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rduino-Button\Arduino\"/>
    </mc:Choice>
  </mc:AlternateContent>
  <xr:revisionPtr revIDLastSave="0" documentId="13_ncr:1_{B20E992A-9452-4E29-8FAE-2E310FACC4A9}" xr6:coauthVersionLast="45" xr6:coauthVersionMax="45" xr10:uidLastSave="{00000000-0000-0000-0000-000000000000}"/>
  <bookViews>
    <workbookView xWindow="-120" yWindow="-120" windowWidth="29040" windowHeight="15840" activeTab="1" xr2:uid="{D177D647-006A-4118-A480-2F65649AA1BF}"/>
  </bookViews>
  <sheets>
    <sheet name="Simulator" sheetId="1" r:id="rId1"/>
    <sheet name="L" sheetId="2" r:id="rId2"/>
    <sheet name="Change table" sheetId="3" r:id="rId3"/>
  </sheets>
  <definedNames>
    <definedName name="ESPrestartMS">Simulator!$AL$2</definedName>
    <definedName name="RejectStarts">Simulator!$AI$2</definedName>
    <definedName name="StartDoublePress">Simulator!$AJ$2</definedName>
    <definedName name="StartLongPressMS">Simulator!$AK$2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355" i="1" l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278" i="1"/>
  <c r="AK277" i="1"/>
  <c r="AK276" i="1"/>
  <c r="AK275" i="1"/>
  <c r="AK274" i="1"/>
  <c r="AK273" i="1"/>
  <c r="AK272" i="1"/>
  <c r="AK271" i="1"/>
  <c r="AK270" i="1"/>
  <c r="AK269" i="1"/>
  <c r="AK268" i="1"/>
  <c r="H4" i="1"/>
  <c r="AG2" i="3"/>
  <c r="AE2" i="3"/>
  <c r="AF2" i="3"/>
  <c r="AD2" i="3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79" i="1"/>
  <c r="AK280" i="1"/>
  <c r="AK281" i="1"/>
  <c r="AK282" i="1"/>
  <c r="AK283" i="1"/>
  <c r="AK284" i="1"/>
  <c r="AK285" i="1"/>
  <c r="AK286" i="1"/>
  <c r="AK287" i="1"/>
  <c r="AK288" i="1"/>
  <c r="AK11" i="1"/>
  <c r="AE1" i="3"/>
  <c r="AF1" i="3"/>
  <c r="AG1" i="3"/>
  <c r="AD1" i="3"/>
  <c r="G1" i="3"/>
  <c r="H1" i="3"/>
  <c r="H2" i="3" s="1"/>
  <c r="W2" i="3" s="1"/>
  <c r="I1" i="3"/>
  <c r="J1" i="3"/>
  <c r="J2" i="3" s="1"/>
  <c r="T2" i="3" s="1"/>
  <c r="K1" i="3"/>
  <c r="K2" i="3" s="1"/>
  <c r="V2" i="3" s="1"/>
  <c r="L1" i="3"/>
  <c r="L2" i="3" s="1"/>
  <c r="X2" i="3" s="1"/>
  <c r="M1" i="3"/>
  <c r="M2" i="3" s="1"/>
  <c r="Z2" i="3" s="1"/>
  <c r="F1" i="3"/>
  <c r="F2" i="3" s="1"/>
  <c r="S2" i="3" s="1"/>
  <c r="R2" i="3"/>
  <c r="S1" i="3"/>
  <c r="U1" i="3" s="1"/>
  <c r="W1" i="3" s="1"/>
  <c r="Y1" i="3" s="1"/>
  <c r="T1" i="3" s="1"/>
  <c r="V1" i="3" s="1"/>
  <c r="X1" i="3" s="1"/>
  <c r="Z1" i="3" s="1"/>
  <c r="AA1" i="3" s="1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D1" i="3"/>
  <c r="D2" i="3" s="1"/>
  <c r="N1" i="3"/>
  <c r="N2" i="3" s="1"/>
  <c r="AA2" i="3" s="1"/>
  <c r="G2" i="3"/>
  <c r="U2" i="3" s="1"/>
  <c r="I2" i="3"/>
  <c r="Y2" i="3" s="1"/>
  <c r="AE29" i="1"/>
  <c r="AD29" i="1" s="1"/>
  <c r="AE11" i="1"/>
  <c r="AD11" i="1" s="1"/>
  <c r="C2" i="2"/>
  <c r="B3" i="2"/>
  <c r="B4" i="2" s="1"/>
  <c r="B5" i="2" s="1"/>
  <c r="B6" i="2" s="1"/>
  <c r="B7" i="2" s="1"/>
  <c r="B8" i="2" s="1"/>
  <c r="B9" i="2" s="1"/>
  <c r="B10" i="2" s="1"/>
  <c r="B11" i="2" s="1"/>
  <c r="B12" i="2" s="1"/>
  <c r="C18" i="2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R5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D5" i="1"/>
  <c r="E5" i="1"/>
  <c r="F5" i="1"/>
  <c r="G5" i="1"/>
  <c r="G6" i="1" s="1"/>
  <c r="G7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I5" i="1"/>
  <c r="J5" i="1"/>
  <c r="K5" i="1"/>
  <c r="L5" i="1"/>
  <c r="L6" i="1" s="1"/>
  <c r="L7" i="1" s="1"/>
  <c r="L8" i="1" s="1"/>
  <c r="L9" i="1" s="1"/>
  <c r="L10" i="1" s="1"/>
  <c r="M5" i="1"/>
  <c r="N5" i="1"/>
  <c r="O5" i="1"/>
  <c r="P5" i="1"/>
  <c r="Q5" i="1"/>
  <c r="S5" i="1"/>
  <c r="T5" i="1"/>
  <c r="U5" i="1"/>
  <c r="V5" i="1"/>
  <c r="W5" i="1"/>
  <c r="X5" i="1"/>
  <c r="Y5" i="1"/>
  <c r="Z5" i="1"/>
  <c r="AA5" i="1"/>
  <c r="A5" i="1"/>
  <c r="B5" i="1"/>
  <c r="B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C22" i="2"/>
  <c r="C28" i="2"/>
  <c r="B21" i="2"/>
  <c r="B22" i="2" s="1"/>
  <c r="B23" i="2" s="1"/>
  <c r="B24" i="2" s="1"/>
  <c r="B25" i="2" s="1"/>
  <c r="B26" i="2" s="1"/>
  <c r="B27" i="2" s="1"/>
  <c r="B28" i="2" s="1"/>
  <c r="C27" i="2" s="1"/>
  <c r="A3" i="3" l="1" a="1"/>
  <c r="H56" i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AE12" i="1"/>
  <c r="AF12" i="1" s="1"/>
  <c r="L11" i="1"/>
  <c r="AC29" i="1"/>
  <c r="P34" i="3"/>
  <c r="U11" i="1"/>
  <c r="AF11" i="1"/>
  <c r="E6" i="1"/>
  <c r="E7" i="1" s="1"/>
  <c r="E8" i="1" s="1"/>
  <c r="E9" i="1" s="1"/>
  <c r="E10" i="1" s="1"/>
  <c r="E11" i="1" s="1"/>
  <c r="R6" i="1"/>
  <c r="R7" i="1" s="1"/>
  <c r="R8" i="1" s="1"/>
  <c r="R9" i="1" s="1"/>
  <c r="R10" i="1" s="1"/>
  <c r="R11" i="1" s="1"/>
  <c r="G8" i="1"/>
  <c r="G9" i="1" s="1"/>
  <c r="G10" i="1" s="1"/>
  <c r="G11" i="1" s="1"/>
  <c r="C26" i="2"/>
  <c r="V6" i="1"/>
  <c r="V7" i="1" s="1"/>
  <c r="V8" i="1" s="1"/>
  <c r="V9" i="1" s="1"/>
  <c r="V10" i="1" s="1"/>
  <c r="V11" i="1" s="1"/>
  <c r="U6" i="1"/>
  <c r="U7" i="1" s="1"/>
  <c r="U8" i="1" s="1"/>
  <c r="U9" i="1" s="1"/>
  <c r="U10" i="1" s="1"/>
  <c r="M6" i="1"/>
  <c r="M7" i="1" s="1"/>
  <c r="M8" i="1" s="1"/>
  <c r="M9" i="1" s="1"/>
  <c r="M10" i="1" s="1"/>
  <c r="M11" i="1" s="1"/>
  <c r="F6" i="1"/>
  <c r="F7" i="1" s="1"/>
  <c r="F8" i="1" s="1"/>
  <c r="F9" i="1" s="1"/>
  <c r="F10" i="1" s="1"/>
  <c r="F11" i="1" s="1"/>
  <c r="N6" i="1"/>
  <c r="N7" i="1" s="1"/>
  <c r="N8" i="1" s="1"/>
  <c r="N9" i="1" s="1"/>
  <c r="N10" i="1" s="1"/>
  <c r="N11" i="1" s="1"/>
  <c r="Z6" i="1"/>
  <c r="Z7" i="1" s="1"/>
  <c r="Z8" i="1" s="1"/>
  <c r="Z9" i="1" s="1"/>
  <c r="Z10" i="1" s="1"/>
  <c r="Z11" i="1" s="1"/>
  <c r="J6" i="1"/>
  <c r="J7" i="1" s="1"/>
  <c r="J8" i="1" s="1"/>
  <c r="J9" i="1" s="1"/>
  <c r="J10" i="1" s="1"/>
  <c r="J11" i="1" s="1"/>
  <c r="K6" i="1"/>
  <c r="K7" i="1" s="1"/>
  <c r="K8" i="1" s="1"/>
  <c r="K9" i="1" s="1"/>
  <c r="K10" i="1" s="1"/>
  <c r="K11" i="1" s="1"/>
  <c r="O6" i="1"/>
  <c r="O7" i="1" s="1"/>
  <c r="O8" i="1" s="1"/>
  <c r="O9" i="1" s="1"/>
  <c r="O10" i="1" s="1"/>
  <c r="O11" i="1" s="1"/>
  <c r="S6" i="1"/>
  <c r="S7" i="1" s="1"/>
  <c r="S8" i="1" s="1"/>
  <c r="S9" i="1" s="1"/>
  <c r="S10" i="1" s="1"/>
  <c r="S11" i="1" s="1"/>
  <c r="W6" i="1"/>
  <c r="W7" i="1" s="1"/>
  <c r="W8" i="1" s="1"/>
  <c r="W9" i="1" s="1"/>
  <c r="W10" i="1" s="1"/>
  <c r="W11" i="1" s="1"/>
  <c r="AA6" i="1"/>
  <c r="AA7" i="1" s="1"/>
  <c r="AA8" i="1" s="1"/>
  <c r="AA9" i="1" s="1"/>
  <c r="AA10" i="1" s="1"/>
  <c r="AA11" i="1" s="1"/>
  <c r="D6" i="1"/>
  <c r="D7" i="1" s="1"/>
  <c r="D8" i="1" s="1"/>
  <c r="D9" i="1" s="1"/>
  <c r="D10" i="1" s="1"/>
  <c r="D11" i="1" s="1"/>
  <c r="P6" i="1"/>
  <c r="P7" i="1" s="1"/>
  <c r="P8" i="1" s="1"/>
  <c r="P9" i="1" s="1"/>
  <c r="P10" i="1" s="1"/>
  <c r="P11" i="1" s="1"/>
  <c r="T6" i="1"/>
  <c r="T7" i="1" s="1"/>
  <c r="T8" i="1" s="1"/>
  <c r="T9" i="1" s="1"/>
  <c r="T10" i="1" s="1"/>
  <c r="T11" i="1" s="1"/>
  <c r="X6" i="1"/>
  <c r="X7" i="1" s="1"/>
  <c r="X8" i="1" s="1"/>
  <c r="X9" i="1" s="1"/>
  <c r="X10" i="1" s="1"/>
  <c r="X11" i="1" s="1"/>
  <c r="Y6" i="1"/>
  <c r="Y7" i="1" s="1"/>
  <c r="Y8" i="1" s="1"/>
  <c r="Y9" i="1" s="1"/>
  <c r="Y10" i="1" s="1"/>
  <c r="Y11" i="1" s="1"/>
  <c r="Q6" i="1"/>
  <c r="Q7" i="1" s="1"/>
  <c r="Q8" i="1" s="1"/>
  <c r="Q9" i="1" s="1"/>
  <c r="Q10" i="1" s="1"/>
  <c r="AC11" i="1" s="1"/>
  <c r="AD12" i="1" s="1"/>
  <c r="I6" i="1"/>
  <c r="I7" i="1" s="1"/>
  <c r="I8" i="1" s="1"/>
  <c r="I9" i="1" s="1"/>
  <c r="I10" i="1" s="1"/>
  <c r="I11" i="1" s="1"/>
  <c r="C25" i="2"/>
  <c r="C21" i="2"/>
  <c r="C24" i="2"/>
  <c r="C20" i="2"/>
  <c r="C23" i="2"/>
  <c r="C6" i="2"/>
  <c r="C5" i="2"/>
  <c r="C8" i="2"/>
  <c r="C4" i="2"/>
  <c r="C7" i="2"/>
  <c r="C3" i="2"/>
  <c r="AE13" i="1" s="1"/>
  <c r="A3" i="3" l="1"/>
  <c r="B3" i="3" s="1"/>
  <c r="B22" i="3"/>
  <c r="B26" i="3"/>
  <c r="B30" i="3"/>
  <c r="B34" i="3"/>
  <c r="B38" i="3"/>
  <c r="B21" i="3"/>
  <c r="B29" i="3"/>
  <c r="B37" i="3"/>
  <c r="B19" i="3"/>
  <c r="B23" i="3"/>
  <c r="B27" i="3"/>
  <c r="B31" i="3"/>
  <c r="B35" i="3"/>
  <c r="B39" i="3"/>
  <c r="B20" i="3"/>
  <c r="B24" i="3"/>
  <c r="B28" i="3"/>
  <c r="B32" i="3"/>
  <c r="B36" i="3"/>
  <c r="B40" i="3"/>
  <c r="B25" i="3"/>
  <c r="B33" i="3"/>
  <c r="G12" i="1"/>
  <c r="V12" i="1"/>
  <c r="P12" i="1"/>
  <c r="L12" i="1"/>
  <c r="B16" i="3"/>
  <c r="B4" i="3"/>
  <c r="B5" i="3"/>
  <c r="B14" i="3"/>
  <c r="B15" i="3"/>
  <c r="B13" i="3"/>
  <c r="B6" i="3"/>
  <c r="B17" i="3"/>
  <c r="B10" i="3"/>
  <c r="B7" i="3"/>
  <c r="B8" i="3"/>
  <c r="B12" i="3"/>
  <c r="B9" i="3"/>
  <c r="B11" i="3"/>
  <c r="B18" i="3"/>
  <c r="P35" i="3"/>
  <c r="T12" i="1"/>
  <c r="D12" i="1"/>
  <c r="X12" i="1"/>
  <c r="AC12" i="1"/>
  <c r="J12" i="1"/>
  <c r="Z12" i="1"/>
  <c r="S12" i="1"/>
  <c r="Y12" i="1"/>
  <c r="R12" i="1"/>
  <c r="AA12" i="1"/>
  <c r="E12" i="1"/>
  <c r="U12" i="1"/>
  <c r="N12" i="1"/>
  <c r="W12" i="1"/>
  <c r="I12" i="1"/>
  <c r="K12" i="1"/>
  <c r="M12" i="1"/>
  <c r="F12" i="1"/>
  <c r="O12" i="1"/>
  <c r="Q11" i="1"/>
  <c r="Q12" i="1" s="1"/>
  <c r="H115" i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AE167" i="1"/>
  <c r="AF13" i="1"/>
  <c r="AD13" i="1"/>
  <c r="AE14" i="1"/>
  <c r="C9" i="2"/>
  <c r="C34" i="3" a="1"/>
  <c r="D34" i="3" a="1"/>
  <c r="C37" i="3" a="1"/>
  <c r="D37" i="3" a="1"/>
  <c r="D31" i="3" a="1"/>
  <c r="C31" i="3" a="1"/>
  <c r="C24" i="3" a="1"/>
  <c r="C40" i="3" a="1"/>
  <c r="D40" i="3" a="1"/>
  <c r="C22" i="3" a="1"/>
  <c r="C38" i="3" a="1"/>
  <c r="D38" i="3" a="1"/>
  <c r="C19" i="3" a="1"/>
  <c r="D35" i="3" a="1"/>
  <c r="C35" i="3" a="1"/>
  <c r="D28" i="3" a="1"/>
  <c r="C28" i="3" a="1"/>
  <c r="C25" i="3" a="1"/>
  <c r="C26" i="3" a="1"/>
  <c r="C21" i="3" a="1"/>
  <c r="C23" i="3" a="1"/>
  <c r="D39" i="3" a="1"/>
  <c r="C39" i="3" a="1"/>
  <c r="D32" i="3" a="1"/>
  <c r="C32" i="3" a="1"/>
  <c r="D33" i="3" a="1"/>
  <c r="C33" i="3" a="1"/>
  <c r="C30" i="3" a="1"/>
  <c r="D30" i="3" a="1"/>
  <c r="D29" i="3" a="1"/>
  <c r="C29" i="3" a="1"/>
  <c r="D27" i="3" a="1"/>
  <c r="C27" i="3" a="1"/>
  <c r="C20" i="3" a="1"/>
  <c r="C36" i="3" a="1"/>
  <c r="D36" i="3" a="1"/>
  <c r="D19" i="3" a="1"/>
  <c r="C3" i="3" a="1"/>
  <c r="D3" i="3" a="1"/>
  <c r="C18" i="3" a="1"/>
  <c r="C4" i="3" a="1"/>
  <c r="D4" i="3" a="1"/>
  <c r="C8" i="3" a="1"/>
  <c r="C5" i="3" a="1"/>
  <c r="D5" i="3" a="1"/>
  <c r="C6" i="3" a="1"/>
  <c r="D6" i="3" a="1"/>
  <c r="C12" i="3" a="1"/>
  <c r="C7" i="3" a="1"/>
  <c r="D7" i="3" a="1"/>
  <c r="C13" i="3" a="1"/>
  <c r="C15" i="3" a="1"/>
  <c r="C14" i="3" a="1"/>
  <c r="C16" i="3" a="1"/>
  <c r="C17" i="3" a="1"/>
  <c r="C10" i="3" a="1"/>
  <c r="C9" i="3" a="1"/>
  <c r="C11" i="3" a="1"/>
  <c r="D36" i="3" l="1"/>
  <c r="C36" i="3"/>
  <c r="C20" i="3"/>
  <c r="C27" i="3"/>
  <c r="D27" i="3"/>
  <c r="C29" i="3"/>
  <c r="D29" i="3"/>
  <c r="D30" i="3"/>
  <c r="C30" i="3"/>
  <c r="C33" i="3"/>
  <c r="D33" i="3"/>
  <c r="C32" i="3"/>
  <c r="D32" i="3"/>
  <c r="C39" i="3"/>
  <c r="D39" i="3"/>
  <c r="C23" i="3"/>
  <c r="C21" i="3"/>
  <c r="C26" i="3"/>
  <c r="C25" i="3"/>
  <c r="C28" i="3"/>
  <c r="D28" i="3"/>
  <c r="C35" i="3"/>
  <c r="D35" i="3"/>
  <c r="C19" i="3"/>
  <c r="D38" i="3"/>
  <c r="C38" i="3"/>
  <c r="J38" i="3" s="1" a="1"/>
  <c r="J38" i="3" s="1"/>
  <c r="C22" i="3"/>
  <c r="D40" i="3"/>
  <c r="C40" i="3"/>
  <c r="C24" i="3"/>
  <c r="H24" i="3" s="1" a="1"/>
  <c r="H24" i="3" s="1"/>
  <c r="C31" i="3"/>
  <c r="D31" i="3"/>
  <c r="D37" i="3"/>
  <c r="C37" i="3"/>
  <c r="D34" i="3"/>
  <c r="C34" i="3"/>
  <c r="G34" i="3" s="1" a="1"/>
  <c r="G34" i="3" s="1"/>
  <c r="D19" i="3"/>
  <c r="H269" i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M13" i="1"/>
  <c r="Q13" i="1"/>
  <c r="J13" i="1"/>
  <c r="N13" i="1"/>
  <c r="R13" i="1"/>
  <c r="K13" i="1"/>
  <c r="O13" i="1"/>
  <c r="L13" i="1"/>
  <c r="P13" i="1"/>
  <c r="G13" i="1"/>
  <c r="V13" i="1"/>
  <c r="D7" i="3"/>
  <c r="C7" i="3"/>
  <c r="C12" i="3"/>
  <c r="D6" i="3"/>
  <c r="C6" i="3"/>
  <c r="E6" i="3" s="1" a="1"/>
  <c r="E6" i="3" s="1"/>
  <c r="D5" i="3"/>
  <c r="C5" i="3"/>
  <c r="E5" i="3" s="1" a="1"/>
  <c r="E5" i="3" s="1"/>
  <c r="C8" i="3"/>
  <c r="D4" i="3"/>
  <c r="C4" i="3"/>
  <c r="E4" i="3" s="1" a="1"/>
  <c r="E4" i="3" s="1"/>
  <c r="C18" i="3"/>
  <c r="D3" i="3"/>
  <c r="C3" i="3"/>
  <c r="C17" i="3"/>
  <c r="C16" i="3"/>
  <c r="C14" i="3"/>
  <c r="C15" i="3"/>
  <c r="C13" i="3"/>
  <c r="P36" i="3"/>
  <c r="C11" i="3"/>
  <c r="C9" i="3"/>
  <c r="C10" i="3"/>
  <c r="AF167" i="1"/>
  <c r="AE168" i="1"/>
  <c r="AF14" i="1"/>
  <c r="AE15" i="1"/>
  <c r="F13" i="1"/>
  <c r="Z13" i="1"/>
  <c r="D13" i="1"/>
  <c r="T13" i="1"/>
  <c r="X13" i="1"/>
  <c r="AC13" i="1"/>
  <c r="AD14" i="1" s="1"/>
  <c r="W13" i="1"/>
  <c r="E13" i="1"/>
  <c r="AA13" i="1"/>
  <c r="I13" i="1"/>
  <c r="S13" i="1"/>
  <c r="U13" i="1"/>
  <c r="Y13" i="1"/>
  <c r="C10" i="2"/>
  <c r="D20" i="3" a="1"/>
  <c r="D21" i="3" a="1"/>
  <c r="E12" i="3" a="1"/>
  <c r="E7" i="3" a="1"/>
  <c r="E8" i="3" a="1"/>
  <c r="E3" i="3" a="1"/>
  <c r="G24" i="3" l="1" a="1"/>
  <c r="G24" i="3" s="1"/>
  <c r="L24" i="3" a="1"/>
  <c r="L24" i="3" s="1"/>
  <c r="K24" i="3" a="1"/>
  <c r="K24" i="3" s="1"/>
  <c r="J24" i="3" a="1"/>
  <c r="J24" i="3" s="1"/>
  <c r="I24" i="3" a="1"/>
  <c r="I24" i="3" s="1"/>
  <c r="F24" i="3" a="1"/>
  <c r="F24" i="3" s="1"/>
  <c r="H38" i="3" a="1"/>
  <c r="H38" i="3" s="1"/>
  <c r="N24" i="3" a="1"/>
  <c r="N24" i="3" s="1"/>
  <c r="G38" i="3" a="1"/>
  <c r="G38" i="3" s="1"/>
  <c r="M38" i="3" a="1"/>
  <c r="M38" i="3" s="1"/>
  <c r="M24" i="3" a="1"/>
  <c r="M24" i="3" s="1"/>
  <c r="M34" i="3" a="1"/>
  <c r="M34" i="3" s="1"/>
  <c r="H34" i="3" a="1"/>
  <c r="H34" i="3" s="1"/>
  <c r="E34" i="3" a="1"/>
  <c r="E34" i="3" s="1"/>
  <c r="L34" i="3" a="1"/>
  <c r="L34" i="3" s="1"/>
  <c r="K34" i="3" a="1"/>
  <c r="K34" i="3" s="1"/>
  <c r="J34" i="3" a="1"/>
  <c r="J34" i="3" s="1"/>
  <c r="I34" i="3" a="1"/>
  <c r="I34" i="3" s="1"/>
  <c r="I35" i="3" a="1"/>
  <c r="I35" i="3" s="1"/>
  <c r="N35" i="3" a="1"/>
  <c r="N35" i="3" s="1"/>
  <c r="K35" i="3" a="1"/>
  <c r="K35" i="3" s="1"/>
  <c r="H35" i="3" a="1"/>
  <c r="H35" i="3" s="1"/>
  <c r="E35" i="3" a="1"/>
  <c r="E35" i="3" s="1"/>
  <c r="M35" i="3" a="1"/>
  <c r="M35" i="3" s="1"/>
  <c r="J35" i="3" a="1"/>
  <c r="J35" i="3" s="1"/>
  <c r="F35" i="3" a="1"/>
  <c r="F35" i="3" s="1"/>
  <c r="G35" i="3" a="1"/>
  <c r="G35" i="3" s="1"/>
  <c r="L35" i="3" a="1"/>
  <c r="L35" i="3" s="1"/>
  <c r="I32" i="3" a="1"/>
  <c r="I32" i="3" s="1"/>
  <c r="F32" i="3" a="1"/>
  <c r="F32" i="3" s="1"/>
  <c r="K32" i="3" a="1"/>
  <c r="K32" i="3" s="1"/>
  <c r="N32" i="3" a="1"/>
  <c r="N32" i="3" s="1"/>
  <c r="E32" i="3" a="1"/>
  <c r="E32" i="3" s="1"/>
  <c r="M32" i="3" a="1"/>
  <c r="M32" i="3" s="1"/>
  <c r="L32" i="3" a="1"/>
  <c r="L32" i="3" s="1"/>
  <c r="G32" i="3" a="1"/>
  <c r="G32" i="3" s="1"/>
  <c r="H32" i="3" a="1"/>
  <c r="H32" i="3" s="1"/>
  <c r="J32" i="3" a="1"/>
  <c r="J32" i="3" s="1"/>
  <c r="H27" i="3" a="1"/>
  <c r="H27" i="3" s="1"/>
  <c r="N27" i="3" a="1"/>
  <c r="N27" i="3" s="1"/>
  <c r="G27" i="3" a="1"/>
  <c r="G27" i="3" s="1"/>
  <c r="M27" i="3" a="1"/>
  <c r="M27" i="3" s="1"/>
  <c r="L27" i="3" a="1"/>
  <c r="L27" i="3" s="1"/>
  <c r="J27" i="3" a="1"/>
  <c r="J27" i="3" s="1"/>
  <c r="F27" i="3" a="1"/>
  <c r="F27" i="3" s="1"/>
  <c r="I27" i="3" a="1"/>
  <c r="I27" i="3" s="1"/>
  <c r="K27" i="3" a="1"/>
  <c r="K27" i="3" s="1"/>
  <c r="I38" i="3" a="1"/>
  <c r="I38" i="3" s="1"/>
  <c r="N38" i="3" a="1"/>
  <c r="N38" i="3" s="1"/>
  <c r="F38" i="3" a="1"/>
  <c r="F38" i="3" s="1"/>
  <c r="E40" i="3" a="1"/>
  <c r="E40" i="3" s="1"/>
  <c r="J40" i="3" a="1"/>
  <c r="J40" i="3" s="1"/>
  <c r="F40" i="3" a="1"/>
  <c r="F40" i="3" s="1"/>
  <c r="G40" i="3" a="1"/>
  <c r="G40" i="3" s="1"/>
  <c r="L40" i="3" a="1"/>
  <c r="L40" i="3" s="1"/>
  <c r="M40" i="3" a="1"/>
  <c r="M40" i="3" s="1"/>
  <c r="I40" i="3" a="1"/>
  <c r="I40" i="3" s="1"/>
  <c r="N40" i="3" a="1"/>
  <c r="N40" i="3" s="1"/>
  <c r="K40" i="3" a="1"/>
  <c r="K40" i="3" s="1"/>
  <c r="H40" i="3" a="1"/>
  <c r="H40" i="3" s="1"/>
  <c r="E38" i="3" a="1"/>
  <c r="E38" i="3" s="1"/>
  <c r="L38" i="3" a="1"/>
  <c r="L38" i="3" s="1"/>
  <c r="N34" i="3" a="1"/>
  <c r="N34" i="3" s="1"/>
  <c r="F34" i="3" a="1"/>
  <c r="F34" i="3" s="1"/>
  <c r="E31" i="3" a="1"/>
  <c r="E31" i="3" s="1"/>
  <c r="K31" i="3" a="1"/>
  <c r="K31" i="3" s="1"/>
  <c r="H31" i="3" a="1"/>
  <c r="H31" i="3" s="1"/>
  <c r="N31" i="3" a="1"/>
  <c r="N31" i="3" s="1"/>
  <c r="G31" i="3" a="1"/>
  <c r="G31" i="3" s="1"/>
  <c r="M31" i="3" a="1"/>
  <c r="M31" i="3" s="1"/>
  <c r="I31" i="3" a="1"/>
  <c r="I31" i="3" s="1"/>
  <c r="F31" i="3" a="1"/>
  <c r="F31" i="3" s="1"/>
  <c r="L31" i="3" a="1"/>
  <c r="L31" i="3" s="1"/>
  <c r="J31" i="3" a="1"/>
  <c r="J31" i="3" s="1"/>
  <c r="I19" i="3" a="1"/>
  <c r="I19" i="3" s="1"/>
  <c r="L19" i="3" a="1"/>
  <c r="L19" i="3" s="1"/>
  <c r="K19" i="3" a="1"/>
  <c r="K19" i="3" s="1"/>
  <c r="F19" i="3" a="1"/>
  <c r="F19" i="3" s="1"/>
  <c r="M19" i="3" a="1"/>
  <c r="M19" i="3" s="1"/>
  <c r="N19" i="3" a="1"/>
  <c r="N19" i="3" s="1"/>
  <c r="H19" i="3" a="1"/>
  <c r="H19" i="3" s="1"/>
  <c r="G19" i="3" a="1"/>
  <c r="G19" i="3" s="1"/>
  <c r="J19" i="3" a="1"/>
  <c r="J19" i="3" s="1"/>
  <c r="E28" i="3" a="1"/>
  <c r="E28" i="3" s="1"/>
  <c r="M28" i="3" a="1"/>
  <c r="M28" i="3" s="1"/>
  <c r="L28" i="3" a="1"/>
  <c r="L28" i="3" s="1"/>
  <c r="G28" i="3" a="1"/>
  <c r="G28" i="3" s="1"/>
  <c r="H28" i="3" a="1"/>
  <c r="H28" i="3" s="1"/>
  <c r="J28" i="3" a="1"/>
  <c r="J28" i="3" s="1"/>
  <c r="I28" i="3" a="1"/>
  <c r="I28" i="3" s="1"/>
  <c r="F28" i="3" a="1"/>
  <c r="F28" i="3" s="1"/>
  <c r="K28" i="3" a="1"/>
  <c r="K28" i="3" s="1"/>
  <c r="N28" i="3" a="1"/>
  <c r="N28" i="3" s="1"/>
  <c r="I39" i="3" a="1"/>
  <c r="I39" i="3" s="1"/>
  <c r="H39" i="3" a="1"/>
  <c r="H39" i="3" s="1"/>
  <c r="K39" i="3" a="1"/>
  <c r="K39" i="3" s="1"/>
  <c r="L39" i="3" a="1"/>
  <c r="L39" i="3" s="1"/>
  <c r="E39" i="3" a="1"/>
  <c r="E39" i="3" s="1"/>
  <c r="N39" i="3" a="1"/>
  <c r="N39" i="3" s="1"/>
  <c r="F39" i="3" a="1"/>
  <c r="F39" i="3" s="1"/>
  <c r="M39" i="3" a="1"/>
  <c r="M39" i="3" s="1"/>
  <c r="G39" i="3" a="1"/>
  <c r="G39" i="3" s="1"/>
  <c r="J39" i="3" a="1"/>
  <c r="J39" i="3" s="1"/>
  <c r="F33" i="3" a="1"/>
  <c r="F33" i="3" s="1"/>
  <c r="N33" i="3" a="1"/>
  <c r="N33" i="3" s="1"/>
  <c r="M33" i="3" a="1"/>
  <c r="M33" i="3" s="1"/>
  <c r="H33" i="3" a="1"/>
  <c r="H33" i="3" s="1"/>
  <c r="I33" i="3" a="1"/>
  <c r="I33" i="3" s="1"/>
  <c r="G33" i="3" a="1"/>
  <c r="G33" i="3" s="1"/>
  <c r="J33" i="3" a="1"/>
  <c r="J33" i="3" s="1"/>
  <c r="K33" i="3" a="1"/>
  <c r="K33" i="3" s="1"/>
  <c r="L33" i="3" a="1"/>
  <c r="L33" i="3" s="1"/>
  <c r="E33" i="3" a="1"/>
  <c r="E33" i="3" s="1"/>
  <c r="K29" i="3" a="1"/>
  <c r="K29" i="3" s="1"/>
  <c r="G29" i="3" a="1"/>
  <c r="G29" i="3" s="1"/>
  <c r="M29" i="3" a="1"/>
  <c r="M29" i="3" s="1"/>
  <c r="F29" i="3" a="1"/>
  <c r="F29" i="3" s="1"/>
  <c r="L29" i="3" a="1"/>
  <c r="L29" i="3" s="1"/>
  <c r="I29" i="3" a="1"/>
  <c r="I29" i="3" s="1"/>
  <c r="E29" i="3" a="1"/>
  <c r="E29" i="3" s="1"/>
  <c r="J29" i="3" a="1"/>
  <c r="J29" i="3" s="1"/>
  <c r="N29" i="3" a="1"/>
  <c r="N29" i="3" s="1"/>
  <c r="H29" i="3" a="1"/>
  <c r="H29" i="3" s="1"/>
  <c r="F36" i="3" a="1"/>
  <c r="F36" i="3" s="1"/>
  <c r="G36" i="3" a="1"/>
  <c r="G36" i="3" s="1"/>
  <c r="N36" i="3" a="1"/>
  <c r="N36" i="3" s="1"/>
  <c r="H36" i="3" a="1"/>
  <c r="H36" i="3" s="1"/>
  <c r="I36" i="3" a="1"/>
  <c r="I36" i="3" s="1"/>
  <c r="L36" i="3" a="1"/>
  <c r="L36" i="3" s="1"/>
  <c r="J36" i="3" a="1"/>
  <c r="J36" i="3" s="1"/>
  <c r="K36" i="3" a="1"/>
  <c r="K36" i="3" s="1"/>
  <c r="M36" i="3" a="1"/>
  <c r="M36" i="3" s="1"/>
  <c r="E36" i="3" a="1"/>
  <c r="E36" i="3" s="1"/>
  <c r="K38" i="3" a="1"/>
  <c r="K38" i="3" s="1"/>
  <c r="F37" i="3" a="1"/>
  <c r="F37" i="3" s="1"/>
  <c r="N37" i="3" a="1"/>
  <c r="N37" i="3" s="1"/>
  <c r="G37" i="3" a="1"/>
  <c r="G37" i="3" s="1"/>
  <c r="H37" i="3" a="1"/>
  <c r="H37" i="3" s="1"/>
  <c r="E37" i="3" a="1"/>
  <c r="E37" i="3" s="1"/>
  <c r="K37" i="3" a="1"/>
  <c r="K37" i="3" s="1"/>
  <c r="J37" i="3" a="1"/>
  <c r="J37" i="3" s="1"/>
  <c r="I37" i="3" a="1"/>
  <c r="I37" i="3" s="1"/>
  <c r="L37" i="3" a="1"/>
  <c r="L37" i="3" s="1"/>
  <c r="M37" i="3" a="1"/>
  <c r="M37" i="3" s="1"/>
  <c r="J25" i="3" a="1"/>
  <c r="J25" i="3" s="1"/>
  <c r="I25" i="3" a="1"/>
  <c r="I25" i="3" s="1"/>
  <c r="N25" i="3" a="1"/>
  <c r="N25" i="3" s="1"/>
  <c r="H25" i="3" a="1"/>
  <c r="H25" i="3" s="1"/>
  <c r="M25" i="3" a="1"/>
  <c r="M25" i="3" s="1"/>
  <c r="G25" i="3" a="1"/>
  <c r="G25" i="3" s="1"/>
  <c r="L25" i="3" a="1"/>
  <c r="L25" i="3" s="1"/>
  <c r="F25" i="3" a="1"/>
  <c r="F25" i="3" s="1"/>
  <c r="K25" i="3" a="1"/>
  <c r="K25" i="3" s="1"/>
  <c r="H21" i="3" a="1"/>
  <c r="H21" i="3" s="1"/>
  <c r="M21" i="3" a="1"/>
  <c r="M21" i="3" s="1"/>
  <c r="J21" i="3" a="1"/>
  <c r="J21" i="3" s="1"/>
  <c r="G21" i="3" a="1"/>
  <c r="G21" i="3" s="1"/>
  <c r="L21" i="3" a="1"/>
  <c r="L21" i="3" s="1"/>
  <c r="I21" i="3" a="1"/>
  <c r="I21" i="3" s="1"/>
  <c r="N21" i="3" a="1"/>
  <c r="N21" i="3" s="1"/>
  <c r="K21" i="3" a="1"/>
  <c r="K21" i="3" s="1"/>
  <c r="F21" i="3" a="1"/>
  <c r="F21" i="3" s="1"/>
  <c r="F30" i="3" a="1"/>
  <c r="F30" i="3" s="1"/>
  <c r="N30" i="3" a="1"/>
  <c r="N30" i="3" s="1"/>
  <c r="M30" i="3" a="1"/>
  <c r="M30" i="3" s="1"/>
  <c r="H30" i="3" a="1"/>
  <c r="H30" i="3" s="1"/>
  <c r="I30" i="3" a="1"/>
  <c r="I30" i="3" s="1"/>
  <c r="K30" i="3" a="1"/>
  <c r="K30" i="3" s="1"/>
  <c r="J30" i="3" a="1"/>
  <c r="J30" i="3" s="1"/>
  <c r="G30" i="3" a="1"/>
  <c r="G30" i="3" s="1"/>
  <c r="L30" i="3" a="1"/>
  <c r="L30" i="3" s="1"/>
  <c r="E30" i="3" a="1"/>
  <c r="E30" i="3" s="1"/>
  <c r="D20" i="3"/>
  <c r="D21" i="3"/>
  <c r="H299" i="1"/>
  <c r="H300" i="1" s="1"/>
  <c r="H301" i="1" s="1"/>
  <c r="H302" i="1" s="1"/>
  <c r="H303" i="1" s="1"/>
  <c r="H304" i="1" s="1"/>
  <c r="H305" i="1" s="1"/>
  <c r="H306" i="1" s="1"/>
  <c r="O14" i="1"/>
  <c r="N14" i="1"/>
  <c r="P14" i="1"/>
  <c r="J14" i="1"/>
  <c r="R14" i="1"/>
  <c r="L14" i="1"/>
  <c r="G14" i="1"/>
  <c r="K14" i="1"/>
  <c r="Q14" i="1"/>
  <c r="M14" i="1"/>
  <c r="V14" i="1"/>
  <c r="E12" i="3"/>
  <c r="E7" i="3"/>
  <c r="E8" i="3"/>
  <c r="E3" i="3"/>
  <c r="R203" i="3" s="1"/>
  <c r="P37" i="3"/>
  <c r="AF168" i="1"/>
  <c r="AE169" i="1"/>
  <c r="S14" i="1"/>
  <c r="W14" i="1"/>
  <c r="AA14" i="1"/>
  <c r="E14" i="1"/>
  <c r="I14" i="1"/>
  <c r="U14" i="1"/>
  <c r="Y14" i="1"/>
  <c r="X14" i="1"/>
  <c r="F14" i="1"/>
  <c r="AC14" i="1"/>
  <c r="T14" i="1"/>
  <c r="Z14" i="1"/>
  <c r="D14" i="1"/>
  <c r="AD15" i="1"/>
  <c r="AE16" i="1"/>
  <c r="AF15" i="1"/>
  <c r="AE121" i="1"/>
  <c r="B14" i="2"/>
  <c r="C11" i="2"/>
  <c r="D22" i="3" a="1"/>
  <c r="E27" i="3" a="1"/>
  <c r="E25" i="3" a="1"/>
  <c r="E26" i="3" a="1"/>
  <c r="E24" i="3" a="1"/>
  <c r="M11" i="3" a="1"/>
  <c r="L11" i="3" a="1"/>
  <c r="H11" i="3" a="1"/>
  <c r="E17" i="3" a="1"/>
  <c r="G11" i="3" a="1"/>
  <c r="F11" i="3" a="1"/>
  <c r="N11" i="3" a="1"/>
  <c r="I11" i="3" a="1"/>
  <c r="E10" i="3" a="1"/>
  <c r="K11" i="3" a="1"/>
  <c r="J11" i="3" a="1"/>
  <c r="E18" i="3" a="1"/>
  <c r="E13" i="3" a="1"/>
  <c r="E9" i="3" a="1"/>
  <c r="E15" i="3" a="1"/>
  <c r="E16" i="3" a="1"/>
  <c r="E14" i="3" a="1"/>
  <c r="E11" i="3" a="1"/>
  <c r="D22" i="3" l="1"/>
  <c r="H307" i="1"/>
  <c r="H308" i="1" s="1"/>
  <c r="E26" i="3"/>
  <c r="E25" i="3"/>
  <c r="E27" i="3"/>
  <c r="E24" i="3"/>
  <c r="H309" i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G15" i="1"/>
  <c r="V15" i="1"/>
  <c r="L15" i="1"/>
  <c r="P15" i="1"/>
  <c r="M15" i="1"/>
  <c r="Q15" i="1"/>
  <c r="J15" i="1"/>
  <c r="N15" i="1"/>
  <c r="R15" i="1"/>
  <c r="K15" i="1"/>
  <c r="O15" i="1"/>
  <c r="J11" i="3"/>
  <c r="K11" i="3"/>
  <c r="E10" i="3"/>
  <c r="I11" i="3"/>
  <c r="N11" i="3"/>
  <c r="F11" i="3"/>
  <c r="G11" i="3"/>
  <c r="E17" i="3"/>
  <c r="H11" i="3"/>
  <c r="L11" i="3"/>
  <c r="M11" i="3"/>
  <c r="E15" i="3"/>
  <c r="E9" i="3"/>
  <c r="E13" i="3"/>
  <c r="E18" i="3"/>
  <c r="E16" i="3"/>
  <c r="E14" i="3"/>
  <c r="E11" i="3"/>
  <c r="P38" i="3"/>
  <c r="AF169" i="1"/>
  <c r="AE170" i="1"/>
  <c r="AD121" i="1"/>
  <c r="AE122" i="1"/>
  <c r="AF121" i="1"/>
  <c r="AD16" i="1"/>
  <c r="AE17" i="1"/>
  <c r="AF16" i="1"/>
  <c r="D15" i="1"/>
  <c r="T15" i="1"/>
  <c r="X15" i="1"/>
  <c r="AC15" i="1"/>
  <c r="F15" i="1"/>
  <c r="Z15" i="1"/>
  <c r="I15" i="1"/>
  <c r="Y15" i="1"/>
  <c r="S15" i="1"/>
  <c r="U15" i="1"/>
  <c r="W15" i="1"/>
  <c r="E15" i="1"/>
  <c r="AA15" i="1"/>
  <c r="B15" i="2"/>
  <c r="C13" i="2"/>
  <c r="D23" i="3" a="1"/>
  <c r="D24" i="3" a="1"/>
  <c r="D23" i="3" l="1"/>
  <c r="H325" i="1"/>
  <c r="H326" i="1" s="1"/>
  <c r="H327" i="1" s="1"/>
  <c r="H328" i="1" s="1"/>
  <c r="H329" i="1" s="1"/>
  <c r="H330" i="1" s="1"/>
  <c r="H331" i="1" s="1"/>
  <c r="H332" i="1" s="1"/>
  <c r="H333" i="1" s="1"/>
  <c r="D24" i="3"/>
  <c r="G16" i="1"/>
  <c r="V16" i="1"/>
  <c r="K16" i="1"/>
  <c r="O16" i="1"/>
  <c r="L16" i="1"/>
  <c r="P16" i="1"/>
  <c r="M16" i="1"/>
  <c r="Q16" i="1"/>
  <c r="J16" i="1"/>
  <c r="N16" i="1"/>
  <c r="R16" i="1"/>
  <c r="P39" i="3"/>
  <c r="AE171" i="1"/>
  <c r="AF170" i="1"/>
  <c r="AE123" i="1"/>
  <c r="AF122" i="1"/>
  <c r="AF17" i="1"/>
  <c r="AE18" i="1"/>
  <c r="AD17" i="1"/>
  <c r="G17" i="1" s="1"/>
  <c r="E16" i="1"/>
  <c r="I16" i="1"/>
  <c r="U16" i="1"/>
  <c r="Y16" i="1"/>
  <c r="S16" i="1"/>
  <c r="W16" i="1"/>
  <c r="AA16" i="1"/>
  <c r="Z16" i="1"/>
  <c r="T16" i="1"/>
  <c r="D16" i="1"/>
  <c r="X16" i="1"/>
  <c r="F16" i="1"/>
  <c r="AC16" i="1"/>
  <c r="B16" i="2"/>
  <c r="C14" i="2"/>
  <c r="D25" i="3" a="1"/>
  <c r="D25" i="3" l="1"/>
  <c r="H334" i="1"/>
  <c r="H335" i="1" s="1"/>
  <c r="H336" i="1" s="1"/>
  <c r="H337" i="1" s="1"/>
  <c r="H338" i="1" s="1"/>
  <c r="H339" i="1" s="1"/>
  <c r="H340" i="1" s="1"/>
  <c r="H341" i="1" s="1"/>
  <c r="H342" i="1" s="1"/>
  <c r="H343" i="1" s="1"/>
  <c r="V17" i="1"/>
  <c r="J17" i="1"/>
  <c r="N17" i="1"/>
  <c r="R17" i="1"/>
  <c r="K17" i="1"/>
  <c r="O17" i="1"/>
  <c r="L17" i="1"/>
  <c r="P17" i="1"/>
  <c r="Q17" i="1"/>
  <c r="M17" i="1"/>
  <c r="P40" i="3"/>
  <c r="AE172" i="1"/>
  <c r="AF171" i="1"/>
  <c r="AF18" i="1"/>
  <c r="AE19" i="1"/>
  <c r="AF123" i="1"/>
  <c r="AE124" i="1"/>
  <c r="AD123" i="1"/>
  <c r="F17" i="1"/>
  <c r="Z17" i="1"/>
  <c r="D17" i="1"/>
  <c r="T17" i="1"/>
  <c r="X17" i="1"/>
  <c r="AC17" i="1"/>
  <c r="AD18" i="1" s="1"/>
  <c r="G18" i="1" s="1"/>
  <c r="S17" i="1"/>
  <c r="AA17" i="1"/>
  <c r="I17" i="1"/>
  <c r="U17" i="1"/>
  <c r="W17" i="1"/>
  <c r="E17" i="1"/>
  <c r="Y17" i="1"/>
  <c r="B17" i="2"/>
  <c r="C15" i="2"/>
  <c r="D26" i="3" a="1"/>
  <c r="D12" i="3" a="1"/>
  <c r="D13" i="3" a="1"/>
  <c r="D26" i="3" l="1"/>
  <c r="H344" i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V18" i="1"/>
  <c r="M18" i="1"/>
  <c r="Q18" i="1"/>
  <c r="J18" i="1"/>
  <c r="N18" i="1"/>
  <c r="R18" i="1"/>
  <c r="K18" i="1"/>
  <c r="O18" i="1"/>
  <c r="L18" i="1"/>
  <c r="P18" i="1"/>
  <c r="D12" i="3"/>
  <c r="D13" i="3"/>
  <c r="P41" i="3"/>
  <c r="AF172" i="1"/>
  <c r="AE173" i="1"/>
  <c r="S18" i="1"/>
  <c r="W18" i="1"/>
  <c r="AA18" i="1"/>
  <c r="E18" i="1"/>
  <c r="I18" i="1"/>
  <c r="U18" i="1"/>
  <c r="Y18" i="1"/>
  <c r="D18" i="1"/>
  <c r="T18" i="1"/>
  <c r="AC18" i="1"/>
  <c r="X18" i="1"/>
  <c r="F18" i="1"/>
  <c r="Z18" i="1"/>
  <c r="AE39" i="1"/>
  <c r="AE40" i="1" s="1"/>
  <c r="AE41" i="1" s="1"/>
  <c r="AD19" i="1"/>
  <c r="G19" i="1" s="1"/>
  <c r="AE20" i="1"/>
  <c r="AF19" i="1"/>
  <c r="AF124" i="1"/>
  <c r="AE125" i="1"/>
  <c r="C16" i="2"/>
  <c r="B18" i="2"/>
  <c r="D11" i="3" a="1"/>
  <c r="D14" i="3" a="1"/>
  <c r="V19" i="1" l="1"/>
  <c r="L19" i="1"/>
  <c r="P19" i="1"/>
  <c r="M19" i="1"/>
  <c r="Q19" i="1"/>
  <c r="J19" i="1"/>
  <c r="N19" i="1"/>
  <c r="R19" i="1"/>
  <c r="O19" i="1"/>
  <c r="K19" i="1"/>
  <c r="D11" i="3"/>
  <c r="AD41" i="1"/>
  <c r="AF41" i="1"/>
  <c r="AE42" i="1"/>
  <c r="AF40" i="1"/>
  <c r="D14" i="3"/>
  <c r="P42" i="3"/>
  <c r="AF173" i="1"/>
  <c r="AE174" i="1"/>
  <c r="AD20" i="1"/>
  <c r="G20" i="1" s="1"/>
  <c r="AE21" i="1"/>
  <c r="AF20" i="1"/>
  <c r="D19" i="1"/>
  <c r="T19" i="1"/>
  <c r="X19" i="1"/>
  <c r="AC19" i="1"/>
  <c r="F19" i="1"/>
  <c r="Z19" i="1"/>
  <c r="E19" i="1"/>
  <c r="U19" i="1"/>
  <c r="W19" i="1"/>
  <c r="Y19" i="1"/>
  <c r="AA19" i="1"/>
  <c r="I19" i="1"/>
  <c r="S19" i="1"/>
  <c r="AE126" i="1"/>
  <c r="AE127" i="1" s="1"/>
  <c r="AF125" i="1"/>
  <c r="AF39" i="1"/>
  <c r="AD39" i="1"/>
  <c r="B13" i="2"/>
  <c r="C17" i="2"/>
  <c r="D10" i="3" a="1"/>
  <c r="D15" i="3" a="1"/>
  <c r="K20" i="1" l="1"/>
  <c r="O20" i="1"/>
  <c r="L20" i="1"/>
  <c r="P20" i="1"/>
  <c r="M20" i="1"/>
  <c r="Q20" i="1"/>
  <c r="J20" i="1"/>
  <c r="N20" i="1"/>
  <c r="R20" i="1"/>
  <c r="V20" i="1"/>
  <c r="D10" i="3"/>
  <c r="I2" i="2"/>
  <c r="AF29" i="1"/>
  <c r="AE30" i="1"/>
  <c r="AE128" i="1"/>
  <c r="AF127" i="1"/>
  <c r="AF42" i="1"/>
  <c r="AE43" i="1"/>
  <c r="D15" i="3"/>
  <c r="P43" i="3"/>
  <c r="AE175" i="1"/>
  <c r="AF174" i="1"/>
  <c r="E20" i="1"/>
  <c r="I20" i="1"/>
  <c r="U20" i="1"/>
  <c r="Y20" i="1"/>
  <c r="S20" i="1"/>
  <c r="W20" i="1"/>
  <c r="AA20" i="1"/>
  <c r="F20" i="1"/>
  <c r="X20" i="1"/>
  <c r="D20" i="1"/>
  <c r="Z20" i="1"/>
  <c r="AC20" i="1"/>
  <c r="T20" i="1"/>
  <c r="AE139" i="1"/>
  <c r="AE157" i="1"/>
  <c r="AF126" i="1"/>
  <c r="AF21" i="1"/>
  <c r="AD21" i="1"/>
  <c r="G21" i="1" s="1"/>
  <c r="C12" i="2"/>
  <c r="AE22" i="1" s="1"/>
  <c r="D9" i="3" a="1"/>
  <c r="D16" i="3" a="1"/>
  <c r="J21" i="1" l="1"/>
  <c r="N21" i="1"/>
  <c r="R21" i="1"/>
  <c r="K21" i="1"/>
  <c r="O21" i="1"/>
  <c r="L21" i="1"/>
  <c r="P21" i="1"/>
  <c r="M21" i="1"/>
  <c r="Q21" i="1"/>
  <c r="V21" i="1"/>
  <c r="D9" i="3"/>
  <c r="AF30" i="1"/>
  <c r="AE31" i="1"/>
  <c r="AD30" i="1"/>
  <c r="AF43" i="1"/>
  <c r="AE44" i="1"/>
  <c r="AF128" i="1"/>
  <c r="AE129" i="1"/>
  <c r="D16" i="3"/>
  <c r="P44" i="3"/>
  <c r="AF175" i="1"/>
  <c r="AE176" i="1"/>
  <c r="AF22" i="1"/>
  <c r="AD22" i="1"/>
  <c r="G22" i="1" s="1"/>
  <c r="AE23" i="1"/>
  <c r="AF139" i="1"/>
  <c r="AD139" i="1"/>
  <c r="AE140" i="1"/>
  <c r="AF157" i="1"/>
  <c r="AD157" i="1"/>
  <c r="AE158" i="1"/>
  <c r="F21" i="1"/>
  <c r="Z21" i="1"/>
  <c r="D21" i="1"/>
  <c r="T21" i="1"/>
  <c r="X21" i="1"/>
  <c r="AC21" i="1"/>
  <c r="W21" i="1"/>
  <c r="Y21" i="1"/>
  <c r="E21" i="1"/>
  <c r="AA21" i="1"/>
  <c r="I21" i="1"/>
  <c r="S21" i="1"/>
  <c r="U21" i="1"/>
  <c r="D18" i="3" a="1"/>
  <c r="D8" i="3" a="1"/>
  <c r="D17" i="3" a="1"/>
  <c r="Q30" i="1" l="1"/>
  <c r="N30" i="1"/>
  <c r="R30" i="1"/>
  <c r="M22" i="1"/>
  <c r="Q22" i="1"/>
  <c r="J22" i="1"/>
  <c r="N22" i="1"/>
  <c r="R22" i="1"/>
  <c r="K22" i="1"/>
  <c r="O22" i="1"/>
  <c r="L22" i="1"/>
  <c r="P22" i="1"/>
  <c r="V22" i="1"/>
  <c r="D18" i="3"/>
  <c r="D8" i="3"/>
  <c r="AC30" i="1"/>
  <c r="AD31" i="1" s="1"/>
  <c r="AF31" i="1"/>
  <c r="AE32" i="1"/>
  <c r="AF129" i="1"/>
  <c r="AE130" i="1"/>
  <c r="AE45" i="1"/>
  <c r="AF44" i="1"/>
  <c r="D17" i="3"/>
  <c r="P45" i="3"/>
  <c r="AE177" i="1"/>
  <c r="AF176" i="1"/>
  <c r="AE141" i="1"/>
  <c r="AF140" i="1"/>
  <c r="AF158" i="1"/>
  <c r="AE159" i="1"/>
  <c r="AF23" i="1"/>
  <c r="AD23" i="1"/>
  <c r="G23" i="1" s="1"/>
  <c r="AE24" i="1"/>
  <c r="AC157" i="1"/>
  <c r="AD158" i="1" s="1"/>
  <c r="S22" i="1"/>
  <c r="W22" i="1"/>
  <c r="AA22" i="1"/>
  <c r="E22" i="1"/>
  <c r="I22" i="1"/>
  <c r="U22" i="1"/>
  <c r="Y22" i="1"/>
  <c r="X22" i="1"/>
  <c r="D22" i="1"/>
  <c r="Z22" i="1"/>
  <c r="F22" i="1"/>
  <c r="AC22" i="1"/>
  <c r="T22" i="1"/>
  <c r="Q5" i="3" l="1"/>
  <c r="Q21" i="3"/>
  <c r="Q37" i="3"/>
  <c r="Q53" i="3"/>
  <c r="Q69" i="3"/>
  <c r="Q85" i="3"/>
  <c r="Q101" i="3"/>
  <c r="Q117" i="3"/>
  <c r="Q133" i="3"/>
  <c r="Q149" i="3"/>
  <c r="Q165" i="3"/>
  <c r="Q181" i="3"/>
  <c r="Q197" i="3"/>
  <c r="Q213" i="3"/>
  <c r="Q229" i="3"/>
  <c r="Q245" i="3"/>
  <c r="Q261" i="3"/>
  <c r="Q277" i="3"/>
  <c r="Q293" i="3"/>
  <c r="Q309" i="3"/>
  <c r="Q325" i="3"/>
  <c r="Q341" i="3"/>
  <c r="Q18" i="3"/>
  <c r="Q34" i="3"/>
  <c r="Q50" i="3"/>
  <c r="Q66" i="3"/>
  <c r="Q82" i="3"/>
  <c r="Q98" i="3"/>
  <c r="Q114" i="3"/>
  <c r="Q130" i="3"/>
  <c r="Q146" i="3"/>
  <c r="Q162" i="3"/>
  <c r="Q178" i="3"/>
  <c r="Q194" i="3"/>
  <c r="Q210" i="3"/>
  <c r="Q226" i="3"/>
  <c r="Q242" i="3"/>
  <c r="Q258" i="3"/>
  <c r="Q274" i="3"/>
  <c r="Q290" i="3"/>
  <c r="Q306" i="3"/>
  <c r="Q322" i="3"/>
  <c r="Q338" i="3"/>
  <c r="Q15" i="3"/>
  <c r="Q31" i="3"/>
  <c r="Q47" i="3"/>
  <c r="Q63" i="3"/>
  <c r="Q79" i="3"/>
  <c r="Q95" i="3"/>
  <c r="Q111" i="3"/>
  <c r="Q127" i="3"/>
  <c r="Q143" i="3"/>
  <c r="Q159" i="3"/>
  <c r="Q175" i="3"/>
  <c r="Q191" i="3"/>
  <c r="Q207" i="3"/>
  <c r="Q223" i="3"/>
  <c r="Q239" i="3"/>
  <c r="Q255" i="3"/>
  <c r="Q271" i="3"/>
  <c r="Q287" i="3"/>
  <c r="Q303" i="3"/>
  <c r="Q319" i="3"/>
  <c r="Q335" i="3"/>
  <c r="Q24" i="3"/>
  <c r="Q88" i="3"/>
  <c r="Q152" i="3"/>
  <c r="Q216" i="3"/>
  <c r="Q280" i="3"/>
  <c r="Q344" i="3"/>
  <c r="Q360" i="3"/>
  <c r="Q376" i="3"/>
  <c r="Q392" i="3"/>
  <c r="Q408" i="3"/>
  <c r="Q424" i="3"/>
  <c r="Q440" i="3"/>
  <c r="Q456" i="3"/>
  <c r="Q472" i="3"/>
  <c r="Q488" i="3"/>
  <c r="Q504" i="3"/>
  <c r="Q520" i="3"/>
  <c r="Q536" i="3"/>
  <c r="Q552" i="3"/>
  <c r="Q12" i="3"/>
  <c r="Q76" i="3"/>
  <c r="Q140" i="3"/>
  <c r="Q204" i="3"/>
  <c r="Q268" i="3"/>
  <c r="Q332" i="3"/>
  <c r="Q357" i="3"/>
  <c r="Q373" i="3"/>
  <c r="Q389" i="3"/>
  <c r="Q405" i="3"/>
  <c r="Q421" i="3"/>
  <c r="Q437" i="3"/>
  <c r="Q469" i="3"/>
  <c r="Q485" i="3"/>
  <c r="Q501" i="3"/>
  <c r="Q517" i="3"/>
  <c r="Q48" i="3"/>
  <c r="Q112" i="3"/>
  <c r="Q176" i="3"/>
  <c r="Q240" i="3"/>
  <c r="Q304" i="3"/>
  <c r="Q350" i="3"/>
  <c r="Q366" i="3"/>
  <c r="Q382" i="3"/>
  <c r="Q398" i="3"/>
  <c r="Q414" i="3"/>
  <c r="Q430" i="3"/>
  <c r="Q446" i="3"/>
  <c r="Q462" i="3"/>
  <c r="Q478" i="3"/>
  <c r="Q494" i="3"/>
  <c r="Q510" i="3"/>
  <c r="Q526" i="3"/>
  <c r="Q542" i="3"/>
  <c r="Q558" i="3"/>
  <c r="Q574" i="3"/>
  <c r="Q590" i="3"/>
  <c r="Q84" i="3"/>
  <c r="Q340" i="3"/>
  <c r="Q407" i="3"/>
  <c r="Q471" i="3"/>
  <c r="Q529" i="3"/>
  <c r="Q561" i="3"/>
  <c r="Q584" i="3"/>
  <c r="Q604" i="3"/>
  <c r="Q620" i="3"/>
  <c r="Q636" i="3"/>
  <c r="Q652" i="3"/>
  <c r="Q668" i="3"/>
  <c r="Q684" i="3"/>
  <c r="Q700" i="3"/>
  <c r="Q716" i="3"/>
  <c r="Q732" i="3"/>
  <c r="Q748" i="3"/>
  <c r="Q764" i="3"/>
  <c r="Q780" i="3"/>
  <c r="Q796" i="3"/>
  <c r="Q812" i="3"/>
  <c r="Q36" i="3"/>
  <c r="Q292" i="3"/>
  <c r="Q395" i="3"/>
  <c r="Q459" i="3"/>
  <c r="Q523" i="3"/>
  <c r="Q555" i="3"/>
  <c r="Q580" i="3"/>
  <c r="Q601" i="3"/>
  <c r="Q617" i="3"/>
  <c r="Q633" i="3"/>
  <c r="Q649" i="3"/>
  <c r="Q665" i="3"/>
  <c r="Q681" i="3"/>
  <c r="Q697" i="3"/>
  <c r="Q713" i="3"/>
  <c r="Q729" i="3"/>
  <c r="Q745" i="3"/>
  <c r="Q761" i="3"/>
  <c r="Q52" i="3"/>
  <c r="Q308" i="3"/>
  <c r="Q399" i="3"/>
  <c r="Q463" i="3"/>
  <c r="Q525" i="3"/>
  <c r="Q557" i="3"/>
  <c r="Q581" i="3"/>
  <c r="Q602" i="3"/>
  <c r="Q618" i="3"/>
  <c r="Q634" i="3"/>
  <c r="Q650" i="3"/>
  <c r="Q666" i="3"/>
  <c r="Q682" i="3"/>
  <c r="Q698" i="3"/>
  <c r="Q714" i="3"/>
  <c r="Q730" i="3"/>
  <c r="Q9" i="3"/>
  <c r="Q25" i="3"/>
  <c r="Q41" i="3"/>
  <c r="Q57" i="3"/>
  <c r="Q73" i="3"/>
  <c r="Q89" i="3"/>
  <c r="Q105" i="3"/>
  <c r="Q121" i="3"/>
  <c r="Q137" i="3"/>
  <c r="Q153" i="3"/>
  <c r="Q169" i="3"/>
  <c r="Q185" i="3"/>
  <c r="Q201" i="3"/>
  <c r="Q217" i="3"/>
  <c r="Q233" i="3"/>
  <c r="Q249" i="3"/>
  <c r="Q265" i="3"/>
  <c r="Q281" i="3"/>
  <c r="Q297" i="3"/>
  <c r="Q313" i="3"/>
  <c r="Q329" i="3"/>
  <c r="Q6" i="3"/>
  <c r="Q22" i="3"/>
  <c r="Q38" i="3"/>
  <c r="Q54" i="3"/>
  <c r="Q70" i="3"/>
  <c r="Q86" i="3"/>
  <c r="Q102" i="3"/>
  <c r="Q118" i="3"/>
  <c r="Q134" i="3"/>
  <c r="Q150" i="3"/>
  <c r="Q166" i="3"/>
  <c r="Q182" i="3"/>
  <c r="Q198" i="3"/>
  <c r="Q214" i="3"/>
  <c r="Q230" i="3"/>
  <c r="Q246" i="3"/>
  <c r="Q262" i="3"/>
  <c r="Q278" i="3"/>
  <c r="Q294" i="3"/>
  <c r="Q310" i="3"/>
  <c r="Q326" i="3"/>
  <c r="Q342" i="3"/>
  <c r="Q19" i="3"/>
  <c r="Q35" i="3"/>
  <c r="Q51" i="3"/>
  <c r="Q67" i="3"/>
  <c r="Q83" i="3"/>
  <c r="Q99" i="3"/>
  <c r="Q115" i="3"/>
  <c r="Q131" i="3"/>
  <c r="Q147" i="3"/>
  <c r="Q163" i="3"/>
  <c r="Q179" i="3"/>
  <c r="Q195" i="3"/>
  <c r="Q211" i="3"/>
  <c r="Q227" i="3"/>
  <c r="Q243" i="3"/>
  <c r="Q259" i="3"/>
  <c r="Q275" i="3"/>
  <c r="Q291" i="3"/>
  <c r="Q307" i="3"/>
  <c r="Q323" i="3"/>
  <c r="Q339" i="3"/>
  <c r="Q40" i="3"/>
  <c r="Q104" i="3"/>
  <c r="Q168" i="3"/>
  <c r="Q232" i="3"/>
  <c r="Q296" i="3"/>
  <c r="Q348" i="3"/>
  <c r="Q364" i="3"/>
  <c r="Q380" i="3"/>
  <c r="Q396" i="3"/>
  <c r="Q412" i="3"/>
  <c r="Q428" i="3"/>
  <c r="Q444" i="3"/>
  <c r="Q460" i="3"/>
  <c r="Q476" i="3"/>
  <c r="Q492" i="3"/>
  <c r="Q508" i="3"/>
  <c r="Q524" i="3"/>
  <c r="Q540" i="3"/>
  <c r="Q556" i="3"/>
  <c r="Q28" i="3"/>
  <c r="Q92" i="3"/>
  <c r="Q156" i="3"/>
  <c r="Q220" i="3"/>
  <c r="Q284" i="3"/>
  <c r="Q345" i="3"/>
  <c r="Q361" i="3"/>
  <c r="Q377" i="3"/>
  <c r="Q393" i="3"/>
  <c r="Q409" i="3"/>
  <c r="Q425" i="3"/>
  <c r="Q441" i="3"/>
  <c r="Q457" i="3"/>
  <c r="Q473" i="3"/>
  <c r="Q489" i="3"/>
  <c r="Q505" i="3"/>
  <c r="Q521" i="3"/>
  <c r="Q64" i="3"/>
  <c r="Q128" i="3"/>
  <c r="Q192" i="3"/>
  <c r="Q256" i="3"/>
  <c r="Q320" i="3"/>
  <c r="Q354" i="3"/>
  <c r="Q370" i="3"/>
  <c r="Q386" i="3"/>
  <c r="Q402" i="3"/>
  <c r="Q418" i="3"/>
  <c r="Q434" i="3"/>
  <c r="Q450" i="3"/>
  <c r="Q466" i="3"/>
  <c r="Q482" i="3"/>
  <c r="Q498" i="3"/>
  <c r="Q514" i="3"/>
  <c r="Q530" i="3"/>
  <c r="Q546" i="3"/>
  <c r="Q562" i="3"/>
  <c r="Q578" i="3"/>
  <c r="Q594" i="3"/>
  <c r="Q148" i="3"/>
  <c r="Q359" i="3"/>
  <c r="Q423" i="3"/>
  <c r="Q487" i="3"/>
  <c r="Q537" i="3"/>
  <c r="Q568" i="3"/>
  <c r="Q589" i="3"/>
  <c r="Q608" i="3"/>
  <c r="Q624" i="3"/>
  <c r="Q640" i="3"/>
  <c r="Q656" i="3"/>
  <c r="Q672" i="3"/>
  <c r="Q688" i="3"/>
  <c r="Q704" i="3"/>
  <c r="Q720" i="3"/>
  <c r="Q736" i="3"/>
  <c r="Q752" i="3"/>
  <c r="Q768" i="3"/>
  <c r="Q784" i="3"/>
  <c r="Q800" i="3"/>
  <c r="Q816" i="3"/>
  <c r="Q100" i="3"/>
  <c r="Q347" i="3"/>
  <c r="Q411" i="3"/>
  <c r="Q475" i="3"/>
  <c r="Q531" i="3"/>
  <c r="Q563" i="3"/>
  <c r="Q585" i="3"/>
  <c r="Q605" i="3"/>
  <c r="Q621" i="3"/>
  <c r="Q637" i="3"/>
  <c r="Q669" i="3"/>
  <c r="Q685" i="3"/>
  <c r="Q701" i="3"/>
  <c r="Q717" i="3"/>
  <c r="Q733" i="3"/>
  <c r="Q749" i="3"/>
  <c r="Q765" i="3"/>
  <c r="Q116" i="3"/>
  <c r="Q351" i="3"/>
  <c r="Q415" i="3"/>
  <c r="Q479" i="3"/>
  <c r="Q533" i="3"/>
  <c r="Q565" i="3"/>
  <c r="Q587" i="3"/>
  <c r="Q606" i="3"/>
  <c r="Q622" i="3"/>
  <c r="Q638" i="3"/>
  <c r="Q13" i="3"/>
  <c r="Q29" i="3"/>
  <c r="Q45" i="3"/>
  <c r="Q61" i="3"/>
  <c r="Q77" i="3"/>
  <c r="Q93" i="3"/>
  <c r="Q109" i="3"/>
  <c r="Q125" i="3"/>
  <c r="Q141" i="3"/>
  <c r="Q157" i="3"/>
  <c r="Q173" i="3"/>
  <c r="Q189" i="3"/>
  <c r="Q205" i="3"/>
  <c r="Q221" i="3"/>
  <c r="Q237" i="3"/>
  <c r="Q269" i="3"/>
  <c r="Q285" i="3"/>
  <c r="Q301" i="3"/>
  <c r="Q317" i="3"/>
  <c r="Q333" i="3"/>
  <c r="Q10" i="3"/>
  <c r="Q26" i="3"/>
  <c r="Q42" i="3"/>
  <c r="Q58" i="3"/>
  <c r="Q74" i="3"/>
  <c r="Q90" i="3"/>
  <c r="Q106" i="3"/>
  <c r="Q122" i="3"/>
  <c r="Q138" i="3"/>
  <c r="Q154" i="3"/>
  <c r="Q170" i="3"/>
  <c r="Q186" i="3"/>
  <c r="Q202" i="3"/>
  <c r="Q218" i="3"/>
  <c r="Q234" i="3"/>
  <c r="Q250" i="3"/>
  <c r="Q266" i="3"/>
  <c r="Q282" i="3"/>
  <c r="Q298" i="3"/>
  <c r="Q314" i="3"/>
  <c r="Q330" i="3"/>
  <c r="Q7" i="3"/>
  <c r="Q23" i="3"/>
  <c r="Q39" i="3"/>
  <c r="Q55" i="3"/>
  <c r="Q71" i="3"/>
  <c r="Q87" i="3"/>
  <c r="Q103" i="3"/>
  <c r="Q119" i="3"/>
  <c r="Q135" i="3"/>
  <c r="Q151" i="3"/>
  <c r="Q167" i="3"/>
  <c r="Q183" i="3"/>
  <c r="Q199" i="3"/>
  <c r="Q215" i="3"/>
  <c r="Q231" i="3"/>
  <c r="Q247" i="3"/>
  <c r="Q263" i="3"/>
  <c r="Q279" i="3"/>
  <c r="Q295" i="3"/>
  <c r="Q311" i="3"/>
  <c r="Q327" i="3"/>
  <c r="Q343" i="3"/>
  <c r="Q56" i="3"/>
  <c r="Q120" i="3"/>
  <c r="Q184" i="3"/>
  <c r="Q248" i="3"/>
  <c r="Q312" i="3"/>
  <c r="Q352" i="3"/>
  <c r="Q368" i="3"/>
  <c r="Q384" i="3"/>
  <c r="Q400" i="3"/>
  <c r="Q416" i="3"/>
  <c r="Q432" i="3"/>
  <c r="Q448" i="3"/>
  <c r="Q464" i="3"/>
  <c r="Q480" i="3"/>
  <c r="Q496" i="3"/>
  <c r="Q512" i="3"/>
  <c r="Q528" i="3"/>
  <c r="Q544" i="3"/>
  <c r="Q560" i="3"/>
  <c r="Q44" i="3"/>
  <c r="Q108" i="3"/>
  <c r="Q172" i="3"/>
  <c r="Q236" i="3"/>
  <c r="Q300" i="3"/>
  <c r="Q349" i="3"/>
  <c r="Q365" i="3"/>
  <c r="Q381" i="3"/>
  <c r="Q397" i="3"/>
  <c r="Q413" i="3"/>
  <c r="Q429" i="3"/>
  <c r="Q445" i="3"/>
  <c r="Q461" i="3"/>
  <c r="Q477" i="3"/>
  <c r="Q493" i="3"/>
  <c r="Q509" i="3"/>
  <c r="Q16" i="3"/>
  <c r="Q80" i="3"/>
  <c r="Q144" i="3"/>
  <c r="Q208" i="3"/>
  <c r="Q272" i="3"/>
  <c r="Q336" i="3"/>
  <c r="Q358" i="3"/>
  <c r="Q374" i="3"/>
  <c r="Q390" i="3"/>
  <c r="Q406" i="3"/>
  <c r="Q422" i="3"/>
  <c r="Q438" i="3"/>
  <c r="Q454" i="3"/>
  <c r="Q470" i="3"/>
  <c r="Q486" i="3"/>
  <c r="Q502" i="3"/>
  <c r="Q518" i="3"/>
  <c r="Q534" i="3"/>
  <c r="Q550" i="3"/>
  <c r="Q566" i="3"/>
  <c r="Q582" i="3"/>
  <c r="Q598" i="3"/>
  <c r="Q212" i="3"/>
  <c r="Q375" i="3"/>
  <c r="Q439" i="3"/>
  <c r="Q503" i="3"/>
  <c r="Q545" i="3"/>
  <c r="Q573" i="3"/>
  <c r="Q595" i="3"/>
  <c r="Q612" i="3"/>
  <c r="Q628" i="3"/>
  <c r="Q644" i="3"/>
  <c r="Q660" i="3"/>
  <c r="Q676" i="3"/>
  <c r="Q692" i="3"/>
  <c r="Q708" i="3"/>
  <c r="Q724" i="3"/>
  <c r="Q740" i="3"/>
  <c r="Q756" i="3"/>
  <c r="Q772" i="3"/>
  <c r="Q788" i="3"/>
  <c r="Q804" i="3"/>
  <c r="Q820" i="3"/>
  <c r="Q164" i="3"/>
  <c r="Q363" i="3"/>
  <c r="Q427" i="3"/>
  <c r="Q491" i="3"/>
  <c r="Q539" i="3"/>
  <c r="Q569" i="3"/>
  <c r="Q591" i="3"/>
  <c r="Q609" i="3"/>
  <c r="Q625" i="3"/>
  <c r="Q641" i="3"/>
  <c r="Q657" i="3"/>
  <c r="Q673" i="3"/>
  <c r="Q689" i="3"/>
  <c r="Q705" i="3"/>
  <c r="Q721" i="3"/>
  <c r="Q737" i="3"/>
  <c r="Q769" i="3"/>
  <c r="Q180" i="3"/>
  <c r="Q367" i="3"/>
  <c r="Q431" i="3"/>
  <c r="Q495" i="3"/>
  <c r="Q541" i="3"/>
  <c r="Q571" i="3"/>
  <c r="Q592" i="3"/>
  <c r="Q610" i="3"/>
  <c r="Q626" i="3"/>
  <c r="Q642" i="3"/>
  <c r="Q658" i="3"/>
  <c r="Q674" i="3"/>
  <c r="Q690" i="3"/>
  <c r="Q706" i="3"/>
  <c r="Q722" i="3"/>
  <c r="Q738" i="3"/>
  <c r="Q754" i="3"/>
  <c r="Q770" i="3"/>
  <c r="Q786" i="3"/>
  <c r="Q802" i="3"/>
  <c r="Q818" i="3"/>
  <c r="Q834" i="3"/>
  <c r="Q850" i="3"/>
  <c r="Q866" i="3"/>
  <c r="Q882" i="3"/>
  <c r="Q898" i="3"/>
  <c r="Q914" i="3"/>
  <c r="Q930" i="3"/>
  <c r="Q946" i="3"/>
  <c r="Q962" i="3"/>
  <c r="Q978" i="3"/>
  <c r="Q994" i="3"/>
  <c r="Q1010" i="3"/>
  <c r="Q68" i="3"/>
  <c r="Q527" i="3"/>
  <c r="Q619" i="3"/>
  <c r="Q683" i="3"/>
  <c r="Q747" i="3"/>
  <c r="Q793" i="3"/>
  <c r="Q825" i="3"/>
  <c r="Q847" i="3"/>
  <c r="Q868" i="3"/>
  <c r="Q889" i="3"/>
  <c r="Q911" i="3"/>
  <c r="Q932" i="3"/>
  <c r="Q17" i="3"/>
  <c r="Q81" i="3"/>
  <c r="Q145" i="3"/>
  <c r="Q209" i="3"/>
  <c r="Q273" i="3"/>
  <c r="Q337" i="3"/>
  <c r="Q62" i="3"/>
  <c r="Q126" i="3"/>
  <c r="Q190" i="3"/>
  <c r="Q254" i="3"/>
  <c r="Q318" i="3"/>
  <c r="Q43" i="3"/>
  <c r="Q107" i="3"/>
  <c r="Q171" i="3"/>
  <c r="Q235" i="3"/>
  <c r="Q299" i="3"/>
  <c r="Q72" i="3"/>
  <c r="Q328" i="3"/>
  <c r="Q404" i="3"/>
  <c r="Q468" i="3"/>
  <c r="Q532" i="3"/>
  <c r="Q124" i="3"/>
  <c r="Q417" i="3"/>
  <c r="Q481" i="3"/>
  <c r="Q96" i="3"/>
  <c r="Q346" i="3"/>
  <c r="Q410" i="3"/>
  <c r="Q474" i="3"/>
  <c r="Q538" i="3"/>
  <c r="Q20" i="3"/>
  <c r="Q519" i="3"/>
  <c r="Q616" i="3"/>
  <c r="Q680" i="3"/>
  <c r="Q744" i="3"/>
  <c r="Q808" i="3"/>
  <c r="Q443" i="3"/>
  <c r="Q596" i="3"/>
  <c r="Q661" i="3"/>
  <c r="Q725" i="3"/>
  <c r="Q244" i="3"/>
  <c r="Q549" i="3"/>
  <c r="Q630" i="3"/>
  <c r="Q670" i="3"/>
  <c r="Q702" i="3"/>
  <c r="Q734" i="3"/>
  <c r="Q758" i="3"/>
  <c r="Q778" i="3"/>
  <c r="Q798" i="3"/>
  <c r="Q822" i="3"/>
  <c r="Q842" i="3"/>
  <c r="Q862" i="3"/>
  <c r="Q886" i="3"/>
  <c r="Q906" i="3"/>
  <c r="Q926" i="3"/>
  <c r="Q950" i="3"/>
  <c r="Q970" i="3"/>
  <c r="Q990" i="3"/>
  <c r="Q1014" i="3"/>
  <c r="Q403" i="3"/>
  <c r="Q699" i="3"/>
  <c r="Q777" i="3"/>
  <c r="Q817" i="3"/>
  <c r="Q852" i="3"/>
  <c r="Q879" i="3"/>
  <c r="Q905" i="3"/>
  <c r="Q937" i="3"/>
  <c r="Q964" i="3"/>
  <c r="Q985" i="3"/>
  <c r="Q1007" i="3"/>
  <c r="Q1027" i="3"/>
  <c r="Q1043" i="3"/>
  <c r="Q1059" i="3"/>
  <c r="Q1075" i="3"/>
  <c r="Q1091" i="3"/>
  <c r="Q1107" i="3"/>
  <c r="Q1123" i="3"/>
  <c r="Q1139" i="3"/>
  <c r="Q1155" i="3"/>
  <c r="Q1171" i="3"/>
  <c r="Q1187" i="3"/>
  <c r="Q1203" i="3"/>
  <c r="Q1219" i="3"/>
  <c r="Q1235" i="3"/>
  <c r="Q1251" i="3"/>
  <c r="Q483" i="3"/>
  <c r="Q607" i="3"/>
  <c r="Q671" i="3"/>
  <c r="Q735" i="3"/>
  <c r="Q787" i="3"/>
  <c r="Q819" i="3"/>
  <c r="Q843" i="3"/>
  <c r="Q864" i="3"/>
  <c r="Q885" i="3"/>
  <c r="Q907" i="3"/>
  <c r="Q928" i="3"/>
  <c r="Q949" i="3"/>
  <c r="Q971" i="3"/>
  <c r="Q992" i="3"/>
  <c r="Q1013" i="3"/>
  <c r="Q1032" i="3"/>
  <c r="Q1048" i="3"/>
  <c r="Q1064" i="3"/>
  <c r="Q1080" i="3"/>
  <c r="Q1096" i="3"/>
  <c r="Q1112" i="3"/>
  <c r="Q1128" i="3"/>
  <c r="Q1144" i="3"/>
  <c r="Q1160" i="3"/>
  <c r="Q1176" i="3"/>
  <c r="Q1192" i="3"/>
  <c r="Q1208" i="3"/>
  <c r="Q1224" i="3"/>
  <c r="Q1240" i="3"/>
  <c r="Q1256" i="3"/>
  <c r="Q1272" i="3"/>
  <c r="Q1288" i="3"/>
  <c r="Q499" i="3"/>
  <c r="Q611" i="3"/>
  <c r="Q675" i="3"/>
  <c r="Q739" i="3"/>
  <c r="Q789" i="3"/>
  <c r="Q821" i="3"/>
  <c r="Q844" i="3"/>
  <c r="Q865" i="3"/>
  <c r="Q887" i="3"/>
  <c r="Q908" i="3"/>
  <c r="Q929" i="3"/>
  <c r="Q951" i="3"/>
  <c r="Q972" i="3"/>
  <c r="Q993" i="3"/>
  <c r="Q1015" i="3"/>
  <c r="Q1033" i="3"/>
  <c r="Q1049" i="3"/>
  <c r="Q1065" i="3"/>
  <c r="Q1081" i="3"/>
  <c r="Q1097" i="3"/>
  <c r="Q1113" i="3"/>
  <c r="Q1129" i="3"/>
  <c r="Q1145" i="3"/>
  <c r="Q1161" i="3"/>
  <c r="Q1177" i="3"/>
  <c r="Q1209" i="3"/>
  <c r="Q1225" i="3"/>
  <c r="Q1241" i="3"/>
  <c r="Q1257" i="3"/>
  <c r="Q1273" i="3"/>
  <c r="Q1289" i="3"/>
  <c r="Q1305" i="3"/>
  <c r="Q1321" i="3"/>
  <c r="Q1337" i="3"/>
  <c r="Q1369" i="3"/>
  <c r="Q1385" i="3"/>
  <c r="Q1401" i="3"/>
  <c r="Q1417" i="3"/>
  <c r="Q1433" i="3"/>
  <c r="Q1449" i="3"/>
  <c r="Q551" i="3"/>
  <c r="Q799" i="3"/>
  <c r="Q893" i="3"/>
  <c r="Q979" i="3"/>
  <c r="Q1054" i="3"/>
  <c r="Q1118" i="3"/>
  <c r="Q1182" i="3"/>
  <c r="Q1246" i="3"/>
  <c r="Q1282" i="3"/>
  <c r="Q1306" i="3"/>
  <c r="Q1327" i="3"/>
  <c r="Q1348" i="3"/>
  <c r="Q1370" i="3"/>
  <c r="Q1391" i="3"/>
  <c r="Q1412" i="3"/>
  <c r="Q1434" i="3"/>
  <c r="Q1455" i="3"/>
  <c r="Q1472" i="3"/>
  <c r="Q1488" i="3"/>
  <c r="Q1504" i="3"/>
  <c r="Q1520" i="3"/>
  <c r="Q1536" i="3"/>
  <c r="Q1552" i="3"/>
  <c r="Q1568" i="3"/>
  <c r="Q1584" i="3"/>
  <c r="Q1600" i="3"/>
  <c r="Q1616" i="3"/>
  <c r="Q1632" i="3"/>
  <c r="Q1648" i="3"/>
  <c r="Q1664" i="3"/>
  <c r="Q1680" i="3"/>
  <c r="Q1696" i="3"/>
  <c r="Q1712" i="3"/>
  <c r="Q1728" i="3"/>
  <c r="Q1744" i="3"/>
  <c r="Q1760" i="3"/>
  <c r="Q1776" i="3"/>
  <c r="Q1792" i="3"/>
  <c r="Q1808" i="3"/>
  <c r="Q1824" i="3"/>
  <c r="Q1840" i="3"/>
  <c r="Q1856" i="3"/>
  <c r="Q1872" i="3"/>
  <c r="Q711" i="3"/>
  <c r="Q856" i="3"/>
  <c r="Q941" i="3"/>
  <c r="Q1026" i="3"/>
  <c r="Q1090" i="3"/>
  <c r="Q1154" i="3"/>
  <c r="Q1218" i="3"/>
  <c r="Q1267" i="3"/>
  <c r="Q1296" i="3"/>
  <c r="Q1318" i="3"/>
  <c r="Q1339" i="3"/>
  <c r="Q1360" i="3"/>
  <c r="Q1382" i="3"/>
  <c r="Q1403" i="3"/>
  <c r="Q1424" i="3"/>
  <c r="Q1446" i="3"/>
  <c r="Q1465" i="3"/>
  <c r="Q1481" i="3"/>
  <c r="Q1497" i="3"/>
  <c r="Q1513" i="3"/>
  <c r="Q1529" i="3"/>
  <c r="Q1545" i="3"/>
  <c r="Q1561" i="3"/>
  <c r="Q1577" i="3"/>
  <c r="Q1593" i="3"/>
  <c r="Q1609" i="3"/>
  <c r="Q1625" i="3"/>
  <c r="Q1641" i="3"/>
  <c r="Q1657" i="3"/>
  <c r="Q1673" i="3"/>
  <c r="Q1689" i="3"/>
  <c r="Q1705" i="3"/>
  <c r="Q1721" i="3"/>
  <c r="Q1737" i="3"/>
  <c r="Q1753" i="3"/>
  <c r="Q1769" i="3"/>
  <c r="Q1785" i="3"/>
  <c r="Q1801" i="3"/>
  <c r="Q1817" i="3"/>
  <c r="Q1833" i="3"/>
  <c r="Q599" i="3"/>
  <c r="Q815" i="3"/>
  <c r="Q904" i="3"/>
  <c r="Q989" i="3"/>
  <c r="Q1062" i="3"/>
  <c r="Q1126" i="3"/>
  <c r="Q1190" i="3"/>
  <c r="Q1254" i="3"/>
  <c r="Q1286" i="3"/>
  <c r="Q1308" i="3"/>
  <c r="Q1330" i="3"/>
  <c r="Q1351" i="3"/>
  <c r="Q1372" i="3"/>
  <c r="Q1394" i="3"/>
  <c r="Q1415" i="3"/>
  <c r="Q1436" i="3"/>
  <c r="Q1458" i="3"/>
  <c r="Q1474" i="3"/>
  <c r="Q1490" i="3"/>
  <c r="Q1506" i="3"/>
  <c r="Q1522" i="3"/>
  <c r="Q1538" i="3"/>
  <c r="Q1554" i="3"/>
  <c r="Q1570" i="3"/>
  <c r="Q1586" i="3"/>
  <c r="Q1602" i="3"/>
  <c r="Q1618" i="3"/>
  <c r="Q1634" i="3"/>
  <c r="Q1650" i="3"/>
  <c r="Q1666" i="3"/>
  <c r="Q1682" i="3"/>
  <c r="Q1698" i="3"/>
  <c r="Q1714" i="3"/>
  <c r="Q1730" i="3"/>
  <c r="Q1746" i="3"/>
  <c r="Q1762" i="3"/>
  <c r="Q1778" i="3"/>
  <c r="Q1794" i="3"/>
  <c r="Q1810" i="3"/>
  <c r="Q1826" i="3"/>
  <c r="Q1842" i="3"/>
  <c r="Q1858" i="3"/>
  <c r="Q1874" i="3"/>
  <c r="Q1890" i="3"/>
  <c r="Q1906" i="3"/>
  <c r="Q1922" i="3"/>
  <c r="Q1938" i="3"/>
  <c r="Q1954" i="3"/>
  <c r="Q1970" i="3"/>
  <c r="Q1986" i="3"/>
  <c r="Q2002" i="3"/>
  <c r="Q973" i="3"/>
  <c r="Q1242" i="3"/>
  <c r="Q1347" i="3"/>
  <c r="Q1432" i="3"/>
  <c r="Q1503" i="3"/>
  <c r="Q1567" i="3"/>
  <c r="Q1631" i="3"/>
  <c r="Q1695" i="3"/>
  <c r="Q1759" i="3"/>
  <c r="Q1823" i="3"/>
  <c r="Q1865" i="3"/>
  <c r="Q1889" i="3"/>
  <c r="Q1911" i="3"/>
  <c r="Q1932" i="3"/>
  <c r="Q1953" i="3"/>
  <c r="Q1975" i="3"/>
  <c r="Q1996" i="3"/>
  <c r="Q1904" i="3"/>
  <c r="Q1947" i="3"/>
  <c r="Q1989" i="3"/>
  <c r="Q909" i="3"/>
  <c r="Q1194" i="3"/>
  <c r="Q1331" i="3"/>
  <c r="Q1416" i="3"/>
  <c r="Q1491" i="3"/>
  <c r="Q1555" i="3"/>
  <c r="Q1619" i="3"/>
  <c r="Q1683" i="3"/>
  <c r="Q1747" i="3"/>
  <c r="Q1811" i="3"/>
  <c r="Q1859" i="3"/>
  <c r="Q1885" i="3"/>
  <c r="Q1907" i="3"/>
  <c r="Q1928" i="3"/>
  <c r="Q1949" i="3"/>
  <c r="Q1971" i="3"/>
  <c r="Q1992" i="3"/>
  <c r="Q845" i="3"/>
  <c r="Q1146" i="3"/>
  <c r="Q1315" i="3"/>
  <c r="Q1400" i="3"/>
  <c r="Q1479" i="3"/>
  <c r="Q33" i="3"/>
  <c r="Q97" i="3"/>
  <c r="Q161" i="3"/>
  <c r="Q225" i="3"/>
  <c r="Q289" i="3"/>
  <c r="Q14" i="3"/>
  <c r="Q78" i="3"/>
  <c r="Q142" i="3"/>
  <c r="Q206" i="3"/>
  <c r="Q270" i="3"/>
  <c r="Q334" i="3"/>
  <c r="Q59" i="3"/>
  <c r="Q123" i="3"/>
  <c r="Q187" i="3"/>
  <c r="Q251" i="3"/>
  <c r="Q315" i="3"/>
  <c r="Q136" i="3"/>
  <c r="Q356" i="3"/>
  <c r="Q420" i="3"/>
  <c r="Q484" i="3"/>
  <c r="Q548" i="3"/>
  <c r="Q188" i="3"/>
  <c r="Q369" i="3"/>
  <c r="Q433" i="3"/>
  <c r="Q497" i="3"/>
  <c r="Q160" i="3"/>
  <c r="Q362" i="3"/>
  <c r="Q426" i="3"/>
  <c r="Q490" i="3"/>
  <c r="Q554" i="3"/>
  <c r="Q276" i="3"/>
  <c r="Q632" i="3"/>
  <c r="Q696" i="3"/>
  <c r="Q760" i="3"/>
  <c r="Q824" i="3"/>
  <c r="Q507" i="3"/>
  <c r="Q613" i="3"/>
  <c r="Q677" i="3"/>
  <c r="Q741" i="3"/>
  <c r="Q383" i="3"/>
  <c r="Q576" i="3"/>
  <c r="Q646" i="3"/>
  <c r="Q678" i="3"/>
  <c r="Q710" i="3"/>
  <c r="Q742" i="3"/>
  <c r="Q762" i="3"/>
  <c r="Q782" i="3"/>
  <c r="Q806" i="3"/>
  <c r="Q826" i="3"/>
  <c r="Q846" i="3"/>
  <c r="Q870" i="3"/>
  <c r="Q890" i="3"/>
  <c r="Q910" i="3"/>
  <c r="Q934" i="3"/>
  <c r="Q954" i="3"/>
  <c r="Q974" i="3"/>
  <c r="Q998" i="3"/>
  <c r="Q1018" i="3"/>
  <c r="Q467" i="3"/>
  <c r="Q635" i="3"/>
  <c r="Q715" i="3"/>
  <c r="Q785" i="3"/>
  <c r="Q831" i="3"/>
  <c r="Q857" i="3"/>
  <c r="Q884" i="3"/>
  <c r="Q916" i="3"/>
  <c r="Q943" i="3"/>
  <c r="Q969" i="3"/>
  <c r="Q991" i="3"/>
  <c r="Q1012" i="3"/>
  <c r="Q1031" i="3"/>
  <c r="Q1047" i="3"/>
  <c r="Q1063" i="3"/>
  <c r="Q1079" i="3"/>
  <c r="Q1095" i="3"/>
  <c r="Q1111" i="3"/>
  <c r="Q1127" i="3"/>
  <c r="Q1143" i="3"/>
  <c r="Q1159" i="3"/>
  <c r="Q1175" i="3"/>
  <c r="Q1191" i="3"/>
  <c r="Q1207" i="3"/>
  <c r="Q1223" i="3"/>
  <c r="Q1239" i="3"/>
  <c r="Q132" i="3"/>
  <c r="Q535" i="3"/>
  <c r="Q623" i="3"/>
  <c r="Q687" i="3"/>
  <c r="Q751" i="3"/>
  <c r="Q795" i="3"/>
  <c r="Q827" i="3"/>
  <c r="Q848" i="3"/>
  <c r="Q869" i="3"/>
  <c r="Q891" i="3"/>
  <c r="Q912" i="3"/>
  <c r="Q933" i="3"/>
  <c r="Q955" i="3"/>
  <c r="Q976" i="3"/>
  <c r="Q997" i="3"/>
  <c r="Q1019" i="3"/>
  <c r="Q1036" i="3"/>
  <c r="Q1052" i="3"/>
  <c r="Q1068" i="3"/>
  <c r="Q1084" i="3"/>
  <c r="Q1100" i="3"/>
  <c r="Q1116" i="3"/>
  <c r="Q1132" i="3"/>
  <c r="Q1148" i="3"/>
  <c r="Q1164" i="3"/>
  <c r="Q1180" i="3"/>
  <c r="Q1196" i="3"/>
  <c r="Q1228" i="3"/>
  <c r="Q1244" i="3"/>
  <c r="Q1260" i="3"/>
  <c r="Q1276" i="3"/>
  <c r="Q196" i="3"/>
  <c r="Q543" i="3"/>
  <c r="Q627" i="3"/>
  <c r="Q691" i="3"/>
  <c r="Q755" i="3"/>
  <c r="Q797" i="3"/>
  <c r="Q828" i="3"/>
  <c r="Q849" i="3"/>
  <c r="Q871" i="3"/>
  <c r="Q892" i="3"/>
  <c r="Q913" i="3"/>
  <c r="Q935" i="3"/>
  <c r="Q956" i="3"/>
  <c r="Q977" i="3"/>
  <c r="Q999" i="3"/>
  <c r="Q1020" i="3"/>
  <c r="Q1037" i="3"/>
  <c r="Q1069" i="3"/>
  <c r="Q1085" i="3"/>
  <c r="Q1101" i="3"/>
  <c r="Q1117" i="3"/>
  <c r="Q1133" i="3"/>
  <c r="Q1149" i="3"/>
  <c r="Q1165" i="3"/>
  <c r="Q1181" i="3"/>
  <c r="Q1197" i="3"/>
  <c r="Q1213" i="3"/>
  <c r="Q1229" i="3"/>
  <c r="Q1245" i="3"/>
  <c r="Q1261" i="3"/>
  <c r="Q1277" i="3"/>
  <c r="Q1293" i="3"/>
  <c r="Q1309" i="3"/>
  <c r="Q1325" i="3"/>
  <c r="Q1341" i="3"/>
  <c r="Q1357" i="3"/>
  <c r="Q1389" i="3"/>
  <c r="Q1405" i="3"/>
  <c r="Q1421" i="3"/>
  <c r="Q1437" i="3"/>
  <c r="Q1453" i="3"/>
  <c r="Q631" i="3"/>
  <c r="Q829" i="3"/>
  <c r="Q915" i="3"/>
  <c r="Q1000" i="3"/>
  <c r="Q1070" i="3"/>
  <c r="Q1134" i="3"/>
  <c r="Q1198" i="3"/>
  <c r="Q1258" i="3"/>
  <c r="Q1290" i="3"/>
  <c r="Q1311" i="3"/>
  <c r="Q1332" i="3"/>
  <c r="Q1375" i="3"/>
  <c r="Q1396" i="3"/>
  <c r="Q1418" i="3"/>
  <c r="Q1439" i="3"/>
  <c r="Q1460" i="3"/>
  <c r="Q1476" i="3"/>
  <c r="Q1492" i="3"/>
  <c r="Q1508" i="3"/>
  <c r="Q1524" i="3"/>
  <c r="Q1540" i="3"/>
  <c r="Q1556" i="3"/>
  <c r="Q1572" i="3"/>
  <c r="Q1588" i="3"/>
  <c r="Q1604" i="3"/>
  <c r="Q1620" i="3"/>
  <c r="Q1636" i="3"/>
  <c r="Q1652" i="3"/>
  <c r="Q1668" i="3"/>
  <c r="Q1684" i="3"/>
  <c r="Q1700" i="3"/>
  <c r="Q1716" i="3"/>
  <c r="Q1732" i="3"/>
  <c r="Q1748" i="3"/>
  <c r="Q1764" i="3"/>
  <c r="Q1780" i="3"/>
  <c r="Q1796" i="3"/>
  <c r="Q1812" i="3"/>
  <c r="Q1828" i="3"/>
  <c r="Q1844" i="3"/>
  <c r="Q1860" i="3"/>
  <c r="Q387" i="3"/>
  <c r="Q775" i="3"/>
  <c r="Q877" i="3"/>
  <c r="Q963" i="3"/>
  <c r="Q1042" i="3"/>
  <c r="Q1106" i="3"/>
  <c r="Q1170" i="3"/>
  <c r="Q1275" i="3"/>
  <c r="Q1302" i="3"/>
  <c r="Q1344" i="3"/>
  <c r="Q1366" i="3"/>
  <c r="Q1387" i="3"/>
  <c r="Q1408" i="3"/>
  <c r="Q1430" i="3"/>
  <c r="Q1451" i="3"/>
  <c r="Q1469" i="3"/>
  <c r="Q1485" i="3"/>
  <c r="Q1501" i="3"/>
  <c r="Q1517" i="3"/>
  <c r="Q1533" i="3"/>
  <c r="Q1549" i="3"/>
  <c r="Q1565" i="3"/>
  <c r="Q1581" i="3"/>
  <c r="Q1597" i="3"/>
  <c r="Q1613" i="3"/>
  <c r="Q1629" i="3"/>
  <c r="Q1645" i="3"/>
  <c r="Q1661" i="3"/>
  <c r="Q1677" i="3"/>
  <c r="Q1693" i="3"/>
  <c r="Q1709" i="3"/>
  <c r="Q1725" i="3"/>
  <c r="Q1741" i="3"/>
  <c r="Q1757" i="3"/>
  <c r="Q1773" i="3"/>
  <c r="Q1789" i="3"/>
  <c r="Q1805" i="3"/>
  <c r="Q1821" i="3"/>
  <c r="Q1837" i="3"/>
  <c r="Q663" i="3"/>
  <c r="Q840" i="3"/>
  <c r="Q925" i="3"/>
  <c r="Q1011" i="3"/>
  <c r="Q1078" i="3"/>
  <c r="Q1142" i="3"/>
  <c r="Q1206" i="3"/>
  <c r="Q1262" i="3"/>
  <c r="Q1292" i="3"/>
  <c r="Q1314" i="3"/>
  <c r="Q1335" i="3"/>
  <c r="Q1356" i="3"/>
  <c r="Q1378" i="3"/>
  <c r="Q1399" i="3"/>
  <c r="Q1420" i="3"/>
  <c r="Q1442" i="3"/>
  <c r="Q1462" i="3"/>
  <c r="Q1478" i="3"/>
  <c r="Q1494" i="3"/>
  <c r="Q1510" i="3"/>
  <c r="Q1526" i="3"/>
  <c r="Q1542" i="3"/>
  <c r="Q1558" i="3"/>
  <c r="Q1574" i="3"/>
  <c r="Q1590" i="3"/>
  <c r="Q1606" i="3"/>
  <c r="Q1622" i="3"/>
  <c r="Q1638" i="3"/>
  <c r="Q1654" i="3"/>
  <c r="Q1670" i="3"/>
  <c r="Q1686" i="3"/>
  <c r="Q1702" i="3"/>
  <c r="Q1718" i="3"/>
  <c r="Q1734" i="3"/>
  <c r="Q1750" i="3"/>
  <c r="Q1766" i="3"/>
  <c r="Q1782" i="3"/>
  <c r="Q1798" i="3"/>
  <c r="Q1814" i="3"/>
  <c r="Q1830" i="3"/>
  <c r="Q1846" i="3"/>
  <c r="Q1862" i="3"/>
  <c r="Q1878" i="3"/>
  <c r="Q1894" i="3"/>
  <c r="Q1910" i="3"/>
  <c r="Q1926" i="3"/>
  <c r="Q1942" i="3"/>
  <c r="Q1958" i="3"/>
  <c r="Q1974" i="3"/>
  <c r="Q1990" i="3"/>
  <c r="Q515" i="3"/>
  <c r="Q1050" i="3"/>
  <c r="Q1279" i="3"/>
  <c r="Q1368" i="3"/>
  <c r="Q1454" i="3"/>
  <c r="Q1519" i="3"/>
  <c r="Q1583" i="3"/>
  <c r="Q1647" i="3"/>
  <c r="Q1711" i="3"/>
  <c r="Q1775" i="3"/>
  <c r="Q1839" i="3"/>
  <c r="Q1873" i="3"/>
  <c r="Q1895" i="3"/>
  <c r="Q1916" i="3"/>
  <c r="Q1937" i="3"/>
  <c r="Q1959" i="3"/>
  <c r="Q1980" i="3"/>
  <c r="Q2001" i="3"/>
  <c r="Q1915" i="3"/>
  <c r="Q1957" i="3"/>
  <c r="Q2000" i="3"/>
  <c r="Q995" i="3"/>
  <c r="Q1255" i="3"/>
  <c r="Q1352" i="3"/>
  <c r="Q1438" i="3"/>
  <c r="Q1507" i="3"/>
  <c r="Q1571" i="3"/>
  <c r="Q1635" i="3"/>
  <c r="Q1699" i="3"/>
  <c r="Q1763" i="3"/>
  <c r="Q1827" i="3"/>
  <c r="Q1867" i="3"/>
  <c r="Q1891" i="3"/>
  <c r="Q1912" i="3"/>
  <c r="Q1933" i="3"/>
  <c r="Q1955" i="3"/>
  <c r="Q1976" i="3"/>
  <c r="Q1997" i="3"/>
  <c r="Q931" i="3"/>
  <c r="Q1210" i="3"/>
  <c r="Q1336" i="3"/>
  <c r="Q1422" i="3"/>
  <c r="Q1495" i="3"/>
  <c r="Q1559" i="3"/>
  <c r="Q1623" i="3"/>
  <c r="Q1687" i="3"/>
  <c r="Q1751" i="3"/>
  <c r="Q49" i="3"/>
  <c r="Q113" i="3"/>
  <c r="Q177" i="3"/>
  <c r="Q241" i="3"/>
  <c r="Q305" i="3"/>
  <c r="Q30" i="3"/>
  <c r="Q94" i="3"/>
  <c r="Q158" i="3"/>
  <c r="Q222" i="3"/>
  <c r="Q286" i="3"/>
  <c r="Q11" i="3"/>
  <c r="Q75" i="3"/>
  <c r="Q139" i="3"/>
  <c r="Q267" i="3"/>
  <c r="Q331" i="3"/>
  <c r="Q200" i="3"/>
  <c r="Q372" i="3"/>
  <c r="Q436" i="3"/>
  <c r="Q500" i="3"/>
  <c r="Q564" i="3"/>
  <c r="Q252" i="3"/>
  <c r="Q385" i="3"/>
  <c r="Q449" i="3"/>
  <c r="Q513" i="3"/>
  <c r="Q224" i="3"/>
  <c r="Q378" i="3"/>
  <c r="Q442" i="3"/>
  <c r="Q506" i="3"/>
  <c r="Q570" i="3"/>
  <c r="Q391" i="3"/>
  <c r="Q579" i="3"/>
  <c r="Q648" i="3"/>
  <c r="Q712" i="3"/>
  <c r="Q776" i="3"/>
  <c r="Q228" i="3"/>
  <c r="Q547" i="3"/>
  <c r="Q629" i="3"/>
  <c r="Q693" i="3"/>
  <c r="Q757" i="3"/>
  <c r="Q447" i="3"/>
  <c r="Q597" i="3"/>
  <c r="Q654" i="3"/>
  <c r="Q686" i="3"/>
  <c r="Q718" i="3"/>
  <c r="Q746" i="3"/>
  <c r="Q766" i="3"/>
  <c r="Q790" i="3"/>
  <c r="Q810" i="3"/>
  <c r="Q830" i="3"/>
  <c r="Q854" i="3"/>
  <c r="Q874" i="3"/>
  <c r="Q894" i="3"/>
  <c r="Q918" i="3"/>
  <c r="Q938" i="3"/>
  <c r="Q958" i="3"/>
  <c r="Q982" i="3"/>
  <c r="Q1002" i="3"/>
  <c r="Q1022" i="3"/>
  <c r="Q559" i="3"/>
  <c r="Q651" i="3"/>
  <c r="Q731" i="3"/>
  <c r="Q801" i="3"/>
  <c r="Q836" i="3"/>
  <c r="Q863" i="3"/>
  <c r="Q895" i="3"/>
  <c r="Q921" i="3"/>
  <c r="Q948" i="3"/>
  <c r="Q975" i="3"/>
  <c r="Q996" i="3"/>
  <c r="Q1017" i="3"/>
  <c r="Q1035" i="3"/>
  <c r="Q1051" i="3"/>
  <c r="Q1067" i="3"/>
  <c r="Q1083" i="3"/>
  <c r="Q1099" i="3"/>
  <c r="Q1115" i="3"/>
  <c r="Q1131" i="3"/>
  <c r="Q1147" i="3"/>
  <c r="Q1163" i="3"/>
  <c r="Q1179" i="3"/>
  <c r="Q1195" i="3"/>
  <c r="Q1211" i="3"/>
  <c r="Q1227" i="3"/>
  <c r="Q1243" i="3"/>
  <c r="Q355" i="3"/>
  <c r="Q567" i="3"/>
  <c r="Q639" i="3"/>
  <c r="Q703" i="3"/>
  <c r="Q767" i="3"/>
  <c r="Q803" i="3"/>
  <c r="Q832" i="3"/>
  <c r="Q875" i="3"/>
  <c r="Q896" i="3"/>
  <c r="Q917" i="3"/>
  <c r="Q939" i="3"/>
  <c r="Q960" i="3"/>
  <c r="Q981" i="3"/>
  <c r="Q1024" i="3"/>
  <c r="Q1040" i="3"/>
  <c r="Q1056" i="3"/>
  <c r="Q1072" i="3"/>
  <c r="Q1088" i="3"/>
  <c r="Q1104" i="3"/>
  <c r="Q1120" i="3"/>
  <c r="Q1136" i="3"/>
  <c r="Q1152" i="3"/>
  <c r="Q1168" i="3"/>
  <c r="Q1184" i="3"/>
  <c r="Q1200" i="3"/>
  <c r="Q1216" i="3"/>
  <c r="Q1232" i="3"/>
  <c r="Q1248" i="3"/>
  <c r="Q1264" i="3"/>
  <c r="Q1280" i="3"/>
  <c r="Q371" i="3"/>
  <c r="Q572" i="3"/>
  <c r="Q643" i="3"/>
  <c r="Q707" i="3"/>
  <c r="Q771" i="3"/>
  <c r="Q805" i="3"/>
  <c r="Q833" i="3"/>
  <c r="Q855" i="3"/>
  <c r="Q876" i="3"/>
  <c r="Q897" i="3"/>
  <c r="Q919" i="3"/>
  <c r="Q940" i="3"/>
  <c r="Q961" i="3"/>
  <c r="Q983" i="3"/>
  <c r="Q1004" i="3"/>
  <c r="Q1025" i="3"/>
  <c r="Q1041" i="3"/>
  <c r="Q1057" i="3"/>
  <c r="Q1073" i="3"/>
  <c r="Q1089" i="3"/>
  <c r="Q1105" i="3"/>
  <c r="Q1121" i="3"/>
  <c r="Q1137" i="3"/>
  <c r="Q1169" i="3"/>
  <c r="Q1185" i="3"/>
  <c r="Q1201" i="3"/>
  <c r="Q1217" i="3"/>
  <c r="Q1233" i="3"/>
  <c r="Q1249" i="3"/>
  <c r="Q1265" i="3"/>
  <c r="Q1281" i="3"/>
  <c r="Q1297" i="3"/>
  <c r="Q1313" i="3"/>
  <c r="Q1329" i="3"/>
  <c r="Q1345" i="3"/>
  <c r="Q1361" i="3"/>
  <c r="Q1377" i="3"/>
  <c r="Q1393" i="3"/>
  <c r="Q1409" i="3"/>
  <c r="Q1425" i="3"/>
  <c r="Q1441" i="3"/>
  <c r="Q1457" i="3"/>
  <c r="Q695" i="3"/>
  <c r="Q851" i="3"/>
  <c r="Q936" i="3"/>
  <c r="Q1021" i="3"/>
  <c r="Q1086" i="3"/>
  <c r="Q1150" i="3"/>
  <c r="Q1214" i="3"/>
  <c r="Q1266" i="3"/>
  <c r="Q1295" i="3"/>
  <c r="Q1316" i="3"/>
  <c r="Q1338" i="3"/>
  <c r="Q1359" i="3"/>
  <c r="Q1380" i="3"/>
  <c r="Q1402" i="3"/>
  <c r="Q1423" i="3"/>
  <c r="Q1444" i="3"/>
  <c r="Q1464" i="3"/>
  <c r="Q1480" i="3"/>
  <c r="Q1496" i="3"/>
  <c r="Q1512" i="3"/>
  <c r="Q1528" i="3"/>
  <c r="Q1544" i="3"/>
  <c r="Q1560" i="3"/>
  <c r="Q1576" i="3"/>
  <c r="Q1592" i="3"/>
  <c r="Q1608" i="3"/>
  <c r="Q1624" i="3"/>
  <c r="Q1640" i="3"/>
  <c r="Q1656" i="3"/>
  <c r="Q1672" i="3"/>
  <c r="Q1688" i="3"/>
  <c r="Q1704" i="3"/>
  <c r="Q1720" i="3"/>
  <c r="Q1736" i="3"/>
  <c r="Q1752" i="3"/>
  <c r="Q1768" i="3"/>
  <c r="Q1784" i="3"/>
  <c r="Q1800" i="3"/>
  <c r="Q1816" i="3"/>
  <c r="Q1832" i="3"/>
  <c r="Q1848" i="3"/>
  <c r="Q1864" i="3"/>
  <c r="Q577" i="3"/>
  <c r="Q807" i="3"/>
  <c r="Q899" i="3"/>
  <c r="Q984" i="3"/>
  <c r="Q1058" i="3"/>
  <c r="Q1122" i="3"/>
  <c r="Q1186" i="3"/>
  <c r="Q1250" i="3"/>
  <c r="Q1283" i="3"/>
  <c r="Q1307" i="3"/>
  <c r="Q1328" i="3"/>
  <c r="Q1350" i="3"/>
  <c r="Q1371" i="3"/>
  <c r="Q1392" i="3"/>
  <c r="Q1414" i="3"/>
  <c r="Q1435" i="3"/>
  <c r="Q1456" i="3"/>
  <c r="Q1473" i="3"/>
  <c r="Q1489" i="3"/>
  <c r="Q1505" i="3"/>
  <c r="Q1521" i="3"/>
  <c r="Q1537" i="3"/>
  <c r="Q1553" i="3"/>
  <c r="Q1569" i="3"/>
  <c r="Q1585" i="3"/>
  <c r="Q1601" i="3"/>
  <c r="Q1617" i="3"/>
  <c r="Q1633" i="3"/>
  <c r="Q1649" i="3"/>
  <c r="Q1665" i="3"/>
  <c r="Q1681" i="3"/>
  <c r="Q1697" i="3"/>
  <c r="Q1713" i="3"/>
  <c r="Q1729" i="3"/>
  <c r="Q1745" i="3"/>
  <c r="Q1761" i="3"/>
  <c r="Q1777" i="3"/>
  <c r="Q1793" i="3"/>
  <c r="Q1809" i="3"/>
  <c r="Q1825" i="3"/>
  <c r="Q1841" i="3"/>
  <c r="Q727" i="3"/>
  <c r="Q861" i="3"/>
  <c r="Q947" i="3"/>
  <c r="Q1030" i="3"/>
  <c r="Q1094" i="3"/>
  <c r="Q1158" i="3"/>
  <c r="Q1222" i="3"/>
  <c r="Q1270" i="3"/>
  <c r="Q1298" i="3"/>
  <c r="Q1319" i="3"/>
  <c r="Q1340" i="3"/>
  <c r="Q1362" i="3"/>
  <c r="Q1383" i="3"/>
  <c r="Q1404" i="3"/>
  <c r="Q1426" i="3"/>
  <c r="Q1447" i="3"/>
  <c r="Q1466" i="3"/>
  <c r="Q1482" i="3"/>
  <c r="Q1498" i="3"/>
  <c r="Q1514" i="3"/>
  <c r="Q1530" i="3"/>
  <c r="Q1546" i="3"/>
  <c r="Q1562" i="3"/>
  <c r="Q1578" i="3"/>
  <c r="Q1594" i="3"/>
  <c r="Q1610" i="3"/>
  <c r="Q1626" i="3"/>
  <c r="Q1642" i="3"/>
  <c r="Q1658" i="3"/>
  <c r="Q1674" i="3"/>
  <c r="Q1690" i="3"/>
  <c r="Q1706" i="3"/>
  <c r="Q1722" i="3"/>
  <c r="Q1738" i="3"/>
  <c r="Q1754" i="3"/>
  <c r="Q1770" i="3"/>
  <c r="Q1786" i="3"/>
  <c r="Q1802" i="3"/>
  <c r="Q1818" i="3"/>
  <c r="Q1834" i="3"/>
  <c r="Q1850" i="3"/>
  <c r="Q1866" i="3"/>
  <c r="Q1882" i="3"/>
  <c r="Q1898" i="3"/>
  <c r="Q1914" i="3"/>
  <c r="Q1930" i="3"/>
  <c r="Q1946" i="3"/>
  <c r="Q1962" i="3"/>
  <c r="Q1978" i="3"/>
  <c r="Q1994" i="3"/>
  <c r="Q791" i="3"/>
  <c r="Q1114" i="3"/>
  <c r="Q1304" i="3"/>
  <c r="Q1390" i="3"/>
  <c r="Q1471" i="3"/>
  <c r="Q1535" i="3"/>
  <c r="Q1599" i="3"/>
  <c r="Q1663" i="3"/>
  <c r="Q1727" i="3"/>
  <c r="Q1791" i="3"/>
  <c r="Q1849" i="3"/>
  <c r="Q1879" i="3"/>
  <c r="Q1900" i="3"/>
  <c r="Q1921" i="3"/>
  <c r="Q1943" i="3"/>
  <c r="Q1964" i="3"/>
  <c r="Q1985" i="3"/>
  <c r="Q1847" i="3"/>
  <c r="Q1925" i="3"/>
  <c r="Q1968" i="3"/>
  <c r="Q615" i="3"/>
  <c r="Q1066" i="3"/>
  <c r="Q1287" i="3"/>
  <c r="Q1374" i="3"/>
  <c r="Q1459" i="3"/>
  <c r="Q1523" i="3"/>
  <c r="Q1587" i="3"/>
  <c r="Q1651" i="3"/>
  <c r="Q1715" i="3"/>
  <c r="Q1779" i="3"/>
  <c r="Q1843" i="3"/>
  <c r="Q1875" i="3"/>
  <c r="Q1896" i="3"/>
  <c r="Q1917" i="3"/>
  <c r="Q1939" i="3"/>
  <c r="Q1960" i="3"/>
  <c r="Q1981" i="3"/>
  <c r="Q2003" i="3"/>
  <c r="Q1016" i="3"/>
  <c r="Q1263" i="3"/>
  <c r="Q1358" i="3"/>
  <c r="Q1443" i="3"/>
  <c r="Q1511" i="3"/>
  <c r="Q1575" i="3"/>
  <c r="Q1639" i="3"/>
  <c r="Q1703" i="3"/>
  <c r="Q1767" i="3"/>
  <c r="Q1831" i="3"/>
  <c r="Q65" i="3"/>
  <c r="Q321" i="3"/>
  <c r="Q238" i="3"/>
  <c r="Q155" i="3"/>
  <c r="Q264" i="3"/>
  <c r="Q60" i="3"/>
  <c r="Q32" i="3"/>
  <c r="Q522" i="3"/>
  <c r="Q664" i="3"/>
  <c r="Q575" i="3"/>
  <c r="Q511" i="3"/>
  <c r="Q726" i="3"/>
  <c r="Q814" i="3"/>
  <c r="Q902" i="3"/>
  <c r="Q986" i="3"/>
  <c r="Q667" i="3"/>
  <c r="Q873" i="3"/>
  <c r="Q980" i="3"/>
  <c r="Q1055" i="3"/>
  <c r="Q1119" i="3"/>
  <c r="Q1183" i="3"/>
  <c r="Q1247" i="3"/>
  <c r="Q719" i="3"/>
  <c r="Q859" i="3"/>
  <c r="Q944" i="3"/>
  <c r="Q1028" i="3"/>
  <c r="Q1092" i="3"/>
  <c r="Q1156" i="3"/>
  <c r="Q1220" i="3"/>
  <c r="Q1284" i="3"/>
  <c r="Q723" i="3"/>
  <c r="Q860" i="3"/>
  <c r="Q945" i="3"/>
  <c r="Q1029" i="3"/>
  <c r="Q1093" i="3"/>
  <c r="Q1157" i="3"/>
  <c r="Q1221" i="3"/>
  <c r="Q1285" i="3"/>
  <c r="Q1349" i="3"/>
  <c r="Q1413" i="3"/>
  <c r="Q759" i="3"/>
  <c r="Q1102" i="3"/>
  <c r="Q1300" i="3"/>
  <c r="Q1386" i="3"/>
  <c r="Q1468" i="3"/>
  <c r="Q1532" i="3"/>
  <c r="Q1596" i="3"/>
  <c r="Q1660" i="3"/>
  <c r="Q1724" i="3"/>
  <c r="Q1788" i="3"/>
  <c r="Q1852" i="3"/>
  <c r="Q920" i="3"/>
  <c r="Q1202" i="3"/>
  <c r="Q1419" i="3"/>
  <c r="Q1493" i="3"/>
  <c r="Q1557" i="3"/>
  <c r="Q1621" i="3"/>
  <c r="Q1685" i="3"/>
  <c r="Q1749" i="3"/>
  <c r="Q1813" i="3"/>
  <c r="Q883" i="3"/>
  <c r="Q1324" i="3"/>
  <c r="Q1410" i="3"/>
  <c r="Q1486" i="3"/>
  <c r="Q1550" i="3"/>
  <c r="Q1614" i="3"/>
  <c r="Q1678" i="3"/>
  <c r="Q1742" i="3"/>
  <c r="Q1806" i="3"/>
  <c r="Q1870" i="3"/>
  <c r="Q1934" i="3"/>
  <c r="Q1998" i="3"/>
  <c r="Q1411" i="3"/>
  <c r="Q1679" i="3"/>
  <c r="Q1884" i="3"/>
  <c r="Q1969" i="3"/>
  <c r="Q1979" i="3"/>
  <c r="Q1395" i="3"/>
  <c r="Q1667" i="3"/>
  <c r="Q1880" i="3"/>
  <c r="Q1965" i="3"/>
  <c r="Q1294" i="3"/>
  <c r="Q1543" i="3"/>
  <c r="Q1671" i="3"/>
  <c r="Q1799" i="3"/>
  <c r="Q1861" i="3"/>
  <c r="Q1887" i="3"/>
  <c r="Q1908" i="3"/>
  <c r="Q1929" i="3"/>
  <c r="Q1951" i="3"/>
  <c r="Q1972" i="3"/>
  <c r="Q1993" i="3"/>
  <c r="Q952" i="3"/>
  <c r="Q1226" i="3"/>
  <c r="Q1342" i="3"/>
  <c r="Q1427" i="3"/>
  <c r="Q1499" i="3"/>
  <c r="Q1563" i="3"/>
  <c r="Q1627" i="3"/>
  <c r="Q1691" i="3"/>
  <c r="Q1755" i="3"/>
  <c r="Q1819" i="3"/>
  <c r="Q1871" i="3"/>
  <c r="Q1899" i="3"/>
  <c r="Q1941" i="3"/>
  <c r="Q1984" i="3"/>
  <c r="Q841" i="3"/>
  <c r="Q1268" i="3"/>
  <c r="Q839" i="3"/>
  <c r="Q1009" i="3"/>
  <c r="Q1205" i="3"/>
  <c r="Q1333" i="3"/>
  <c r="Q260" i="3"/>
  <c r="Q1364" i="3"/>
  <c r="Q1580" i="3"/>
  <c r="Q1772" i="3"/>
  <c r="Q1138" i="3"/>
  <c r="Q1477" i="3"/>
  <c r="Q1669" i="3"/>
  <c r="Q783" i="3"/>
  <c r="Q1388" i="3"/>
  <c r="Q1534" i="3"/>
  <c r="Q1790" i="3"/>
  <c r="Q1326" i="3"/>
  <c r="Q1948" i="3"/>
  <c r="Q1603" i="3"/>
  <c r="Q1082" i="3"/>
  <c r="Q1783" i="3"/>
  <c r="Q1903" i="3"/>
  <c r="Q1967" i="3"/>
  <c r="Q1162" i="3"/>
  <c r="Q1483" i="3"/>
  <c r="Q1675" i="3"/>
  <c r="Q1863" i="3"/>
  <c r="Q1973" i="3"/>
  <c r="Q129" i="3"/>
  <c r="Q46" i="3"/>
  <c r="Q302" i="3"/>
  <c r="Q219" i="3"/>
  <c r="Q388" i="3"/>
  <c r="Q316" i="3"/>
  <c r="Q288" i="3"/>
  <c r="Q586" i="3"/>
  <c r="Q728" i="3"/>
  <c r="Q645" i="3"/>
  <c r="Q614" i="3"/>
  <c r="Q750" i="3"/>
  <c r="Q838" i="3"/>
  <c r="Q922" i="3"/>
  <c r="Q1006" i="3"/>
  <c r="Q763" i="3"/>
  <c r="Q900" i="3"/>
  <c r="Q1001" i="3"/>
  <c r="Q1071" i="3"/>
  <c r="Q1135" i="3"/>
  <c r="Q1199" i="3"/>
  <c r="Q419" i="3"/>
  <c r="Q779" i="3"/>
  <c r="Q880" i="3"/>
  <c r="Q965" i="3"/>
  <c r="Q1044" i="3"/>
  <c r="Q1108" i="3"/>
  <c r="Q1172" i="3"/>
  <c r="Q1236" i="3"/>
  <c r="Q435" i="3"/>
  <c r="Q781" i="3"/>
  <c r="Q881" i="3"/>
  <c r="Q967" i="3"/>
  <c r="Q1045" i="3"/>
  <c r="Q1109" i="3"/>
  <c r="Q1237" i="3"/>
  <c r="Q1301" i="3"/>
  <c r="Q1365" i="3"/>
  <c r="Q1429" i="3"/>
  <c r="Q872" i="3"/>
  <c r="Q1166" i="3"/>
  <c r="Q1322" i="3"/>
  <c r="Q1407" i="3"/>
  <c r="Q1484" i="3"/>
  <c r="Q1548" i="3"/>
  <c r="Q1612" i="3"/>
  <c r="Q1676" i="3"/>
  <c r="Q1740" i="3"/>
  <c r="Q1804" i="3"/>
  <c r="Q1868" i="3"/>
  <c r="Q1005" i="3"/>
  <c r="Q1259" i="3"/>
  <c r="Q1355" i="3"/>
  <c r="Q1440" i="3"/>
  <c r="Q1509" i="3"/>
  <c r="Q1573" i="3"/>
  <c r="Q1637" i="3"/>
  <c r="Q1701" i="3"/>
  <c r="Q1765" i="3"/>
  <c r="Q1829" i="3"/>
  <c r="Q968" i="3"/>
  <c r="Q1238" i="3"/>
  <c r="Q1346" i="3"/>
  <c r="Q1431" i="3"/>
  <c r="Q1502" i="3"/>
  <c r="Q1566" i="3"/>
  <c r="Q1630" i="3"/>
  <c r="Q1694" i="3"/>
  <c r="Q1758" i="3"/>
  <c r="Q1822" i="3"/>
  <c r="Q1886" i="3"/>
  <c r="Q1950" i="3"/>
  <c r="Q888" i="3"/>
  <c r="Q1487" i="3"/>
  <c r="Q1743" i="3"/>
  <c r="Q1905" i="3"/>
  <c r="Q1991" i="3"/>
  <c r="Q823" i="3"/>
  <c r="Q1475" i="3"/>
  <c r="Q1731" i="3"/>
  <c r="Q1901" i="3"/>
  <c r="Q1987" i="3"/>
  <c r="Q1379" i="3"/>
  <c r="Q1591" i="3"/>
  <c r="Q1719" i="3"/>
  <c r="Q1815" i="3"/>
  <c r="Q1869" i="3"/>
  <c r="Q1892" i="3"/>
  <c r="Q1913" i="3"/>
  <c r="Q1935" i="3"/>
  <c r="Q1956" i="3"/>
  <c r="Q1977" i="3"/>
  <c r="Q1999" i="3"/>
  <c r="Q1034" i="3"/>
  <c r="Q1271" i="3"/>
  <c r="Q1363" i="3"/>
  <c r="Q1448" i="3"/>
  <c r="Q1515" i="3"/>
  <c r="Q1579" i="3"/>
  <c r="Q1643" i="3"/>
  <c r="Q1707" i="3"/>
  <c r="Q1771" i="3"/>
  <c r="Q1835" i="3"/>
  <c r="Q1877" i="3"/>
  <c r="Q1909" i="3"/>
  <c r="Q1952" i="3"/>
  <c r="Q1995" i="3"/>
  <c r="Q1231" i="3"/>
  <c r="Q1274" i="3"/>
  <c r="Q1516" i="3"/>
  <c r="Q1708" i="3"/>
  <c r="Q835" i="3"/>
  <c r="Q1398" i="3"/>
  <c r="Q1605" i="3"/>
  <c r="Q1797" i="3"/>
  <c r="Q1303" i="3"/>
  <c r="Q1662" i="3"/>
  <c r="Q1854" i="3"/>
  <c r="Q1982" i="3"/>
  <c r="Q1857" i="3"/>
  <c r="Q1310" i="3"/>
  <c r="Q1851" i="3"/>
  <c r="Q1527" i="3"/>
  <c r="Q1881" i="3"/>
  <c r="Q1945" i="3"/>
  <c r="Q867" i="3"/>
  <c r="Q1406" i="3"/>
  <c r="Q1611" i="3"/>
  <c r="Q1803" i="3"/>
  <c r="Q1931" i="3"/>
  <c r="Q193" i="3"/>
  <c r="Q110" i="3"/>
  <c r="Q27" i="3"/>
  <c r="Q283" i="3"/>
  <c r="Q452" i="3"/>
  <c r="Q401" i="3"/>
  <c r="Q394" i="3"/>
  <c r="Q455" i="3"/>
  <c r="Q792" i="3"/>
  <c r="Q709" i="3"/>
  <c r="Q662" i="3"/>
  <c r="Q774" i="3"/>
  <c r="Q858" i="3"/>
  <c r="Q942" i="3"/>
  <c r="Q324" i="3"/>
  <c r="Q809" i="3"/>
  <c r="Q927" i="3"/>
  <c r="Q1023" i="3"/>
  <c r="Q1087" i="3"/>
  <c r="Q1151" i="3"/>
  <c r="Q1215" i="3"/>
  <c r="Q588" i="3"/>
  <c r="Q811" i="3"/>
  <c r="Q901" i="3"/>
  <c r="Q987" i="3"/>
  <c r="Q1060" i="3"/>
  <c r="Q1124" i="3"/>
  <c r="Q1188" i="3"/>
  <c r="Q1252" i="3"/>
  <c r="Q593" i="3"/>
  <c r="Q813" i="3"/>
  <c r="Q988" i="3"/>
  <c r="Q1061" i="3"/>
  <c r="Q1125" i="3"/>
  <c r="Q1189" i="3"/>
  <c r="Q1317" i="3"/>
  <c r="Q1381" i="3"/>
  <c r="Q1445" i="3"/>
  <c r="Q957" i="3"/>
  <c r="Q1230" i="3"/>
  <c r="Q1343" i="3"/>
  <c r="Q1428" i="3"/>
  <c r="Q1500" i="3"/>
  <c r="Q1564" i="3"/>
  <c r="Q1628" i="3"/>
  <c r="Q1692" i="3"/>
  <c r="Q1756" i="3"/>
  <c r="Q1820" i="3"/>
  <c r="Q647" i="3"/>
  <c r="Q1074" i="3"/>
  <c r="Q1291" i="3"/>
  <c r="Q1376" i="3"/>
  <c r="Q1461" i="3"/>
  <c r="Q1525" i="3"/>
  <c r="Q1589" i="3"/>
  <c r="Q1653" i="3"/>
  <c r="Q1717" i="3"/>
  <c r="Q1781" i="3"/>
  <c r="Q451" i="3"/>
  <c r="Q1046" i="3"/>
  <c r="Q1278" i="3"/>
  <c r="Q1367" i="3"/>
  <c r="Q1452" i="3"/>
  <c r="Q1518" i="3"/>
  <c r="Q1582" i="3"/>
  <c r="Q1646" i="3"/>
  <c r="Q1710" i="3"/>
  <c r="Q1774" i="3"/>
  <c r="Q1838" i="3"/>
  <c r="Q1902" i="3"/>
  <c r="Q1966" i="3"/>
  <c r="Q1178" i="3"/>
  <c r="Q1551" i="3"/>
  <c r="Q1807" i="3"/>
  <c r="Q1927" i="3"/>
  <c r="Q1888" i="3"/>
  <c r="Q1130" i="3"/>
  <c r="Q1539" i="3"/>
  <c r="Q1795" i="3"/>
  <c r="Q1923" i="3"/>
  <c r="Q679" i="3"/>
  <c r="Q1463" i="3"/>
  <c r="Q1607" i="3"/>
  <c r="Q1735" i="3"/>
  <c r="Q1845" i="3"/>
  <c r="Q1876" i="3"/>
  <c r="Q1897" i="3"/>
  <c r="Q1919" i="3"/>
  <c r="Q1940" i="3"/>
  <c r="Q1961" i="3"/>
  <c r="Q1983" i="3"/>
  <c r="Q743" i="3"/>
  <c r="Q1098" i="3"/>
  <c r="Q1299" i="3"/>
  <c r="Q1384" i="3"/>
  <c r="Q1467" i="3"/>
  <c r="Q1531" i="3"/>
  <c r="Q1595" i="3"/>
  <c r="Q1659" i="3"/>
  <c r="Q1723" i="3"/>
  <c r="Q1787" i="3"/>
  <c r="Q1855" i="3"/>
  <c r="Q1883" i="3"/>
  <c r="Q1920" i="3"/>
  <c r="Q1963" i="3"/>
  <c r="Q257" i="3"/>
  <c r="Q174" i="3"/>
  <c r="Q91" i="3"/>
  <c r="Q8" i="3"/>
  <c r="Q516" i="3"/>
  <c r="Q465" i="3"/>
  <c r="Q458" i="3"/>
  <c r="Q600" i="3"/>
  <c r="Q379" i="3"/>
  <c r="Q773" i="3"/>
  <c r="Q694" i="3"/>
  <c r="Q794" i="3"/>
  <c r="Q878" i="3"/>
  <c r="Q966" i="3"/>
  <c r="Q583" i="3"/>
  <c r="Q959" i="3"/>
  <c r="Q1039" i="3"/>
  <c r="Q1167" i="3"/>
  <c r="Q655" i="3"/>
  <c r="Q837" i="3"/>
  <c r="Q923" i="3"/>
  <c r="Q1008" i="3"/>
  <c r="Q1076" i="3"/>
  <c r="Q1140" i="3"/>
  <c r="Q1204" i="3"/>
  <c r="Q659" i="3"/>
  <c r="Q924" i="3"/>
  <c r="Q1077" i="3"/>
  <c r="Q1141" i="3"/>
  <c r="Q1269" i="3"/>
  <c r="Q1397" i="3"/>
  <c r="Q1038" i="3"/>
  <c r="Q1450" i="3"/>
  <c r="Q1644" i="3"/>
  <c r="Q1836" i="3"/>
  <c r="Q1312" i="3"/>
  <c r="Q1541" i="3"/>
  <c r="Q1733" i="3"/>
  <c r="Q1110" i="3"/>
  <c r="Q1470" i="3"/>
  <c r="Q1598" i="3"/>
  <c r="Q1726" i="3"/>
  <c r="Q1918" i="3"/>
  <c r="Q1615" i="3"/>
  <c r="Q1936" i="3"/>
  <c r="Q1944" i="3"/>
  <c r="Q1655" i="3"/>
  <c r="Q1853" i="3"/>
  <c r="Q1924" i="3"/>
  <c r="Q1988" i="3"/>
  <c r="Q1320" i="3"/>
  <c r="Q1547" i="3"/>
  <c r="Q1739" i="3"/>
  <c r="Q1893" i="3"/>
  <c r="Q4" i="3"/>
  <c r="R1003" i="3"/>
  <c r="R1004" i="3" s="1"/>
  <c r="R1005" i="3" s="1"/>
  <c r="R1006" i="3" s="1"/>
  <c r="R1007" i="3" s="1"/>
  <c r="R1008" i="3" s="1"/>
  <c r="R1009" i="3" s="1"/>
  <c r="R1010" i="3" s="1"/>
  <c r="R1011" i="3" s="1"/>
  <c r="R1012" i="3" s="1"/>
  <c r="R1013" i="3" s="1"/>
  <c r="R1014" i="3" s="1"/>
  <c r="R1015" i="3" s="1"/>
  <c r="R1016" i="3" s="1"/>
  <c r="R1017" i="3" s="1"/>
  <c r="R1018" i="3" s="1"/>
  <c r="R1019" i="3" s="1"/>
  <c r="R1020" i="3" s="1"/>
  <c r="R1021" i="3" s="1"/>
  <c r="R1022" i="3" s="1"/>
  <c r="R1023" i="3" s="1"/>
  <c r="R1024" i="3" s="1"/>
  <c r="R1025" i="3" s="1"/>
  <c r="R1026" i="3" s="1"/>
  <c r="R1027" i="3" s="1"/>
  <c r="R1028" i="3" s="1"/>
  <c r="R1029" i="3" s="1"/>
  <c r="R1030" i="3" s="1"/>
  <c r="R1031" i="3" s="1"/>
  <c r="R1032" i="3" s="1"/>
  <c r="R1033" i="3" s="1"/>
  <c r="R1034" i="3" s="1"/>
  <c r="R1035" i="3" s="1"/>
  <c r="R1036" i="3" s="1"/>
  <c r="R1037" i="3" s="1"/>
  <c r="R1038" i="3" s="1"/>
  <c r="R1039" i="3" s="1"/>
  <c r="R1040" i="3" s="1"/>
  <c r="R1041" i="3" s="1"/>
  <c r="R1042" i="3" s="1"/>
  <c r="R1043" i="3" s="1"/>
  <c r="R1044" i="3" s="1"/>
  <c r="R1045" i="3" s="1"/>
  <c r="R1046" i="3" s="1"/>
  <c r="R1047" i="3" s="1"/>
  <c r="R1048" i="3" s="1"/>
  <c r="R1049" i="3" s="1"/>
  <c r="R1050" i="3" s="1"/>
  <c r="R1051" i="3" s="1"/>
  <c r="R1052" i="3" s="1"/>
  <c r="R1053" i="3" s="1"/>
  <c r="R1054" i="3" s="1"/>
  <c r="R1055" i="3" s="1"/>
  <c r="R1056" i="3" s="1"/>
  <c r="R1057" i="3" s="1"/>
  <c r="R1058" i="3" s="1"/>
  <c r="R1059" i="3" s="1"/>
  <c r="R1060" i="3" s="1"/>
  <c r="R1061" i="3" s="1"/>
  <c r="R1062" i="3" s="1"/>
  <c r="R1063" i="3" s="1"/>
  <c r="R1064" i="3" s="1"/>
  <c r="R1065" i="3" s="1"/>
  <c r="R1066" i="3" s="1"/>
  <c r="R1067" i="3" s="1"/>
  <c r="R1068" i="3" s="1"/>
  <c r="R1069" i="3" s="1"/>
  <c r="R1070" i="3" s="1"/>
  <c r="R1071" i="3" s="1"/>
  <c r="R1072" i="3" s="1"/>
  <c r="R1073" i="3" s="1"/>
  <c r="R1074" i="3" s="1"/>
  <c r="R1075" i="3" s="1"/>
  <c r="R1076" i="3" s="1"/>
  <c r="R1077" i="3" s="1"/>
  <c r="R1078" i="3" s="1"/>
  <c r="R1079" i="3" s="1"/>
  <c r="R1080" i="3" s="1"/>
  <c r="R1081" i="3" s="1"/>
  <c r="R1082" i="3" s="1"/>
  <c r="R1083" i="3" s="1"/>
  <c r="R1084" i="3" s="1"/>
  <c r="R1085" i="3" s="1"/>
  <c r="R1086" i="3" s="1"/>
  <c r="R1087" i="3" s="1"/>
  <c r="R1088" i="3" s="1"/>
  <c r="R1089" i="3" s="1"/>
  <c r="R1090" i="3" s="1"/>
  <c r="R1091" i="3" s="1"/>
  <c r="R1092" i="3" s="1"/>
  <c r="R1093" i="3" s="1"/>
  <c r="R1094" i="3" s="1"/>
  <c r="R1095" i="3" s="1"/>
  <c r="R1096" i="3" s="1"/>
  <c r="R1097" i="3" s="1"/>
  <c r="R1098" i="3" s="1"/>
  <c r="R1099" i="3" s="1"/>
  <c r="R1100" i="3" s="1"/>
  <c r="R1101" i="3" s="1"/>
  <c r="R1102" i="3" s="1"/>
  <c r="R803" i="3"/>
  <c r="R804" i="3" s="1"/>
  <c r="R805" i="3" s="1"/>
  <c r="R806" i="3" s="1"/>
  <c r="R807" i="3" s="1"/>
  <c r="R808" i="3" s="1"/>
  <c r="R809" i="3" s="1"/>
  <c r="R810" i="3" s="1"/>
  <c r="R811" i="3" s="1"/>
  <c r="R812" i="3" s="1"/>
  <c r="R813" i="3" s="1"/>
  <c r="R814" i="3" s="1"/>
  <c r="R815" i="3" s="1"/>
  <c r="R816" i="3" s="1"/>
  <c r="R817" i="3" s="1"/>
  <c r="R818" i="3" s="1"/>
  <c r="R819" i="3" s="1"/>
  <c r="R820" i="3" s="1"/>
  <c r="R821" i="3" s="1"/>
  <c r="R822" i="3" s="1"/>
  <c r="R823" i="3" s="1"/>
  <c r="R824" i="3" s="1"/>
  <c r="R825" i="3" s="1"/>
  <c r="R826" i="3" s="1"/>
  <c r="R827" i="3" s="1"/>
  <c r="R828" i="3" s="1"/>
  <c r="R829" i="3" s="1"/>
  <c r="R830" i="3" s="1"/>
  <c r="R831" i="3" s="1"/>
  <c r="R832" i="3" s="1"/>
  <c r="R833" i="3" s="1"/>
  <c r="R834" i="3" s="1"/>
  <c r="R835" i="3" s="1"/>
  <c r="R836" i="3" s="1"/>
  <c r="R837" i="3" s="1"/>
  <c r="R838" i="3" s="1"/>
  <c r="R839" i="3" s="1"/>
  <c r="R840" i="3" s="1"/>
  <c r="R841" i="3" s="1"/>
  <c r="R842" i="3" s="1"/>
  <c r="R843" i="3" s="1"/>
  <c r="R844" i="3" s="1"/>
  <c r="R845" i="3" s="1"/>
  <c r="R846" i="3" s="1"/>
  <c r="R847" i="3" s="1"/>
  <c r="R848" i="3" s="1"/>
  <c r="R849" i="3" s="1"/>
  <c r="R850" i="3" s="1"/>
  <c r="R851" i="3" s="1"/>
  <c r="R852" i="3" s="1"/>
  <c r="R853" i="3" s="1"/>
  <c r="R854" i="3" s="1"/>
  <c r="R855" i="3" s="1"/>
  <c r="R856" i="3" s="1"/>
  <c r="R857" i="3" s="1"/>
  <c r="R858" i="3" s="1"/>
  <c r="R859" i="3" s="1"/>
  <c r="R860" i="3" s="1"/>
  <c r="R861" i="3" s="1"/>
  <c r="R862" i="3" s="1"/>
  <c r="R863" i="3" s="1"/>
  <c r="R864" i="3" s="1"/>
  <c r="R865" i="3" s="1"/>
  <c r="R866" i="3" s="1"/>
  <c r="R867" i="3" s="1"/>
  <c r="R868" i="3" s="1"/>
  <c r="R869" i="3" s="1"/>
  <c r="R870" i="3" s="1"/>
  <c r="R871" i="3" s="1"/>
  <c r="R872" i="3" s="1"/>
  <c r="R873" i="3" s="1"/>
  <c r="R874" i="3" s="1"/>
  <c r="R875" i="3" s="1"/>
  <c r="R876" i="3" s="1"/>
  <c r="R877" i="3" s="1"/>
  <c r="R878" i="3" s="1"/>
  <c r="R879" i="3" s="1"/>
  <c r="R880" i="3" s="1"/>
  <c r="R881" i="3" s="1"/>
  <c r="R882" i="3" s="1"/>
  <c r="R883" i="3" s="1"/>
  <c r="R884" i="3" s="1"/>
  <c r="R885" i="3" s="1"/>
  <c r="R886" i="3" s="1"/>
  <c r="R887" i="3" s="1"/>
  <c r="R888" i="3" s="1"/>
  <c r="R889" i="3" s="1"/>
  <c r="R890" i="3" s="1"/>
  <c r="R891" i="3" s="1"/>
  <c r="R892" i="3" s="1"/>
  <c r="R893" i="3" s="1"/>
  <c r="R894" i="3" s="1"/>
  <c r="R895" i="3" s="1"/>
  <c r="R896" i="3" s="1"/>
  <c r="R897" i="3" s="1"/>
  <c r="R898" i="3" s="1"/>
  <c r="R899" i="3" s="1"/>
  <c r="R900" i="3" s="1"/>
  <c r="R901" i="3" s="1"/>
  <c r="R902" i="3" s="1"/>
  <c r="R903" i="3"/>
  <c r="R904" i="3" s="1"/>
  <c r="R905" i="3" s="1"/>
  <c r="R906" i="3" s="1"/>
  <c r="R907" i="3" s="1"/>
  <c r="R908" i="3" s="1"/>
  <c r="R909" i="3" s="1"/>
  <c r="R910" i="3" s="1"/>
  <c r="R911" i="3" s="1"/>
  <c r="R912" i="3" s="1"/>
  <c r="R913" i="3" s="1"/>
  <c r="R914" i="3" s="1"/>
  <c r="R915" i="3" s="1"/>
  <c r="R916" i="3" s="1"/>
  <c r="R917" i="3" s="1"/>
  <c r="R918" i="3" s="1"/>
  <c r="R919" i="3" s="1"/>
  <c r="R920" i="3" s="1"/>
  <c r="R921" i="3" s="1"/>
  <c r="R922" i="3" s="1"/>
  <c r="R923" i="3" s="1"/>
  <c r="R924" i="3" s="1"/>
  <c r="R925" i="3" s="1"/>
  <c r="R926" i="3" s="1"/>
  <c r="R927" i="3" s="1"/>
  <c r="R928" i="3" s="1"/>
  <c r="R929" i="3" s="1"/>
  <c r="R930" i="3" s="1"/>
  <c r="R931" i="3" s="1"/>
  <c r="R932" i="3" s="1"/>
  <c r="R933" i="3" s="1"/>
  <c r="R934" i="3" s="1"/>
  <c r="R935" i="3" s="1"/>
  <c r="R936" i="3" s="1"/>
  <c r="R937" i="3" s="1"/>
  <c r="R938" i="3" s="1"/>
  <c r="R939" i="3" s="1"/>
  <c r="R940" i="3" s="1"/>
  <c r="R941" i="3" s="1"/>
  <c r="R942" i="3" s="1"/>
  <c r="R943" i="3" s="1"/>
  <c r="R944" i="3" s="1"/>
  <c r="R945" i="3" s="1"/>
  <c r="R946" i="3" s="1"/>
  <c r="R947" i="3" s="1"/>
  <c r="R948" i="3" s="1"/>
  <c r="R949" i="3" s="1"/>
  <c r="R950" i="3" s="1"/>
  <c r="R951" i="3" s="1"/>
  <c r="R952" i="3" s="1"/>
  <c r="R953" i="3" s="1"/>
  <c r="R954" i="3" s="1"/>
  <c r="R955" i="3" s="1"/>
  <c r="R956" i="3" s="1"/>
  <c r="R957" i="3" s="1"/>
  <c r="R958" i="3" s="1"/>
  <c r="R959" i="3" s="1"/>
  <c r="R960" i="3" s="1"/>
  <c r="R961" i="3" s="1"/>
  <c r="R962" i="3" s="1"/>
  <c r="R963" i="3" s="1"/>
  <c r="R964" i="3" s="1"/>
  <c r="R965" i="3" s="1"/>
  <c r="R966" i="3" s="1"/>
  <c r="R967" i="3" s="1"/>
  <c r="R968" i="3" s="1"/>
  <c r="R969" i="3" s="1"/>
  <c r="R970" i="3" s="1"/>
  <c r="R971" i="3" s="1"/>
  <c r="R972" i="3" s="1"/>
  <c r="R973" i="3" s="1"/>
  <c r="R974" i="3" s="1"/>
  <c r="R975" i="3" s="1"/>
  <c r="R976" i="3" s="1"/>
  <c r="R977" i="3" s="1"/>
  <c r="R978" i="3" s="1"/>
  <c r="R979" i="3" s="1"/>
  <c r="R980" i="3" s="1"/>
  <c r="R981" i="3" s="1"/>
  <c r="R982" i="3" s="1"/>
  <c r="R983" i="3" s="1"/>
  <c r="R984" i="3" s="1"/>
  <c r="R985" i="3" s="1"/>
  <c r="R986" i="3" s="1"/>
  <c r="R987" i="3" s="1"/>
  <c r="R988" i="3" s="1"/>
  <c r="R989" i="3" s="1"/>
  <c r="R990" i="3" s="1"/>
  <c r="R991" i="3" s="1"/>
  <c r="R992" i="3" s="1"/>
  <c r="R993" i="3" s="1"/>
  <c r="R994" i="3" s="1"/>
  <c r="R995" i="3" s="1"/>
  <c r="R996" i="3" s="1"/>
  <c r="R997" i="3" s="1"/>
  <c r="R998" i="3" s="1"/>
  <c r="R999" i="3" s="1"/>
  <c r="R1000" i="3" s="1"/>
  <c r="R1001" i="3" s="1"/>
  <c r="R1002" i="3" s="1"/>
  <c r="R204" i="3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R375" i="3" s="1"/>
  <c r="R376" i="3" s="1"/>
  <c r="R377" i="3" s="1"/>
  <c r="R378" i="3" s="1"/>
  <c r="R379" i="3" s="1"/>
  <c r="R380" i="3" s="1"/>
  <c r="R381" i="3" s="1"/>
  <c r="R382" i="3" s="1"/>
  <c r="R383" i="3" s="1"/>
  <c r="R384" i="3" s="1"/>
  <c r="R385" i="3" s="1"/>
  <c r="R386" i="3" s="1"/>
  <c r="R387" i="3" s="1"/>
  <c r="R388" i="3" s="1"/>
  <c r="R389" i="3" s="1"/>
  <c r="R390" i="3" s="1"/>
  <c r="R391" i="3" s="1"/>
  <c r="R392" i="3" s="1"/>
  <c r="R393" i="3" s="1"/>
  <c r="R394" i="3" s="1"/>
  <c r="R395" i="3" s="1"/>
  <c r="R396" i="3" s="1"/>
  <c r="R397" i="3" s="1"/>
  <c r="R398" i="3" s="1"/>
  <c r="R399" i="3" s="1"/>
  <c r="R400" i="3" s="1"/>
  <c r="R401" i="3" s="1"/>
  <c r="R402" i="3" s="1"/>
  <c r="R403" i="3" s="1"/>
  <c r="R404" i="3" s="1"/>
  <c r="R405" i="3" s="1"/>
  <c r="R406" i="3" s="1"/>
  <c r="R407" i="3" s="1"/>
  <c r="R408" i="3" s="1"/>
  <c r="R409" i="3" s="1"/>
  <c r="R410" i="3" s="1"/>
  <c r="R411" i="3" s="1"/>
  <c r="R412" i="3" s="1"/>
  <c r="R413" i="3" s="1"/>
  <c r="R414" i="3" s="1"/>
  <c r="R415" i="3" s="1"/>
  <c r="R416" i="3" s="1"/>
  <c r="R417" i="3" s="1"/>
  <c r="R418" i="3" s="1"/>
  <c r="R419" i="3" s="1"/>
  <c r="R420" i="3" s="1"/>
  <c r="R421" i="3" s="1"/>
  <c r="R422" i="3" s="1"/>
  <c r="R423" i="3" s="1"/>
  <c r="R424" i="3" s="1"/>
  <c r="R425" i="3" s="1"/>
  <c r="R426" i="3" s="1"/>
  <c r="R427" i="3" s="1"/>
  <c r="R428" i="3" s="1"/>
  <c r="R429" i="3" s="1"/>
  <c r="R430" i="3" s="1"/>
  <c r="R431" i="3" s="1"/>
  <c r="R432" i="3" s="1"/>
  <c r="R433" i="3" s="1"/>
  <c r="R434" i="3" s="1"/>
  <c r="R435" i="3" s="1"/>
  <c r="R436" i="3" s="1"/>
  <c r="R437" i="3" s="1"/>
  <c r="R438" i="3" s="1"/>
  <c r="R439" i="3" s="1"/>
  <c r="R440" i="3" s="1"/>
  <c r="R441" i="3" s="1"/>
  <c r="R442" i="3" s="1"/>
  <c r="R443" i="3" s="1"/>
  <c r="R444" i="3" s="1"/>
  <c r="R445" i="3" s="1"/>
  <c r="R446" i="3" s="1"/>
  <c r="R447" i="3" s="1"/>
  <c r="R448" i="3" s="1"/>
  <c r="R449" i="3" s="1"/>
  <c r="R450" i="3" s="1"/>
  <c r="R451" i="3" s="1"/>
  <c r="R452" i="3" s="1"/>
  <c r="R453" i="3" s="1"/>
  <c r="R454" i="3" s="1"/>
  <c r="R455" i="3" s="1"/>
  <c r="R456" i="3" s="1"/>
  <c r="R457" i="3" s="1"/>
  <c r="R458" i="3" s="1"/>
  <c r="R459" i="3" s="1"/>
  <c r="R460" i="3" s="1"/>
  <c r="R461" i="3" s="1"/>
  <c r="R462" i="3" s="1"/>
  <c r="R463" i="3" s="1"/>
  <c r="R464" i="3" s="1"/>
  <c r="R465" i="3" s="1"/>
  <c r="R466" i="3" s="1"/>
  <c r="R467" i="3" s="1"/>
  <c r="R468" i="3" s="1"/>
  <c r="R469" i="3" s="1"/>
  <c r="R470" i="3" s="1"/>
  <c r="R471" i="3" s="1"/>
  <c r="R472" i="3" s="1"/>
  <c r="R473" i="3" s="1"/>
  <c r="R474" i="3" s="1"/>
  <c r="R475" i="3" s="1"/>
  <c r="R476" i="3" s="1"/>
  <c r="R477" i="3" s="1"/>
  <c r="R478" i="3" s="1"/>
  <c r="R479" i="3" s="1"/>
  <c r="R480" i="3" s="1"/>
  <c r="R481" i="3" s="1"/>
  <c r="R482" i="3" s="1"/>
  <c r="R483" i="3" s="1"/>
  <c r="R484" i="3" s="1"/>
  <c r="R485" i="3" s="1"/>
  <c r="R486" i="3" s="1"/>
  <c r="R487" i="3" s="1"/>
  <c r="R488" i="3" s="1"/>
  <c r="R489" i="3" s="1"/>
  <c r="R490" i="3" s="1"/>
  <c r="R491" i="3" s="1"/>
  <c r="R492" i="3" s="1"/>
  <c r="R493" i="3" s="1"/>
  <c r="R494" i="3" s="1"/>
  <c r="R495" i="3" s="1"/>
  <c r="R496" i="3" s="1"/>
  <c r="R497" i="3" s="1"/>
  <c r="R498" i="3" s="1"/>
  <c r="R499" i="3" s="1"/>
  <c r="R500" i="3" s="1"/>
  <c r="R501" i="3" s="1"/>
  <c r="R502" i="3" s="1"/>
  <c r="R503" i="3" s="1"/>
  <c r="R504" i="3" s="1"/>
  <c r="R505" i="3" s="1"/>
  <c r="R506" i="3" s="1"/>
  <c r="R507" i="3" s="1"/>
  <c r="R508" i="3" s="1"/>
  <c r="R509" i="3" s="1"/>
  <c r="R510" i="3" s="1"/>
  <c r="R511" i="3" s="1"/>
  <c r="R512" i="3" s="1"/>
  <c r="R513" i="3" s="1"/>
  <c r="R514" i="3" s="1"/>
  <c r="R515" i="3" s="1"/>
  <c r="R516" i="3" s="1"/>
  <c r="R517" i="3" s="1"/>
  <c r="R518" i="3" s="1"/>
  <c r="R519" i="3" s="1"/>
  <c r="R520" i="3" s="1"/>
  <c r="R521" i="3" s="1"/>
  <c r="R522" i="3" s="1"/>
  <c r="R523" i="3" s="1"/>
  <c r="R524" i="3" s="1"/>
  <c r="R525" i="3" s="1"/>
  <c r="R526" i="3" s="1"/>
  <c r="R527" i="3" s="1"/>
  <c r="R528" i="3" s="1"/>
  <c r="R529" i="3" s="1"/>
  <c r="R530" i="3" s="1"/>
  <c r="R531" i="3" s="1"/>
  <c r="R532" i="3" s="1"/>
  <c r="R533" i="3" s="1"/>
  <c r="R534" i="3" s="1"/>
  <c r="R535" i="3" s="1"/>
  <c r="R536" i="3" s="1"/>
  <c r="R537" i="3" s="1"/>
  <c r="R538" i="3" s="1"/>
  <c r="R539" i="3" s="1"/>
  <c r="R540" i="3" s="1"/>
  <c r="R541" i="3" s="1"/>
  <c r="R542" i="3" s="1"/>
  <c r="R543" i="3" s="1"/>
  <c r="R544" i="3" s="1"/>
  <c r="R545" i="3" s="1"/>
  <c r="R546" i="3" s="1"/>
  <c r="R547" i="3" s="1"/>
  <c r="R548" i="3" s="1"/>
  <c r="R549" i="3" s="1"/>
  <c r="R550" i="3" s="1"/>
  <c r="R551" i="3" s="1"/>
  <c r="R552" i="3" s="1"/>
  <c r="R553" i="3" s="1"/>
  <c r="R554" i="3" s="1"/>
  <c r="R555" i="3" s="1"/>
  <c r="R556" i="3" s="1"/>
  <c r="R557" i="3" s="1"/>
  <c r="R558" i="3" s="1"/>
  <c r="R559" i="3" s="1"/>
  <c r="R560" i="3" s="1"/>
  <c r="R561" i="3" s="1"/>
  <c r="R562" i="3" s="1"/>
  <c r="R563" i="3" s="1"/>
  <c r="R564" i="3" s="1"/>
  <c r="R565" i="3" s="1"/>
  <c r="R566" i="3" s="1"/>
  <c r="R567" i="3" s="1"/>
  <c r="R568" i="3" s="1"/>
  <c r="R569" i="3" s="1"/>
  <c r="R570" i="3" s="1"/>
  <c r="R571" i="3" s="1"/>
  <c r="R572" i="3" s="1"/>
  <c r="R573" i="3" s="1"/>
  <c r="R574" i="3" s="1"/>
  <c r="R575" i="3" s="1"/>
  <c r="R576" i="3" s="1"/>
  <c r="R577" i="3" s="1"/>
  <c r="R578" i="3" s="1"/>
  <c r="R579" i="3" s="1"/>
  <c r="R580" i="3" s="1"/>
  <c r="R581" i="3" s="1"/>
  <c r="R582" i="3" s="1"/>
  <c r="R583" i="3" s="1"/>
  <c r="R584" i="3" s="1"/>
  <c r="R585" i="3" s="1"/>
  <c r="R586" i="3" s="1"/>
  <c r="R587" i="3" s="1"/>
  <c r="R588" i="3" s="1"/>
  <c r="R589" i="3" s="1"/>
  <c r="R590" i="3" s="1"/>
  <c r="R591" i="3" s="1"/>
  <c r="R592" i="3" s="1"/>
  <c r="R593" i="3" s="1"/>
  <c r="R594" i="3" s="1"/>
  <c r="R595" i="3" s="1"/>
  <c r="R596" i="3" s="1"/>
  <c r="R597" i="3" s="1"/>
  <c r="R598" i="3" s="1"/>
  <c r="R599" i="3" s="1"/>
  <c r="R600" i="3" s="1"/>
  <c r="R601" i="3" s="1"/>
  <c r="R602" i="3" s="1"/>
  <c r="R1103" i="3"/>
  <c r="R1104" i="3" s="1"/>
  <c r="R1105" i="3" s="1"/>
  <c r="R1106" i="3" s="1"/>
  <c r="R1107" i="3" s="1"/>
  <c r="R1108" i="3" s="1"/>
  <c r="R1109" i="3" s="1"/>
  <c r="R1110" i="3" s="1"/>
  <c r="R1111" i="3" s="1"/>
  <c r="R1112" i="3" s="1"/>
  <c r="R1113" i="3" s="1"/>
  <c r="R1114" i="3" s="1"/>
  <c r="R1115" i="3" s="1"/>
  <c r="R1116" i="3" s="1"/>
  <c r="R1117" i="3" s="1"/>
  <c r="R1118" i="3" s="1"/>
  <c r="R1119" i="3" s="1"/>
  <c r="R1120" i="3" s="1"/>
  <c r="R1121" i="3" s="1"/>
  <c r="R1122" i="3" s="1"/>
  <c r="R1123" i="3" s="1"/>
  <c r="R1124" i="3" s="1"/>
  <c r="R1125" i="3" s="1"/>
  <c r="R1126" i="3" s="1"/>
  <c r="R1127" i="3" s="1"/>
  <c r="R1128" i="3" s="1"/>
  <c r="R1129" i="3" s="1"/>
  <c r="R1130" i="3" s="1"/>
  <c r="R1131" i="3" s="1"/>
  <c r="R1132" i="3" s="1"/>
  <c r="R1133" i="3" s="1"/>
  <c r="R1134" i="3" s="1"/>
  <c r="R1135" i="3" s="1"/>
  <c r="R1136" i="3" s="1"/>
  <c r="R1137" i="3" s="1"/>
  <c r="R1138" i="3" s="1"/>
  <c r="R1139" i="3" s="1"/>
  <c r="R1140" i="3" s="1"/>
  <c r="R1141" i="3" s="1"/>
  <c r="R1142" i="3" s="1"/>
  <c r="R1143" i="3" s="1"/>
  <c r="R1144" i="3" s="1"/>
  <c r="R1145" i="3" s="1"/>
  <c r="R1146" i="3" s="1"/>
  <c r="R1147" i="3" s="1"/>
  <c r="R1148" i="3" s="1"/>
  <c r="R1149" i="3" s="1"/>
  <c r="R1150" i="3" s="1"/>
  <c r="R1151" i="3" s="1"/>
  <c r="R1152" i="3" s="1"/>
  <c r="R1153" i="3" s="1"/>
  <c r="R1154" i="3" s="1"/>
  <c r="R1155" i="3" s="1"/>
  <c r="R1156" i="3" s="1"/>
  <c r="R1157" i="3" s="1"/>
  <c r="R1158" i="3" s="1"/>
  <c r="R1159" i="3" s="1"/>
  <c r="R1160" i="3" s="1"/>
  <c r="R1161" i="3" s="1"/>
  <c r="R1162" i="3" s="1"/>
  <c r="R1163" i="3" s="1"/>
  <c r="R1164" i="3" s="1"/>
  <c r="R1165" i="3" s="1"/>
  <c r="R1166" i="3" s="1"/>
  <c r="R1167" i="3" s="1"/>
  <c r="R1168" i="3" s="1"/>
  <c r="R1169" i="3" s="1"/>
  <c r="R1170" i="3" s="1"/>
  <c r="R1171" i="3" s="1"/>
  <c r="R603" i="3"/>
  <c r="R604" i="3" s="1"/>
  <c r="R605" i="3" s="1"/>
  <c r="R606" i="3" s="1"/>
  <c r="R607" i="3" s="1"/>
  <c r="R608" i="3" s="1"/>
  <c r="R609" i="3" s="1"/>
  <c r="R610" i="3" s="1"/>
  <c r="R611" i="3" s="1"/>
  <c r="R612" i="3" s="1"/>
  <c r="R613" i="3" s="1"/>
  <c r="R614" i="3" s="1"/>
  <c r="R615" i="3" s="1"/>
  <c r="R616" i="3" s="1"/>
  <c r="R617" i="3" s="1"/>
  <c r="R618" i="3" s="1"/>
  <c r="R619" i="3" s="1"/>
  <c r="R620" i="3" s="1"/>
  <c r="R621" i="3" s="1"/>
  <c r="R622" i="3" s="1"/>
  <c r="R623" i="3" s="1"/>
  <c r="R624" i="3" s="1"/>
  <c r="R625" i="3" s="1"/>
  <c r="R626" i="3" s="1"/>
  <c r="R627" i="3" s="1"/>
  <c r="R628" i="3" s="1"/>
  <c r="R629" i="3" s="1"/>
  <c r="R630" i="3" s="1"/>
  <c r="R631" i="3" s="1"/>
  <c r="R632" i="3" s="1"/>
  <c r="R633" i="3" s="1"/>
  <c r="R634" i="3" s="1"/>
  <c r="R635" i="3" s="1"/>
  <c r="R636" i="3" s="1"/>
  <c r="R637" i="3" s="1"/>
  <c r="R638" i="3" s="1"/>
  <c r="R639" i="3" s="1"/>
  <c r="R640" i="3" s="1"/>
  <c r="R641" i="3" s="1"/>
  <c r="R642" i="3" s="1"/>
  <c r="R643" i="3" s="1"/>
  <c r="R644" i="3" s="1"/>
  <c r="R645" i="3" s="1"/>
  <c r="R646" i="3" s="1"/>
  <c r="R647" i="3" s="1"/>
  <c r="R648" i="3" s="1"/>
  <c r="R649" i="3" s="1"/>
  <c r="R650" i="3" s="1"/>
  <c r="R651" i="3" s="1"/>
  <c r="R652" i="3" s="1"/>
  <c r="R653" i="3" s="1"/>
  <c r="R654" i="3" s="1"/>
  <c r="R655" i="3" s="1"/>
  <c r="R656" i="3" s="1"/>
  <c r="R657" i="3" s="1"/>
  <c r="R658" i="3" s="1"/>
  <c r="R659" i="3" s="1"/>
  <c r="R660" i="3" s="1"/>
  <c r="R661" i="3" s="1"/>
  <c r="R662" i="3" s="1"/>
  <c r="R663" i="3" s="1"/>
  <c r="R664" i="3" s="1"/>
  <c r="R665" i="3" s="1"/>
  <c r="R666" i="3" s="1"/>
  <c r="R667" i="3" s="1"/>
  <c r="R668" i="3" s="1"/>
  <c r="R669" i="3" s="1"/>
  <c r="R670" i="3" s="1"/>
  <c r="R671" i="3" s="1"/>
  <c r="R672" i="3" s="1"/>
  <c r="R673" i="3" s="1"/>
  <c r="R674" i="3" s="1"/>
  <c r="R675" i="3" s="1"/>
  <c r="R676" i="3" s="1"/>
  <c r="R677" i="3" s="1"/>
  <c r="R678" i="3" s="1"/>
  <c r="R679" i="3" s="1"/>
  <c r="R680" i="3" s="1"/>
  <c r="R681" i="3" s="1"/>
  <c r="R682" i="3" s="1"/>
  <c r="R683" i="3" s="1"/>
  <c r="R684" i="3" s="1"/>
  <c r="R685" i="3" s="1"/>
  <c r="R686" i="3" s="1"/>
  <c r="R687" i="3" s="1"/>
  <c r="R688" i="3" s="1"/>
  <c r="R689" i="3" s="1"/>
  <c r="R690" i="3" s="1"/>
  <c r="R691" i="3" s="1"/>
  <c r="R692" i="3" s="1"/>
  <c r="R693" i="3" s="1"/>
  <c r="R694" i="3" s="1"/>
  <c r="R695" i="3" s="1"/>
  <c r="R696" i="3" s="1"/>
  <c r="R697" i="3" s="1"/>
  <c r="R698" i="3" s="1"/>
  <c r="R699" i="3" s="1"/>
  <c r="R700" i="3" s="1"/>
  <c r="R701" i="3" s="1"/>
  <c r="R702" i="3" s="1"/>
  <c r="R703" i="3" s="1"/>
  <c r="R704" i="3" s="1"/>
  <c r="R705" i="3" s="1"/>
  <c r="R706" i="3" s="1"/>
  <c r="R707" i="3" s="1"/>
  <c r="R708" i="3" s="1"/>
  <c r="R709" i="3" s="1"/>
  <c r="R710" i="3" s="1"/>
  <c r="R711" i="3" s="1"/>
  <c r="R712" i="3" s="1"/>
  <c r="R713" i="3" s="1"/>
  <c r="R714" i="3" s="1"/>
  <c r="R715" i="3" s="1"/>
  <c r="R716" i="3" s="1"/>
  <c r="R717" i="3" s="1"/>
  <c r="R718" i="3" s="1"/>
  <c r="R719" i="3" s="1"/>
  <c r="R720" i="3" s="1"/>
  <c r="R721" i="3" s="1"/>
  <c r="R722" i="3" s="1"/>
  <c r="R723" i="3" s="1"/>
  <c r="R724" i="3" s="1"/>
  <c r="R725" i="3" s="1"/>
  <c r="R726" i="3" s="1"/>
  <c r="R727" i="3" s="1"/>
  <c r="R728" i="3" s="1"/>
  <c r="R729" i="3" s="1"/>
  <c r="R730" i="3" s="1"/>
  <c r="R731" i="3" s="1"/>
  <c r="R732" i="3" s="1"/>
  <c r="R733" i="3" s="1"/>
  <c r="R734" i="3" s="1"/>
  <c r="R735" i="3" s="1"/>
  <c r="R736" i="3" s="1"/>
  <c r="R737" i="3" s="1"/>
  <c r="R738" i="3" s="1"/>
  <c r="R739" i="3" s="1"/>
  <c r="R740" i="3" s="1"/>
  <c r="R741" i="3" s="1"/>
  <c r="R742" i="3" s="1"/>
  <c r="R743" i="3" s="1"/>
  <c r="R744" i="3" s="1"/>
  <c r="R745" i="3" s="1"/>
  <c r="R746" i="3" s="1"/>
  <c r="R747" i="3" s="1"/>
  <c r="R748" i="3" s="1"/>
  <c r="R749" i="3" s="1"/>
  <c r="R750" i="3" s="1"/>
  <c r="R751" i="3" s="1"/>
  <c r="R752" i="3" s="1"/>
  <c r="R753" i="3" s="1"/>
  <c r="R754" i="3" s="1"/>
  <c r="R755" i="3" s="1"/>
  <c r="R756" i="3" s="1"/>
  <c r="R757" i="3" s="1"/>
  <c r="R758" i="3" s="1"/>
  <c r="R759" i="3" s="1"/>
  <c r="R760" i="3" s="1"/>
  <c r="R761" i="3" s="1"/>
  <c r="R762" i="3" s="1"/>
  <c r="R763" i="3" s="1"/>
  <c r="R764" i="3" s="1"/>
  <c r="R765" i="3" s="1"/>
  <c r="R766" i="3" s="1"/>
  <c r="R767" i="3" s="1"/>
  <c r="R768" i="3" s="1"/>
  <c r="R769" i="3" s="1"/>
  <c r="R770" i="3" s="1"/>
  <c r="R771" i="3" s="1"/>
  <c r="R772" i="3" s="1"/>
  <c r="R773" i="3" s="1"/>
  <c r="R774" i="3" s="1"/>
  <c r="R775" i="3" s="1"/>
  <c r="R776" i="3" s="1"/>
  <c r="R777" i="3" s="1"/>
  <c r="R778" i="3" s="1"/>
  <c r="R779" i="3" s="1"/>
  <c r="R780" i="3" s="1"/>
  <c r="R781" i="3" s="1"/>
  <c r="R782" i="3" s="1"/>
  <c r="R783" i="3" s="1"/>
  <c r="R784" i="3" s="1"/>
  <c r="R785" i="3" s="1"/>
  <c r="R786" i="3" s="1"/>
  <c r="R787" i="3" s="1"/>
  <c r="R788" i="3" s="1"/>
  <c r="R789" i="3" s="1"/>
  <c r="R790" i="3" s="1"/>
  <c r="R791" i="3" s="1"/>
  <c r="R792" i="3" s="1"/>
  <c r="R793" i="3" s="1"/>
  <c r="R794" i="3" s="1"/>
  <c r="R795" i="3" s="1"/>
  <c r="R796" i="3" s="1"/>
  <c r="R797" i="3" s="1"/>
  <c r="R798" i="3" s="1"/>
  <c r="R799" i="3" s="1"/>
  <c r="R800" i="3" s="1"/>
  <c r="R801" i="3" s="1"/>
  <c r="R802" i="3" s="1"/>
  <c r="R4" i="3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Y4" i="3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Y159" i="3" s="1"/>
  <c r="Y160" i="3" s="1"/>
  <c r="Y161" i="3" s="1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Y194" i="3" s="1"/>
  <c r="Y195" i="3" s="1"/>
  <c r="Y196" i="3" s="1"/>
  <c r="Y197" i="3" s="1"/>
  <c r="Y198" i="3" s="1"/>
  <c r="Y199" i="3" s="1"/>
  <c r="Y200" i="3" s="1"/>
  <c r="Y201" i="3" s="1"/>
  <c r="Y202" i="3" s="1"/>
  <c r="T4" i="3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T198" i="3" s="1"/>
  <c r="T199" i="3" s="1"/>
  <c r="T200" i="3" s="1"/>
  <c r="T201" i="3" s="1"/>
  <c r="T202" i="3" s="1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S4" i="3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Z4" i="3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W74" i="3" s="1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W86" i="3" s="1"/>
  <c r="W87" i="3" s="1"/>
  <c r="W88" i="3" s="1"/>
  <c r="W89" i="3" s="1"/>
  <c r="W90" i="3" s="1"/>
  <c r="W91" i="3" s="1"/>
  <c r="W92" i="3" s="1"/>
  <c r="W93" i="3" s="1"/>
  <c r="W94" i="3" s="1"/>
  <c r="W95" i="3" s="1"/>
  <c r="W96" i="3" s="1"/>
  <c r="W97" i="3" s="1"/>
  <c r="W98" i="3" s="1"/>
  <c r="W99" i="3" s="1"/>
  <c r="W100" i="3" s="1"/>
  <c r="W101" i="3" s="1"/>
  <c r="W102" i="3" s="1"/>
  <c r="W103" i="3" s="1"/>
  <c r="W104" i="3" s="1"/>
  <c r="W105" i="3" s="1"/>
  <c r="W106" i="3" s="1"/>
  <c r="W107" i="3" s="1"/>
  <c r="W108" i="3" s="1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W129" i="3" s="1"/>
  <c r="W130" i="3" s="1"/>
  <c r="W131" i="3" s="1"/>
  <c r="W132" i="3" s="1"/>
  <c r="W133" i="3" s="1"/>
  <c r="W134" i="3" s="1"/>
  <c r="W135" i="3" s="1"/>
  <c r="W136" i="3" s="1"/>
  <c r="W137" i="3" s="1"/>
  <c r="W138" i="3" s="1"/>
  <c r="W139" i="3" s="1"/>
  <c r="W140" i="3" s="1"/>
  <c r="W141" i="3" s="1"/>
  <c r="W142" i="3" s="1"/>
  <c r="W143" i="3" s="1"/>
  <c r="W144" i="3" s="1"/>
  <c r="W145" i="3" s="1"/>
  <c r="W146" i="3" s="1"/>
  <c r="W147" i="3" s="1"/>
  <c r="W148" i="3" s="1"/>
  <c r="W149" i="3" s="1"/>
  <c r="W150" i="3" s="1"/>
  <c r="W151" i="3" s="1"/>
  <c r="W152" i="3" s="1"/>
  <c r="W153" i="3" s="1"/>
  <c r="W154" i="3" s="1"/>
  <c r="W155" i="3" s="1"/>
  <c r="W156" i="3" s="1"/>
  <c r="W157" i="3" s="1"/>
  <c r="W158" i="3" s="1"/>
  <c r="W159" i="3" s="1"/>
  <c r="W160" i="3" s="1"/>
  <c r="W161" i="3" s="1"/>
  <c r="W162" i="3" s="1"/>
  <c r="W163" i="3" s="1"/>
  <c r="W164" i="3" s="1"/>
  <c r="W165" i="3" s="1"/>
  <c r="W166" i="3" s="1"/>
  <c r="W167" i="3" s="1"/>
  <c r="W168" i="3" s="1"/>
  <c r="W169" i="3" s="1"/>
  <c r="W170" i="3" s="1"/>
  <c r="W171" i="3" s="1"/>
  <c r="W172" i="3" s="1"/>
  <c r="W173" i="3" s="1"/>
  <c r="W174" i="3" s="1"/>
  <c r="W175" i="3" s="1"/>
  <c r="W176" i="3" s="1"/>
  <c r="W177" i="3" s="1"/>
  <c r="W178" i="3" s="1"/>
  <c r="W179" i="3" s="1"/>
  <c r="W180" i="3" s="1"/>
  <c r="W181" i="3" s="1"/>
  <c r="W182" i="3" s="1"/>
  <c r="W183" i="3" s="1"/>
  <c r="W184" i="3" s="1"/>
  <c r="W185" i="3" s="1"/>
  <c r="W186" i="3" s="1"/>
  <c r="W187" i="3" s="1"/>
  <c r="W188" i="3" s="1"/>
  <c r="W189" i="3" s="1"/>
  <c r="W190" i="3" s="1"/>
  <c r="W191" i="3" s="1"/>
  <c r="W192" i="3" s="1"/>
  <c r="W193" i="3" s="1"/>
  <c r="W194" i="3" s="1"/>
  <c r="W195" i="3" s="1"/>
  <c r="W196" i="3" s="1"/>
  <c r="W197" i="3" s="1"/>
  <c r="W198" i="3" s="1"/>
  <c r="W199" i="3" s="1"/>
  <c r="W200" i="3" s="1"/>
  <c r="W201" i="3" s="1"/>
  <c r="W202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AA78" i="3" s="1"/>
  <c r="AA79" i="3" s="1"/>
  <c r="AA80" i="3" s="1"/>
  <c r="AA81" i="3" s="1"/>
  <c r="AA82" i="3" s="1"/>
  <c r="AA83" i="3" s="1"/>
  <c r="AA84" i="3" s="1"/>
  <c r="AA85" i="3" s="1"/>
  <c r="AA86" i="3" s="1"/>
  <c r="AA87" i="3" s="1"/>
  <c r="AA88" i="3" s="1"/>
  <c r="AA89" i="3" s="1"/>
  <c r="AA90" i="3" s="1"/>
  <c r="AA91" i="3" s="1"/>
  <c r="AA92" i="3" s="1"/>
  <c r="AA93" i="3" s="1"/>
  <c r="AA94" i="3" s="1"/>
  <c r="AA95" i="3" s="1"/>
  <c r="AA96" i="3" s="1"/>
  <c r="AA97" i="3" s="1"/>
  <c r="AA98" i="3" s="1"/>
  <c r="AA99" i="3" s="1"/>
  <c r="AA100" i="3" s="1"/>
  <c r="AA101" i="3" s="1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AA159" i="3" s="1"/>
  <c r="AA160" i="3" s="1"/>
  <c r="AA161" i="3" s="1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AA194" i="3" s="1"/>
  <c r="AA195" i="3" s="1"/>
  <c r="AA196" i="3" s="1"/>
  <c r="AA197" i="3" s="1"/>
  <c r="AA198" i="3" s="1"/>
  <c r="AA199" i="3" s="1"/>
  <c r="AA200" i="3" s="1"/>
  <c r="AA201" i="3" s="1"/>
  <c r="AA202" i="3" s="1"/>
  <c r="Q158" i="1"/>
  <c r="N158" i="1"/>
  <c r="R158" i="1"/>
  <c r="L23" i="1"/>
  <c r="P23" i="1"/>
  <c r="M23" i="1"/>
  <c r="Q23" i="1"/>
  <c r="J23" i="1"/>
  <c r="N23" i="1"/>
  <c r="R23" i="1"/>
  <c r="K23" i="1"/>
  <c r="O23" i="1"/>
  <c r="Q31" i="1"/>
  <c r="N31" i="1"/>
  <c r="R31" i="1"/>
  <c r="V23" i="1"/>
  <c r="AE33" i="1"/>
  <c r="AF32" i="1"/>
  <c r="AE46" i="1"/>
  <c r="AF45" i="1"/>
  <c r="AF130" i="1"/>
  <c r="AE131" i="1"/>
  <c r="P46" i="3"/>
  <c r="AF177" i="1"/>
  <c r="AE178" i="1"/>
  <c r="AE93" i="1"/>
  <c r="AD159" i="1"/>
  <c r="AE160" i="1"/>
  <c r="AF159" i="1"/>
  <c r="AF24" i="1"/>
  <c r="AE25" i="1"/>
  <c r="AC158" i="1"/>
  <c r="AE142" i="1"/>
  <c r="AF141" i="1"/>
  <c r="F23" i="1"/>
  <c r="Z23" i="1"/>
  <c r="D23" i="1"/>
  <c r="I23" i="1"/>
  <c r="T23" i="1"/>
  <c r="Y23" i="1"/>
  <c r="E23" i="1"/>
  <c r="U23" i="1"/>
  <c r="AA23" i="1"/>
  <c r="W23" i="1"/>
  <c r="AC23" i="1"/>
  <c r="AD24" i="1" s="1"/>
  <c r="G24" i="1" s="1"/>
  <c r="S23" i="1"/>
  <c r="X23" i="1"/>
  <c r="N159" i="1" l="1"/>
  <c r="Q159" i="1"/>
  <c r="R159" i="1"/>
  <c r="V24" i="1"/>
  <c r="K24" i="1"/>
  <c r="O24" i="1"/>
  <c r="L24" i="1"/>
  <c r="P24" i="1"/>
  <c r="M24" i="1"/>
  <c r="Q24" i="1"/>
  <c r="R24" i="1"/>
  <c r="J24" i="1"/>
  <c r="N24" i="1"/>
  <c r="AE34" i="1"/>
  <c r="AF33" i="1"/>
  <c r="AE132" i="1"/>
  <c r="AF131" i="1"/>
  <c r="AF46" i="1"/>
  <c r="AE47" i="1"/>
  <c r="P47" i="3"/>
  <c r="AF178" i="1"/>
  <c r="AE179" i="1"/>
  <c r="S24" i="1"/>
  <c r="W24" i="1"/>
  <c r="AA24" i="1"/>
  <c r="E24" i="1"/>
  <c r="U24" i="1"/>
  <c r="Z24" i="1"/>
  <c r="F24" i="1"/>
  <c r="AC24" i="1"/>
  <c r="X24" i="1"/>
  <c r="T24" i="1"/>
  <c r="D24" i="1"/>
  <c r="Y24" i="1"/>
  <c r="I24" i="1"/>
  <c r="AF142" i="1"/>
  <c r="AE143" i="1"/>
  <c r="AE94" i="1"/>
  <c r="AF93" i="1"/>
  <c r="AD25" i="1"/>
  <c r="G25" i="1" s="1"/>
  <c r="AE26" i="1"/>
  <c r="AF25" i="1"/>
  <c r="AE161" i="1"/>
  <c r="AF160" i="1"/>
  <c r="V25" i="1" l="1"/>
  <c r="J25" i="1"/>
  <c r="N25" i="1"/>
  <c r="R25" i="1"/>
  <c r="K25" i="1"/>
  <c r="O25" i="1"/>
  <c r="L25" i="1"/>
  <c r="P25" i="1"/>
  <c r="M25" i="1"/>
  <c r="Q25" i="1"/>
  <c r="AE35" i="1"/>
  <c r="AF34" i="1"/>
  <c r="AE48" i="1"/>
  <c r="AF47" i="1"/>
  <c r="AE133" i="1"/>
  <c r="AF132" i="1"/>
  <c r="P48" i="3"/>
  <c r="AE75" i="1"/>
  <c r="AE180" i="1"/>
  <c r="AF179" i="1"/>
  <c r="D25" i="1"/>
  <c r="T25" i="1"/>
  <c r="X25" i="1"/>
  <c r="AC25" i="1"/>
  <c r="AD26" i="1" s="1"/>
  <c r="G26" i="1" s="1"/>
  <c r="F25" i="1"/>
  <c r="W25" i="1"/>
  <c r="I25" i="1"/>
  <c r="S25" i="1"/>
  <c r="Y25" i="1"/>
  <c r="U25" i="1"/>
  <c r="Z25" i="1"/>
  <c r="E25" i="1"/>
  <c r="AA25" i="1"/>
  <c r="AE95" i="1"/>
  <c r="AF94" i="1"/>
  <c r="AF143" i="1"/>
  <c r="AE144" i="1"/>
  <c r="AF161" i="1"/>
  <c r="AE162" i="1"/>
  <c r="AE27" i="1"/>
  <c r="AF26" i="1"/>
  <c r="V26" i="1" l="1"/>
  <c r="M26" i="1"/>
  <c r="Q26" i="1"/>
  <c r="J26" i="1"/>
  <c r="N26" i="1"/>
  <c r="R26" i="1"/>
  <c r="K26" i="1"/>
  <c r="O26" i="1"/>
  <c r="P26" i="1"/>
  <c r="L26" i="1"/>
  <c r="AE36" i="1"/>
  <c r="AF35" i="1"/>
  <c r="AF133" i="1"/>
  <c r="AE134" i="1"/>
  <c r="AF48" i="1"/>
  <c r="AE49" i="1"/>
  <c r="P49" i="3"/>
  <c r="AE76" i="1"/>
  <c r="AF75" i="1"/>
  <c r="AE57" i="1"/>
  <c r="AE181" i="1"/>
  <c r="AF180" i="1"/>
  <c r="E26" i="1"/>
  <c r="I26" i="1"/>
  <c r="U26" i="1"/>
  <c r="Y26" i="1"/>
  <c r="S26" i="1"/>
  <c r="X26" i="1"/>
  <c r="D26" i="1"/>
  <c r="T26" i="1"/>
  <c r="Z26" i="1"/>
  <c r="W26" i="1"/>
  <c r="F26" i="1"/>
  <c r="AA26" i="1"/>
  <c r="AC26" i="1"/>
  <c r="AF162" i="1"/>
  <c r="AE163" i="1"/>
  <c r="AF27" i="1"/>
  <c r="AE28" i="1"/>
  <c r="AD27" i="1"/>
  <c r="G27" i="1" s="1"/>
  <c r="AF95" i="1"/>
  <c r="AE96" i="1"/>
  <c r="AE97" i="1" s="1"/>
  <c r="AE145" i="1"/>
  <c r="AE146" i="1" s="1"/>
  <c r="AF144" i="1"/>
  <c r="V27" i="1" l="1"/>
  <c r="L27" i="1"/>
  <c r="P27" i="1"/>
  <c r="M27" i="1"/>
  <c r="Q27" i="1"/>
  <c r="J27" i="1"/>
  <c r="N27" i="1"/>
  <c r="R27" i="1"/>
  <c r="K27" i="1"/>
  <c r="O27" i="1"/>
  <c r="AF36" i="1"/>
  <c r="AE37" i="1"/>
  <c r="U27" i="1"/>
  <c r="Y27" i="1"/>
  <c r="Z27" i="1"/>
  <c r="S27" i="1"/>
  <c r="AA27" i="1"/>
  <c r="W27" i="1"/>
  <c r="T27" i="1"/>
  <c r="X27" i="1"/>
  <c r="AE50" i="1"/>
  <c r="AF49" i="1"/>
  <c r="AF146" i="1"/>
  <c r="AE147" i="1"/>
  <c r="AE135" i="1"/>
  <c r="AF134" i="1"/>
  <c r="AE98" i="1"/>
  <c r="AF97" i="1"/>
  <c r="P50" i="3"/>
  <c r="AF57" i="1"/>
  <c r="AD57" i="1"/>
  <c r="AE58" i="1"/>
  <c r="AE59" i="1" s="1"/>
  <c r="AF76" i="1"/>
  <c r="AE77" i="1"/>
  <c r="AE78" i="1" s="1"/>
  <c r="AE182" i="1"/>
  <c r="AF181" i="1"/>
  <c r="AF145" i="1"/>
  <c r="F27" i="1"/>
  <c r="D27" i="1"/>
  <c r="I27" i="1"/>
  <c r="E27" i="1"/>
  <c r="AC27" i="1"/>
  <c r="AF28" i="1"/>
  <c r="AD28" i="1"/>
  <c r="G28" i="1" s="1"/>
  <c r="G29" i="1" s="1"/>
  <c r="G30" i="1" s="1"/>
  <c r="G31" i="1" s="1"/>
  <c r="AF96" i="1"/>
  <c r="AE164" i="1"/>
  <c r="AE165" i="1" s="1"/>
  <c r="AF163" i="1"/>
  <c r="V28" i="1" l="1"/>
  <c r="V29" i="1" s="1"/>
  <c r="V30" i="1" s="1"/>
  <c r="V31" i="1" s="1"/>
  <c r="K28" i="1"/>
  <c r="K29" i="1" s="1"/>
  <c r="K30" i="1" s="1"/>
  <c r="K31" i="1" s="1"/>
  <c r="O28" i="1"/>
  <c r="O29" i="1" s="1"/>
  <c r="O30" i="1" s="1"/>
  <c r="O31" i="1" s="1"/>
  <c r="L28" i="1"/>
  <c r="L29" i="1" s="1"/>
  <c r="L30" i="1" s="1"/>
  <c r="L31" i="1" s="1"/>
  <c r="P28" i="1"/>
  <c r="P29" i="1" s="1"/>
  <c r="P30" i="1" s="1"/>
  <c r="P31" i="1" s="1"/>
  <c r="M28" i="1"/>
  <c r="M29" i="1" s="1"/>
  <c r="M30" i="1" s="1"/>
  <c r="M31" i="1" s="1"/>
  <c r="Q28" i="1"/>
  <c r="Q29" i="1" s="1"/>
  <c r="N28" i="1"/>
  <c r="N29" i="1" s="1"/>
  <c r="R28" i="1"/>
  <c r="R29" i="1" s="1"/>
  <c r="J28" i="1"/>
  <c r="J29" i="1" s="1"/>
  <c r="J30" i="1" s="1"/>
  <c r="J31" i="1" s="1"/>
  <c r="AF37" i="1"/>
  <c r="AE38" i="1"/>
  <c r="AF38" i="1" s="1"/>
  <c r="AA28" i="1"/>
  <c r="AA29" i="1" s="1"/>
  <c r="AA30" i="1" s="1"/>
  <c r="AA31" i="1" s="1"/>
  <c r="W28" i="1"/>
  <c r="W29" i="1" s="1"/>
  <c r="W30" i="1" s="1"/>
  <c r="W31" i="1" s="1"/>
  <c r="S28" i="1"/>
  <c r="S29" i="1" s="1"/>
  <c r="S30" i="1" s="1"/>
  <c r="S31" i="1" s="1"/>
  <c r="X28" i="1"/>
  <c r="X29" i="1" s="1"/>
  <c r="X30" i="1" s="1"/>
  <c r="X31" i="1" s="1"/>
  <c r="T28" i="1"/>
  <c r="T29" i="1" s="1"/>
  <c r="T30" i="1" s="1"/>
  <c r="T31" i="1" s="1"/>
  <c r="Z28" i="1"/>
  <c r="Z29" i="1" s="1"/>
  <c r="Z30" i="1" s="1"/>
  <c r="Z31" i="1" s="1"/>
  <c r="AE136" i="1"/>
  <c r="AF135" i="1"/>
  <c r="Y28" i="1"/>
  <c r="Y29" i="1" s="1"/>
  <c r="Y30" i="1" s="1"/>
  <c r="Y31" i="1" s="1"/>
  <c r="AE60" i="1"/>
  <c r="AD59" i="1"/>
  <c r="AF59" i="1"/>
  <c r="AE51" i="1"/>
  <c r="AF50" i="1"/>
  <c r="U28" i="1"/>
  <c r="U29" i="1" s="1"/>
  <c r="U30" i="1" s="1"/>
  <c r="U31" i="1" s="1"/>
  <c r="AF165" i="1"/>
  <c r="AE166" i="1"/>
  <c r="AE148" i="1"/>
  <c r="AF147" i="1"/>
  <c r="AE79" i="1"/>
  <c r="AF78" i="1"/>
  <c r="AF98" i="1"/>
  <c r="AE99" i="1"/>
  <c r="P51" i="3"/>
  <c r="AF58" i="1"/>
  <c r="AD77" i="1"/>
  <c r="AF77" i="1"/>
  <c r="AF182" i="1"/>
  <c r="AE183" i="1"/>
  <c r="E28" i="1"/>
  <c r="E29" i="1" s="1"/>
  <c r="E30" i="1" s="1"/>
  <c r="E31" i="1" s="1"/>
  <c r="F28" i="1"/>
  <c r="F29" i="1" s="1"/>
  <c r="F30" i="1" s="1"/>
  <c r="F31" i="1" s="1"/>
  <c r="AC28" i="1"/>
  <c r="D28" i="1"/>
  <c r="D29" i="1" s="1"/>
  <c r="D30" i="1" s="1"/>
  <c r="D31" i="1" s="1"/>
  <c r="I28" i="1"/>
  <c r="I29" i="1" s="1"/>
  <c r="AF164" i="1"/>
  <c r="AE80" i="1" l="1"/>
  <c r="AF79" i="1"/>
  <c r="AE149" i="1"/>
  <c r="AF148" i="1"/>
  <c r="AE137" i="1"/>
  <c r="AF136" i="1"/>
  <c r="I30" i="1"/>
  <c r="AF166" i="1"/>
  <c r="AD166" i="1"/>
  <c r="AF60" i="1"/>
  <c r="AE61" i="1"/>
  <c r="AF51" i="1"/>
  <c r="AE52" i="1"/>
  <c r="AD51" i="1"/>
  <c r="AF99" i="1"/>
  <c r="AE100" i="1"/>
  <c r="P52" i="3"/>
  <c r="AE184" i="1"/>
  <c r="AF183" i="1"/>
  <c r="AC166" i="1" l="1"/>
  <c r="AD167" i="1" s="1"/>
  <c r="I31" i="1"/>
  <c r="AE62" i="1"/>
  <c r="AF61" i="1"/>
  <c r="AF149" i="1"/>
  <c r="AD149" i="1"/>
  <c r="AE150" i="1"/>
  <c r="AF52" i="1"/>
  <c r="AE53" i="1"/>
  <c r="AE138" i="1"/>
  <c r="AF137" i="1"/>
  <c r="AF80" i="1"/>
  <c r="AE81" i="1"/>
  <c r="AF100" i="1"/>
  <c r="AE101" i="1"/>
  <c r="P53" i="3"/>
  <c r="AE185" i="1"/>
  <c r="AF184" i="1"/>
  <c r="AE54" i="1" l="1"/>
  <c r="AF53" i="1"/>
  <c r="AF138" i="1"/>
  <c r="AD138" i="1"/>
  <c r="AF150" i="1"/>
  <c r="AE151" i="1"/>
  <c r="AE82" i="1"/>
  <c r="AF81" i="1"/>
  <c r="AF62" i="1"/>
  <c r="AE63" i="1"/>
  <c r="AF101" i="1"/>
  <c r="AE102" i="1"/>
  <c r="P54" i="3"/>
  <c r="AF185" i="1"/>
  <c r="AE186" i="1"/>
  <c r="AC138" i="1" l="1"/>
  <c r="AE64" i="1"/>
  <c r="AF63" i="1"/>
  <c r="AF82" i="1"/>
  <c r="AE83" i="1"/>
  <c r="AE152" i="1"/>
  <c r="AF151" i="1"/>
  <c r="AE55" i="1"/>
  <c r="AF54" i="1"/>
  <c r="AE103" i="1"/>
  <c r="AF102" i="1"/>
  <c r="P55" i="3"/>
  <c r="AF186" i="1"/>
  <c r="AE187" i="1"/>
  <c r="AE84" i="1" l="1"/>
  <c r="AF83" i="1"/>
  <c r="AE56" i="1"/>
  <c r="AF56" i="1" s="1"/>
  <c r="AF55" i="1"/>
  <c r="AE153" i="1"/>
  <c r="AF152" i="1"/>
  <c r="AE65" i="1"/>
  <c r="AF64" i="1"/>
  <c r="AE104" i="1"/>
  <c r="AF103" i="1"/>
  <c r="P56" i="3"/>
  <c r="AE188" i="1"/>
  <c r="AF187" i="1"/>
  <c r="AE66" i="1" l="1"/>
  <c r="AF65" i="1"/>
  <c r="AF153" i="1"/>
  <c r="AE154" i="1"/>
  <c r="AF84" i="1"/>
  <c r="AE85" i="1"/>
  <c r="AF104" i="1"/>
  <c r="AE105" i="1"/>
  <c r="P57" i="3"/>
  <c r="AE189" i="1"/>
  <c r="AF188" i="1"/>
  <c r="AF154" i="1" l="1"/>
  <c r="AE155" i="1"/>
  <c r="AE86" i="1"/>
  <c r="AF85" i="1"/>
  <c r="AF66" i="1"/>
  <c r="AE67" i="1"/>
  <c r="AE106" i="1"/>
  <c r="AF105" i="1"/>
  <c r="AD38" i="1"/>
  <c r="P58" i="3"/>
  <c r="AF189" i="1"/>
  <c r="AE190" i="1"/>
  <c r="AE68" i="1" l="1"/>
  <c r="AF67" i="1"/>
  <c r="AE156" i="1"/>
  <c r="AF156" i="1" s="1"/>
  <c r="AF155" i="1"/>
  <c r="AF86" i="1"/>
  <c r="AE87" i="1"/>
  <c r="AF106" i="1"/>
  <c r="AE107" i="1"/>
  <c r="AC38" i="1"/>
  <c r="P59" i="3"/>
  <c r="AF190" i="1"/>
  <c r="AE191" i="1"/>
  <c r="AF87" i="1" l="1"/>
  <c r="AE88" i="1"/>
  <c r="AF68" i="1"/>
  <c r="AE69" i="1"/>
  <c r="AF107" i="1"/>
  <c r="AE108" i="1"/>
  <c r="P60" i="3"/>
  <c r="AF191" i="1"/>
  <c r="AE192" i="1"/>
  <c r="AE70" i="1" l="1"/>
  <c r="AF69" i="1"/>
  <c r="AF88" i="1"/>
  <c r="AE89" i="1"/>
  <c r="AF108" i="1"/>
  <c r="AE109" i="1"/>
  <c r="P61" i="3"/>
  <c r="AF192" i="1"/>
  <c r="AE193" i="1"/>
  <c r="Q1354" i="3" l="1"/>
  <c r="Q1323" i="3"/>
  <c r="AE90" i="1"/>
  <c r="AF89" i="1"/>
  <c r="AE71" i="1"/>
  <c r="AF70" i="1"/>
  <c r="AE110" i="1"/>
  <c r="AF109" i="1"/>
  <c r="P62" i="3"/>
  <c r="AF193" i="1"/>
  <c r="AE194" i="1"/>
  <c r="AF71" i="1" l="1"/>
  <c r="AE72" i="1"/>
  <c r="AF90" i="1"/>
  <c r="AE91" i="1"/>
  <c r="AD110" i="1"/>
  <c r="AE111" i="1"/>
  <c r="AF110" i="1"/>
  <c r="AD50" i="1"/>
  <c r="P63" i="3"/>
  <c r="AF194" i="1"/>
  <c r="AD194" i="1"/>
  <c r="AE195" i="1"/>
  <c r="AE196" i="1" s="1"/>
  <c r="M50" i="1" l="1"/>
  <c r="M51" i="1" s="1"/>
  <c r="J50" i="1"/>
  <c r="J51" i="1" s="1"/>
  <c r="K50" i="1"/>
  <c r="K51" i="1" s="1"/>
  <c r="L50" i="1"/>
  <c r="L51" i="1" s="1"/>
  <c r="AE73" i="1"/>
  <c r="AF72" i="1"/>
  <c r="AF91" i="1"/>
  <c r="AE92" i="1"/>
  <c r="AF92" i="1" s="1"/>
  <c r="AF111" i="1"/>
  <c r="AE112" i="1"/>
  <c r="AF196" i="1"/>
  <c r="AE197" i="1"/>
  <c r="AC50" i="1"/>
  <c r="P64" i="3"/>
  <c r="AC194" i="1"/>
  <c r="AF195" i="1"/>
  <c r="AE74" i="1" l="1"/>
  <c r="AF74" i="1" s="1"/>
  <c r="AF73" i="1"/>
  <c r="AE113" i="1"/>
  <c r="AF112" i="1"/>
  <c r="AD195" i="1"/>
  <c r="AF197" i="1"/>
  <c r="AE198" i="1"/>
  <c r="P65" i="3"/>
  <c r="AE114" i="1" l="1"/>
  <c r="AF113" i="1"/>
  <c r="AF198" i="1"/>
  <c r="AE199" i="1"/>
  <c r="P66" i="3"/>
  <c r="AF114" i="1" l="1"/>
  <c r="AE115" i="1"/>
  <c r="AE116" i="1" s="1"/>
  <c r="AE117" i="1" s="1"/>
  <c r="AF199" i="1"/>
  <c r="AE200" i="1"/>
  <c r="P67" i="3"/>
  <c r="AF117" i="1" l="1"/>
  <c r="AE118" i="1"/>
  <c r="AF116" i="1"/>
  <c r="AF115" i="1"/>
  <c r="AF200" i="1"/>
  <c r="AE201" i="1"/>
  <c r="P68" i="3"/>
  <c r="AF118" i="1" l="1"/>
  <c r="AE119" i="1"/>
  <c r="AD55" i="1"/>
  <c r="AE202" i="1"/>
  <c r="AF201" i="1"/>
  <c r="P69" i="3"/>
  <c r="AE120" i="1" l="1"/>
  <c r="AF120" i="1" s="1"/>
  <c r="AF119" i="1"/>
  <c r="AC55" i="1"/>
  <c r="AD56" i="1" s="1"/>
  <c r="AF202" i="1"/>
  <c r="AE203" i="1"/>
  <c r="P70" i="3"/>
  <c r="AC56" i="1" l="1"/>
  <c r="AF203" i="1"/>
  <c r="AE204" i="1"/>
  <c r="P71" i="3"/>
  <c r="AF204" i="1" l="1"/>
  <c r="AE205" i="1"/>
  <c r="P72" i="3"/>
  <c r="AE206" i="1" l="1"/>
  <c r="AF205" i="1"/>
  <c r="P73" i="3"/>
  <c r="AE207" i="1" l="1"/>
  <c r="AF206" i="1"/>
  <c r="P74" i="3"/>
  <c r="AD69" i="1" l="1"/>
  <c r="AF207" i="1"/>
  <c r="AE208" i="1"/>
  <c r="P75" i="3"/>
  <c r="AF208" i="1" l="1"/>
  <c r="AE209" i="1"/>
  <c r="P76" i="3"/>
  <c r="AE210" i="1" l="1"/>
  <c r="AF209" i="1"/>
  <c r="P77" i="3"/>
  <c r="AD68" i="1" l="1"/>
  <c r="AD67" i="1"/>
  <c r="AF210" i="1"/>
  <c r="AE211" i="1"/>
  <c r="P78" i="3"/>
  <c r="L68" i="1" l="1"/>
  <c r="L69" i="1" s="1"/>
  <c r="M68" i="1"/>
  <c r="M69" i="1" s="1"/>
  <c r="J68" i="1"/>
  <c r="J69" i="1" s="1"/>
  <c r="K68" i="1"/>
  <c r="K69" i="1" s="1"/>
  <c r="AC68" i="1"/>
  <c r="AC67" i="1"/>
  <c r="AE212" i="1"/>
  <c r="AF211" i="1"/>
  <c r="P79" i="3"/>
  <c r="AE213" i="1" l="1"/>
  <c r="AF212" i="1"/>
  <c r="P80" i="3"/>
  <c r="AE214" i="1" l="1"/>
  <c r="AF213" i="1"/>
  <c r="P81" i="3"/>
  <c r="AD74" i="1" l="1"/>
  <c r="AD73" i="1"/>
  <c r="AF214" i="1"/>
  <c r="AE215" i="1"/>
  <c r="P82" i="3"/>
  <c r="AC74" i="1" l="1"/>
  <c r="AD75" i="1" s="1"/>
  <c r="AC73" i="1"/>
  <c r="AF215" i="1"/>
  <c r="AE216" i="1"/>
  <c r="P83" i="3"/>
  <c r="AE217" i="1" l="1"/>
  <c r="AF217" i="1" s="1"/>
  <c r="AF216" i="1"/>
  <c r="P84" i="3"/>
  <c r="AE218" i="1" l="1"/>
  <c r="P85" i="3"/>
  <c r="AF218" i="1" l="1"/>
  <c r="AE219" i="1"/>
  <c r="P86" i="3"/>
  <c r="AF219" i="1" l="1"/>
  <c r="AE220" i="1"/>
  <c r="P87" i="3"/>
  <c r="AF220" i="1" l="1"/>
  <c r="AE221" i="1"/>
  <c r="P88" i="3"/>
  <c r="AD87" i="1"/>
  <c r="AE222" i="1" l="1"/>
  <c r="AF221" i="1"/>
  <c r="P89" i="3"/>
  <c r="AD85" i="1" l="1"/>
  <c r="AD86" i="1"/>
  <c r="AF222" i="1"/>
  <c r="AD222" i="1"/>
  <c r="AE223" i="1"/>
  <c r="P90" i="3"/>
  <c r="K86" i="1" l="1"/>
  <c r="K87" i="1" s="1"/>
  <c r="L86" i="1"/>
  <c r="L87" i="1" s="1"/>
  <c r="M86" i="1"/>
  <c r="M87" i="1" s="1"/>
  <c r="J86" i="1"/>
  <c r="J87" i="1" s="1"/>
  <c r="AC222" i="1"/>
  <c r="AC86" i="1"/>
  <c r="AC85" i="1"/>
  <c r="AF223" i="1"/>
  <c r="AE224" i="1"/>
  <c r="AD223" i="1"/>
  <c r="P91" i="3"/>
  <c r="AE225" i="1" l="1"/>
  <c r="AF224" i="1"/>
  <c r="P92" i="3"/>
  <c r="AF225" i="1" l="1"/>
  <c r="AD225" i="1"/>
  <c r="AE226" i="1"/>
  <c r="P93" i="3"/>
  <c r="AD91" i="1" l="1"/>
  <c r="AD92" i="1"/>
  <c r="AF226" i="1"/>
  <c r="AE227" i="1"/>
  <c r="P94" i="3"/>
  <c r="AC92" i="1" l="1"/>
  <c r="AD93" i="1" s="1"/>
  <c r="AC91" i="1"/>
  <c r="AE228" i="1"/>
  <c r="AF227" i="1"/>
  <c r="P95" i="3"/>
  <c r="AE229" i="1" l="1"/>
  <c r="AF228" i="1"/>
  <c r="P96" i="3"/>
  <c r="AF229" i="1" l="1"/>
  <c r="AE230" i="1"/>
  <c r="P97" i="3"/>
  <c r="AE231" i="1" l="1"/>
  <c r="AF230" i="1"/>
  <c r="P98" i="3"/>
  <c r="AE232" i="1" l="1"/>
  <c r="AF231" i="1"/>
  <c r="P99" i="3"/>
  <c r="AE233" i="1" l="1"/>
  <c r="AF232" i="1"/>
  <c r="P100" i="3"/>
  <c r="AD233" i="1" l="1"/>
  <c r="AE234" i="1"/>
  <c r="AF233" i="1"/>
  <c r="P101" i="3"/>
  <c r="AC233" i="1" l="1"/>
  <c r="AD104" i="1"/>
  <c r="AD103" i="1"/>
  <c r="AD234" i="1"/>
  <c r="AE235" i="1"/>
  <c r="AF234" i="1"/>
  <c r="P102" i="3"/>
  <c r="J234" i="1" l="1"/>
  <c r="K234" i="1"/>
  <c r="L234" i="1"/>
  <c r="M234" i="1"/>
  <c r="J104" i="1"/>
  <c r="K104" i="1"/>
  <c r="L104" i="1"/>
  <c r="M104" i="1"/>
  <c r="AC103" i="1"/>
  <c r="AE236" i="1"/>
  <c r="AF235" i="1"/>
  <c r="P103" i="3"/>
  <c r="AC104" i="1" l="1"/>
  <c r="AF236" i="1"/>
  <c r="AE237" i="1"/>
  <c r="P104" i="3"/>
  <c r="AD105" i="1" l="1"/>
  <c r="AF237" i="1"/>
  <c r="AE238" i="1"/>
  <c r="P105" i="3"/>
  <c r="M105" i="1" l="1"/>
  <c r="J105" i="1"/>
  <c r="K105" i="1"/>
  <c r="L105" i="1"/>
  <c r="AE239" i="1"/>
  <c r="AF238" i="1"/>
  <c r="P106" i="3"/>
  <c r="AE240" i="1" l="1"/>
  <c r="AF239" i="1"/>
  <c r="P107" i="3"/>
  <c r="AC110" i="1" l="1"/>
  <c r="AF240" i="1"/>
  <c r="AE241" i="1"/>
  <c r="P108" i="3"/>
  <c r="AD111" i="1" l="1"/>
  <c r="AE242" i="1"/>
  <c r="AF241" i="1"/>
  <c r="P109" i="3"/>
  <c r="AC111" i="1" l="1"/>
  <c r="AE243" i="1"/>
  <c r="AF242" i="1"/>
  <c r="P110" i="3"/>
  <c r="AD112" i="1" l="1"/>
  <c r="AE244" i="1"/>
  <c r="AF243" i="1"/>
  <c r="P111" i="3"/>
  <c r="AC112" i="1" l="1"/>
  <c r="AD113" i="1" s="1"/>
  <c r="AF244" i="1"/>
  <c r="AE245" i="1"/>
  <c r="P112" i="3"/>
  <c r="AC113" i="1" l="1"/>
  <c r="AF245" i="1"/>
  <c r="AE246" i="1"/>
  <c r="P113" i="3"/>
  <c r="AD117" i="1" l="1"/>
  <c r="AD115" i="1"/>
  <c r="AD114" i="1"/>
  <c r="AE247" i="1"/>
  <c r="AF246" i="1"/>
  <c r="P114" i="3"/>
  <c r="AC114" i="1" l="1"/>
  <c r="AC115" i="1"/>
  <c r="AD116" i="1" s="1"/>
  <c r="AE248" i="1"/>
  <c r="AF247" i="1"/>
  <c r="P115" i="3"/>
  <c r="AC116" i="1" l="1"/>
  <c r="AE249" i="1"/>
  <c r="AF248" i="1"/>
  <c r="P116" i="3"/>
  <c r="AE250" i="1" l="1"/>
  <c r="AF249" i="1"/>
  <c r="P117" i="3"/>
  <c r="AD250" i="1" l="1"/>
  <c r="AE251" i="1"/>
  <c r="AF250" i="1"/>
  <c r="P118" i="3"/>
  <c r="AC250" i="1" l="1"/>
  <c r="AD131" i="1"/>
  <c r="AD132" i="1"/>
  <c r="AD133" i="1"/>
  <c r="AD137" i="1"/>
  <c r="AF251" i="1"/>
  <c r="AD251" i="1"/>
  <c r="AE252" i="1"/>
  <c r="P119" i="3"/>
  <c r="K132" i="1" l="1"/>
  <c r="L132" i="1"/>
  <c r="J132" i="1"/>
  <c r="M132" i="1"/>
  <c r="M133" i="1" s="1"/>
  <c r="K133" i="1"/>
  <c r="L133" i="1"/>
  <c r="J133" i="1"/>
  <c r="AC137" i="1"/>
  <c r="AC132" i="1"/>
  <c r="AC131" i="1"/>
  <c r="AF252" i="1"/>
  <c r="AE253" i="1"/>
  <c r="P120" i="3"/>
  <c r="AE254" i="1" l="1"/>
  <c r="AF253" i="1"/>
  <c r="AD253" i="1"/>
  <c r="P121" i="3"/>
  <c r="AE255" i="1" l="1"/>
  <c r="AF254" i="1"/>
  <c r="P122" i="3"/>
  <c r="AE256" i="1" l="1"/>
  <c r="AF255" i="1"/>
  <c r="P123" i="3"/>
  <c r="AE257" i="1" l="1"/>
  <c r="AF256" i="1"/>
  <c r="P124" i="3"/>
  <c r="AF257" i="1" l="1"/>
  <c r="AE258" i="1"/>
  <c r="P125" i="3"/>
  <c r="AF258" i="1" l="1"/>
  <c r="AE259" i="1"/>
  <c r="P126" i="3"/>
  <c r="AF259" i="1" l="1"/>
  <c r="AE260" i="1"/>
  <c r="P127" i="3"/>
  <c r="AE261" i="1" l="1"/>
  <c r="AF260" i="1"/>
  <c r="P128" i="3"/>
  <c r="AF261" i="1" l="1"/>
  <c r="AE262" i="1"/>
  <c r="P129" i="3"/>
  <c r="AF262" i="1" l="1"/>
  <c r="AD262" i="1"/>
  <c r="AE263" i="1"/>
  <c r="P130" i="3"/>
  <c r="L262" i="1" l="1"/>
  <c r="M262" i="1"/>
  <c r="J262" i="1"/>
  <c r="K262" i="1"/>
  <c r="AC262" i="1"/>
  <c r="AC149" i="1"/>
  <c r="AF263" i="1"/>
  <c r="AD263" i="1"/>
  <c r="AE264" i="1"/>
  <c r="P131" i="3"/>
  <c r="J263" i="1" l="1"/>
  <c r="L263" i="1"/>
  <c r="M263" i="1"/>
  <c r="K263" i="1"/>
  <c r="AD151" i="1"/>
  <c r="AD156" i="1"/>
  <c r="AD150" i="1"/>
  <c r="AF264" i="1"/>
  <c r="AE265" i="1"/>
  <c r="P132" i="3"/>
  <c r="M150" i="1" l="1"/>
  <c r="M151" i="1" s="1"/>
  <c r="J150" i="1"/>
  <c r="J151" i="1" s="1"/>
  <c r="K150" i="1"/>
  <c r="K151" i="1" s="1"/>
  <c r="L150" i="1"/>
  <c r="L151" i="1" s="1"/>
  <c r="AC150" i="1"/>
  <c r="AC156" i="1"/>
  <c r="AD155" i="1"/>
  <c r="AF265" i="1"/>
  <c r="AE266" i="1"/>
  <c r="P133" i="3"/>
  <c r="AC155" i="1" l="1"/>
  <c r="AE267" i="1"/>
  <c r="AF266" i="1"/>
  <c r="P134" i="3"/>
  <c r="AF267" i="1" l="1"/>
  <c r="AE268" i="1"/>
  <c r="P135" i="3"/>
  <c r="AF268" i="1" l="1"/>
  <c r="AE269" i="1"/>
  <c r="P136" i="3"/>
  <c r="AF269" i="1" l="1"/>
  <c r="AE270" i="1"/>
  <c r="P137" i="3"/>
  <c r="AE271" i="1" l="1"/>
  <c r="AF270" i="1"/>
  <c r="P138" i="3"/>
  <c r="AF271" i="1" l="1"/>
  <c r="AE272" i="1"/>
  <c r="P139" i="3"/>
  <c r="AE273" i="1" l="1"/>
  <c r="AF272" i="1"/>
  <c r="P140" i="3"/>
  <c r="AE274" i="1" l="1"/>
  <c r="AF273" i="1"/>
  <c r="P141" i="3"/>
  <c r="AF274" i="1" l="1"/>
  <c r="AE275" i="1"/>
  <c r="P142" i="3"/>
  <c r="AF275" i="1" l="1"/>
  <c r="AE276" i="1"/>
  <c r="P143" i="3"/>
  <c r="AE277" i="1" l="1"/>
  <c r="AF276" i="1"/>
  <c r="P144" i="3"/>
  <c r="AE278" i="1" l="1"/>
  <c r="AF277" i="1"/>
  <c r="P145" i="3"/>
  <c r="AF278" i="1" l="1"/>
  <c r="AE279" i="1"/>
  <c r="P146" i="3"/>
  <c r="AD169" i="1" l="1"/>
  <c r="AD279" i="1"/>
  <c r="AE280" i="1"/>
  <c r="AF279" i="1"/>
  <c r="P147" i="3"/>
  <c r="AF280" i="1" l="1"/>
  <c r="AE281" i="1"/>
  <c r="P148" i="3"/>
  <c r="AE282" i="1" l="1"/>
  <c r="AF281" i="1"/>
  <c r="P149" i="3"/>
  <c r="AF282" i="1" l="1"/>
  <c r="AE283" i="1"/>
  <c r="P150" i="3"/>
  <c r="AE284" i="1" l="1"/>
  <c r="AF283" i="1"/>
  <c r="P151" i="3"/>
  <c r="AE285" i="1" l="1"/>
  <c r="AF284" i="1"/>
  <c r="P152" i="3"/>
  <c r="AE286" i="1" l="1"/>
  <c r="AF285" i="1"/>
  <c r="P153" i="3"/>
  <c r="AE287" i="1" l="1"/>
  <c r="AF286" i="1"/>
  <c r="P154" i="3"/>
  <c r="AD179" i="1" l="1"/>
  <c r="AD185" i="1"/>
  <c r="AD183" i="1"/>
  <c r="AE288" i="1"/>
  <c r="AF287" i="1"/>
  <c r="P155" i="3"/>
  <c r="AC183" i="1" l="1"/>
  <c r="AC185" i="1"/>
  <c r="AD187" i="1" s="1"/>
  <c r="AE289" i="1"/>
  <c r="AF288" i="1"/>
  <c r="P156" i="3"/>
  <c r="AD186" i="1" l="1"/>
  <c r="AC187" i="1"/>
  <c r="AD188" i="1" s="1"/>
  <c r="AE290" i="1"/>
  <c r="AD289" i="1"/>
  <c r="AF289" i="1"/>
  <c r="P157" i="3"/>
  <c r="AC186" i="1" l="1"/>
  <c r="AC188" i="1"/>
  <c r="AD189" i="1"/>
  <c r="AD197" i="1"/>
  <c r="AF290" i="1"/>
  <c r="AE291" i="1"/>
  <c r="P158" i="3"/>
  <c r="AC189" i="1" l="1"/>
  <c r="AD190" i="1" s="1"/>
  <c r="AE292" i="1"/>
  <c r="AF291" i="1"/>
  <c r="P159" i="3"/>
  <c r="AC190" i="1" l="1"/>
  <c r="AD191" i="1" s="1"/>
  <c r="AE293" i="1"/>
  <c r="AF292" i="1"/>
  <c r="P160" i="3"/>
  <c r="AE294" i="1" l="1"/>
  <c r="AF293" i="1"/>
  <c r="P161" i="3"/>
  <c r="AF294" i="1" l="1"/>
  <c r="AE295" i="1"/>
  <c r="P162" i="3"/>
  <c r="AE296" i="1" l="1"/>
  <c r="AF295" i="1"/>
  <c r="P163" i="3"/>
  <c r="AE297" i="1" l="1"/>
  <c r="AF296" i="1"/>
  <c r="P164" i="3"/>
  <c r="AD207" i="1" l="1"/>
  <c r="AE298" i="1"/>
  <c r="AF297" i="1"/>
  <c r="P165" i="3"/>
  <c r="AE299" i="1" l="1"/>
  <c r="AF298" i="1"/>
  <c r="P166" i="3"/>
  <c r="AE300" i="1" l="1"/>
  <c r="AF299" i="1"/>
  <c r="P167" i="3"/>
  <c r="AF300" i="1" l="1"/>
  <c r="AE301" i="1"/>
  <c r="P168" i="3"/>
  <c r="AF301" i="1" l="1"/>
  <c r="AE302" i="1"/>
  <c r="P169" i="3"/>
  <c r="AE303" i="1" l="1"/>
  <c r="AF302" i="1"/>
  <c r="P170" i="3"/>
  <c r="N13" i="3" a="1"/>
  <c r="N13" i="3" l="1"/>
  <c r="AE304" i="1"/>
  <c r="AF303" i="1"/>
  <c r="P171" i="3"/>
  <c r="AF304" i="1" l="1"/>
  <c r="AE305" i="1"/>
  <c r="P172" i="3"/>
  <c r="AE306" i="1" l="1"/>
  <c r="AF305" i="1"/>
  <c r="P173" i="3"/>
  <c r="AD211" i="1" l="1"/>
  <c r="AD212" i="1"/>
  <c r="AE307" i="1"/>
  <c r="AF306" i="1"/>
  <c r="P174" i="3"/>
  <c r="AC211" i="1" l="1"/>
  <c r="AD213" i="1" s="1"/>
  <c r="AC212" i="1"/>
  <c r="AE308" i="1"/>
  <c r="AF307" i="1"/>
  <c r="P175" i="3"/>
  <c r="AC213" i="1" l="1"/>
  <c r="AD214" i="1" s="1"/>
  <c r="AF308" i="1"/>
  <c r="AE309" i="1"/>
  <c r="P176" i="3"/>
  <c r="Q214" i="1" l="1"/>
  <c r="N214" i="1"/>
  <c r="R214" i="1"/>
  <c r="AC214" i="1"/>
  <c r="AD215" i="1"/>
  <c r="AE310" i="1"/>
  <c r="AD309" i="1"/>
  <c r="AF309" i="1"/>
  <c r="P177" i="3"/>
  <c r="N215" i="1" l="1"/>
  <c r="R215" i="1"/>
  <c r="Q215" i="1"/>
  <c r="AE311" i="1"/>
  <c r="AF310" i="1"/>
  <c r="P178" i="3"/>
  <c r="AE312" i="1" l="1"/>
  <c r="AF311" i="1"/>
  <c r="P179" i="3"/>
  <c r="AF312" i="1" l="1"/>
  <c r="AE313" i="1"/>
  <c r="P180" i="3"/>
  <c r="G13" i="3" a="1"/>
  <c r="L13" i="3" a="1"/>
  <c r="J13" i="3" a="1"/>
  <c r="I13" i="3" a="1"/>
  <c r="M13" i="3" a="1"/>
  <c r="M13" i="3" l="1"/>
  <c r="I13" i="3"/>
  <c r="J13" i="3"/>
  <c r="L13" i="3"/>
  <c r="G13" i="3"/>
  <c r="AE314" i="1"/>
  <c r="AF313" i="1"/>
  <c r="P181" i="3"/>
  <c r="F13" i="3" a="1"/>
  <c r="H13" i="3" a="1"/>
  <c r="K13" i="3" a="1"/>
  <c r="K13" i="3" l="1"/>
  <c r="H13" i="3"/>
  <c r="F13" i="3"/>
  <c r="Q903" i="3" s="1"/>
  <c r="AE315" i="1"/>
  <c r="AF314" i="1"/>
  <c r="P182" i="3"/>
  <c r="AF315" i="1" l="1"/>
  <c r="AE316" i="1"/>
  <c r="P183" i="3"/>
  <c r="AF316" i="1" l="1"/>
  <c r="AE317" i="1"/>
  <c r="P184" i="3"/>
  <c r="AF317" i="1" l="1"/>
  <c r="AE318" i="1"/>
  <c r="P185" i="3"/>
  <c r="AF318" i="1" l="1"/>
  <c r="AE319" i="1"/>
  <c r="P186" i="3"/>
  <c r="AD319" i="1" l="1"/>
  <c r="AE320" i="1"/>
  <c r="AF319" i="1"/>
  <c r="P187" i="3"/>
  <c r="AE321" i="1" l="1"/>
  <c r="AF320" i="1"/>
  <c r="P188" i="3"/>
  <c r="AF321" i="1" l="1"/>
  <c r="AE322" i="1"/>
  <c r="P189" i="3"/>
  <c r="AF322" i="1" l="1"/>
  <c r="AE323" i="1"/>
  <c r="P190" i="3"/>
  <c r="AF323" i="1" l="1"/>
  <c r="AE324" i="1"/>
  <c r="P191" i="3"/>
  <c r="AF324" i="1" l="1"/>
  <c r="AE325" i="1"/>
  <c r="P192" i="3"/>
  <c r="N15" i="3" a="1"/>
  <c r="N15" i="3" l="1"/>
  <c r="AC234" i="1"/>
  <c r="AD235" i="1" s="1"/>
  <c r="AE326" i="1"/>
  <c r="AF325" i="1"/>
  <c r="AD325" i="1"/>
  <c r="P193" i="3"/>
  <c r="L235" i="1" l="1"/>
  <c r="M235" i="1"/>
  <c r="J235" i="1"/>
  <c r="K235" i="1"/>
  <c r="AF326" i="1"/>
  <c r="AE327" i="1"/>
  <c r="P194" i="3"/>
  <c r="AE328" i="1" l="1"/>
  <c r="AF327" i="1"/>
  <c r="P195" i="3"/>
  <c r="AD240" i="1" l="1"/>
  <c r="AD239" i="1"/>
  <c r="AE329" i="1"/>
  <c r="AF328" i="1"/>
  <c r="P196" i="3"/>
  <c r="AC239" i="1" l="1"/>
  <c r="AC240" i="1"/>
  <c r="AD241" i="1"/>
  <c r="AF329" i="1"/>
  <c r="AE330" i="1"/>
  <c r="P197" i="3"/>
  <c r="AC241" i="1" l="1"/>
  <c r="AD243" i="1" s="1"/>
  <c r="AE331" i="1"/>
  <c r="AF330" i="1"/>
  <c r="P198" i="3"/>
  <c r="AD242" i="1" l="1"/>
  <c r="AC242" i="1" s="1"/>
  <c r="AC243" i="1"/>
  <c r="AD244" i="1"/>
  <c r="AD245" i="1"/>
  <c r="AE332" i="1"/>
  <c r="AE333" i="1" s="1"/>
  <c r="AF331" i="1"/>
  <c r="P199" i="3"/>
  <c r="AE334" i="1" l="1"/>
  <c r="AF333" i="1"/>
  <c r="AC245" i="1"/>
  <c r="AD246" i="1" s="1"/>
  <c r="AC244" i="1"/>
  <c r="AD247" i="1"/>
  <c r="AF332" i="1"/>
  <c r="P200" i="3"/>
  <c r="AE335" i="1" l="1"/>
  <c r="AF334" i="1"/>
  <c r="AD334" i="1"/>
  <c r="AC334" i="1" s="1"/>
  <c r="AC246" i="1"/>
  <c r="P201" i="3"/>
  <c r="I15" i="3" a="1"/>
  <c r="H15" i="3" a="1"/>
  <c r="K15" i="3" a="1"/>
  <c r="J15" i="3" a="1"/>
  <c r="G15" i="3" a="1"/>
  <c r="F15" i="3" a="1"/>
  <c r="M15" i="3" a="1"/>
  <c r="L15" i="3" a="1"/>
  <c r="AF335" i="1" l="1"/>
  <c r="AE336" i="1"/>
  <c r="AD335" i="1"/>
  <c r="AC335" i="1" s="1"/>
  <c r="L15" i="3"/>
  <c r="M15" i="3"/>
  <c r="F15" i="3"/>
  <c r="Q1003" i="3" s="1"/>
  <c r="G15" i="3"/>
  <c r="J15" i="3"/>
  <c r="K15" i="3"/>
  <c r="H15" i="3"/>
  <c r="I15" i="3"/>
  <c r="P202" i="3"/>
  <c r="AD336" i="1" l="1"/>
  <c r="AC336" i="1" s="1"/>
  <c r="AE337" i="1"/>
  <c r="AF336" i="1"/>
  <c r="AD261" i="1"/>
  <c r="P203" i="3"/>
  <c r="AE338" i="1" l="1"/>
  <c r="AF337" i="1"/>
  <c r="AD337" i="1"/>
  <c r="AC337" i="1" s="1"/>
  <c r="AC261" i="1"/>
  <c r="P204" i="3"/>
  <c r="AE339" i="1" l="1"/>
  <c r="AD338" i="1"/>
  <c r="AC338" i="1" s="1"/>
  <c r="AF338" i="1"/>
  <c r="P205" i="3"/>
  <c r="AD339" i="1" l="1"/>
  <c r="AC339" i="1" s="1"/>
  <c r="AF339" i="1"/>
  <c r="AE340" i="1"/>
  <c r="P206" i="3"/>
  <c r="AE341" i="1" l="1"/>
  <c r="AF340" i="1"/>
  <c r="AD340" i="1"/>
  <c r="P207" i="3"/>
  <c r="AE342" i="1" l="1"/>
  <c r="AF341" i="1"/>
  <c r="P208" i="3"/>
  <c r="AF342" i="1" l="1"/>
  <c r="AE343" i="1"/>
  <c r="P209" i="3"/>
  <c r="AF343" i="1" l="1"/>
  <c r="AE344" i="1"/>
  <c r="AD343" i="1"/>
  <c r="AC343" i="1" s="1"/>
  <c r="AD267" i="1"/>
  <c r="AD268" i="1"/>
  <c r="AD269" i="1"/>
  <c r="P210" i="3"/>
  <c r="AF344" i="1" l="1"/>
  <c r="AD344" i="1"/>
  <c r="AE345" i="1"/>
  <c r="AC268" i="1"/>
  <c r="AC267" i="1"/>
  <c r="P211" i="3"/>
  <c r="AF345" i="1" l="1"/>
  <c r="AE346" i="1"/>
  <c r="P212" i="3"/>
  <c r="AF346" i="1" l="1"/>
  <c r="AD346" i="1"/>
  <c r="AE347" i="1"/>
  <c r="P213" i="3"/>
  <c r="AE348" i="1" l="1"/>
  <c r="AF347" i="1"/>
  <c r="P214" i="3"/>
  <c r="AE349" i="1" l="1"/>
  <c r="AF348" i="1"/>
  <c r="P215" i="3"/>
  <c r="AF349" i="1" l="1"/>
  <c r="AE350" i="1"/>
  <c r="P216" i="3"/>
  <c r="AF350" i="1" l="1"/>
  <c r="AE351" i="1"/>
  <c r="P217" i="3"/>
  <c r="AE352" i="1" l="1"/>
  <c r="AF351" i="1"/>
  <c r="P218" i="3"/>
  <c r="AF352" i="1" l="1"/>
  <c r="AE353" i="1"/>
  <c r="P219" i="3"/>
  <c r="AF353" i="1" l="1"/>
  <c r="AE354" i="1"/>
  <c r="P220" i="3"/>
  <c r="AE355" i="1" l="1"/>
  <c r="AD354" i="1"/>
  <c r="AC354" i="1" s="1"/>
  <c r="AF354" i="1"/>
  <c r="P221" i="3"/>
  <c r="AE356" i="1" l="1"/>
  <c r="AD355" i="1"/>
  <c r="AC355" i="1" s="1"/>
  <c r="AF355" i="1"/>
  <c r="P222" i="3"/>
  <c r="AE357" i="1" l="1"/>
  <c r="AD356" i="1"/>
  <c r="AF356" i="1"/>
  <c r="P223" i="3"/>
  <c r="AF357" i="1" l="1"/>
  <c r="AE358" i="1"/>
  <c r="P224" i="3"/>
  <c r="AE359" i="1" l="1"/>
  <c r="AF358" i="1"/>
  <c r="P225" i="3"/>
  <c r="AE360" i="1" l="1"/>
  <c r="AF359" i="1"/>
  <c r="P226" i="3"/>
  <c r="AD360" i="1" l="1"/>
  <c r="AC360" i="1" s="1"/>
  <c r="AF360" i="1"/>
  <c r="AE361" i="1"/>
  <c r="P227" i="3"/>
  <c r="AE362" i="1" l="1"/>
  <c r="AF361" i="1"/>
  <c r="AD361" i="1"/>
  <c r="AC361" i="1" s="1"/>
  <c r="P228" i="3"/>
  <c r="AD362" i="1" l="1"/>
  <c r="AC362" i="1" s="1"/>
  <c r="AE363" i="1"/>
  <c r="AF362" i="1"/>
  <c r="P229" i="3"/>
  <c r="AF363" i="1" l="1"/>
  <c r="AE364" i="1"/>
  <c r="AD363" i="1"/>
  <c r="AC363" i="1" s="1"/>
  <c r="P230" i="3"/>
  <c r="AF364" i="1" l="1"/>
  <c r="AD364" i="1"/>
  <c r="AC364" i="1" s="1"/>
  <c r="AE365" i="1"/>
  <c r="P231" i="3"/>
  <c r="AE366" i="1" l="1"/>
  <c r="AD365" i="1"/>
  <c r="AC365" i="1" s="1"/>
  <c r="AF365" i="1"/>
  <c r="P232" i="3"/>
  <c r="AD366" i="1" l="1"/>
  <c r="AC366" i="1" s="1"/>
  <c r="AE367" i="1"/>
  <c r="AF366" i="1"/>
  <c r="P233" i="3"/>
  <c r="AF367" i="1" l="1"/>
  <c r="AE368" i="1"/>
  <c r="AD367" i="1"/>
  <c r="AC367" i="1" s="1"/>
  <c r="P234" i="3"/>
  <c r="AE369" i="1" l="1"/>
  <c r="AD368" i="1"/>
  <c r="AC368" i="1" s="1"/>
  <c r="AF368" i="1"/>
  <c r="P235" i="3"/>
  <c r="AD369" i="1" l="1"/>
  <c r="AC369" i="1" s="1"/>
  <c r="AF369" i="1"/>
  <c r="AE370" i="1"/>
  <c r="P236" i="3"/>
  <c r="AD370" i="1" l="1"/>
  <c r="AC370" i="1" s="1"/>
  <c r="AF370" i="1"/>
  <c r="AE371" i="1"/>
  <c r="P237" i="3"/>
  <c r="AD371" i="1" l="1"/>
  <c r="AC371" i="1" s="1"/>
  <c r="AF371" i="1"/>
  <c r="AE372" i="1"/>
  <c r="P238" i="3"/>
  <c r="AE373" i="1" l="1"/>
  <c r="AD372" i="1"/>
  <c r="AC372" i="1" s="1"/>
  <c r="AF372" i="1"/>
  <c r="P239" i="3"/>
  <c r="AD373" i="1" l="1"/>
  <c r="AC373" i="1" s="1"/>
  <c r="AE374" i="1"/>
  <c r="AF373" i="1"/>
  <c r="P240" i="3"/>
  <c r="AF374" i="1" l="1"/>
  <c r="AE375" i="1"/>
  <c r="AD374" i="1"/>
  <c r="AC374" i="1" s="1"/>
  <c r="P241" i="3"/>
  <c r="AD375" i="1" l="1"/>
  <c r="AC375" i="1" s="1"/>
  <c r="AF375" i="1"/>
  <c r="AE376" i="1"/>
  <c r="P242" i="3"/>
  <c r="AD376" i="1" l="1"/>
  <c r="AC376" i="1" s="1"/>
  <c r="AE377" i="1"/>
  <c r="AF376" i="1"/>
  <c r="P243" i="3"/>
  <c r="AD377" i="1" l="1"/>
  <c r="AC377" i="1" s="1"/>
  <c r="AF377" i="1"/>
  <c r="AE378" i="1"/>
  <c r="P244" i="3"/>
  <c r="AD378" i="1" l="1"/>
  <c r="AC378" i="1" s="1"/>
  <c r="AF378" i="1"/>
  <c r="AE379" i="1"/>
  <c r="P245" i="3"/>
  <c r="AE380" i="1" l="1"/>
  <c r="AF379" i="1"/>
  <c r="AD379" i="1"/>
  <c r="AC379" i="1" s="1"/>
  <c r="P246" i="3"/>
  <c r="AF380" i="1" l="1"/>
  <c r="AE381" i="1"/>
  <c r="AD380" i="1"/>
  <c r="AC380" i="1" s="1"/>
  <c r="P247" i="3"/>
  <c r="AF381" i="1" l="1"/>
  <c r="AE382" i="1"/>
  <c r="AD381" i="1"/>
  <c r="AC381" i="1" s="1"/>
  <c r="P248" i="3"/>
  <c r="AF382" i="1" l="1"/>
  <c r="AD382" i="1"/>
  <c r="AC382" i="1" s="1"/>
  <c r="AE383" i="1"/>
  <c r="P249" i="3"/>
  <c r="AF383" i="1" l="1"/>
  <c r="AD383" i="1"/>
  <c r="AC383" i="1" s="1"/>
  <c r="AE384" i="1"/>
  <c r="P250" i="3"/>
  <c r="AF384" i="1" l="1"/>
  <c r="AE385" i="1"/>
  <c r="AD384" i="1"/>
  <c r="AC384" i="1" s="1"/>
  <c r="P251" i="3"/>
  <c r="AE386" i="1" l="1"/>
  <c r="AD385" i="1"/>
  <c r="AC385" i="1" s="1"/>
  <c r="AF385" i="1"/>
  <c r="P252" i="3"/>
  <c r="AF386" i="1" l="1"/>
  <c r="AD386" i="1"/>
  <c r="AC386" i="1" s="1"/>
  <c r="AE387" i="1"/>
  <c r="P253" i="3"/>
  <c r="AF387" i="1" l="1"/>
  <c r="AD387" i="1"/>
  <c r="AC387" i="1" s="1"/>
  <c r="AE388" i="1"/>
  <c r="P254" i="3"/>
  <c r="AE389" i="1" l="1"/>
  <c r="AF388" i="1"/>
  <c r="AD388" i="1"/>
  <c r="AC388" i="1" s="1"/>
  <c r="P255" i="3"/>
  <c r="AF389" i="1" l="1"/>
  <c r="AD389" i="1"/>
  <c r="AC389" i="1" s="1"/>
  <c r="AE390" i="1"/>
  <c r="P256" i="3"/>
  <c r="AF390" i="1" l="1"/>
  <c r="AE391" i="1"/>
  <c r="AD390" i="1"/>
  <c r="AC390" i="1" s="1"/>
  <c r="P257" i="3"/>
  <c r="AD391" i="1" l="1"/>
  <c r="AC391" i="1" s="1"/>
  <c r="AF391" i="1"/>
  <c r="AE392" i="1"/>
  <c r="P258" i="3"/>
  <c r="AF392" i="1" l="1"/>
  <c r="AE393" i="1"/>
  <c r="AD392" i="1"/>
  <c r="AC392" i="1" s="1"/>
  <c r="P259" i="3"/>
  <c r="AE394" i="1" l="1"/>
  <c r="AD393" i="1"/>
  <c r="AC393" i="1" s="1"/>
  <c r="AF393" i="1"/>
  <c r="P260" i="3"/>
  <c r="AD394" i="1" l="1"/>
  <c r="AC394" i="1" s="1"/>
  <c r="AF394" i="1"/>
  <c r="AE395" i="1"/>
  <c r="P261" i="3"/>
  <c r="AE396" i="1" l="1"/>
  <c r="AF395" i="1"/>
  <c r="AD395" i="1"/>
  <c r="AC395" i="1" s="1"/>
  <c r="P262" i="3"/>
  <c r="AF396" i="1" l="1"/>
  <c r="AD396" i="1"/>
  <c r="AC396" i="1" s="1"/>
  <c r="AE397" i="1"/>
  <c r="P263" i="3"/>
  <c r="AE398" i="1" l="1"/>
  <c r="AD397" i="1"/>
  <c r="AC397" i="1" s="1"/>
  <c r="AF397" i="1"/>
  <c r="P264" i="3"/>
  <c r="AE399" i="1" l="1"/>
  <c r="AD398" i="1"/>
  <c r="AC398" i="1" s="1"/>
  <c r="AF398" i="1"/>
  <c r="P265" i="3"/>
  <c r="AE400" i="1" l="1"/>
  <c r="AF399" i="1"/>
  <c r="AD399" i="1"/>
  <c r="AC399" i="1" s="1"/>
  <c r="P266" i="3"/>
  <c r="AE401" i="1" l="1"/>
  <c r="AD400" i="1"/>
  <c r="AC400" i="1" s="1"/>
  <c r="AF400" i="1"/>
  <c r="P267" i="3"/>
  <c r="AE402" i="1" l="1"/>
  <c r="AD401" i="1"/>
  <c r="AC401" i="1" s="1"/>
  <c r="AF401" i="1"/>
  <c r="P268" i="3"/>
  <c r="AE403" i="1" l="1"/>
  <c r="AD402" i="1"/>
  <c r="AC402" i="1" s="1"/>
  <c r="AF402" i="1"/>
  <c r="P269" i="3"/>
  <c r="AE404" i="1" l="1"/>
  <c r="AF403" i="1"/>
  <c r="AD403" i="1"/>
  <c r="AC403" i="1" s="1"/>
  <c r="P270" i="3"/>
  <c r="AE405" i="1" l="1"/>
  <c r="AF404" i="1"/>
  <c r="AD404" i="1"/>
  <c r="AC404" i="1" s="1"/>
  <c r="P271" i="3"/>
  <c r="AE406" i="1" l="1"/>
  <c r="AF405" i="1"/>
  <c r="AD405" i="1"/>
  <c r="AC405" i="1" s="1"/>
  <c r="P272" i="3"/>
  <c r="AD406" i="1" l="1"/>
  <c r="AC406" i="1" s="1"/>
  <c r="AE407" i="1"/>
  <c r="AF406" i="1"/>
  <c r="P273" i="3"/>
  <c r="AD407" i="1" l="1"/>
  <c r="AC407" i="1" s="1"/>
  <c r="AF407" i="1"/>
  <c r="AE408" i="1"/>
  <c r="P274" i="3"/>
  <c r="AE409" i="1" l="1"/>
  <c r="AD408" i="1"/>
  <c r="AC408" i="1" s="1"/>
  <c r="AF408" i="1"/>
  <c r="P275" i="3"/>
  <c r="AE410" i="1" l="1"/>
  <c r="AF409" i="1"/>
  <c r="AD409" i="1"/>
  <c r="AC409" i="1" s="1"/>
  <c r="P276" i="3"/>
  <c r="AD410" i="1" l="1"/>
  <c r="AC410" i="1" s="1"/>
  <c r="AE411" i="1"/>
  <c r="AF410" i="1"/>
  <c r="P277" i="3"/>
  <c r="AF411" i="1" l="1"/>
  <c r="AD411" i="1"/>
  <c r="AC411" i="1" s="1"/>
  <c r="AE412" i="1"/>
  <c r="P278" i="3"/>
  <c r="AE413" i="1" l="1"/>
  <c r="AD412" i="1"/>
  <c r="AC412" i="1" s="1"/>
  <c r="AF412" i="1"/>
  <c r="P279" i="3"/>
  <c r="AE414" i="1" l="1"/>
  <c r="AD413" i="1"/>
  <c r="AC413" i="1" s="1"/>
  <c r="AF413" i="1"/>
  <c r="P280" i="3"/>
  <c r="AF414" i="1" l="1"/>
  <c r="AD414" i="1"/>
  <c r="AC414" i="1" s="1"/>
  <c r="AE415" i="1"/>
  <c r="P281" i="3"/>
  <c r="AD415" i="1" l="1"/>
  <c r="AC415" i="1" s="1"/>
  <c r="AE416" i="1"/>
  <c r="AF415" i="1"/>
  <c r="P282" i="3"/>
  <c r="AD416" i="1" l="1"/>
  <c r="AC416" i="1" s="1"/>
  <c r="AF416" i="1"/>
  <c r="AE417" i="1"/>
  <c r="P283" i="3"/>
  <c r="AE418" i="1" l="1"/>
  <c r="AD417" i="1"/>
  <c r="AC417" i="1" s="1"/>
  <c r="AF417" i="1"/>
  <c r="P284" i="3"/>
  <c r="AF418" i="1" l="1"/>
  <c r="AD418" i="1"/>
  <c r="AC418" i="1" s="1"/>
  <c r="AE419" i="1"/>
  <c r="P285" i="3"/>
  <c r="AD419" i="1" l="1"/>
  <c r="AC419" i="1" s="1"/>
  <c r="AF419" i="1"/>
  <c r="AE420" i="1"/>
  <c r="P286" i="3"/>
  <c r="AE421" i="1" l="1"/>
  <c r="AF420" i="1"/>
  <c r="AD420" i="1"/>
  <c r="AC420" i="1" s="1"/>
  <c r="P287" i="3"/>
  <c r="AE422" i="1" l="1"/>
  <c r="AD421" i="1"/>
  <c r="AC421" i="1" s="1"/>
  <c r="AF421" i="1"/>
  <c r="P288" i="3"/>
  <c r="AF422" i="1" l="1"/>
  <c r="AE423" i="1"/>
  <c r="AD422" i="1"/>
  <c r="AC422" i="1" s="1"/>
  <c r="P289" i="3"/>
  <c r="AE424" i="1" l="1"/>
  <c r="AF423" i="1"/>
  <c r="AD423" i="1"/>
  <c r="AC423" i="1" s="1"/>
  <c r="P290" i="3"/>
  <c r="AD424" i="1" l="1"/>
  <c r="AC424" i="1" s="1"/>
  <c r="AF424" i="1"/>
  <c r="AE425" i="1"/>
  <c r="P291" i="3"/>
  <c r="AE426" i="1" l="1"/>
  <c r="AF425" i="1"/>
  <c r="AD425" i="1"/>
  <c r="AC425" i="1" s="1"/>
  <c r="P292" i="3"/>
  <c r="AD426" i="1" l="1"/>
  <c r="AC426" i="1" s="1"/>
  <c r="AF426" i="1"/>
  <c r="AE427" i="1"/>
  <c r="P293" i="3"/>
  <c r="AD427" i="1" l="1"/>
  <c r="AC427" i="1" s="1"/>
  <c r="AE428" i="1"/>
  <c r="AF427" i="1"/>
  <c r="P294" i="3"/>
  <c r="AE429" i="1" l="1"/>
  <c r="AF428" i="1"/>
  <c r="AD428" i="1"/>
  <c r="AC428" i="1" s="1"/>
  <c r="P295" i="3"/>
  <c r="AF429" i="1" l="1"/>
  <c r="AD429" i="1"/>
  <c r="AC429" i="1" s="1"/>
  <c r="AE430" i="1"/>
  <c r="P296" i="3"/>
  <c r="AD430" i="1" l="1"/>
  <c r="AC430" i="1" s="1"/>
  <c r="AE431" i="1"/>
  <c r="AF430" i="1"/>
  <c r="P297" i="3"/>
  <c r="AF431" i="1" l="1"/>
  <c r="AD431" i="1"/>
  <c r="AC431" i="1" s="1"/>
  <c r="AE432" i="1"/>
  <c r="P298" i="3"/>
  <c r="AD432" i="1" l="1"/>
  <c r="AC432" i="1" s="1"/>
  <c r="AE433" i="1"/>
  <c r="AF432" i="1"/>
  <c r="P299" i="3"/>
  <c r="AE434" i="1" l="1"/>
  <c r="AF433" i="1"/>
  <c r="AD433" i="1"/>
  <c r="AC433" i="1" s="1"/>
  <c r="P300" i="3"/>
  <c r="AD434" i="1" l="1"/>
  <c r="AC434" i="1" s="1"/>
  <c r="AF434" i="1"/>
  <c r="AE435" i="1"/>
  <c r="P301" i="3"/>
  <c r="AF435" i="1" l="1"/>
  <c r="AE436" i="1"/>
  <c r="AD435" i="1"/>
  <c r="AC435" i="1" s="1"/>
  <c r="P302" i="3"/>
  <c r="AD436" i="1" l="1"/>
  <c r="AC436" i="1" s="1"/>
  <c r="AF436" i="1"/>
  <c r="AE437" i="1"/>
  <c r="P303" i="3"/>
  <c r="AE438" i="1" l="1"/>
  <c r="AF437" i="1"/>
  <c r="AD437" i="1"/>
  <c r="AC437" i="1" s="1"/>
  <c r="P304" i="3"/>
  <c r="AD438" i="1" l="1"/>
  <c r="AC438" i="1" s="1"/>
  <c r="AF438" i="1"/>
  <c r="AE439" i="1"/>
  <c r="P305" i="3"/>
  <c r="AF439" i="1" l="1"/>
  <c r="AE440" i="1"/>
  <c r="AD439" i="1"/>
  <c r="AC439" i="1" s="1"/>
  <c r="P306" i="3"/>
  <c r="AD440" i="1" l="1"/>
  <c r="AC440" i="1" s="1"/>
  <c r="AE441" i="1"/>
  <c r="AF440" i="1"/>
  <c r="P307" i="3"/>
  <c r="AE442" i="1" l="1"/>
  <c r="AD441" i="1"/>
  <c r="AC441" i="1" s="1"/>
  <c r="AF441" i="1"/>
  <c r="P308" i="3"/>
  <c r="AD442" i="1" l="1"/>
  <c r="AC442" i="1" s="1"/>
  <c r="AE443" i="1"/>
  <c r="AF442" i="1"/>
  <c r="P309" i="3"/>
  <c r="AE444" i="1" l="1"/>
  <c r="AF443" i="1"/>
  <c r="AD443" i="1"/>
  <c r="AC443" i="1" s="1"/>
  <c r="P310" i="3"/>
  <c r="AE445" i="1" l="1"/>
  <c r="AF444" i="1"/>
  <c r="AD444" i="1"/>
  <c r="AC444" i="1" s="1"/>
  <c r="P311" i="3"/>
  <c r="AE446" i="1" l="1"/>
  <c r="AD445" i="1"/>
  <c r="AC445" i="1" s="1"/>
  <c r="AF445" i="1"/>
  <c r="P312" i="3"/>
  <c r="AD446" i="1" l="1"/>
  <c r="AC446" i="1" s="1"/>
  <c r="AF446" i="1"/>
  <c r="AE447" i="1"/>
  <c r="P313" i="3"/>
  <c r="AF447" i="1" l="1"/>
  <c r="AE448" i="1"/>
  <c r="AD447" i="1"/>
  <c r="AC447" i="1" s="1"/>
  <c r="P314" i="3"/>
  <c r="AE449" i="1" l="1"/>
  <c r="AF448" i="1"/>
  <c r="AD448" i="1"/>
  <c r="AC448" i="1" s="1"/>
  <c r="P315" i="3"/>
  <c r="AD449" i="1" l="1"/>
  <c r="AC449" i="1" s="1"/>
  <c r="AF449" i="1"/>
  <c r="AE450" i="1"/>
  <c r="P316" i="3"/>
  <c r="AE451" i="1" l="1"/>
  <c r="AD450" i="1"/>
  <c r="AC450" i="1" s="1"/>
  <c r="AF450" i="1"/>
  <c r="P317" i="3"/>
  <c r="AE452" i="1" l="1"/>
  <c r="AF451" i="1"/>
  <c r="AD451" i="1"/>
  <c r="AC451" i="1" s="1"/>
  <c r="P318" i="3"/>
  <c r="AE453" i="1" l="1"/>
  <c r="AD452" i="1"/>
  <c r="AC452" i="1" s="1"/>
  <c r="AF452" i="1"/>
  <c r="P319" i="3"/>
  <c r="AF453" i="1" l="1"/>
  <c r="AD453" i="1"/>
  <c r="AC453" i="1" s="1"/>
  <c r="AE454" i="1"/>
  <c r="P320" i="3"/>
  <c r="AD454" i="1" l="1"/>
  <c r="AC454" i="1" s="1"/>
  <c r="AE455" i="1"/>
  <c r="AF454" i="1"/>
  <c r="P321" i="3"/>
  <c r="AF455" i="1" l="1"/>
  <c r="AE456" i="1"/>
  <c r="AD455" i="1"/>
  <c r="AC455" i="1" s="1"/>
  <c r="P322" i="3"/>
  <c r="AE457" i="1" l="1"/>
  <c r="AF456" i="1"/>
  <c r="AD456" i="1"/>
  <c r="AC456" i="1" s="1"/>
  <c r="P323" i="3"/>
  <c r="AF457" i="1" l="1"/>
  <c r="AD457" i="1"/>
  <c r="AC457" i="1" s="1"/>
  <c r="AE458" i="1"/>
  <c r="P324" i="3"/>
  <c r="AF458" i="1" l="1"/>
  <c r="AE459" i="1"/>
  <c r="AD458" i="1"/>
  <c r="AC458" i="1" s="1"/>
  <c r="P325" i="3"/>
  <c r="AD459" i="1" l="1"/>
  <c r="AC459" i="1" s="1"/>
  <c r="AE460" i="1"/>
  <c r="AF459" i="1"/>
  <c r="P326" i="3"/>
  <c r="AF460" i="1" l="1"/>
  <c r="AD460" i="1"/>
  <c r="AC460" i="1" s="1"/>
  <c r="AE461" i="1"/>
  <c r="P327" i="3"/>
  <c r="AD461" i="1" l="1"/>
  <c r="AC461" i="1" s="1"/>
  <c r="AE462" i="1"/>
  <c r="AF461" i="1"/>
  <c r="P328" i="3"/>
  <c r="AF462" i="1" l="1"/>
  <c r="AE463" i="1"/>
  <c r="AD462" i="1"/>
  <c r="AC462" i="1" s="1"/>
  <c r="P329" i="3"/>
  <c r="AF463" i="1" l="1"/>
  <c r="AD463" i="1"/>
  <c r="AC463" i="1" s="1"/>
  <c r="AE464" i="1"/>
  <c r="P330" i="3"/>
  <c r="AF464" i="1" l="1"/>
  <c r="AE465" i="1"/>
  <c r="AD464" i="1"/>
  <c r="AC464" i="1" s="1"/>
  <c r="P331" i="3"/>
  <c r="AF465" i="1" l="1"/>
  <c r="AE466" i="1"/>
  <c r="AD465" i="1"/>
  <c r="AC465" i="1" s="1"/>
  <c r="P332" i="3"/>
  <c r="AD466" i="1" l="1"/>
  <c r="AC466" i="1" s="1"/>
  <c r="AE467" i="1"/>
  <c r="AF466" i="1"/>
  <c r="P333" i="3"/>
  <c r="AF467" i="1" l="1"/>
  <c r="AE468" i="1"/>
  <c r="AD467" i="1"/>
  <c r="AC467" i="1" s="1"/>
  <c r="P334" i="3"/>
  <c r="AF468" i="1" l="1"/>
  <c r="AD468" i="1"/>
  <c r="AC468" i="1" s="1"/>
  <c r="AE469" i="1"/>
  <c r="P335" i="3"/>
  <c r="AF469" i="1" l="1"/>
  <c r="AD469" i="1"/>
  <c r="AC469" i="1" s="1"/>
  <c r="AE470" i="1"/>
  <c r="P336" i="3"/>
  <c r="AF470" i="1" l="1"/>
  <c r="AE471" i="1"/>
  <c r="AD470" i="1"/>
  <c r="AC470" i="1" s="1"/>
  <c r="P337" i="3"/>
  <c r="AF471" i="1" l="1"/>
  <c r="AD471" i="1"/>
  <c r="AC471" i="1" s="1"/>
  <c r="AE472" i="1"/>
  <c r="P338" i="3"/>
  <c r="AF472" i="1" l="1"/>
  <c r="AE473" i="1"/>
  <c r="AD472" i="1"/>
  <c r="AC472" i="1" s="1"/>
  <c r="P339" i="3"/>
  <c r="AD473" i="1" l="1"/>
  <c r="AC473" i="1" s="1"/>
  <c r="AE474" i="1"/>
  <c r="AF473" i="1"/>
  <c r="P340" i="3"/>
  <c r="AF474" i="1" l="1"/>
  <c r="AE475" i="1"/>
  <c r="AD474" i="1"/>
  <c r="AC474" i="1" s="1"/>
  <c r="P341" i="3"/>
  <c r="AF475" i="1" l="1"/>
  <c r="AD475" i="1"/>
  <c r="AC475" i="1" s="1"/>
  <c r="AE476" i="1"/>
  <c r="P342" i="3"/>
  <c r="AD476" i="1" l="1"/>
  <c r="AC476" i="1" s="1"/>
  <c r="AF476" i="1"/>
  <c r="AE477" i="1"/>
  <c r="P343" i="3"/>
  <c r="AF477" i="1" l="1"/>
  <c r="AD477" i="1"/>
  <c r="AC477" i="1" s="1"/>
  <c r="AE478" i="1"/>
  <c r="P344" i="3"/>
  <c r="AD478" i="1" l="1"/>
  <c r="AC478" i="1" s="1"/>
  <c r="AE479" i="1"/>
  <c r="AF478" i="1"/>
  <c r="P345" i="3"/>
  <c r="AF479" i="1" l="1"/>
  <c r="AD479" i="1"/>
  <c r="AC479" i="1" s="1"/>
  <c r="AE480" i="1"/>
  <c r="P346" i="3"/>
  <c r="AF480" i="1" l="1"/>
  <c r="AD480" i="1"/>
  <c r="AC480" i="1" s="1"/>
  <c r="AE481" i="1"/>
  <c r="P347" i="3"/>
  <c r="AE482" i="1" l="1"/>
  <c r="AF481" i="1"/>
  <c r="AD481" i="1"/>
  <c r="AC481" i="1" s="1"/>
  <c r="P348" i="3"/>
  <c r="AF482" i="1" l="1"/>
  <c r="AE483" i="1"/>
  <c r="AD482" i="1"/>
  <c r="AC482" i="1" s="1"/>
  <c r="P349" i="3"/>
  <c r="AD483" i="1" l="1"/>
  <c r="AC483" i="1" s="1"/>
  <c r="AE484" i="1"/>
  <c r="AF483" i="1"/>
  <c r="P350" i="3"/>
  <c r="AD484" i="1" l="1"/>
  <c r="AC484" i="1" s="1"/>
  <c r="AE485" i="1"/>
  <c r="AF484" i="1"/>
  <c r="P351" i="3"/>
  <c r="AF485" i="1" l="1"/>
  <c r="AE486" i="1"/>
  <c r="AD485" i="1"/>
  <c r="AC485" i="1" s="1"/>
  <c r="P352" i="3"/>
  <c r="AD486" i="1" l="1"/>
  <c r="AC486" i="1" s="1"/>
  <c r="AE487" i="1"/>
  <c r="AF486" i="1"/>
  <c r="P353" i="3"/>
  <c r="AF487" i="1" l="1"/>
  <c r="AD487" i="1"/>
  <c r="AC487" i="1" s="1"/>
  <c r="AE488" i="1"/>
  <c r="P354" i="3"/>
  <c r="AE489" i="1" l="1"/>
  <c r="AF488" i="1"/>
  <c r="AD488" i="1"/>
  <c r="AC488" i="1" s="1"/>
  <c r="P355" i="3"/>
  <c r="AD489" i="1" l="1"/>
  <c r="AC489" i="1" s="1"/>
  <c r="AF489" i="1"/>
  <c r="AE490" i="1"/>
  <c r="P356" i="3"/>
  <c r="AE491" i="1" l="1"/>
  <c r="AF490" i="1"/>
  <c r="AD490" i="1"/>
  <c r="AC490" i="1" s="1"/>
  <c r="P357" i="3"/>
  <c r="AE492" i="1" l="1"/>
  <c r="AF491" i="1"/>
  <c r="AD491" i="1"/>
  <c r="AC491" i="1" s="1"/>
  <c r="P358" i="3"/>
  <c r="AE493" i="1" l="1"/>
  <c r="AF492" i="1"/>
  <c r="AD492" i="1"/>
  <c r="AC492" i="1" s="1"/>
  <c r="P359" i="3"/>
  <c r="AF493" i="1" l="1"/>
  <c r="AE494" i="1"/>
  <c r="AD493" i="1"/>
  <c r="AC493" i="1" s="1"/>
  <c r="P360" i="3"/>
  <c r="AF494" i="1" l="1"/>
  <c r="AE495" i="1"/>
  <c r="AD494" i="1"/>
  <c r="AC494" i="1" s="1"/>
  <c r="P361" i="3"/>
  <c r="AF495" i="1" l="1"/>
  <c r="AD495" i="1"/>
  <c r="AC495" i="1" s="1"/>
  <c r="AE496" i="1"/>
  <c r="P362" i="3"/>
  <c r="AE497" i="1" l="1"/>
  <c r="AD496" i="1"/>
  <c r="AC496" i="1" s="1"/>
  <c r="AF496" i="1"/>
  <c r="P363" i="3"/>
  <c r="AD497" i="1" l="1"/>
  <c r="AC497" i="1" s="1"/>
  <c r="AF497" i="1"/>
  <c r="AE498" i="1"/>
  <c r="P364" i="3"/>
  <c r="AE499" i="1" l="1"/>
  <c r="AF498" i="1"/>
  <c r="AD498" i="1"/>
  <c r="AC498" i="1" s="1"/>
  <c r="P365" i="3"/>
  <c r="AF499" i="1" l="1"/>
  <c r="AE500" i="1"/>
  <c r="AD499" i="1"/>
  <c r="AC499" i="1" s="1"/>
  <c r="P366" i="3"/>
  <c r="AF500" i="1" l="1"/>
  <c r="AD500" i="1"/>
  <c r="AC500" i="1" s="1"/>
  <c r="P367" i="3"/>
  <c r="P368" i="3" l="1"/>
  <c r="P369" i="3" l="1"/>
  <c r="P370" i="3" l="1"/>
  <c r="P371" i="3" l="1"/>
  <c r="P372" i="3" l="1"/>
  <c r="P373" i="3" l="1"/>
  <c r="P374" i="3" l="1"/>
  <c r="P375" i="3" l="1"/>
  <c r="P376" i="3" l="1"/>
  <c r="P377" i="3" l="1"/>
  <c r="P378" i="3" l="1"/>
  <c r="P379" i="3" l="1"/>
  <c r="P380" i="3" l="1"/>
  <c r="P381" i="3" l="1"/>
  <c r="P382" i="3" l="1"/>
  <c r="P383" i="3" l="1"/>
  <c r="P384" i="3" l="1"/>
  <c r="P385" i="3" l="1"/>
  <c r="P386" i="3" l="1"/>
  <c r="P387" i="3" l="1"/>
  <c r="P388" i="3" l="1"/>
  <c r="P389" i="3" l="1"/>
  <c r="P390" i="3" l="1"/>
  <c r="P391" i="3" l="1"/>
  <c r="P392" i="3" l="1"/>
  <c r="P393" i="3" l="1"/>
  <c r="P394" i="3" l="1"/>
  <c r="P395" i="3" l="1"/>
  <c r="P396" i="3" l="1"/>
  <c r="P397" i="3" l="1"/>
  <c r="P398" i="3" l="1"/>
  <c r="P399" i="3" l="1"/>
  <c r="P400" i="3" l="1"/>
  <c r="P401" i="3" l="1"/>
  <c r="P402" i="3" l="1"/>
  <c r="P403" i="3" l="1"/>
  <c r="P404" i="3" l="1"/>
  <c r="P405" i="3" l="1"/>
  <c r="P406" i="3" l="1"/>
  <c r="P407" i="3" l="1"/>
  <c r="P408" i="3" l="1"/>
  <c r="P409" i="3" l="1"/>
  <c r="P410" i="3" l="1"/>
  <c r="P411" i="3" l="1"/>
  <c r="P412" i="3" l="1"/>
  <c r="P413" i="3" l="1"/>
  <c r="P414" i="3" l="1"/>
  <c r="P415" i="3" l="1"/>
  <c r="P416" i="3" l="1"/>
  <c r="P417" i="3" l="1"/>
  <c r="P418" i="3" l="1"/>
  <c r="P419" i="3" l="1"/>
  <c r="P420" i="3" l="1"/>
  <c r="P421" i="3" l="1"/>
  <c r="P422" i="3" l="1"/>
  <c r="P423" i="3" l="1"/>
  <c r="P424" i="3" l="1"/>
  <c r="P425" i="3" l="1"/>
  <c r="P426" i="3" l="1"/>
  <c r="P427" i="3" l="1"/>
  <c r="P428" i="3" l="1"/>
  <c r="P429" i="3" l="1"/>
  <c r="P430" i="3" l="1"/>
  <c r="P431" i="3" l="1"/>
  <c r="P432" i="3" l="1"/>
  <c r="P433" i="3" l="1"/>
  <c r="P434" i="3" l="1"/>
  <c r="P435" i="3" l="1"/>
  <c r="P436" i="3" l="1"/>
  <c r="P437" i="3" l="1"/>
  <c r="P438" i="3" l="1"/>
  <c r="P439" i="3" l="1"/>
  <c r="P440" i="3" l="1"/>
  <c r="P441" i="3" l="1"/>
  <c r="P442" i="3" l="1"/>
  <c r="P443" i="3" l="1"/>
  <c r="P444" i="3" l="1"/>
  <c r="P445" i="3" l="1"/>
  <c r="P446" i="3" l="1"/>
  <c r="P447" i="3" l="1"/>
  <c r="P448" i="3" l="1"/>
  <c r="P449" i="3" l="1"/>
  <c r="P450" i="3" l="1"/>
  <c r="P451" i="3" l="1"/>
  <c r="P452" i="3" l="1"/>
  <c r="P453" i="3" l="1"/>
  <c r="P454" i="3" l="1"/>
  <c r="P455" i="3" l="1"/>
  <c r="P456" i="3" l="1"/>
  <c r="P457" i="3" l="1"/>
  <c r="P458" i="3" l="1"/>
  <c r="P459" i="3" l="1"/>
  <c r="P460" i="3" l="1"/>
  <c r="P461" i="3" l="1"/>
  <c r="P462" i="3" l="1"/>
  <c r="P463" i="3" l="1"/>
  <c r="P464" i="3" l="1"/>
  <c r="P465" i="3" l="1"/>
  <c r="P466" i="3" l="1"/>
  <c r="P467" i="3" l="1"/>
  <c r="P468" i="3" l="1"/>
  <c r="P469" i="3" l="1"/>
  <c r="P470" i="3" l="1"/>
  <c r="P471" i="3" l="1"/>
  <c r="P472" i="3" l="1"/>
  <c r="P473" i="3" l="1"/>
  <c r="P474" i="3" l="1"/>
  <c r="P475" i="3" l="1"/>
  <c r="P476" i="3" l="1"/>
  <c r="P477" i="3" l="1"/>
  <c r="P478" i="3" l="1"/>
  <c r="P479" i="3" l="1"/>
  <c r="P480" i="3" l="1"/>
  <c r="P481" i="3" l="1"/>
  <c r="P482" i="3" l="1"/>
  <c r="P483" i="3" l="1"/>
  <c r="P484" i="3" l="1"/>
  <c r="P485" i="3" l="1"/>
  <c r="P486" i="3" l="1"/>
  <c r="P487" i="3" l="1"/>
  <c r="P488" i="3" l="1"/>
  <c r="P489" i="3" l="1"/>
  <c r="P490" i="3" l="1"/>
  <c r="P491" i="3" l="1"/>
  <c r="P492" i="3" l="1"/>
  <c r="P493" i="3" l="1"/>
  <c r="P494" i="3" l="1"/>
  <c r="P495" i="3" l="1"/>
  <c r="P496" i="3" l="1"/>
  <c r="P497" i="3" l="1"/>
  <c r="P498" i="3" l="1"/>
  <c r="P499" i="3" l="1"/>
  <c r="P500" i="3" l="1"/>
  <c r="P501" i="3" l="1"/>
  <c r="P502" i="3" l="1"/>
  <c r="P503" i="3" l="1"/>
  <c r="P504" i="3" l="1"/>
  <c r="P505" i="3" l="1"/>
  <c r="P506" i="3" l="1"/>
  <c r="P507" i="3" l="1"/>
  <c r="P508" i="3" l="1"/>
  <c r="P509" i="3" l="1"/>
  <c r="P510" i="3" l="1"/>
  <c r="P511" i="3" l="1"/>
  <c r="P512" i="3" l="1"/>
  <c r="P513" i="3" l="1"/>
  <c r="P514" i="3" l="1"/>
  <c r="P515" i="3" l="1"/>
  <c r="P516" i="3" l="1"/>
  <c r="P517" i="3" l="1"/>
  <c r="P518" i="3" l="1"/>
  <c r="P519" i="3" l="1"/>
  <c r="P520" i="3" l="1"/>
  <c r="P521" i="3" l="1"/>
  <c r="P522" i="3" l="1"/>
  <c r="P523" i="3" l="1"/>
  <c r="P524" i="3" l="1"/>
  <c r="P525" i="3" l="1"/>
  <c r="P526" i="3" l="1"/>
  <c r="P527" i="3" l="1"/>
  <c r="P528" i="3" l="1"/>
  <c r="P529" i="3" l="1"/>
  <c r="P530" i="3" l="1"/>
  <c r="P531" i="3" l="1"/>
  <c r="P532" i="3" l="1"/>
  <c r="P533" i="3" l="1"/>
  <c r="P534" i="3" l="1"/>
  <c r="P535" i="3" l="1"/>
  <c r="P536" i="3" l="1"/>
  <c r="P537" i="3" l="1"/>
  <c r="P538" i="3" l="1"/>
  <c r="P539" i="3" l="1"/>
  <c r="P540" i="3" l="1"/>
  <c r="P541" i="3" l="1"/>
  <c r="P542" i="3" l="1"/>
  <c r="P543" i="3" l="1"/>
  <c r="P544" i="3" l="1"/>
  <c r="P545" i="3" l="1"/>
  <c r="P546" i="3" l="1"/>
  <c r="P547" i="3" l="1"/>
  <c r="P548" i="3" l="1"/>
  <c r="P549" i="3" l="1"/>
  <c r="P550" i="3" l="1"/>
  <c r="P551" i="3" l="1"/>
  <c r="P552" i="3" l="1"/>
  <c r="P553" i="3" l="1"/>
  <c r="P554" i="3" l="1"/>
  <c r="P555" i="3" l="1"/>
  <c r="P556" i="3" l="1"/>
  <c r="P557" i="3" l="1"/>
  <c r="P558" i="3" l="1"/>
  <c r="P559" i="3" l="1"/>
  <c r="P560" i="3" l="1"/>
  <c r="P561" i="3" l="1"/>
  <c r="P562" i="3" l="1"/>
  <c r="P563" i="3" l="1"/>
  <c r="P564" i="3" l="1"/>
  <c r="P565" i="3" l="1"/>
  <c r="P566" i="3" l="1"/>
  <c r="P567" i="3" l="1"/>
  <c r="P568" i="3" l="1"/>
  <c r="P569" i="3" l="1"/>
  <c r="P570" i="3" l="1"/>
  <c r="P571" i="3" l="1"/>
  <c r="P572" i="3" l="1"/>
  <c r="P573" i="3" l="1"/>
  <c r="P574" i="3" l="1"/>
  <c r="P575" i="3" l="1"/>
  <c r="P576" i="3" l="1"/>
  <c r="P577" i="3" l="1"/>
  <c r="P578" i="3" l="1"/>
  <c r="P579" i="3" l="1"/>
  <c r="P580" i="3" l="1"/>
  <c r="P581" i="3" l="1"/>
  <c r="P582" i="3" l="1"/>
  <c r="P583" i="3" l="1"/>
  <c r="P584" i="3" l="1"/>
  <c r="P585" i="3" l="1"/>
  <c r="P586" i="3" l="1"/>
  <c r="P587" i="3" l="1"/>
  <c r="P588" i="3" l="1"/>
  <c r="P589" i="3" l="1"/>
  <c r="P590" i="3" l="1"/>
  <c r="P591" i="3" l="1"/>
  <c r="P592" i="3" l="1"/>
  <c r="P593" i="3" l="1"/>
  <c r="P594" i="3" l="1"/>
  <c r="P595" i="3" l="1"/>
  <c r="P596" i="3" l="1"/>
  <c r="P597" i="3" l="1"/>
  <c r="P598" i="3" l="1"/>
  <c r="P599" i="3" l="1"/>
  <c r="P600" i="3" l="1"/>
  <c r="P601" i="3" l="1"/>
  <c r="P602" i="3" l="1"/>
  <c r="P603" i="3" l="1"/>
  <c r="P604" i="3" l="1"/>
  <c r="P605" i="3" l="1"/>
  <c r="P606" i="3" l="1"/>
  <c r="P607" i="3" l="1"/>
  <c r="P608" i="3" l="1"/>
  <c r="P609" i="3" l="1"/>
  <c r="P610" i="3" l="1"/>
  <c r="P611" i="3" l="1"/>
  <c r="P612" i="3" l="1"/>
  <c r="P613" i="3" l="1"/>
  <c r="P614" i="3" l="1"/>
  <c r="P615" i="3" l="1"/>
  <c r="P616" i="3" l="1"/>
  <c r="P617" i="3" l="1"/>
  <c r="P618" i="3" l="1"/>
  <c r="P619" i="3" l="1"/>
  <c r="P620" i="3" l="1"/>
  <c r="P621" i="3" l="1"/>
  <c r="P622" i="3" l="1"/>
  <c r="P623" i="3" l="1"/>
  <c r="P624" i="3" l="1"/>
  <c r="P625" i="3" l="1"/>
  <c r="P626" i="3" l="1"/>
  <c r="P627" i="3" l="1"/>
  <c r="P628" i="3" l="1"/>
  <c r="P629" i="3" l="1"/>
  <c r="P630" i="3" l="1"/>
  <c r="P631" i="3" l="1"/>
  <c r="P632" i="3" l="1"/>
  <c r="P633" i="3" l="1"/>
  <c r="P634" i="3" l="1"/>
  <c r="P635" i="3" l="1"/>
  <c r="P636" i="3" l="1"/>
  <c r="P637" i="3" l="1"/>
  <c r="P638" i="3" l="1"/>
  <c r="P639" i="3" l="1"/>
  <c r="P640" i="3" l="1"/>
  <c r="P641" i="3" l="1"/>
  <c r="P642" i="3" l="1"/>
  <c r="P643" i="3" l="1"/>
  <c r="P644" i="3" l="1"/>
  <c r="P645" i="3" l="1"/>
  <c r="P646" i="3" l="1"/>
  <c r="P647" i="3" l="1"/>
  <c r="P648" i="3" l="1"/>
  <c r="P649" i="3" l="1"/>
  <c r="P650" i="3" l="1"/>
  <c r="P651" i="3" l="1"/>
  <c r="P652" i="3" l="1"/>
  <c r="P653" i="3" l="1"/>
  <c r="P654" i="3" l="1"/>
  <c r="P655" i="3" l="1"/>
  <c r="P656" i="3" l="1"/>
  <c r="P657" i="3" l="1"/>
  <c r="P658" i="3" l="1"/>
  <c r="P659" i="3" l="1"/>
  <c r="P660" i="3" l="1"/>
  <c r="P661" i="3" l="1"/>
  <c r="P662" i="3" l="1"/>
  <c r="P663" i="3" l="1"/>
  <c r="P664" i="3" l="1"/>
  <c r="P665" i="3" l="1"/>
  <c r="P666" i="3" l="1"/>
  <c r="P667" i="3" l="1"/>
  <c r="P668" i="3" l="1"/>
  <c r="P669" i="3" l="1"/>
  <c r="P670" i="3" l="1"/>
  <c r="P671" i="3" l="1"/>
  <c r="P672" i="3" l="1"/>
  <c r="P673" i="3" l="1"/>
  <c r="P674" i="3" l="1"/>
  <c r="P675" i="3" l="1"/>
  <c r="P676" i="3" l="1"/>
  <c r="P677" i="3" l="1"/>
  <c r="P678" i="3" l="1"/>
  <c r="P679" i="3" l="1"/>
  <c r="P680" i="3" l="1"/>
  <c r="P681" i="3" l="1"/>
  <c r="P682" i="3" l="1"/>
  <c r="P683" i="3" l="1"/>
  <c r="P684" i="3" l="1"/>
  <c r="P685" i="3" l="1"/>
  <c r="P686" i="3" l="1"/>
  <c r="P687" i="3" l="1"/>
  <c r="P688" i="3" l="1"/>
  <c r="P689" i="3" l="1"/>
  <c r="P690" i="3" l="1"/>
  <c r="P691" i="3" l="1"/>
  <c r="P692" i="3" l="1"/>
  <c r="P693" i="3" l="1"/>
  <c r="P694" i="3" l="1"/>
  <c r="P695" i="3" l="1"/>
  <c r="P696" i="3" l="1"/>
  <c r="P697" i="3" l="1"/>
  <c r="P698" i="3" l="1"/>
  <c r="P699" i="3" l="1"/>
  <c r="P700" i="3" l="1"/>
  <c r="P701" i="3" l="1"/>
  <c r="P702" i="3" l="1"/>
  <c r="P703" i="3" l="1"/>
  <c r="P704" i="3" l="1"/>
  <c r="P705" i="3" l="1"/>
  <c r="P706" i="3" l="1"/>
  <c r="P707" i="3" l="1"/>
  <c r="P708" i="3" l="1"/>
  <c r="P709" i="3" l="1"/>
  <c r="P710" i="3" l="1"/>
  <c r="P711" i="3" l="1"/>
  <c r="P712" i="3" l="1"/>
  <c r="P713" i="3" l="1"/>
  <c r="P714" i="3" l="1"/>
  <c r="P715" i="3" l="1"/>
  <c r="P716" i="3" l="1"/>
  <c r="P717" i="3" l="1"/>
  <c r="P718" i="3" l="1"/>
  <c r="P719" i="3" l="1"/>
  <c r="P720" i="3" l="1"/>
  <c r="P721" i="3" l="1"/>
  <c r="P722" i="3" l="1"/>
  <c r="P723" i="3" l="1"/>
  <c r="P724" i="3" l="1"/>
  <c r="P725" i="3" l="1"/>
  <c r="P726" i="3" l="1"/>
  <c r="P727" i="3" l="1"/>
  <c r="P728" i="3" l="1"/>
  <c r="P729" i="3" l="1"/>
  <c r="P730" i="3" l="1"/>
  <c r="P731" i="3" l="1"/>
  <c r="P732" i="3" l="1"/>
  <c r="P733" i="3" l="1"/>
  <c r="P734" i="3" l="1"/>
  <c r="P735" i="3" l="1"/>
  <c r="P736" i="3" l="1"/>
  <c r="P737" i="3" l="1"/>
  <c r="P738" i="3" l="1"/>
  <c r="P739" i="3" l="1"/>
  <c r="P740" i="3" l="1"/>
  <c r="P741" i="3" l="1"/>
  <c r="P742" i="3" l="1"/>
  <c r="P743" i="3" l="1"/>
  <c r="P744" i="3" l="1"/>
  <c r="P745" i="3" l="1"/>
  <c r="P746" i="3" l="1"/>
  <c r="P747" i="3" l="1"/>
  <c r="P748" i="3" l="1"/>
  <c r="P749" i="3" l="1"/>
  <c r="P750" i="3" l="1"/>
  <c r="P751" i="3" l="1"/>
  <c r="P752" i="3" l="1"/>
  <c r="P753" i="3" l="1"/>
  <c r="P754" i="3" l="1"/>
  <c r="P755" i="3" l="1"/>
  <c r="P756" i="3" l="1"/>
  <c r="P757" i="3" l="1"/>
  <c r="P758" i="3" l="1"/>
  <c r="P759" i="3" l="1"/>
  <c r="P760" i="3" l="1"/>
  <c r="P761" i="3" l="1"/>
  <c r="P762" i="3" l="1"/>
  <c r="P763" i="3" l="1"/>
  <c r="P764" i="3" l="1"/>
  <c r="P765" i="3" l="1"/>
  <c r="P766" i="3" l="1"/>
  <c r="P767" i="3" l="1"/>
  <c r="P768" i="3" l="1"/>
  <c r="P769" i="3" l="1"/>
  <c r="P770" i="3" l="1"/>
  <c r="P771" i="3" l="1"/>
  <c r="P772" i="3" l="1"/>
  <c r="P773" i="3" l="1"/>
  <c r="P774" i="3" l="1"/>
  <c r="P775" i="3" l="1"/>
  <c r="P776" i="3" l="1"/>
  <c r="P777" i="3" l="1"/>
  <c r="P778" i="3" l="1"/>
  <c r="P779" i="3" l="1"/>
  <c r="P780" i="3" l="1"/>
  <c r="P781" i="3" l="1"/>
  <c r="P782" i="3" l="1"/>
  <c r="P783" i="3" l="1"/>
  <c r="P784" i="3" l="1"/>
  <c r="P785" i="3" l="1"/>
  <c r="P786" i="3" l="1"/>
  <c r="P787" i="3" l="1"/>
  <c r="P788" i="3" l="1"/>
  <c r="P789" i="3" l="1"/>
  <c r="P790" i="3" l="1"/>
  <c r="P791" i="3" l="1"/>
  <c r="P792" i="3" l="1"/>
  <c r="P793" i="3" l="1"/>
  <c r="P794" i="3" l="1"/>
  <c r="P795" i="3" l="1"/>
  <c r="P796" i="3" l="1"/>
  <c r="P797" i="3" l="1"/>
  <c r="P798" i="3" l="1"/>
  <c r="P799" i="3" l="1"/>
  <c r="P800" i="3" l="1"/>
  <c r="P801" i="3" l="1"/>
  <c r="P802" i="3" l="1"/>
  <c r="P803" i="3" l="1"/>
  <c r="P804" i="3" l="1"/>
  <c r="P805" i="3" l="1"/>
  <c r="P806" i="3" l="1"/>
  <c r="P807" i="3" l="1"/>
  <c r="P808" i="3" l="1"/>
  <c r="P809" i="3" l="1"/>
  <c r="P810" i="3" l="1"/>
  <c r="P811" i="3" l="1"/>
  <c r="P812" i="3" l="1"/>
  <c r="P813" i="3" l="1"/>
  <c r="P814" i="3" l="1"/>
  <c r="P815" i="3" l="1"/>
  <c r="P816" i="3" l="1"/>
  <c r="P817" i="3" l="1"/>
  <c r="P818" i="3" l="1"/>
  <c r="P819" i="3" l="1"/>
  <c r="P820" i="3" l="1"/>
  <c r="P821" i="3" l="1"/>
  <c r="P822" i="3" l="1"/>
  <c r="P823" i="3" l="1"/>
  <c r="P824" i="3" l="1"/>
  <c r="P825" i="3" l="1"/>
  <c r="P826" i="3" l="1"/>
  <c r="P827" i="3" l="1"/>
  <c r="P828" i="3" l="1"/>
  <c r="P829" i="3" l="1"/>
  <c r="P830" i="3" l="1"/>
  <c r="P831" i="3" l="1"/>
  <c r="P832" i="3" l="1"/>
  <c r="P833" i="3" l="1"/>
  <c r="P834" i="3" l="1"/>
  <c r="P835" i="3" l="1"/>
  <c r="P836" i="3" l="1"/>
  <c r="P837" i="3" l="1"/>
  <c r="P838" i="3" l="1"/>
  <c r="P839" i="3" l="1"/>
  <c r="P840" i="3" l="1"/>
  <c r="P841" i="3" l="1"/>
  <c r="P842" i="3" l="1"/>
  <c r="P843" i="3" l="1"/>
  <c r="P844" i="3" l="1"/>
  <c r="P845" i="3" l="1"/>
  <c r="P846" i="3" l="1"/>
  <c r="P847" i="3" l="1"/>
  <c r="P848" i="3" l="1"/>
  <c r="P849" i="3" l="1"/>
  <c r="P850" i="3" l="1"/>
  <c r="P851" i="3" l="1"/>
  <c r="P852" i="3" l="1"/>
  <c r="P853" i="3" l="1"/>
  <c r="P854" i="3" l="1"/>
  <c r="P855" i="3" l="1"/>
  <c r="P856" i="3" l="1"/>
  <c r="P857" i="3" l="1"/>
  <c r="P858" i="3" l="1"/>
  <c r="P859" i="3" l="1"/>
  <c r="P860" i="3" l="1"/>
  <c r="P861" i="3" l="1"/>
  <c r="P862" i="3" l="1"/>
  <c r="P863" i="3" l="1"/>
  <c r="P864" i="3" l="1"/>
  <c r="P865" i="3" l="1"/>
  <c r="P866" i="3" l="1"/>
  <c r="P867" i="3" l="1"/>
  <c r="P868" i="3" l="1"/>
  <c r="P869" i="3" l="1"/>
  <c r="P870" i="3" l="1"/>
  <c r="P871" i="3" l="1"/>
  <c r="P872" i="3" l="1"/>
  <c r="P873" i="3" l="1"/>
  <c r="P874" i="3" l="1"/>
  <c r="P875" i="3" l="1"/>
  <c r="P876" i="3" l="1"/>
  <c r="P877" i="3" l="1"/>
  <c r="P878" i="3" l="1"/>
  <c r="P879" i="3" l="1"/>
  <c r="P880" i="3" l="1"/>
  <c r="P881" i="3" l="1"/>
  <c r="P882" i="3" l="1"/>
  <c r="P883" i="3" l="1"/>
  <c r="P884" i="3" l="1"/>
  <c r="P885" i="3" l="1"/>
  <c r="P886" i="3" l="1"/>
  <c r="P887" i="3" l="1"/>
  <c r="P888" i="3" l="1"/>
  <c r="P889" i="3" l="1"/>
  <c r="P890" i="3" l="1"/>
  <c r="P891" i="3" l="1"/>
  <c r="P892" i="3" l="1"/>
  <c r="P893" i="3" l="1"/>
  <c r="P894" i="3" l="1"/>
  <c r="P895" i="3" l="1"/>
  <c r="P896" i="3" l="1"/>
  <c r="P897" i="3" l="1"/>
  <c r="P898" i="3" l="1"/>
  <c r="P899" i="3" l="1"/>
  <c r="P900" i="3" l="1"/>
  <c r="P901" i="3" l="1"/>
  <c r="P902" i="3" l="1"/>
  <c r="P903" i="3" l="1"/>
  <c r="P904" i="3" l="1"/>
  <c r="P905" i="3" l="1"/>
  <c r="P906" i="3" l="1"/>
  <c r="P907" i="3" l="1"/>
  <c r="P908" i="3" l="1"/>
  <c r="P909" i="3" l="1"/>
  <c r="P910" i="3" l="1"/>
  <c r="P911" i="3" l="1"/>
  <c r="P912" i="3" l="1"/>
  <c r="P913" i="3" l="1"/>
  <c r="P914" i="3" l="1"/>
  <c r="P915" i="3" l="1"/>
  <c r="P916" i="3" l="1"/>
  <c r="P917" i="3" l="1"/>
  <c r="P918" i="3" l="1"/>
  <c r="P919" i="3" l="1"/>
  <c r="P920" i="3" l="1"/>
  <c r="P921" i="3" l="1"/>
  <c r="P922" i="3" l="1"/>
  <c r="P923" i="3" l="1"/>
  <c r="P924" i="3" l="1"/>
  <c r="P925" i="3" l="1"/>
  <c r="P926" i="3" l="1"/>
  <c r="P927" i="3" l="1"/>
  <c r="P928" i="3" l="1"/>
  <c r="P929" i="3" l="1"/>
  <c r="P930" i="3" l="1"/>
  <c r="P931" i="3" l="1"/>
  <c r="P932" i="3" l="1"/>
  <c r="P933" i="3" l="1"/>
  <c r="P934" i="3" l="1"/>
  <c r="P935" i="3" l="1"/>
  <c r="P936" i="3" l="1"/>
  <c r="P937" i="3" l="1"/>
  <c r="P938" i="3" l="1"/>
  <c r="P939" i="3" l="1"/>
  <c r="P940" i="3" l="1"/>
  <c r="P941" i="3" l="1"/>
  <c r="P942" i="3" l="1"/>
  <c r="P943" i="3" l="1"/>
  <c r="P944" i="3" l="1"/>
  <c r="P945" i="3" l="1"/>
  <c r="P946" i="3" l="1"/>
  <c r="P947" i="3" l="1"/>
  <c r="P948" i="3" l="1"/>
  <c r="P949" i="3" l="1"/>
  <c r="P950" i="3" l="1"/>
  <c r="P951" i="3" l="1"/>
  <c r="P952" i="3" l="1"/>
  <c r="P953" i="3" l="1"/>
  <c r="P954" i="3" l="1"/>
  <c r="P955" i="3" l="1"/>
  <c r="P956" i="3" l="1"/>
  <c r="P957" i="3" l="1"/>
  <c r="P958" i="3" l="1"/>
  <c r="P959" i="3" l="1"/>
  <c r="P960" i="3" l="1"/>
  <c r="P961" i="3" l="1"/>
  <c r="P962" i="3" l="1"/>
  <c r="P963" i="3" l="1"/>
  <c r="P964" i="3" l="1"/>
  <c r="P965" i="3" l="1"/>
  <c r="P966" i="3" l="1"/>
  <c r="P967" i="3" l="1"/>
  <c r="P968" i="3" l="1"/>
  <c r="P969" i="3" l="1"/>
  <c r="P970" i="3" l="1"/>
  <c r="P971" i="3" l="1"/>
  <c r="P972" i="3" l="1"/>
  <c r="P973" i="3" l="1"/>
  <c r="P974" i="3" l="1"/>
  <c r="P975" i="3" l="1"/>
  <c r="P976" i="3" l="1"/>
  <c r="P977" i="3" l="1"/>
  <c r="P978" i="3" l="1"/>
  <c r="P979" i="3" l="1"/>
  <c r="P980" i="3" l="1"/>
  <c r="P981" i="3" l="1"/>
  <c r="P982" i="3" l="1"/>
  <c r="P983" i="3" l="1"/>
  <c r="P984" i="3" l="1"/>
  <c r="P985" i="3" l="1"/>
  <c r="P986" i="3" l="1"/>
  <c r="P987" i="3" l="1"/>
  <c r="P988" i="3" l="1"/>
  <c r="P989" i="3" l="1"/>
  <c r="P990" i="3" l="1"/>
  <c r="P991" i="3" l="1"/>
  <c r="P992" i="3" l="1"/>
  <c r="P993" i="3" l="1"/>
  <c r="P994" i="3" l="1"/>
  <c r="P995" i="3" l="1"/>
  <c r="P996" i="3" l="1"/>
  <c r="P997" i="3" l="1"/>
  <c r="P998" i="3" l="1"/>
  <c r="P999" i="3" l="1"/>
  <c r="P1000" i="3" l="1"/>
  <c r="P1001" i="3" l="1"/>
  <c r="P1002" i="3" l="1"/>
  <c r="P1003" i="3" l="1"/>
  <c r="P1004" i="3" l="1"/>
  <c r="P1005" i="3" l="1"/>
  <c r="P1006" i="3" l="1"/>
  <c r="P1007" i="3" l="1"/>
  <c r="P1008" i="3" l="1"/>
  <c r="P1009" i="3" l="1"/>
  <c r="P1010" i="3" l="1"/>
  <c r="P1011" i="3" l="1"/>
  <c r="P1012" i="3" l="1"/>
  <c r="P1013" i="3" l="1"/>
  <c r="P1014" i="3" l="1"/>
  <c r="P1015" i="3" l="1"/>
  <c r="P1016" i="3" l="1"/>
  <c r="P1017" i="3" l="1"/>
  <c r="P1018" i="3" l="1"/>
  <c r="P1019" i="3" l="1"/>
  <c r="P1020" i="3" l="1"/>
  <c r="P1021" i="3" l="1"/>
  <c r="P1022" i="3" l="1"/>
  <c r="P1023" i="3" l="1"/>
  <c r="P1024" i="3" l="1"/>
  <c r="P1025" i="3" l="1"/>
  <c r="P1026" i="3" l="1"/>
  <c r="P1027" i="3" l="1"/>
  <c r="P1028" i="3" l="1"/>
  <c r="P1029" i="3" l="1"/>
  <c r="P1030" i="3" l="1"/>
  <c r="P1031" i="3" l="1"/>
  <c r="P1032" i="3" l="1"/>
  <c r="P1033" i="3" l="1"/>
  <c r="P1034" i="3" l="1"/>
  <c r="P1035" i="3" l="1"/>
  <c r="P1036" i="3" l="1"/>
  <c r="P1037" i="3" l="1"/>
  <c r="P1038" i="3" l="1"/>
  <c r="P1039" i="3" l="1"/>
  <c r="P1040" i="3" l="1"/>
  <c r="P1041" i="3" l="1"/>
  <c r="P1042" i="3" l="1"/>
  <c r="P1043" i="3" l="1"/>
  <c r="P1044" i="3" l="1"/>
  <c r="P1045" i="3" l="1"/>
  <c r="P1046" i="3" l="1"/>
  <c r="P1047" i="3" l="1"/>
  <c r="P1048" i="3" l="1"/>
  <c r="P1049" i="3" l="1"/>
  <c r="P1050" i="3" l="1"/>
  <c r="P1051" i="3" l="1"/>
  <c r="P1052" i="3" l="1"/>
  <c r="P1053" i="3" l="1"/>
  <c r="P1054" i="3" l="1"/>
  <c r="P1055" i="3" l="1"/>
  <c r="P1056" i="3" l="1"/>
  <c r="P1057" i="3" l="1"/>
  <c r="P1058" i="3" l="1"/>
  <c r="P1059" i="3" l="1"/>
  <c r="P1060" i="3" l="1"/>
  <c r="P1061" i="3" l="1"/>
  <c r="P1062" i="3" l="1"/>
  <c r="P1063" i="3" l="1"/>
  <c r="P1064" i="3" l="1"/>
  <c r="P1065" i="3" l="1"/>
  <c r="P1066" i="3" l="1"/>
  <c r="P1067" i="3" l="1"/>
  <c r="P1068" i="3" l="1"/>
  <c r="P1069" i="3" l="1"/>
  <c r="P1070" i="3" l="1"/>
  <c r="P1071" i="3" l="1"/>
  <c r="P1072" i="3" l="1"/>
  <c r="P1073" i="3" l="1"/>
  <c r="P1074" i="3" l="1"/>
  <c r="P1075" i="3" l="1"/>
  <c r="P1076" i="3" l="1"/>
  <c r="P1077" i="3" l="1"/>
  <c r="P1078" i="3" l="1"/>
  <c r="P1079" i="3" l="1"/>
  <c r="P1080" i="3" l="1"/>
  <c r="P1081" i="3" l="1"/>
  <c r="P1082" i="3" l="1"/>
  <c r="P1083" i="3" l="1"/>
  <c r="P1084" i="3" l="1"/>
  <c r="P1085" i="3" l="1"/>
  <c r="P1086" i="3" l="1"/>
  <c r="P1087" i="3" l="1"/>
  <c r="P1088" i="3" l="1"/>
  <c r="P1089" i="3" l="1"/>
  <c r="P1090" i="3" l="1"/>
  <c r="P1091" i="3" l="1"/>
  <c r="P1092" i="3" l="1"/>
  <c r="P1093" i="3" l="1"/>
  <c r="P1094" i="3" l="1"/>
  <c r="P1095" i="3" l="1"/>
  <c r="P1096" i="3" l="1"/>
  <c r="P1097" i="3" l="1"/>
  <c r="P1098" i="3" l="1"/>
  <c r="P1099" i="3" l="1"/>
  <c r="P1100" i="3" l="1"/>
  <c r="P1101" i="3" l="1"/>
  <c r="P1102" i="3" l="1"/>
  <c r="P1103" i="3" l="1"/>
  <c r="P1104" i="3" l="1"/>
  <c r="P1105" i="3" l="1"/>
  <c r="P1106" i="3" l="1"/>
  <c r="P1107" i="3" l="1"/>
  <c r="P1108" i="3" l="1"/>
  <c r="P1109" i="3" l="1"/>
  <c r="P1110" i="3" l="1"/>
  <c r="P1111" i="3" l="1"/>
  <c r="P1112" i="3" l="1"/>
  <c r="P1113" i="3" l="1"/>
  <c r="P1114" i="3" l="1"/>
  <c r="P1115" i="3" l="1"/>
  <c r="P1116" i="3" l="1"/>
  <c r="P1117" i="3" l="1"/>
  <c r="P1118" i="3" l="1"/>
  <c r="P1119" i="3" l="1"/>
  <c r="P1120" i="3" l="1"/>
  <c r="P1121" i="3" l="1"/>
  <c r="P1122" i="3" l="1"/>
  <c r="P1123" i="3" l="1"/>
  <c r="P1124" i="3" l="1"/>
  <c r="P1125" i="3" l="1"/>
  <c r="P1126" i="3" l="1"/>
  <c r="P1127" i="3" l="1"/>
  <c r="P1128" i="3" l="1"/>
  <c r="P1129" i="3" l="1"/>
  <c r="P1130" i="3" l="1"/>
  <c r="P1131" i="3" l="1"/>
  <c r="P1132" i="3" l="1"/>
  <c r="P1133" i="3" l="1"/>
  <c r="P1134" i="3" l="1"/>
  <c r="P1135" i="3" l="1"/>
  <c r="P1136" i="3" l="1"/>
  <c r="P1137" i="3" l="1"/>
  <c r="P1138" i="3" l="1"/>
  <c r="P1139" i="3" l="1"/>
  <c r="P1140" i="3" l="1"/>
  <c r="P1141" i="3" l="1"/>
  <c r="P1142" i="3" l="1"/>
  <c r="P1143" i="3" l="1"/>
  <c r="P1144" i="3" l="1"/>
  <c r="P1145" i="3" l="1"/>
  <c r="P1146" i="3" l="1"/>
  <c r="P1147" i="3" l="1"/>
  <c r="P1148" i="3" l="1"/>
  <c r="P1149" i="3" l="1"/>
  <c r="P1150" i="3" l="1"/>
  <c r="P1151" i="3" l="1"/>
  <c r="P1152" i="3" l="1"/>
  <c r="P1153" i="3" l="1"/>
  <c r="P1154" i="3" l="1"/>
  <c r="P1155" i="3" l="1"/>
  <c r="P1156" i="3" l="1"/>
  <c r="P1157" i="3" l="1"/>
  <c r="P1158" i="3" l="1"/>
  <c r="P1159" i="3" l="1"/>
  <c r="P1160" i="3" l="1"/>
  <c r="P1161" i="3" l="1"/>
  <c r="P1162" i="3" l="1"/>
  <c r="P1163" i="3" l="1"/>
  <c r="P1164" i="3" l="1"/>
  <c r="P1165" i="3" l="1"/>
  <c r="P1166" i="3" l="1"/>
  <c r="P1167" i="3" l="1"/>
  <c r="P1168" i="3" l="1"/>
  <c r="P1169" i="3" l="1"/>
  <c r="P1170" i="3" l="1"/>
  <c r="P1171" i="3" l="1"/>
  <c r="P1172" i="3" l="1"/>
  <c r="P1173" i="3" l="1"/>
  <c r="P1174" i="3" l="1"/>
  <c r="P1175" i="3" l="1"/>
  <c r="P1176" i="3" l="1"/>
  <c r="P1177" i="3" l="1"/>
  <c r="P1178" i="3" l="1"/>
  <c r="P1179" i="3" l="1"/>
  <c r="P1180" i="3" l="1"/>
  <c r="P1181" i="3" l="1"/>
  <c r="P1182" i="3" l="1"/>
  <c r="P1183" i="3" l="1"/>
  <c r="P1184" i="3" l="1"/>
  <c r="P1185" i="3" l="1"/>
  <c r="P1186" i="3" l="1"/>
  <c r="P1187" i="3" l="1"/>
  <c r="P1188" i="3" l="1"/>
  <c r="P1189" i="3" l="1"/>
  <c r="P1190" i="3" l="1"/>
  <c r="P1191" i="3" l="1"/>
  <c r="P1192" i="3" l="1"/>
  <c r="P1193" i="3" l="1"/>
  <c r="P1194" i="3" l="1"/>
  <c r="P1195" i="3" l="1"/>
  <c r="P1196" i="3" l="1"/>
  <c r="P1197" i="3" l="1"/>
  <c r="P1198" i="3" l="1"/>
  <c r="P1199" i="3" l="1"/>
  <c r="P1200" i="3" l="1"/>
  <c r="P1201" i="3" l="1"/>
  <c r="P1202" i="3" l="1"/>
  <c r="P1203" i="3" l="1"/>
  <c r="P1204" i="3" l="1"/>
  <c r="P1205" i="3" l="1"/>
  <c r="P1206" i="3" l="1"/>
  <c r="P1207" i="3" l="1"/>
  <c r="P1208" i="3" l="1"/>
  <c r="P1209" i="3" l="1"/>
  <c r="P1210" i="3" l="1"/>
  <c r="P1211" i="3" l="1"/>
  <c r="P1212" i="3" l="1"/>
  <c r="P1213" i="3" l="1"/>
  <c r="P1214" i="3" l="1"/>
  <c r="P1215" i="3" l="1"/>
  <c r="P1216" i="3" l="1"/>
  <c r="P1217" i="3" l="1"/>
  <c r="P1218" i="3" l="1"/>
  <c r="P1219" i="3" l="1"/>
  <c r="P1220" i="3" l="1"/>
  <c r="P1221" i="3" l="1"/>
  <c r="P1222" i="3" l="1"/>
  <c r="P1223" i="3" l="1"/>
  <c r="P1224" i="3" l="1"/>
  <c r="P1225" i="3" l="1"/>
  <c r="P1226" i="3" l="1"/>
  <c r="P1227" i="3" l="1"/>
  <c r="P1228" i="3" l="1"/>
  <c r="P1229" i="3" l="1"/>
  <c r="P1230" i="3" l="1"/>
  <c r="P1231" i="3" l="1"/>
  <c r="P1232" i="3" l="1"/>
  <c r="P1233" i="3" l="1"/>
  <c r="P1234" i="3" l="1"/>
  <c r="P1235" i="3" l="1"/>
  <c r="P1236" i="3" l="1"/>
  <c r="P1237" i="3" l="1"/>
  <c r="P1238" i="3" l="1"/>
  <c r="P1239" i="3" l="1"/>
  <c r="P1240" i="3" l="1"/>
  <c r="P1241" i="3" l="1"/>
  <c r="P1242" i="3" l="1"/>
  <c r="P1243" i="3" l="1"/>
  <c r="P1244" i="3" l="1"/>
  <c r="P1245" i="3" l="1"/>
  <c r="P1246" i="3" l="1"/>
  <c r="P1247" i="3" l="1"/>
  <c r="P1248" i="3" l="1"/>
  <c r="P1249" i="3" l="1"/>
  <c r="P1250" i="3" l="1"/>
  <c r="P1251" i="3" l="1"/>
  <c r="P1252" i="3" l="1"/>
  <c r="P1253" i="3" l="1"/>
  <c r="P1254" i="3" l="1"/>
  <c r="P1255" i="3" l="1"/>
  <c r="P1256" i="3" l="1"/>
  <c r="P1257" i="3" l="1"/>
  <c r="P1258" i="3" l="1"/>
  <c r="P1259" i="3" l="1"/>
  <c r="P1260" i="3" l="1"/>
  <c r="P1261" i="3" l="1"/>
  <c r="P1262" i="3" l="1"/>
  <c r="P1263" i="3" l="1"/>
  <c r="P1264" i="3" l="1"/>
  <c r="P1265" i="3" l="1"/>
  <c r="P1266" i="3" l="1"/>
  <c r="P1267" i="3" l="1"/>
  <c r="P1268" i="3" l="1"/>
  <c r="P1269" i="3" l="1"/>
  <c r="P1270" i="3" l="1"/>
  <c r="P1271" i="3" l="1"/>
  <c r="P1272" i="3" l="1"/>
  <c r="P1273" i="3" l="1"/>
  <c r="P1274" i="3" l="1"/>
  <c r="P1275" i="3" l="1"/>
  <c r="P1276" i="3" l="1"/>
  <c r="P1277" i="3" l="1"/>
  <c r="P1278" i="3" l="1"/>
  <c r="P1279" i="3" l="1"/>
  <c r="P1280" i="3" l="1"/>
  <c r="P1281" i="3" l="1"/>
  <c r="P1282" i="3" l="1"/>
  <c r="P1283" i="3" l="1"/>
  <c r="P1284" i="3" l="1"/>
  <c r="P1285" i="3" l="1"/>
  <c r="P1286" i="3" l="1"/>
  <c r="P1287" i="3" l="1"/>
  <c r="P1288" i="3" l="1"/>
  <c r="P1289" i="3" l="1"/>
  <c r="P1290" i="3" l="1"/>
  <c r="P1291" i="3" l="1"/>
  <c r="P1292" i="3" l="1"/>
  <c r="P1293" i="3" l="1"/>
  <c r="P1294" i="3" l="1"/>
  <c r="P1295" i="3" l="1"/>
  <c r="P1296" i="3" l="1"/>
  <c r="P1297" i="3" l="1"/>
  <c r="P1298" i="3" l="1"/>
  <c r="P1299" i="3" l="1"/>
  <c r="P1300" i="3" l="1"/>
  <c r="P1301" i="3" l="1"/>
  <c r="P1302" i="3" l="1"/>
  <c r="P1303" i="3" l="1"/>
  <c r="P1304" i="3" l="1"/>
  <c r="P1305" i="3" l="1"/>
  <c r="P1306" i="3" l="1"/>
  <c r="P1307" i="3" l="1"/>
  <c r="P1308" i="3" l="1"/>
  <c r="P1309" i="3" l="1"/>
  <c r="P1310" i="3" l="1"/>
  <c r="P1311" i="3" l="1"/>
  <c r="P1312" i="3" l="1"/>
  <c r="P1313" i="3" l="1"/>
  <c r="P1314" i="3" l="1"/>
  <c r="P1315" i="3" l="1"/>
  <c r="P1316" i="3" l="1"/>
  <c r="P1317" i="3" l="1"/>
  <c r="P1318" i="3" l="1"/>
  <c r="P1319" i="3" l="1"/>
  <c r="P1320" i="3" l="1"/>
  <c r="P1321" i="3" l="1"/>
  <c r="P1322" i="3" l="1"/>
  <c r="P1323" i="3" l="1"/>
  <c r="P1324" i="3" l="1"/>
  <c r="P1325" i="3" l="1"/>
  <c r="P1326" i="3" l="1"/>
  <c r="P1327" i="3" l="1"/>
  <c r="P1328" i="3" l="1"/>
  <c r="P1329" i="3" l="1"/>
  <c r="P1330" i="3" l="1"/>
  <c r="P1331" i="3" l="1"/>
  <c r="P1332" i="3" l="1"/>
  <c r="P1333" i="3" l="1"/>
  <c r="P1334" i="3" l="1"/>
  <c r="P1335" i="3" l="1"/>
  <c r="P1336" i="3" l="1"/>
  <c r="P1337" i="3" l="1"/>
  <c r="P1338" i="3" l="1"/>
  <c r="P1339" i="3" l="1"/>
  <c r="P1340" i="3" l="1"/>
  <c r="P1341" i="3" l="1"/>
  <c r="P1342" i="3" l="1"/>
  <c r="P1343" i="3" l="1"/>
  <c r="P1344" i="3" l="1"/>
  <c r="P1345" i="3" l="1"/>
  <c r="P1346" i="3" l="1"/>
  <c r="P1347" i="3" l="1"/>
  <c r="P1348" i="3" l="1"/>
  <c r="P1349" i="3" l="1"/>
  <c r="P1350" i="3" l="1"/>
  <c r="P1351" i="3" l="1"/>
  <c r="P1352" i="3" l="1"/>
  <c r="P1353" i="3" l="1"/>
  <c r="P1354" i="3" l="1"/>
  <c r="P1355" i="3" l="1"/>
  <c r="P1356" i="3" l="1"/>
  <c r="P1357" i="3" l="1"/>
  <c r="P1358" i="3" l="1"/>
  <c r="P1359" i="3" l="1"/>
  <c r="P1360" i="3" l="1"/>
  <c r="P1361" i="3" l="1"/>
  <c r="P1362" i="3" l="1"/>
  <c r="P1363" i="3" l="1"/>
  <c r="P1364" i="3" l="1"/>
  <c r="P1365" i="3" l="1"/>
  <c r="P1366" i="3" l="1"/>
  <c r="P1367" i="3" l="1"/>
  <c r="P1368" i="3" l="1"/>
  <c r="P1369" i="3" l="1"/>
  <c r="P1370" i="3" l="1"/>
  <c r="P1371" i="3" l="1"/>
  <c r="P1372" i="3" l="1"/>
  <c r="P1373" i="3" l="1"/>
  <c r="P1374" i="3" l="1"/>
  <c r="P1375" i="3" l="1"/>
  <c r="P1376" i="3" l="1"/>
  <c r="P1377" i="3" l="1"/>
  <c r="P1378" i="3" l="1"/>
  <c r="P1379" i="3" l="1"/>
  <c r="P1380" i="3" l="1"/>
  <c r="P1381" i="3" l="1"/>
  <c r="P1382" i="3" l="1"/>
  <c r="P1383" i="3" l="1"/>
  <c r="P1384" i="3" l="1"/>
  <c r="P1385" i="3" l="1"/>
  <c r="P1386" i="3" l="1"/>
  <c r="P1387" i="3" l="1"/>
  <c r="P1388" i="3" l="1"/>
  <c r="P1389" i="3" l="1"/>
  <c r="P1390" i="3" l="1"/>
  <c r="P1391" i="3" l="1"/>
  <c r="P1392" i="3" l="1"/>
  <c r="P1393" i="3" l="1"/>
  <c r="P1394" i="3" l="1"/>
  <c r="P1395" i="3" l="1"/>
  <c r="P1396" i="3" l="1"/>
  <c r="P1397" i="3" l="1"/>
  <c r="P1398" i="3" l="1"/>
  <c r="P1399" i="3" l="1"/>
  <c r="P1400" i="3" l="1"/>
  <c r="P1401" i="3" l="1"/>
  <c r="P1402" i="3" l="1"/>
  <c r="P1403" i="3" l="1"/>
  <c r="P1404" i="3" l="1"/>
  <c r="P1405" i="3" l="1"/>
  <c r="P1406" i="3" l="1"/>
  <c r="P1407" i="3" l="1"/>
  <c r="P1408" i="3" l="1"/>
  <c r="P1409" i="3" l="1"/>
  <c r="P1410" i="3" l="1"/>
  <c r="P1411" i="3" l="1"/>
  <c r="P1412" i="3" l="1"/>
  <c r="P1413" i="3" l="1"/>
  <c r="P1414" i="3" l="1"/>
  <c r="P1415" i="3" l="1"/>
  <c r="P1416" i="3" l="1"/>
  <c r="P1417" i="3" l="1"/>
  <c r="P1418" i="3" l="1"/>
  <c r="P1419" i="3" l="1"/>
  <c r="P1420" i="3" l="1"/>
  <c r="P1421" i="3" l="1"/>
  <c r="P1422" i="3" l="1"/>
  <c r="P1423" i="3" l="1"/>
  <c r="P1424" i="3" l="1"/>
  <c r="P1425" i="3" l="1"/>
  <c r="P1426" i="3" l="1"/>
  <c r="P1427" i="3" l="1"/>
  <c r="P1428" i="3" l="1"/>
  <c r="P1429" i="3" l="1"/>
  <c r="P1430" i="3" l="1"/>
  <c r="P1431" i="3" l="1"/>
  <c r="P1432" i="3" l="1"/>
  <c r="P1433" i="3" l="1"/>
  <c r="P1434" i="3" l="1"/>
  <c r="P1435" i="3" l="1"/>
  <c r="P1436" i="3" l="1"/>
  <c r="P1437" i="3" l="1"/>
  <c r="P1438" i="3" l="1"/>
  <c r="P1439" i="3" l="1"/>
  <c r="P1440" i="3" l="1"/>
  <c r="P1441" i="3" l="1"/>
  <c r="P1442" i="3" l="1"/>
  <c r="P1443" i="3" l="1"/>
  <c r="P1444" i="3" l="1"/>
  <c r="P1445" i="3" l="1"/>
  <c r="P1446" i="3" l="1"/>
  <c r="P1447" i="3" l="1"/>
  <c r="P1448" i="3" l="1"/>
  <c r="P1449" i="3" l="1"/>
  <c r="P1450" i="3" l="1"/>
  <c r="P1451" i="3" l="1"/>
  <c r="P1452" i="3" l="1"/>
  <c r="P1453" i="3" l="1"/>
  <c r="P1454" i="3" l="1"/>
  <c r="P1455" i="3" l="1"/>
  <c r="P1456" i="3" l="1"/>
  <c r="P1457" i="3" l="1"/>
  <c r="P1458" i="3" l="1"/>
  <c r="P1459" i="3" l="1"/>
  <c r="P1460" i="3" l="1"/>
  <c r="P1461" i="3" l="1"/>
  <c r="P1462" i="3" l="1"/>
  <c r="P1463" i="3" l="1"/>
  <c r="P1464" i="3" l="1"/>
  <c r="P1465" i="3" l="1"/>
  <c r="P1466" i="3" l="1"/>
  <c r="P1467" i="3" l="1"/>
  <c r="P1468" i="3" l="1"/>
  <c r="P1469" i="3" l="1"/>
  <c r="P1470" i="3" l="1"/>
  <c r="P1471" i="3" l="1"/>
  <c r="P1472" i="3" l="1"/>
  <c r="P1473" i="3" l="1"/>
  <c r="P1474" i="3" l="1"/>
  <c r="P1475" i="3" l="1"/>
  <c r="P1476" i="3" l="1"/>
  <c r="P1477" i="3" l="1"/>
  <c r="P1478" i="3" l="1"/>
  <c r="P1479" i="3" l="1"/>
  <c r="P1480" i="3" l="1"/>
  <c r="P1481" i="3" l="1"/>
  <c r="P1482" i="3" l="1"/>
  <c r="P1483" i="3" l="1"/>
  <c r="P1484" i="3" l="1"/>
  <c r="P1485" i="3" l="1"/>
  <c r="P1486" i="3" l="1"/>
  <c r="P1487" i="3" l="1"/>
  <c r="P1488" i="3" l="1"/>
  <c r="P1489" i="3" l="1"/>
  <c r="P1490" i="3" l="1"/>
  <c r="P1491" i="3" l="1"/>
  <c r="P1492" i="3" l="1"/>
  <c r="P1493" i="3" l="1"/>
  <c r="P1494" i="3" l="1"/>
  <c r="P1495" i="3" l="1"/>
  <c r="P1496" i="3" l="1"/>
  <c r="P1497" i="3" l="1"/>
  <c r="P1498" i="3" l="1"/>
  <c r="P1499" i="3" l="1"/>
  <c r="P1500" i="3" l="1"/>
  <c r="P1501" i="3" l="1"/>
  <c r="P1502" i="3" l="1"/>
  <c r="P1503" i="3" l="1"/>
  <c r="P1504" i="3" l="1"/>
  <c r="P1505" i="3" l="1"/>
  <c r="P1506" i="3" l="1"/>
  <c r="P1507" i="3" l="1"/>
  <c r="P1508" i="3" l="1"/>
  <c r="P1509" i="3" l="1"/>
  <c r="P1510" i="3" l="1"/>
  <c r="P1511" i="3" l="1"/>
  <c r="P1512" i="3" l="1"/>
  <c r="P1513" i="3" l="1"/>
  <c r="P1514" i="3" l="1"/>
  <c r="P1515" i="3" l="1"/>
  <c r="P1516" i="3" l="1"/>
  <c r="P1517" i="3" l="1"/>
  <c r="P1518" i="3" l="1"/>
  <c r="P1519" i="3" l="1"/>
  <c r="P1520" i="3" l="1"/>
  <c r="P1521" i="3" l="1"/>
  <c r="P1522" i="3" l="1"/>
  <c r="P1523" i="3" l="1"/>
  <c r="P1524" i="3" l="1"/>
  <c r="P1525" i="3" l="1"/>
  <c r="P1526" i="3" l="1"/>
  <c r="P1527" i="3" l="1"/>
  <c r="P1528" i="3" l="1"/>
  <c r="P1529" i="3" l="1"/>
  <c r="P1530" i="3" l="1"/>
  <c r="P1531" i="3" l="1"/>
  <c r="P1532" i="3" l="1"/>
  <c r="P1533" i="3" l="1"/>
  <c r="P1534" i="3" l="1"/>
  <c r="P1535" i="3" l="1"/>
  <c r="P1536" i="3" l="1"/>
  <c r="P1537" i="3" l="1"/>
  <c r="P1538" i="3" l="1"/>
  <c r="P1539" i="3" l="1"/>
  <c r="P1540" i="3" l="1"/>
  <c r="P1541" i="3" l="1"/>
  <c r="P1542" i="3" l="1"/>
  <c r="P1543" i="3" l="1"/>
  <c r="P1544" i="3" l="1"/>
  <c r="P1545" i="3" l="1"/>
  <c r="P1546" i="3" l="1"/>
  <c r="P1547" i="3" l="1"/>
  <c r="P1548" i="3" l="1"/>
  <c r="P1549" i="3" l="1"/>
  <c r="P1550" i="3" l="1"/>
  <c r="P1551" i="3" l="1"/>
  <c r="P1552" i="3" l="1"/>
  <c r="P1553" i="3" l="1"/>
  <c r="P1554" i="3" l="1"/>
  <c r="P1555" i="3" l="1"/>
  <c r="P1556" i="3" l="1"/>
  <c r="P1557" i="3" l="1"/>
  <c r="P1558" i="3" l="1"/>
  <c r="P1559" i="3" l="1"/>
  <c r="P1560" i="3" l="1"/>
  <c r="P1561" i="3" l="1"/>
  <c r="P1562" i="3" l="1"/>
  <c r="P1563" i="3" l="1"/>
  <c r="P1564" i="3" l="1"/>
  <c r="P1565" i="3" l="1"/>
  <c r="P1566" i="3" l="1"/>
  <c r="P1567" i="3" l="1"/>
  <c r="P1568" i="3" l="1"/>
  <c r="P1569" i="3" l="1"/>
  <c r="P1570" i="3" l="1"/>
  <c r="P1571" i="3" l="1"/>
  <c r="P1572" i="3" l="1"/>
  <c r="P1573" i="3" l="1"/>
  <c r="P1574" i="3" l="1"/>
  <c r="P1575" i="3" l="1"/>
  <c r="P1576" i="3" l="1"/>
  <c r="P1577" i="3" l="1"/>
  <c r="P1578" i="3" l="1"/>
  <c r="P1579" i="3" l="1"/>
  <c r="P1580" i="3" l="1"/>
  <c r="P1581" i="3" l="1"/>
  <c r="P1582" i="3" l="1"/>
  <c r="P1583" i="3" l="1"/>
  <c r="P1584" i="3" l="1"/>
  <c r="P1585" i="3" l="1"/>
  <c r="P1586" i="3" l="1"/>
  <c r="P1587" i="3" l="1"/>
  <c r="P1588" i="3" l="1"/>
  <c r="P1589" i="3" l="1"/>
  <c r="P1590" i="3" l="1"/>
  <c r="P1591" i="3" l="1"/>
  <c r="P1592" i="3" l="1"/>
  <c r="P1593" i="3" l="1"/>
  <c r="P1594" i="3" l="1"/>
  <c r="P1595" i="3" l="1"/>
  <c r="P1596" i="3" l="1"/>
  <c r="P1597" i="3" l="1"/>
  <c r="P1598" i="3" l="1"/>
  <c r="P1599" i="3" l="1"/>
  <c r="P1600" i="3" l="1"/>
  <c r="P1601" i="3" l="1"/>
  <c r="P1602" i="3" l="1"/>
  <c r="P1603" i="3" l="1"/>
  <c r="P1604" i="3" l="1"/>
  <c r="P1605" i="3" l="1"/>
  <c r="P1606" i="3" l="1"/>
  <c r="P1607" i="3" l="1"/>
  <c r="P1608" i="3" l="1"/>
  <c r="P1609" i="3" l="1"/>
  <c r="P1610" i="3" l="1"/>
  <c r="P1611" i="3" l="1"/>
  <c r="P1612" i="3" l="1"/>
  <c r="P1613" i="3" l="1"/>
  <c r="P1614" i="3" l="1"/>
  <c r="P1615" i="3" l="1"/>
  <c r="P1616" i="3" l="1"/>
  <c r="P1617" i="3" l="1"/>
  <c r="P1618" i="3" l="1"/>
  <c r="P1619" i="3" l="1"/>
  <c r="P1620" i="3" l="1"/>
  <c r="P1621" i="3" l="1"/>
  <c r="P1622" i="3" l="1"/>
  <c r="P1623" i="3" l="1"/>
  <c r="P1624" i="3" l="1"/>
  <c r="P1625" i="3" l="1"/>
  <c r="P1626" i="3" l="1"/>
  <c r="P1627" i="3" l="1"/>
  <c r="P1628" i="3" l="1"/>
  <c r="P1629" i="3" l="1"/>
  <c r="P1630" i="3" l="1"/>
  <c r="P1631" i="3" l="1"/>
  <c r="P1632" i="3" l="1"/>
  <c r="P1633" i="3" l="1"/>
  <c r="P1634" i="3" l="1"/>
  <c r="P1635" i="3" l="1"/>
  <c r="P1636" i="3" l="1"/>
  <c r="P1637" i="3" l="1"/>
  <c r="P1638" i="3" l="1"/>
  <c r="P1639" i="3" l="1"/>
  <c r="P1640" i="3" l="1"/>
  <c r="P1641" i="3" l="1"/>
  <c r="P1642" i="3" l="1"/>
  <c r="P1643" i="3" l="1"/>
  <c r="P1644" i="3" l="1"/>
  <c r="P1645" i="3" l="1"/>
  <c r="P1646" i="3" l="1"/>
  <c r="P1647" i="3" l="1"/>
  <c r="P1648" i="3" l="1"/>
  <c r="P1649" i="3" l="1"/>
  <c r="P1650" i="3" l="1"/>
  <c r="P1651" i="3" l="1"/>
  <c r="P1652" i="3" l="1"/>
  <c r="P1653" i="3" l="1"/>
  <c r="P1654" i="3" l="1"/>
  <c r="P1655" i="3" l="1"/>
  <c r="P1656" i="3" l="1"/>
  <c r="P1657" i="3" l="1"/>
  <c r="P1658" i="3" l="1"/>
  <c r="P1659" i="3" l="1"/>
  <c r="P1660" i="3" l="1"/>
  <c r="P1661" i="3" l="1"/>
  <c r="P1662" i="3" l="1"/>
  <c r="P1663" i="3" l="1"/>
  <c r="P1664" i="3" l="1"/>
  <c r="P1665" i="3" l="1"/>
  <c r="P1666" i="3" l="1"/>
  <c r="P1667" i="3" l="1"/>
  <c r="P1668" i="3" l="1"/>
  <c r="P1669" i="3" l="1"/>
  <c r="P1670" i="3" l="1"/>
  <c r="P1671" i="3" l="1"/>
  <c r="P1672" i="3" l="1"/>
  <c r="P1673" i="3" l="1"/>
  <c r="P1674" i="3" l="1"/>
  <c r="P1675" i="3" l="1"/>
  <c r="P1676" i="3" l="1"/>
  <c r="P1677" i="3" l="1"/>
  <c r="P1678" i="3" l="1"/>
  <c r="P1679" i="3" l="1"/>
  <c r="P1680" i="3" l="1"/>
  <c r="P1681" i="3" l="1"/>
  <c r="P1682" i="3" l="1"/>
  <c r="P1683" i="3" l="1"/>
  <c r="P1684" i="3" l="1"/>
  <c r="P1685" i="3" l="1"/>
  <c r="P1686" i="3" l="1"/>
  <c r="P1687" i="3" l="1"/>
  <c r="P1688" i="3" l="1"/>
  <c r="P1689" i="3" l="1"/>
  <c r="P1690" i="3" l="1"/>
  <c r="P1691" i="3" l="1"/>
  <c r="P1692" i="3" l="1"/>
  <c r="P1693" i="3" l="1"/>
  <c r="P1694" i="3" l="1"/>
  <c r="P1695" i="3" l="1"/>
  <c r="P1696" i="3" l="1"/>
  <c r="P1697" i="3" l="1"/>
  <c r="P1698" i="3" l="1"/>
  <c r="P1699" i="3" l="1"/>
  <c r="P1700" i="3" l="1"/>
  <c r="P1701" i="3" l="1"/>
  <c r="P1702" i="3" l="1"/>
  <c r="P1703" i="3" l="1"/>
  <c r="P1704" i="3" l="1"/>
  <c r="P1705" i="3" l="1"/>
  <c r="P1706" i="3" l="1"/>
  <c r="P1707" i="3" l="1"/>
  <c r="P1708" i="3" l="1"/>
  <c r="P1709" i="3" l="1"/>
  <c r="P1710" i="3" l="1"/>
  <c r="P1711" i="3" l="1"/>
  <c r="P1712" i="3" l="1"/>
  <c r="P1713" i="3" l="1"/>
  <c r="P1714" i="3" l="1"/>
  <c r="P1715" i="3" l="1"/>
  <c r="P1716" i="3" l="1"/>
  <c r="P1717" i="3" l="1"/>
  <c r="P1718" i="3" l="1"/>
  <c r="P1719" i="3" l="1"/>
  <c r="P1720" i="3" l="1"/>
  <c r="P1721" i="3" l="1"/>
  <c r="P1722" i="3" l="1"/>
  <c r="P1723" i="3" l="1"/>
  <c r="P1724" i="3" l="1"/>
  <c r="P1725" i="3" l="1"/>
  <c r="P1726" i="3" l="1"/>
  <c r="P1727" i="3" l="1"/>
  <c r="P1728" i="3" l="1"/>
  <c r="P1729" i="3" l="1"/>
  <c r="P1730" i="3" l="1"/>
  <c r="P1731" i="3" l="1"/>
  <c r="P1732" i="3" l="1"/>
  <c r="P1733" i="3" l="1"/>
  <c r="P1734" i="3" l="1"/>
  <c r="P1735" i="3" l="1"/>
  <c r="P1736" i="3" l="1"/>
  <c r="P1737" i="3" l="1"/>
  <c r="P1738" i="3" l="1"/>
  <c r="P1739" i="3" l="1"/>
  <c r="P1740" i="3" l="1"/>
  <c r="P1741" i="3" l="1"/>
  <c r="P1742" i="3" l="1"/>
  <c r="P1743" i="3" l="1"/>
  <c r="P1744" i="3" l="1"/>
  <c r="P1745" i="3" l="1"/>
  <c r="P1746" i="3" l="1"/>
  <c r="P1747" i="3" l="1"/>
  <c r="P1748" i="3" l="1"/>
  <c r="P1749" i="3" l="1"/>
  <c r="P1750" i="3" l="1"/>
  <c r="P1751" i="3" l="1"/>
  <c r="P1752" i="3" l="1"/>
  <c r="P1753" i="3" l="1"/>
  <c r="P1754" i="3" l="1"/>
  <c r="P1755" i="3" l="1"/>
  <c r="P1756" i="3" l="1"/>
  <c r="P1757" i="3" l="1"/>
  <c r="P1758" i="3" l="1"/>
  <c r="P1759" i="3" l="1"/>
  <c r="P1760" i="3" l="1"/>
  <c r="P1761" i="3" l="1"/>
  <c r="P1762" i="3" l="1"/>
  <c r="P1763" i="3" l="1"/>
  <c r="P1764" i="3" l="1"/>
  <c r="P1765" i="3" l="1"/>
  <c r="P1766" i="3" l="1"/>
  <c r="P1767" i="3" l="1"/>
  <c r="P1768" i="3" l="1"/>
  <c r="P1769" i="3" l="1"/>
  <c r="P1770" i="3" l="1"/>
  <c r="P1771" i="3" l="1"/>
  <c r="P1772" i="3" l="1"/>
  <c r="P1773" i="3" l="1"/>
  <c r="P1774" i="3" l="1"/>
  <c r="P1775" i="3" l="1"/>
  <c r="P1776" i="3" l="1"/>
  <c r="P1777" i="3" l="1"/>
  <c r="P1778" i="3" l="1"/>
  <c r="P1779" i="3" l="1"/>
  <c r="P1780" i="3" l="1"/>
  <c r="P1781" i="3" l="1"/>
  <c r="P1782" i="3" l="1"/>
  <c r="P1783" i="3" l="1"/>
  <c r="P1784" i="3" l="1"/>
  <c r="P1785" i="3" l="1"/>
  <c r="P1786" i="3" l="1"/>
  <c r="P1787" i="3" l="1"/>
  <c r="P1788" i="3" l="1"/>
  <c r="P1789" i="3" l="1"/>
  <c r="P1790" i="3" l="1"/>
  <c r="P1791" i="3" l="1"/>
  <c r="P1792" i="3" l="1"/>
  <c r="P1793" i="3" l="1"/>
  <c r="P1794" i="3" l="1"/>
  <c r="P1795" i="3" l="1"/>
  <c r="P1796" i="3" l="1"/>
  <c r="P1797" i="3" l="1"/>
  <c r="P1798" i="3" l="1"/>
  <c r="P1799" i="3" l="1"/>
  <c r="P1800" i="3" l="1"/>
  <c r="P1801" i="3" l="1"/>
  <c r="P1802" i="3" l="1"/>
  <c r="P1803" i="3" l="1"/>
  <c r="P1804" i="3" l="1"/>
  <c r="P1805" i="3" l="1"/>
  <c r="P1806" i="3" l="1"/>
  <c r="P1807" i="3" l="1"/>
  <c r="P1808" i="3" l="1"/>
  <c r="P1809" i="3" l="1"/>
  <c r="P1810" i="3" l="1"/>
  <c r="P1811" i="3" l="1"/>
  <c r="P1812" i="3" l="1"/>
  <c r="P1813" i="3" l="1"/>
  <c r="P1814" i="3" l="1"/>
  <c r="P1815" i="3" l="1"/>
  <c r="P1816" i="3" l="1"/>
  <c r="P1817" i="3" l="1"/>
  <c r="P1818" i="3" l="1"/>
  <c r="P1819" i="3" l="1"/>
  <c r="P1820" i="3" l="1"/>
  <c r="P1821" i="3" l="1"/>
  <c r="P1822" i="3" l="1"/>
  <c r="P1823" i="3" l="1"/>
  <c r="P1824" i="3" l="1"/>
  <c r="P1825" i="3" l="1"/>
  <c r="P1826" i="3" l="1"/>
  <c r="P1827" i="3" l="1"/>
  <c r="P1828" i="3" l="1"/>
  <c r="P1829" i="3" l="1"/>
  <c r="P1830" i="3" l="1"/>
  <c r="P1831" i="3" l="1"/>
  <c r="P1832" i="3" l="1"/>
  <c r="P1833" i="3" l="1"/>
  <c r="P1834" i="3" l="1"/>
  <c r="P1835" i="3" l="1"/>
  <c r="P1836" i="3" l="1"/>
  <c r="P1837" i="3" l="1"/>
  <c r="P1838" i="3" l="1"/>
  <c r="P1839" i="3" l="1"/>
  <c r="P1840" i="3" l="1"/>
  <c r="P1841" i="3" l="1"/>
  <c r="P1842" i="3" l="1"/>
  <c r="P1843" i="3" l="1"/>
  <c r="P1844" i="3" l="1"/>
  <c r="P1845" i="3" l="1"/>
  <c r="P1846" i="3" l="1"/>
  <c r="P1847" i="3" l="1"/>
  <c r="P1848" i="3" l="1"/>
  <c r="P1849" i="3" l="1"/>
  <c r="P1850" i="3" l="1"/>
  <c r="P1851" i="3" l="1"/>
  <c r="P1852" i="3" l="1"/>
  <c r="P1853" i="3" l="1"/>
  <c r="P1854" i="3" l="1"/>
  <c r="P1855" i="3" l="1"/>
  <c r="P1856" i="3" l="1"/>
  <c r="P1857" i="3" l="1"/>
  <c r="P1858" i="3" l="1"/>
  <c r="P1859" i="3" l="1"/>
  <c r="P1860" i="3" l="1"/>
  <c r="P1861" i="3" l="1"/>
  <c r="P1862" i="3" l="1"/>
  <c r="P1863" i="3" l="1"/>
  <c r="P1864" i="3" l="1"/>
  <c r="P1865" i="3" l="1"/>
  <c r="P1866" i="3" l="1"/>
  <c r="P1867" i="3" l="1"/>
  <c r="P1868" i="3" l="1"/>
  <c r="P1869" i="3" l="1"/>
  <c r="P1870" i="3" l="1"/>
  <c r="P1871" i="3" l="1"/>
  <c r="P1872" i="3" l="1"/>
  <c r="P1873" i="3" l="1"/>
  <c r="P1874" i="3" l="1"/>
  <c r="P1875" i="3" l="1"/>
  <c r="P1876" i="3" l="1"/>
  <c r="P1877" i="3" l="1"/>
  <c r="P1878" i="3" l="1"/>
  <c r="P1879" i="3" l="1"/>
  <c r="P1880" i="3" l="1"/>
  <c r="P1881" i="3" l="1"/>
  <c r="P1882" i="3" l="1"/>
  <c r="P1883" i="3" l="1"/>
  <c r="P1884" i="3" l="1"/>
  <c r="P1885" i="3" l="1"/>
  <c r="P1886" i="3" l="1"/>
  <c r="P1887" i="3" l="1"/>
  <c r="P1888" i="3" l="1"/>
  <c r="P1889" i="3" l="1"/>
  <c r="P1890" i="3" l="1"/>
  <c r="P1891" i="3" l="1"/>
  <c r="P1892" i="3" l="1"/>
  <c r="P1893" i="3" l="1"/>
  <c r="P1894" i="3" l="1"/>
  <c r="P1895" i="3" l="1"/>
  <c r="P1896" i="3" l="1"/>
  <c r="P1897" i="3" l="1"/>
  <c r="P1898" i="3" l="1"/>
  <c r="P1899" i="3" l="1"/>
  <c r="P1900" i="3" l="1"/>
  <c r="P1901" i="3" l="1"/>
  <c r="P1902" i="3" l="1"/>
  <c r="P1903" i="3" l="1"/>
  <c r="P1904" i="3" l="1"/>
  <c r="P1905" i="3" l="1"/>
  <c r="P1906" i="3" l="1"/>
  <c r="P1907" i="3" l="1"/>
  <c r="P1908" i="3" l="1"/>
  <c r="P1909" i="3" l="1"/>
  <c r="P1910" i="3" l="1"/>
  <c r="P1911" i="3" l="1"/>
  <c r="P1912" i="3" l="1"/>
  <c r="P1913" i="3" l="1"/>
  <c r="P1914" i="3" l="1"/>
  <c r="P1915" i="3" l="1"/>
  <c r="P1916" i="3" l="1"/>
  <c r="P1917" i="3" l="1"/>
  <c r="P1918" i="3" l="1"/>
  <c r="P1919" i="3" l="1"/>
  <c r="P1920" i="3" l="1"/>
  <c r="P1921" i="3" l="1"/>
  <c r="P1922" i="3" l="1"/>
  <c r="P1923" i="3" l="1"/>
  <c r="P1924" i="3" l="1"/>
  <c r="P1925" i="3" l="1"/>
  <c r="P1926" i="3" l="1"/>
  <c r="P1927" i="3" l="1"/>
  <c r="P1928" i="3" l="1"/>
  <c r="P1929" i="3" l="1"/>
  <c r="P1930" i="3" l="1"/>
  <c r="P1931" i="3" l="1"/>
  <c r="P1932" i="3" l="1"/>
  <c r="P1933" i="3" l="1"/>
  <c r="P1934" i="3" l="1"/>
  <c r="P1935" i="3" l="1"/>
  <c r="P1936" i="3" l="1"/>
  <c r="P1937" i="3" l="1"/>
  <c r="P1938" i="3" l="1"/>
  <c r="P1939" i="3" l="1"/>
  <c r="P1940" i="3" l="1"/>
  <c r="P1941" i="3" l="1"/>
  <c r="P1942" i="3" l="1"/>
  <c r="P1943" i="3" l="1"/>
  <c r="P1944" i="3" l="1"/>
  <c r="P1945" i="3" l="1"/>
  <c r="P1946" i="3" l="1"/>
  <c r="P1947" i="3" l="1"/>
  <c r="P1948" i="3" l="1"/>
  <c r="P1949" i="3" l="1"/>
  <c r="P1950" i="3" l="1"/>
  <c r="P1951" i="3" l="1"/>
  <c r="P1952" i="3" l="1"/>
  <c r="P1953" i="3" l="1"/>
  <c r="P1954" i="3" l="1"/>
  <c r="P1955" i="3" l="1"/>
  <c r="P1956" i="3" l="1"/>
  <c r="P1957" i="3" l="1"/>
  <c r="P1958" i="3" l="1"/>
  <c r="P1959" i="3" l="1"/>
  <c r="P1960" i="3" l="1"/>
  <c r="P1961" i="3" l="1"/>
  <c r="P1962" i="3" l="1"/>
  <c r="P1963" i="3" l="1"/>
  <c r="P1964" i="3" l="1"/>
  <c r="P1965" i="3" l="1"/>
  <c r="P1966" i="3" l="1"/>
  <c r="P1967" i="3" l="1"/>
  <c r="P1968" i="3" l="1"/>
  <c r="P1969" i="3" l="1"/>
  <c r="P1970" i="3" l="1"/>
  <c r="P1971" i="3" l="1"/>
  <c r="P1972" i="3" l="1"/>
  <c r="P1973" i="3" l="1"/>
  <c r="P1974" i="3" l="1"/>
  <c r="P1975" i="3" l="1"/>
  <c r="P1976" i="3" l="1"/>
  <c r="P1977" i="3" l="1"/>
  <c r="P1978" i="3" l="1"/>
  <c r="P1979" i="3" l="1"/>
  <c r="P1980" i="3" l="1"/>
  <c r="P1981" i="3" l="1"/>
  <c r="P1982" i="3" l="1"/>
  <c r="P1983" i="3" l="1"/>
  <c r="P1984" i="3" l="1"/>
  <c r="P1985" i="3" l="1"/>
  <c r="P1986" i="3" l="1"/>
  <c r="P1987" i="3" l="1"/>
  <c r="P1988" i="3" l="1"/>
  <c r="P1989" i="3" l="1"/>
  <c r="P1990" i="3" l="1"/>
  <c r="P1991" i="3" l="1"/>
  <c r="P1992" i="3" l="1"/>
  <c r="P1993" i="3" l="1"/>
  <c r="P1994" i="3" l="1"/>
  <c r="P1995" i="3" l="1"/>
  <c r="P1996" i="3" l="1"/>
  <c r="P1997" i="3" l="1"/>
  <c r="P1998" i="3" l="1"/>
  <c r="P1999" i="3" l="1"/>
  <c r="P2000" i="3" l="1"/>
  <c r="P2001" i="3" l="1"/>
  <c r="P2002" i="3" l="1"/>
  <c r="P2003" i="3" l="1"/>
  <c r="AD120" i="1" l="1"/>
  <c r="AD109" i="1"/>
  <c r="AD95" i="1"/>
  <c r="AD49" i="1"/>
  <c r="AD141" i="1"/>
  <c r="AD184" i="1"/>
  <c r="AD178" i="1"/>
  <c r="AD177" i="1"/>
  <c r="AC177" i="1" s="1"/>
  <c r="AD206" i="1"/>
  <c r="AD205" i="1"/>
  <c r="AD278" i="1"/>
  <c r="E214" i="1"/>
  <c r="E215" i="1" s="1"/>
  <c r="D214" i="1"/>
  <c r="D215" i="1" s="1"/>
  <c r="AC206" i="1"/>
  <c r="D158" i="1"/>
  <c r="D159" i="1" s="1"/>
  <c r="E158" i="1"/>
  <c r="E159" i="1" s="1"/>
  <c r="AC120" i="1"/>
  <c r="AC49" i="1"/>
  <c r="AC31" i="1"/>
  <c r="AD35" i="1" s="1"/>
  <c r="L178" i="1" l="1"/>
  <c r="L179" i="1" s="1"/>
  <c r="M178" i="1"/>
  <c r="M179" i="1" s="1"/>
  <c r="J178" i="1"/>
  <c r="J179" i="1" s="1"/>
  <c r="K178" i="1"/>
  <c r="K179" i="1" s="1"/>
  <c r="M206" i="1"/>
  <c r="M207" i="1" s="1"/>
  <c r="J206" i="1"/>
  <c r="J207" i="1" s="1"/>
  <c r="K206" i="1"/>
  <c r="K207" i="1" s="1"/>
  <c r="L206" i="1"/>
  <c r="L207" i="1" s="1"/>
  <c r="AC278" i="1"/>
  <c r="AC184" i="1"/>
  <c r="AC109" i="1"/>
  <c r="AC205" i="1"/>
  <c r="AC178" i="1"/>
  <c r="AD33" i="1"/>
  <c r="AD32" i="1"/>
  <c r="G32" i="1" s="1"/>
  <c r="G33" i="1" l="1"/>
  <c r="K32" i="1"/>
  <c r="K33" i="1" s="1"/>
  <c r="O32" i="1"/>
  <c r="O33" i="1" s="1"/>
  <c r="L32" i="1"/>
  <c r="L33" i="1" s="1"/>
  <c r="P32" i="1"/>
  <c r="P33" i="1" s="1"/>
  <c r="M32" i="1"/>
  <c r="M33" i="1" s="1"/>
  <c r="Q32" i="1"/>
  <c r="Q33" i="1" s="1"/>
  <c r="J32" i="1"/>
  <c r="J33" i="1" s="1"/>
  <c r="N32" i="1"/>
  <c r="N33" i="1" s="1"/>
  <c r="R32" i="1"/>
  <c r="R33" i="1" s="1"/>
  <c r="V32" i="1"/>
  <c r="V33" i="1" s="1"/>
  <c r="T32" i="1"/>
  <c r="T33" i="1" s="1"/>
  <c r="AA32" i="1"/>
  <c r="AA33" i="1" s="1"/>
  <c r="S32" i="1"/>
  <c r="S33" i="1" s="1"/>
  <c r="F32" i="1"/>
  <c r="F33" i="1" s="1"/>
  <c r="D32" i="1"/>
  <c r="D33" i="1" s="1"/>
  <c r="E32" i="1"/>
  <c r="E33" i="1" s="1"/>
  <c r="X32" i="1"/>
  <c r="X33" i="1" s="1"/>
  <c r="AC32" i="1"/>
  <c r="W32" i="1"/>
  <c r="W33" i="1" s="1"/>
  <c r="I32" i="1"/>
  <c r="AC33" i="1" s="1"/>
  <c r="AD34" i="1" s="1"/>
  <c r="G34" i="1" s="1"/>
  <c r="G35" i="1" s="1"/>
  <c r="Y32" i="1"/>
  <c r="Y33" i="1" s="1"/>
  <c r="U32" i="1"/>
  <c r="U33" i="1" s="1"/>
  <c r="Z32" i="1"/>
  <c r="Z33" i="1" s="1"/>
  <c r="I33" i="1"/>
  <c r="M34" i="1" l="1"/>
  <c r="M35" i="1" s="1"/>
  <c r="Q34" i="1"/>
  <c r="Q35" i="1" s="1"/>
  <c r="J34" i="1"/>
  <c r="J35" i="1" s="1"/>
  <c r="N34" i="1"/>
  <c r="N35" i="1" s="1"/>
  <c r="R34" i="1"/>
  <c r="R35" i="1" s="1"/>
  <c r="K34" i="1"/>
  <c r="K35" i="1" s="1"/>
  <c r="O34" i="1"/>
  <c r="O35" i="1" s="1"/>
  <c r="L34" i="1"/>
  <c r="L35" i="1" s="1"/>
  <c r="P34" i="1"/>
  <c r="P35" i="1" s="1"/>
  <c r="V34" i="1"/>
  <c r="V35" i="1" s="1"/>
  <c r="I34" i="1"/>
  <c r="I35" i="1" s="1"/>
  <c r="W34" i="1"/>
  <c r="W35" i="1" s="1"/>
  <c r="F34" i="1"/>
  <c r="T34" i="1"/>
  <c r="T35" i="1" s="1"/>
  <c r="AA34" i="1"/>
  <c r="AA35" i="1" s="1"/>
  <c r="U34" i="1"/>
  <c r="U35" i="1" s="1"/>
  <c r="Z34" i="1"/>
  <c r="Z35" i="1" s="1"/>
  <c r="D34" i="1"/>
  <c r="D35" i="1" s="1"/>
  <c r="Y34" i="1"/>
  <c r="Y35" i="1" s="1"/>
  <c r="AC34" i="1"/>
  <c r="X34" i="1"/>
  <c r="X35" i="1" s="1"/>
  <c r="E34" i="1"/>
  <c r="E35" i="1" s="1"/>
  <c r="S34" i="1"/>
  <c r="S35" i="1" s="1"/>
  <c r="F35" i="1" l="1"/>
  <c r="AC35" i="1"/>
  <c r="AD36" i="1" l="1"/>
  <c r="G36" i="1" s="1"/>
  <c r="AD37" i="1"/>
  <c r="G37" i="1" s="1"/>
  <c r="G38" i="1" s="1"/>
  <c r="G39" i="1" s="1"/>
  <c r="AC37" i="1" l="1"/>
  <c r="K36" i="1"/>
  <c r="K37" i="1" s="1"/>
  <c r="K38" i="1" s="1"/>
  <c r="K39" i="1" s="1"/>
  <c r="O36" i="1"/>
  <c r="O37" i="1" s="1"/>
  <c r="O38" i="1" s="1"/>
  <c r="O39" i="1" s="1"/>
  <c r="L36" i="1"/>
  <c r="L37" i="1" s="1"/>
  <c r="L38" i="1" s="1"/>
  <c r="L39" i="1" s="1"/>
  <c r="P36" i="1"/>
  <c r="P37" i="1" s="1"/>
  <c r="P38" i="1" s="1"/>
  <c r="P39" i="1" s="1"/>
  <c r="M36" i="1"/>
  <c r="M37" i="1" s="1"/>
  <c r="M38" i="1" s="1"/>
  <c r="M39" i="1" s="1"/>
  <c r="Q36" i="1"/>
  <c r="Q37" i="1" s="1"/>
  <c r="Q38" i="1" s="1"/>
  <c r="Q39" i="1" s="1"/>
  <c r="J36" i="1"/>
  <c r="J37" i="1" s="1"/>
  <c r="J38" i="1" s="1"/>
  <c r="J39" i="1" s="1"/>
  <c r="N36" i="1"/>
  <c r="N37" i="1" s="1"/>
  <c r="N38" i="1" s="1"/>
  <c r="N39" i="1" s="1"/>
  <c r="R36" i="1"/>
  <c r="R37" i="1" s="1"/>
  <c r="R38" i="1" s="1"/>
  <c r="R39" i="1" s="1"/>
  <c r="F36" i="1"/>
  <c r="F37" i="1" s="1"/>
  <c r="F38" i="1" s="1"/>
  <c r="F39" i="1" s="1"/>
  <c r="V36" i="1"/>
  <c r="V37" i="1" s="1"/>
  <c r="V38" i="1" s="1"/>
  <c r="V39" i="1" s="1"/>
  <c r="AC36" i="1"/>
  <c r="S36" i="1"/>
  <c r="S37" i="1" s="1"/>
  <c r="S38" i="1" s="1"/>
  <c r="S39" i="1" s="1"/>
  <c r="Y36" i="1"/>
  <c r="Y37" i="1" s="1"/>
  <c r="Y38" i="1" s="1"/>
  <c r="Y39" i="1" s="1"/>
  <c r="D36" i="1"/>
  <c r="D37" i="1" s="1"/>
  <c r="D38" i="1" s="1"/>
  <c r="D39" i="1" s="1"/>
  <c r="Z36" i="1"/>
  <c r="Z37" i="1" s="1"/>
  <c r="Z38" i="1" s="1"/>
  <c r="Z39" i="1" s="1"/>
  <c r="E36" i="1"/>
  <c r="E37" i="1" s="1"/>
  <c r="E38" i="1" s="1"/>
  <c r="E39" i="1" s="1"/>
  <c r="T36" i="1"/>
  <c r="T37" i="1" s="1"/>
  <c r="T38" i="1" s="1"/>
  <c r="T39" i="1" s="1"/>
  <c r="AA36" i="1"/>
  <c r="AA37" i="1" s="1"/>
  <c r="AA38" i="1" s="1"/>
  <c r="AA39" i="1" s="1"/>
  <c r="W36" i="1"/>
  <c r="W37" i="1" s="1"/>
  <c r="W38" i="1" s="1"/>
  <c r="W39" i="1" s="1"/>
  <c r="X36" i="1"/>
  <c r="X37" i="1" s="1"/>
  <c r="X38" i="1" s="1"/>
  <c r="X39" i="1" s="1"/>
  <c r="I36" i="1"/>
  <c r="I37" i="1" s="1"/>
  <c r="U36" i="1"/>
  <c r="U37" i="1" s="1"/>
  <c r="U38" i="1" s="1"/>
  <c r="U39" i="1" s="1"/>
  <c r="I38" i="1" l="1"/>
  <c r="I39" i="1" s="1"/>
  <c r="AC39" i="1"/>
  <c r="AD40" i="1" s="1"/>
  <c r="G40" i="1" s="1"/>
  <c r="G41" i="1" s="1"/>
  <c r="V40" i="1" l="1"/>
  <c r="V41" i="1" s="1"/>
  <c r="K40" i="1"/>
  <c r="K41" i="1" s="1"/>
  <c r="O40" i="1"/>
  <c r="O41" i="1" s="1"/>
  <c r="L40" i="1"/>
  <c r="L41" i="1" s="1"/>
  <c r="P40" i="1"/>
  <c r="P41" i="1" s="1"/>
  <c r="M40" i="1"/>
  <c r="M41" i="1" s="1"/>
  <c r="Q40" i="1"/>
  <c r="Q41" i="1" s="1"/>
  <c r="R40" i="1"/>
  <c r="R41" i="1" s="1"/>
  <c r="J40" i="1"/>
  <c r="J41" i="1" s="1"/>
  <c r="N40" i="1"/>
  <c r="N41" i="1" s="1"/>
  <c r="I40" i="1"/>
  <c r="I41" i="1" s="1"/>
  <c r="T40" i="1"/>
  <c r="T41" i="1" s="1"/>
  <c r="F40" i="1"/>
  <c r="F41" i="1" s="1"/>
  <c r="U40" i="1"/>
  <c r="U41" i="1" s="1"/>
  <c r="D40" i="1"/>
  <c r="D41" i="1" s="1"/>
  <c r="W40" i="1"/>
  <c r="W41" i="1" s="1"/>
  <c r="S40" i="1"/>
  <c r="S41" i="1" s="1"/>
  <c r="X40" i="1"/>
  <c r="X41" i="1" s="1"/>
  <c r="E40" i="1"/>
  <c r="E41" i="1" s="1"/>
  <c r="Y40" i="1"/>
  <c r="Y41" i="1" s="1"/>
  <c r="Z40" i="1"/>
  <c r="Z41" i="1" s="1"/>
  <c r="AA40" i="1"/>
  <c r="AA41" i="1" s="1"/>
  <c r="AC40" i="1"/>
  <c r="AC41" i="1" l="1"/>
  <c r="AD42" i="1" l="1"/>
  <c r="G42" i="1" s="1"/>
  <c r="AD48" i="1"/>
  <c r="AD44" i="1"/>
  <c r="AD43" i="1"/>
  <c r="G43" i="1" s="1"/>
  <c r="AD45" i="1"/>
  <c r="G44" i="1" l="1"/>
  <c r="G45" i="1" s="1"/>
  <c r="K48" i="1"/>
  <c r="K49" i="1" s="1"/>
  <c r="O48" i="1"/>
  <c r="O49" i="1" s="1"/>
  <c r="O50" i="1" s="1"/>
  <c r="O51" i="1" s="1"/>
  <c r="P48" i="1"/>
  <c r="P49" i="1" s="1"/>
  <c r="P50" i="1" s="1"/>
  <c r="P51" i="1" s="1"/>
  <c r="AC45" i="1"/>
  <c r="AD47" i="1" s="1"/>
  <c r="M42" i="1"/>
  <c r="M43" i="1" s="1"/>
  <c r="M44" i="1" s="1"/>
  <c r="M45" i="1" s="1"/>
  <c r="Q42" i="1"/>
  <c r="Q43" i="1" s="1"/>
  <c r="Q44" i="1" s="1"/>
  <c r="Q45" i="1" s="1"/>
  <c r="J42" i="1"/>
  <c r="J43" i="1" s="1"/>
  <c r="J44" i="1" s="1"/>
  <c r="J45" i="1" s="1"/>
  <c r="N42" i="1"/>
  <c r="N43" i="1" s="1"/>
  <c r="N44" i="1" s="1"/>
  <c r="N45" i="1" s="1"/>
  <c r="R42" i="1"/>
  <c r="R43" i="1" s="1"/>
  <c r="R44" i="1" s="1"/>
  <c r="R45" i="1" s="1"/>
  <c r="K42" i="1"/>
  <c r="K43" i="1" s="1"/>
  <c r="K44" i="1" s="1"/>
  <c r="K45" i="1" s="1"/>
  <c r="O42" i="1"/>
  <c r="O43" i="1" s="1"/>
  <c r="O44" i="1" s="1"/>
  <c r="O45" i="1" s="1"/>
  <c r="P42" i="1"/>
  <c r="P43" i="1" s="1"/>
  <c r="P44" i="1" s="1"/>
  <c r="P45" i="1" s="1"/>
  <c r="L42" i="1"/>
  <c r="L43" i="1" s="1"/>
  <c r="L44" i="1" s="1"/>
  <c r="L45" i="1" s="1"/>
  <c r="V42" i="1"/>
  <c r="V43" i="1" s="1"/>
  <c r="V44" i="1" s="1"/>
  <c r="V45" i="1" s="1"/>
  <c r="AC43" i="1"/>
  <c r="AC44" i="1"/>
  <c r="AC48" i="1"/>
  <c r="U42" i="1"/>
  <c r="U43" i="1" s="1"/>
  <c r="U44" i="1" s="1"/>
  <c r="U45" i="1" s="1"/>
  <c r="F42" i="1"/>
  <c r="F43" i="1" s="1"/>
  <c r="F44" i="1" s="1"/>
  <c r="F45" i="1" s="1"/>
  <c r="S42" i="1"/>
  <c r="S43" i="1" s="1"/>
  <c r="S44" i="1" s="1"/>
  <c r="S45" i="1" s="1"/>
  <c r="T42" i="1"/>
  <c r="T43" i="1" s="1"/>
  <c r="T44" i="1" s="1"/>
  <c r="T45" i="1" s="1"/>
  <c r="D42" i="1"/>
  <c r="D43" i="1" s="1"/>
  <c r="D44" i="1" s="1"/>
  <c r="D45" i="1" s="1"/>
  <c r="E42" i="1"/>
  <c r="E43" i="1" s="1"/>
  <c r="E44" i="1" s="1"/>
  <c r="E45" i="1" s="1"/>
  <c r="AA42" i="1"/>
  <c r="AA43" i="1" s="1"/>
  <c r="AA44" i="1" s="1"/>
  <c r="AA45" i="1" s="1"/>
  <c r="Z42" i="1"/>
  <c r="Z43" i="1" s="1"/>
  <c r="Z44" i="1" s="1"/>
  <c r="Z45" i="1" s="1"/>
  <c r="AC42" i="1"/>
  <c r="I42" i="1"/>
  <c r="I43" i="1" s="1"/>
  <c r="I44" i="1" s="1"/>
  <c r="I45" i="1" s="1"/>
  <c r="W42" i="1"/>
  <c r="W43" i="1" s="1"/>
  <c r="W44" i="1" s="1"/>
  <c r="W45" i="1" s="1"/>
  <c r="X42" i="1"/>
  <c r="X43" i="1" s="1"/>
  <c r="X44" i="1" s="1"/>
  <c r="X45" i="1" s="1"/>
  <c r="Y42" i="1"/>
  <c r="Y43" i="1" s="1"/>
  <c r="Y44" i="1" s="1"/>
  <c r="Y45" i="1" s="1"/>
  <c r="AD46" i="1" l="1"/>
  <c r="M46" i="1" s="1"/>
  <c r="M47" i="1" s="1"/>
  <c r="M48" i="1" s="1"/>
  <c r="AC47" i="1"/>
  <c r="Y49" i="1"/>
  <c r="Y50" i="1" s="1"/>
  <c r="Y51" i="1" s="1"/>
  <c r="X49" i="1"/>
  <c r="X50" i="1" s="1"/>
  <c r="X51" i="1" s="1"/>
  <c r="T49" i="1"/>
  <c r="T50" i="1" s="1"/>
  <c r="T51" i="1" s="1"/>
  <c r="F46" i="1"/>
  <c r="F47" i="1" s="1"/>
  <c r="F48" i="1" s="1"/>
  <c r="F49" i="1" s="1"/>
  <c r="F50" i="1" s="1"/>
  <c r="F51" i="1" s="1"/>
  <c r="E46" i="1"/>
  <c r="E47" i="1" s="1"/>
  <c r="E48" i="1" s="1"/>
  <c r="E49" i="1" s="1"/>
  <c r="E50" i="1" s="1"/>
  <c r="E51" i="1" s="1"/>
  <c r="U46" i="1" l="1"/>
  <c r="U47" i="1" s="1"/>
  <c r="U48" i="1" s="1"/>
  <c r="AC46" i="1"/>
  <c r="S46" i="1"/>
  <c r="S47" i="1" s="1"/>
  <c r="S48" i="1" s="1"/>
  <c r="D46" i="1"/>
  <c r="D47" i="1" s="1"/>
  <c r="D48" i="1" s="1"/>
  <c r="D49" i="1" s="1"/>
  <c r="D50" i="1" s="1"/>
  <c r="D51" i="1" s="1"/>
  <c r="Y46" i="1"/>
  <c r="Y47" i="1" s="1"/>
  <c r="Y48" i="1" s="1"/>
  <c r="W46" i="1"/>
  <c r="W47" i="1" s="1"/>
  <c r="W48" i="1" s="1"/>
  <c r="Z46" i="1"/>
  <c r="Z47" i="1" s="1"/>
  <c r="Z48" i="1" s="1"/>
  <c r="I46" i="1"/>
  <c r="I47" i="1" s="1"/>
  <c r="I48" i="1" s="1"/>
  <c r="I49" i="1" s="1"/>
  <c r="I50" i="1" s="1"/>
  <c r="I51" i="1" s="1"/>
  <c r="T46" i="1"/>
  <c r="T47" i="1" s="1"/>
  <c r="T48" i="1" s="1"/>
  <c r="O46" i="1"/>
  <c r="O47" i="1" s="1"/>
  <c r="K46" i="1"/>
  <c r="K47" i="1" s="1"/>
  <c r="J46" i="1"/>
  <c r="J47" i="1" s="1"/>
  <c r="J48" i="1" s="1"/>
  <c r="J49" i="1" s="1"/>
  <c r="P46" i="1"/>
  <c r="P47" i="1" s="1"/>
  <c r="N46" i="1"/>
  <c r="N47" i="1" s="1"/>
  <c r="N48" i="1" s="1"/>
  <c r="N49" i="1" s="1"/>
  <c r="N50" i="1" s="1"/>
  <c r="N51" i="1" s="1"/>
  <c r="G46" i="1"/>
  <c r="G47" i="1" s="1"/>
  <c r="G48" i="1" s="1"/>
  <c r="G49" i="1" s="1"/>
  <c r="G50" i="1" s="1"/>
  <c r="G51" i="1" s="1"/>
  <c r="AA46" i="1"/>
  <c r="AA47" i="1" s="1"/>
  <c r="AA48" i="1" s="1"/>
  <c r="X46" i="1"/>
  <c r="X47" i="1" s="1"/>
  <c r="X48" i="1" s="1"/>
  <c r="V46" i="1"/>
  <c r="V47" i="1" s="1"/>
  <c r="V48" i="1" s="1"/>
  <c r="R46" i="1"/>
  <c r="R47" i="1" s="1"/>
  <c r="R48" i="1" s="1"/>
  <c r="R49" i="1" s="1"/>
  <c r="R50" i="1" s="1"/>
  <c r="R51" i="1" s="1"/>
  <c r="Q46" i="1"/>
  <c r="Q47" i="1" s="1"/>
  <c r="Q48" i="1" s="1"/>
  <c r="Q49" i="1" s="1"/>
  <c r="Q50" i="1" s="1"/>
  <c r="Q51" i="1" s="1"/>
  <c r="L46" i="1"/>
  <c r="L47" i="1" s="1"/>
  <c r="L48" i="1" s="1"/>
  <c r="L49" i="1" s="1"/>
  <c r="M49" i="1"/>
  <c r="V49" i="1"/>
  <c r="V50" i="1" s="1"/>
  <c r="V51" i="1" s="1"/>
  <c r="AA49" i="1"/>
  <c r="AA50" i="1" s="1"/>
  <c r="AA51" i="1" s="1"/>
  <c r="W49" i="1" l="1"/>
  <c r="W50" i="1" s="1"/>
  <c r="W51" i="1" s="1"/>
  <c r="Z49" i="1"/>
  <c r="Z50" i="1" s="1"/>
  <c r="Z51" i="1" s="1"/>
  <c r="S49" i="1"/>
  <c r="S50" i="1" s="1"/>
  <c r="S51" i="1" s="1"/>
  <c r="U49" i="1"/>
  <c r="U50" i="1" s="1"/>
  <c r="U51" i="1" s="1"/>
  <c r="AC51" i="1"/>
  <c r="AD53" i="1" l="1"/>
  <c r="AD52" i="1"/>
  <c r="G52" i="1" s="1"/>
  <c r="G53" i="1" l="1"/>
  <c r="L52" i="1"/>
  <c r="P52" i="1"/>
  <c r="P53" i="1" s="1"/>
  <c r="M52" i="1"/>
  <c r="M53" i="1" s="1"/>
  <c r="Q52" i="1"/>
  <c r="Q53" i="1" s="1"/>
  <c r="J52" i="1"/>
  <c r="J53" i="1" s="1"/>
  <c r="N52" i="1"/>
  <c r="N53" i="1" s="1"/>
  <c r="R52" i="1"/>
  <c r="R53" i="1" s="1"/>
  <c r="O52" i="1"/>
  <c r="O53" i="1" s="1"/>
  <c r="K52" i="1"/>
  <c r="K53" i="1"/>
  <c r="L53" i="1"/>
  <c r="V52" i="1"/>
  <c r="V53" i="1" s="1"/>
  <c r="F52" i="1"/>
  <c r="F53" i="1" s="1"/>
  <c r="E52" i="1"/>
  <c r="E53" i="1" s="1"/>
  <c r="S52" i="1"/>
  <c r="S53" i="1" s="1"/>
  <c r="Y52" i="1"/>
  <c r="Y53" i="1" s="1"/>
  <c r="I52" i="1"/>
  <c r="I53" i="1" s="1"/>
  <c r="X52" i="1"/>
  <c r="X53" i="1" s="1"/>
  <c r="W52" i="1"/>
  <c r="W53" i="1" s="1"/>
  <c r="AC52" i="1"/>
  <c r="T52" i="1"/>
  <c r="T53" i="1" s="1"/>
  <c r="AA52" i="1"/>
  <c r="AA53" i="1" s="1"/>
  <c r="U52" i="1"/>
  <c r="U53" i="1" s="1"/>
  <c r="Z52" i="1"/>
  <c r="Z53" i="1" s="1"/>
  <c r="D52" i="1"/>
  <c r="D53" i="1" s="1"/>
  <c r="AC53" i="1"/>
  <c r="AD54" i="1" s="1"/>
  <c r="G54" i="1" s="1"/>
  <c r="G55" i="1" s="1"/>
  <c r="G56" i="1" s="1"/>
  <c r="G57" i="1" s="1"/>
  <c r="V54" i="1" l="1"/>
  <c r="V55" i="1" s="1"/>
  <c r="V56" i="1" s="1"/>
  <c r="V57" i="1" s="1"/>
  <c r="J54" i="1"/>
  <c r="J55" i="1" s="1"/>
  <c r="J56" i="1" s="1"/>
  <c r="J57" i="1" s="1"/>
  <c r="N54" i="1"/>
  <c r="N55" i="1" s="1"/>
  <c r="N56" i="1" s="1"/>
  <c r="N57" i="1" s="1"/>
  <c r="R54" i="1"/>
  <c r="R55" i="1" s="1"/>
  <c r="R56" i="1" s="1"/>
  <c r="R57" i="1" s="1"/>
  <c r="K54" i="1"/>
  <c r="K55" i="1" s="1"/>
  <c r="K56" i="1" s="1"/>
  <c r="K57" i="1" s="1"/>
  <c r="O54" i="1"/>
  <c r="O55" i="1" s="1"/>
  <c r="O56" i="1" s="1"/>
  <c r="O57" i="1" s="1"/>
  <c r="L54" i="1"/>
  <c r="L55" i="1" s="1"/>
  <c r="L56" i="1" s="1"/>
  <c r="L57" i="1" s="1"/>
  <c r="P54" i="1"/>
  <c r="P55" i="1" s="1"/>
  <c r="P56" i="1" s="1"/>
  <c r="P57" i="1" s="1"/>
  <c r="M54" i="1"/>
  <c r="M55" i="1" s="1"/>
  <c r="M56" i="1" s="1"/>
  <c r="M57" i="1" s="1"/>
  <c r="Q54" i="1"/>
  <c r="Q55" i="1" s="1"/>
  <c r="Q56" i="1" s="1"/>
  <c r="Q57" i="1" s="1"/>
  <c r="AC54" i="1"/>
  <c r="S54" i="1"/>
  <c r="S55" i="1" s="1"/>
  <c r="S56" i="1" s="1"/>
  <c r="S57" i="1" s="1"/>
  <c r="D54" i="1"/>
  <c r="D55" i="1" s="1"/>
  <c r="D56" i="1" s="1"/>
  <c r="D57" i="1" s="1"/>
  <c r="Z54" i="1"/>
  <c r="Z55" i="1" s="1"/>
  <c r="Z56" i="1" s="1"/>
  <c r="Z57" i="1" s="1"/>
  <c r="Y54" i="1"/>
  <c r="Y55" i="1" s="1"/>
  <c r="Y56" i="1" s="1"/>
  <c r="Y57" i="1" s="1"/>
  <c r="W54" i="1"/>
  <c r="W55" i="1" s="1"/>
  <c r="W56" i="1" s="1"/>
  <c r="W57" i="1" s="1"/>
  <c r="I54" i="1"/>
  <c r="I55" i="1" s="1"/>
  <c r="I56" i="1" s="1"/>
  <c r="I57" i="1" s="1"/>
  <c r="U54" i="1"/>
  <c r="U55" i="1" s="1"/>
  <c r="U56" i="1" s="1"/>
  <c r="U57" i="1" s="1"/>
  <c r="F54" i="1"/>
  <c r="F55" i="1" s="1"/>
  <c r="F56" i="1" s="1"/>
  <c r="F57" i="1" s="1"/>
  <c r="X54" i="1"/>
  <c r="X55" i="1" s="1"/>
  <c r="X56" i="1" s="1"/>
  <c r="X57" i="1" s="1"/>
  <c r="T54" i="1"/>
  <c r="T55" i="1" s="1"/>
  <c r="T56" i="1" s="1"/>
  <c r="T57" i="1" s="1"/>
  <c r="E54" i="1"/>
  <c r="E55" i="1" s="1"/>
  <c r="E56" i="1" s="1"/>
  <c r="E57" i="1" s="1"/>
  <c r="AA54" i="1"/>
  <c r="AA55" i="1" s="1"/>
  <c r="AA56" i="1" s="1"/>
  <c r="AA57" i="1" s="1"/>
  <c r="N5" i="3" a="1"/>
  <c r="N5" i="3" l="1"/>
  <c r="AA353" i="3" s="1"/>
  <c r="AA354" i="3" s="1"/>
  <c r="AA355" i="3" s="1"/>
  <c r="AA356" i="3" s="1"/>
  <c r="AA357" i="3" s="1"/>
  <c r="AA358" i="3" s="1"/>
  <c r="AA359" i="3" s="1"/>
  <c r="AA360" i="3" s="1"/>
  <c r="AA361" i="3" s="1"/>
  <c r="AA362" i="3" s="1"/>
  <c r="AA363" i="3" s="1"/>
  <c r="AA364" i="3" s="1"/>
  <c r="AA365" i="3" s="1"/>
  <c r="AA366" i="3" s="1"/>
  <c r="AA367" i="3" s="1"/>
  <c r="AA368" i="3" s="1"/>
  <c r="AA369" i="3" s="1"/>
  <c r="AA370" i="3" s="1"/>
  <c r="AA371" i="3" s="1"/>
  <c r="AA372" i="3" s="1"/>
  <c r="AA373" i="3" s="1"/>
  <c r="AA374" i="3" s="1"/>
  <c r="AA375" i="3" s="1"/>
  <c r="AA376" i="3" s="1"/>
  <c r="AA377" i="3" s="1"/>
  <c r="AA378" i="3" s="1"/>
  <c r="AA379" i="3" s="1"/>
  <c r="AA380" i="3" s="1"/>
  <c r="AA381" i="3" s="1"/>
  <c r="AA382" i="3" s="1"/>
  <c r="AA383" i="3" s="1"/>
  <c r="AA384" i="3" s="1"/>
  <c r="AA385" i="3" s="1"/>
  <c r="AA386" i="3" s="1"/>
  <c r="AA387" i="3" s="1"/>
  <c r="AA388" i="3" s="1"/>
  <c r="AA389" i="3" s="1"/>
  <c r="AA390" i="3" s="1"/>
  <c r="AA391" i="3" s="1"/>
  <c r="AA392" i="3" s="1"/>
  <c r="AA393" i="3" s="1"/>
  <c r="AA394" i="3" s="1"/>
  <c r="AA395" i="3" s="1"/>
  <c r="AA396" i="3" s="1"/>
  <c r="AA397" i="3" s="1"/>
  <c r="AA398" i="3" s="1"/>
  <c r="AA399" i="3" s="1"/>
  <c r="AA400" i="3" s="1"/>
  <c r="AA401" i="3" s="1"/>
  <c r="AA402" i="3" s="1"/>
  <c r="AA403" i="3" s="1"/>
  <c r="AA404" i="3" s="1"/>
  <c r="AA405" i="3" s="1"/>
  <c r="AA406" i="3" s="1"/>
  <c r="AA407" i="3" s="1"/>
  <c r="AA408" i="3" s="1"/>
  <c r="AA409" i="3" s="1"/>
  <c r="AA410" i="3" s="1"/>
  <c r="AA411" i="3" s="1"/>
  <c r="AA412" i="3" s="1"/>
  <c r="AA413" i="3" s="1"/>
  <c r="AA414" i="3" s="1"/>
  <c r="AA415" i="3" s="1"/>
  <c r="AA416" i="3" s="1"/>
  <c r="AA417" i="3" s="1"/>
  <c r="AA418" i="3" s="1"/>
  <c r="AA419" i="3" s="1"/>
  <c r="AA420" i="3" s="1"/>
  <c r="AA421" i="3" s="1"/>
  <c r="AA422" i="3" s="1"/>
  <c r="AA423" i="3" s="1"/>
  <c r="AA424" i="3" s="1"/>
  <c r="AA425" i="3" s="1"/>
  <c r="AA426" i="3" s="1"/>
  <c r="AA427" i="3" s="1"/>
  <c r="AA428" i="3" s="1"/>
  <c r="AA429" i="3" s="1"/>
  <c r="AA430" i="3" s="1"/>
  <c r="AA431" i="3" s="1"/>
  <c r="AA432" i="3" s="1"/>
  <c r="AA433" i="3" s="1"/>
  <c r="AA434" i="3" s="1"/>
  <c r="AA435" i="3" s="1"/>
  <c r="AA436" i="3" s="1"/>
  <c r="AA437" i="3" s="1"/>
  <c r="AA438" i="3" s="1"/>
  <c r="AA439" i="3" s="1"/>
  <c r="AA440" i="3" s="1"/>
  <c r="AA441" i="3" s="1"/>
  <c r="AA442" i="3" s="1"/>
  <c r="AA443" i="3" s="1"/>
  <c r="AA444" i="3" s="1"/>
  <c r="AA445" i="3" s="1"/>
  <c r="AA446" i="3" s="1"/>
  <c r="AA447" i="3" s="1"/>
  <c r="AA448" i="3" s="1"/>
  <c r="AA449" i="3" s="1"/>
  <c r="AA450" i="3" s="1"/>
  <c r="AA451" i="3" s="1"/>
  <c r="AA452" i="3" s="1"/>
  <c r="AC57" i="1"/>
  <c r="AD58" i="1" s="1"/>
  <c r="G58" i="1" s="1"/>
  <c r="G59" i="1" s="1"/>
  <c r="V58" i="1" l="1"/>
  <c r="V59" i="1" s="1"/>
  <c r="J58" i="1"/>
  <c r="J59" i="1" s="1"/>
  <c r="N58" i="1"/>
  <c r="N59" i="1" s="1"/>
  <c r="R58" i="1"/>
  <c r="R59" i="1" s="1"/>
  <c r="K58" i="1"/>
  <c r="K59" i="1" s="1"/>
  <c r="O58" i="1"/>
  <c r="O59" i="1" s="1"/>
  <c r="L58" i="1"/>
  <c r="L59" i="1" s="1"/>
  <c r="P58" i="1"/>
  <c r="P59" i="1" s="1"/>
  <c r="M58" i="1"/>
  <c r="M59" i="1" s="1"/>
  <c r="Q58" i="1"/>
  <c r="Q59" i="1" s="1"/>
  <c r="Y58" i="1"/>
  <c r="Y59" i="1" s="1"/>
  <c r="F58" i="1"/>
  <c r="F59" i="1" s="1"/>
  <c r="AA58" i="1"/>
  <c r="AA59" i="1" s="1"/>
  <c r="AC58" i="1"/>
  <c r="X58" i="1"/>
  <c r="X59" i="1" s="1"/>
  <c r="Z58" i="1"/>
  <c r="Z59" i="1" s="1"/>
  <c r="S58" i="1"/>
  <c r="S59" i="1" s="1"/>
  <c r="T58" i="1"/>
  <c r="T59" i="1" s="1"/>
  <c r="U58" i="1"/>
  <c r="U59" i="1" s="1"/>
  <c r="D58" i="1"/>
  <c r="D59" i="1" s="1"/>
  <c r="W58" i="1"/>
  <c r="W59" i="1" s="1"/>
  <c r="I58" i="1"/>
  <c r="I59" i="1" s="1"/>
  <c r="E58" i="1"/>
  <c r="E59" i="1" s="1"/>
  <c r="AC59" i="1" l="1"/>
  <c r="AD62" i="1" l="1"/>
  <c r="AD66" i="1"/>
  <c r="AD63" i="1"/>
  <c r="AD61" i="1"/>
  <c r="G61" i="1" s="1"/>
  <c r="AD60" i="1"/>
  <c r="G60" i="1" s="1"/>
  <c r="G62" i="1" l="1"/>
  <c r="G63" i="1" s="1"/>
  <c r="AC63" i="1"/>
  <c r="AD65" i="1" s="1"/>
  <c r="K66" i="1"/>
  <c r="K67" i="1" s="1"/>
  <c r="O66" i="1"/>
  <c r="O67" i="1" s="1"/>
  <c r="O68" i="1" s="1"/>
  <c r="O69" i="1" s="1"/>
  <c r="P66" i="1"/>
  <c r="P67" i="1" s="1"/>
  <c r="P68" i="1" s="1"/>
  <c r="P69" i="1" s="1"/>
  <c r="L60" i="1"/>
  <c r="L61" i="1" s="1"/>
  <c r="L62" i="1" s="1"/>
  <c r="L63" i="1" s="1"/>
  <c r="P60" i="1"/>
  <c r="P61" i="1" s="1"/>
  <c r="P62" i="1" s="1"/>
  <c r="P63" i="1" s="1"/>
  <c r="M60" i="1"/>
  <c r="M61" i="1" s="1"/>
  <c r="M62" i="1" s="1"/>
  <c r="M63" i="1" s="1"/>
  <c r="Q60" i="1"/>
  <c r="Q61" i="1" s="1"/>
  <c r="Q62" i="1" s="1"/>
  <c r="Q63" i="1" s="1"/>
  <c r="J60" i="1"/>
  <c r="J61" i="1" s="1"/>
  <c r="J62" i="1" s="1"/>
  <c r="J63" i="1" s="1"/>
  <c r="N60" i="1"/>
  <c r="N61" i="1" s="1"/>
  <c r="N62" i="1" s="1"/>
  <c r="N63" i="1" s="1"/>
  <c r="R60" i="1"/>
  <c r="R61" i="1" s="1"/>
  <c r="R62" i="1" s="1"/>
  <c r="R63" i="1" s="1"/>
  <c r="K60" i="1"/>
  <c r="K61" i="1" s="1"/>
  <c r="K62" i="1" s="1"/>
  <c r="K63" i="1" s="1"/>
  <c r="O60" i="1"/>
  <c r="O61" i="1" s="1"/>
  <c r="O62" i="1" s="1"/>
  <c r="O63" i="1" s="1"/>
  <c r="V60" i="1"/>
  <c r="V61" i="1" s="1"/>
  <c r="V62" i="1" s="1"/>
  <c r="V63" i="1" s="1"/>
  <c r="AC61" i="1"/>
  <c r="AC66" i="1"/>
  <c r="Y60" i="1"/>
  <c r="Y61" i="1" s="1"/>
  <c r="Y62" i="1" s="1"/>
  <c r="Y63" i="1" s="1"/>
  <c r="U60" i="1"/>
  <c r="U61" i="1" s="1"/>
  <c r="U62" i="1" s="1"/>
  <c r="U63" i="1" s="1"/>
  <c r="X60" i="1"/>
  <c r="X61" i="1" s="1"/>
  <c r="X62" i="1" s="1"/>
  <c r="X63" i="1" s="1"/>
  <c r="S60" i="1"/>
  <c r="S61" i="1" s="1"/>
  <c r="S62" i="1" s="1"/>
  <c r="S63" i="1" s="1"/>
  <c r="AA60" i="1"/>
  <c r="AA61" i="1" s="1"/>
  <c r="AA62" i="1" s="1"/>
  <c r="AA63" i="1" s="1"/>
  <c r="Z60" i="1"/>
  <c r="Z61" i="1" s="1"/>
  <c r="Z62" i="1" s="1"/>
  <c r="Z63" i="1" s="1"/>
  <c r="W60" i="1"/>
  <c r="W61" i="1" s="1"/>
  <c r="W62" i="1" s="1"/>
  <c r="W63" i="1" s="1"/>
  <c r="AC60" i="1"/>
  <c r="E60" i="1"/>
  <c r="E61" i="1" s="1"/>
  <c r="E62" i="1" s="1"/>
  <c r="E63" i="1" s="1"/>
  <c r="I60" i="1"/>
  <c r="I61" i="1" s="1"/>
  <c r="I62" i="1" s="1"/>
  <c r="I63" i="1" s="1"/>
  <c r="T60" i="1"/>
  <c r="T61" i="1" s="1"/>
  <c r="T62" i="1" s="1"/>
  <c r="T63" i="1" s="1"/>
  <c r="F60" i="1"/>
  <c r="F61" i="1" s="1"/>
  <c r="F62" i="1" s="1"/>
  <c r="F63" i="1" s="1"/>
  <c r="D60" i="1"/>
  <c r="D61" i="1" s="1"/>
  <c r="D62" i="1" s="1"/>
  <c r="D63" i="1" s="1"/>
  <c r="AC62" i="1"/>
  <c r="AD64" i="1" l="1"/>
  <c r="S64" i="1" s="1"/>
  <c r="S65" i="1" s="1"/>
  <c r="S66" i="1" s="1"/>
  <c r="AC65" i="1"/>
  <c r="T67" i="1"/>
  <c r="T68" i="1" s="1"/>
  <c r="T69" i="1" s="1"/>
  <c r="Y67" i="1"/>
  <c r="Y68" i="1" s="1"/>
  <c r="Y69" i="1" s="1"/>
  <c r="X67" i="1"/>
  <c r="X68" i="1" s="1"/>
  <c r="X69" i="1" s="1"/>
  <c r="E64" i="1" l="1"/>
  <c r="E65" i="1" s="1"/>
  <c r="E66" i="1" s="1"/>
  <c r="E67" i="1" s="1"/>
  <c r="E68" i="1" s="1"/>
  <c r="E69" i="1" s="1"/>
  <c r="R64" i="1"/>
  <c r="R65" i="1" s="1"/>
  <c r="R66" i="1" s="1"/>
  <c r="M64" i="1"/>
  <c r="M65" i="1" s="1"/>
  <c r="M66" i="1" s="1"/>
  <c r="M67" i="1" s="1"/>
  <c r="U64" i="1"/>
  <c r="U65" i="1" s="1"/>
  <c r="U66" i="1" s="1"/>
  <c r="AC64" i="1"/>
  <c r="G64" i="1"/>
  <c r="G65" i="1" s="1"/>
  <c r="G66" i="1" s="1"/>
  <c r="G67" i="1" s="1"/>
  <c r="G68" i="1" s="1"/>
  <c r="G69" i="1" s="1"/>
  <c r="Y64" i="1"/>
  <c r="Y65" i="1" s="1"/>
  <c r="Y66" i="1" s="1"/>
  <c r="O64" i="1"/>
  <c r="O65" i="1" s="1"/>
  <c r="J64" i="1"/>
  <c r="J65" i="1" s="1"/>
  <c r="J66" i="1" s="1"/>
  <c r="L64" i="1"/>
  <c r="L65" i="1" s="1"/>
  <c r="L66" i="1" s="1"/>
  <c r="L67" i="1" s="1"/>
  <c r="W64" i="1"/>
  <c r="W65" i="1" s="1"/>
  <c r="W66" i="1" s="1"/>
  <c r="F64" i="1"/>
  <c r="F65" i="1" s="1"/>
  <c r="F66" i="1" s="1"/>
  <c r="F67" i="1" s="1"/>
  <c r="F68" i="1" s="1"/>
  <c r="F69" i="1" s="1"/>
  <c r="Z64" i="1"/>
  <c r="Z65" i="1" s="1"/>
  <c r="Z66" i="1" s="1"/>
  <c r="D64" i="1"/>
  <c r="D65" i="1" s="1"/>
  <c r="D66" i="1" s="1"/>
  <c r="D67" i="1" s="1"/>
  <c r="D68" i="1" s="1"/>
  <c r="D69" i="1" s="1"/>
  <c r="N64" i="1"/>
  <c r="N65" i="1" s="1"/>
  <c r="N66" i="1" s="1"/>
  <c r="N67" i="1" s="1"/>
  <c r="N68" i="1" s="1"/>
  <c r="N69" i="1" s="1"/>
  <c r="P64" i="1"/>
  <c r="P65" i="1" s="1"/>
  <c r="X64" i="1"/>
  <c r="X65" i="1" s="1"/>
  <c r="X66" i="1" s="1"/>
  <c r="V64" i="1"/>
  <c r="V65" i="1" s="1"/>
  <c r="V66" i="1" s="1"/>
  <c r="AA64" i="1"/>
  <c r="AA65" i="1" s="1"/>
  <c r="AA66" i="1" s="1"/>
  <c r="K64" i="1"/>
  <c r="K65" i="1" s="1"/>
  <c r="Q64" i="1"/>
  <c r="Q65" i="1" s="1"/>
  <c r="Q66" i="1" s="1"/>
  <c r="I64" i="1"/>
  <c r="I65" i="1" s="1"/>
  <c r="I66" i="1" s="1"/>
  <c r="I67" i="1" s="1"/>
  <c r="I68" i="1" s="1"/>
  <c r="I69" i="1" s="1"/>
  <c r="T64" i="1"/>
  <c r="T65" i="1" s="1"/>
  <c r="T66" i="1" s="1"/>
  <c r="Q67" i="1"/>
  <c r="Q68" i="1" s="1"/>
  <c r="Q69" i="1" s="1"/>
  <c r="Z67" i="1"/>
  <c r="Z68" i="1" s="1"/>
  <c r="Z69" i="1" s="1"/>
  <c r="V67" i="1"/>
  <c r="V68" i="1" s="1"/>
  <c r="V69" i="1" s="1"/>
  <c r="R67" i="1"/>
  <c r="R68" i="1" s="1"/>
  <c r="R69" i="1" s="1"/>
  <c r="AA67" i="1"/>
  <c r="AA68" i="1" s="1"/>
  <c r="AA69" i="1" s="1"/>
  <c r="J67" i="1"/>
  <c r="S67" i="1"/>
  <c r="S68" i="1" s="1"/>
  <c r="S69" i="1" s="1"/>
  <c r="AC69" i="1" l="1"/>
  <c r="AD70" i="1" s="1"/>
  <c r="G70" i="1" s="1"/>
  <c r="U67" i="1"/>
  <c r="U68" i="1" s="1"/>
  <c r="U69" i="1" s="1"/>
  <c r="W67" i="1"/>
  <c r="W68" i="1" s="1"/>
  <c r="W69" i="1" s="1"/>
  <c r="AD71" i="1"/>
  <c r="G71" i="1" l="1"/>
  <c r="J70" i="1"/>
  <c r="J71" i="1" s="1"/>
  <c r="N70" i="1"/>
  <c r="N71" i="1" s="1"/>
  <c r="R70" i="1"/>
  <c r="R71" i="1" s="1"/>
  <c r="K70" i="1"/>
  <c r="K71" i="1" s="1"/>
  <c r="O70" i="1"/>
  <c r="O71" i="1" s="1"/>
  <c r="L70" i="1"/>
  <c r="L71" i="1" s="1"/>
  <c r="P70" i="1"/>
  <c r="P71" i="1" s="1"/>
  <c r="M70" i="1"/>
  <c r="M71" i="1" s="1"/>
  <c r="Q70" i="1"/>
  <c r="Q71" i="1" s="1"/>
  <c r="V70" i="1"/>
  <c r="V71" i="1" s="1"/>
  <c r="AC71" i="1"/>
  <c r="AD72" i="1" s="1"/>
  <c r="G72" i="1" s="1"/>
  <c r="G73" i="1" s="1"/>
  <c r="G74" i="1" s="1"/>
  <c r="G75" i="1" s="1"/>
  <c r="S70" i="1"/>
  <c r="S71" i="1" s="1"/>
  <c r="AC70" i="1"/>
  <c r="X70" i="1"/>
  <c r="X71" i="1" s="1"/>
  <c r="Y70" i="1"/>
  <c r="Y71" i="1" s="1"/>
  <c r="F70" i="1"/>
  <c r="F71" i="1" s="1"/>
  <c r="E70" i="1"/>
  <c r="E71" i="1" s="1"/>
  <c r="W70" i="1"/>
  <c r="W71" i="1" s="1"/>
  <c r="T70" i="1"/>
  <c r="T71" i="1" s="1"/>
  <c r="Z70" i="1"/>
  <c r="Z71" i="1" s="1"/>
  <c r="I70" i="1"/>
  <c r="I71" i="1" s="1"/>
  <c r="AA70" i="1"/>
  <c r="AA71" i="1" s="1"/>
  <c r="D70" i="1"/>
  <c r="D71" i="1" s="1"/>
  <c r="U70" i="1"/>
  <c r="U71" i="1" s="1"/>
  <c r="V72" i="1" l="1"/>
  <c r="V73" i="1" s="1"/>
  <c r="V74" i="1" s="1"/>
  <c r="V75" i="1" s="1"/>
  <c r="L72" i="1"/>
  <c r="L73" i="1" s="1"/>
  <c r="L74" i="1" s="1"/>
  <c r="L75" i="1" s="1"/>
  <c r="P72" i="1"/>
  <c r="P73" i="1" s="1"/>
  <c r="P74" i="1" s="1"/>
  <c r="P75" i="1" s="1"/>
  <c r="M72" i="1"/>
  <c r="M73" i="1" s="1"/>
  <c r="M74" i="1" s="1"/>
  <c r="M75" i="1" s="1"/>
  <c r="Q72" i="1"/>
  <c r="Q73" i="1" s="1"/>
  <c r="Q74" i="1" s="1"/>
  <c r="Q75" i="1" s="1"/>
  <c r="J72" i="1"/>
  <c r="J73" i="1" s="1"/>
  <c r="J74" i="1" s="1"/>
  <c r="J75" i="1" s="1"/>
  <c r="N72" i="1"/>
  <c r="N73" i="1" s="1"/>
  <c r="N74" i="1" s="1"/>
  <c r="N75" i="1" s="1"/>
  <c r="R72" i="1"/>
  <c r="R73" i="1" s="1"/>
  <c r="R74" i="1" s="1"/>
  <c r="R75" i="1" s="1"/>
  <c r="K72" i="1"/>
  <c r="K73" i="1" s="1"/>
  <c r="K74" i="1" s="1"/>
  <c r="K75" i="1" s="1"/>
  <c r="O72" i="1"/>
  <c r="O73" i="1" s="1"/>
  <c r="O74" i="1" s="1"/>
  <c r="O75" i="1" s="1"/>
  <c r="D72" i="1"/>
  <c r="D73" i="1" s="1"/>
  <c r="D74" i="1" s="1"/>
  <c r="D75" i="1" s="1"/>
  <c r="E72" i="1"/>
  <c r="E73" i="1" s="1"/>
  <c r="E74" i="1" s="1"/>
  <c r="E75" i="1" s="1"/>
  <c r="AA72" i="1"/>
  <c r="AA73" i="1" s="1"/>
  <c r="AA74" i="1" s="1"/>
  <c r="AA75" i="1" s="1"/>
  <c r="I72" i="1"/>
  <c r="I73" i="1" s="1"/>
  <c r="I74" i="1" s="1"/>
  <c r="I75" i="1" s="1"/>
  <c r="F72" i="1"/>
  <c r="F73" i="1" s="1"/>
  <c r="F74" i="1" s="1"/>
  <c r="F75" i="1" s="1"/>
  <c r="AC72" i="1"/>
  <c r="X72" i="1"/>
  <c r="X73" i="1" s="1"/>
  <c r="X74" i="1" s="1"/>
  <c r="Z72" i="1"/>
  <c r="Z73" i="1" s="1"/>
  <c r="Z74" i="1" s="1"/>
  <c r="W72" i="1"/>
  <c r="W73" i="1" s="1"/>
  <c r="W74" i="1" s="1"/>
  <c r="U72" i="1"/>
  <c r="U73" i="1" s="1"/>
  <c r="U74" i="1" s="1"/>
  <c r="T72" i="1"/>
  <c r="T73" i="1" s="1"/>
  <c r="T74" i="1" s="1"/>
  <c r="S72" i="1"/>
  <c r="S73" i="1" s="1"/>
  <c r="S74" i="1" s="1"/>
  <c r="Y72" i="1"/>
  <c r="Y73" i="1" s="1"/>
  <c r="Y74" i="1" s="1"/>
  <c r="N6" i="3" a="1"/>
  <c r="N4" i="3" a="1"/>
  <c r="M5" i="3" a="1"/>
  <c r="F5" i="3" a="1"/>
  <c r="J5" i="3" a="1"/>
  <c r="I5" i="3" a="1"/>
  <c r="H5" i="3" a="1"/>
  <c r="L5" i="3" a="1"/>
  <c r="K5" i="3" a="1"/>
  <c r="G5" i="3" a="1"/>
  <c r="N6" i="3" l="1"/>
  <c r="AA453" i="3" s="1"/>
  <c r="AA454" i="3" s="1"/>
  <c r="AA455" i="3" s="1"/>
  <c r="AA456" i="3" s="1"/>
  <c r="AA457" i="3" s="1"/>
  <c r="AA458" i="3" s="1"/>
  <c r="AA459" i="3" s="1"/>
  <c r="AA460" i="3" s="1"/>
  <c r="AA461" i="3" s="1"/>
  <c r="AA462" i="3" s="1"/>
  <c r="AA463" i="3" s="1"/>
  <c r="AA464" i="3" s="1"/>
  <c r="AA465" i="3" s="1"/>
  <c r="AA466" i="3" s="1"/>
  <c r="AA467" i="3" s="1"/>
  <c r="AA468" i="3" s="1"/>
  <c r="AA469" i="3" s="1"/>
  <c r="AA470" i="3" s="1"/>
  <c r="AA471" i="3" s="1"/>
  <c r="AA472" i="3" s="1"/>
  <c r="AA473" i="3" s="1"/>
  <c r="AA474" i="3" s="1"/>
  <c r="AA475" i="3" s="1"/>
  <c r="AA476" i="3" s="1"/>
  <c r="AA477" i="3" s="1"/>
  <c r="AA478" i="3" s="1"/>
  <c r="AA479" i="3" s="1"/>
  <c r="AA480" i="3" s="1"/>
  <c r="AA481" i="3" s="1"/>
  <c r="AA482" i="3" s="1"/>
  <c r="AA483" i="3" s="1"/>
  <c r="AA484" i="3" s="1"/>
  <c r="AA485" i="3" s="1"/>
  <c r="AA486" i="3" s="1"/>
  <c r="AA487" i="3" s="1"/>
  <c r="AA488" i="3" s="1"/>
  <c r="AA489" i="3" s="1"/>
  <c r="AA490" i="3" s="1"/>
  <c r="AA491" i="3" s="1"/>
  <c r="AA492" i="3" s="1"/>
  <c r="AA493" i="3" s="1"/>
  <c r="AA494" i="3" s="1"/>
  <c r="AA495" i="3" s="1"/>
  <c r="AA496" i="3" s="1"/>
  <c r="AA497" i="3" s="1"/>
  <c r="AA498" i="3" s="1"/>
  <c r="AA499" i="3" s="1"/>
  <c r="AA500" i="3" s="1"/>
  <c r="AA501" i="3" s="1"/>
  <c r="AA502" i="3" s="1"/>
  <c r="AA503" i="3" s="1"/>
  <c r="AA504" i="3" s="1"/>
  <c r="AA505" i="3" s="1"/>
  <c r="AA506" i="3" s="1"/>
  <c r="AA507" i="3" s="1"/>
  <c r="AA508" i="3" s="1"/>
  <c r="AA509" i="3" s="1"/>
  <c r="AA510" i="3" s="1"/>
  <c r="AA511" i="3" s="1"/>
  <c r="AA512" i="3" s="1"/>
  <c r="AA513" i="3" s="1"/>
  <c r="AA514" i="3" s="1"/>
  <c r="AA515" i="3" s="1"/>
  <c r="AA516" i="3" s="1"/>
  <c r="AA517" i="3" s="1"/>
  <c r="AA518" i="3" s="1"/>
  <c r="AA519" i="3" s="1"/>
  <c r="AA520" i="3" s="1"/>
  <c r="AA521" i="3" s="1"/>
  <c r="AA522" i="3" s="1"/>
  <c r="AA523" i="3" s="1"/>
  <c r="AA524" i="3" s="1"/>
  <c r="AA525" i="3" s="1"/>
  <c r="AA526" i="3" s="1"/>
  <c r="AA527" i="3" s="1"/>
  <c r="AA528" i="3" s="1"/>
  <c r="AA529" i="3" s="1"/>
  <c r="AA530" i="3" s="1"/>
  <c r="AA531" i="3" s="1"/>
  <c r="AA532" i="3" s="1"/>
  <c r="AA533" i="3" s="1"/>
  <c r="AA534" i="3" s="1"/>
  <c r="AA535" i="3" s="1"/>
  <c r="AA536" i="3" s="1"/>
  <c r="AA537" i="3" s="1"/>
  <c r="AA538" i="3" s="1"/>
  <c r="AA539" i="3" s="1"/>
  <c r="AA540" i="3" s="1"/>
  <c r="AA541" i="3" s="1"/>
  <c r="AA542" i="3" s="1"/>
  <c r="AA543" i="3" s="1"/>
  <c r="AA544" i="3" s="1"/>
  <c r="AA545" i="3" s="1"/>
  <c r="AA546" i="3" s="1"/>
  <c r="AA547" i="3" s="1"/>
  <c r="AA548" i="3" s="1"/>
  <c r="AA549" i="3" s="1"/>
  <c r="AA550" i="3" s="1"/>
  <c r="AA551" i="3" s="1"/>
  <c r="AA552" i="3" s="1"/>
  <c r="G5" i="3"/>
  <c r="U353" i="3" s="1"/>
  <c r="U354" i="3" s="1"/>
  <c r="U355" i="3" s="1"/>
  <c r="U356" i="3" s="1"/>
  <c r="U357" i="3" s="1"/>
  <c r="U358" i="3" s="1"/>
  <c r="U359" i="3" s="1"/>
  <c r="U360" i="3" s="1"/>
  <c r="U361" i="3" s="1"/>
  <c r="U362" i="3" s="1"/>
  <c r="U363" i="3" s="1"/>
  <c r="U364" i="3" s="1"/>
  <c r="U365" i="3" s="1"/>
  <c r="U366" i="3" s="1"/>
  <c r="U367" i="3" s="1"/>
  <c r="U368" i="3" s="1"/>
  <c r="U369" i="3" s="1"/>
  <c r="U370" i="3" s="1"/>
  <c r="U371" i="3" s="1"/>
  <c r="U372" i="3" s="1"/>
  <c r="U373" i="3" s="1"/>
  <c r="U374" i="3" s="1"/>
  <c r="U375" i="3" s="1"/>
  <c r="U376" i="3" s="1"/>
  <c r="U377" i="3" s="1"/>
  <c r="U378" i="3" s="1"/>
  <c r="U379" i="3" s="1"/>
  <c r="U380" i="3" s="1"/>
  <c r="U381" i="3" s="1"/>
  <c r="U382" i="3" s="1"/>
  <c r="U383" i="3" s="1"/>
  <c r="U384" i="3" s="1"/>
  <c r="U385" i="3" s="1"/>
  <c r="U386" i="3" s="1"/>
  <c r="U387" i="3" s="1"/>
  <c r="U388" i="3" s="1"/>
  <c r="U389" i="3" s="1"/>
  <c r="U390" i="3" s="1"/>
  <c r="U391" i="3" s="1"/>
  <c r="U392" i="3" s="1"/>
  <c r="U393" i="3" s="1"/>
  <c r="U394" i="3" s="1"/>
  <c r="U395" i="3" s="1"/>
  <c r="U396" i="3" s="1"/>
  <c r="U397" i="3" s="1"/>
  <c r="U398" i="3" s="1"/>
  <c r="U399" i="3" s="1"/>
  <c r="U400" i="3" s="1"/>
  <c r="U401" i="3" s="1"/>
  <c r="U402" i="3" s="1"/>
  <c r="U403" i="3" s="1"/>
  <c r="U404" i="3" s="1"/>
  <c r="U405" i="3" s="1"/>
  <c r="U406" i="3" s="1"/>
  <c r="U407" i="3" s="1"/>
  <c r="U408" i="3" s="1"/>
  <c r="U409" i="3" s="1"/>
  <c r="U410" i="3" s="1"/>
  <c r="U411" i="3" s="1"/>
  <c r="U412" i="3" s="1"/>
  <c r="U413" i="3" s="1"/>
  <c r="U414" i="3" s="1"/>
  <c r="U415" i="3" s="1"/>
  <c r="U416" i="3" s="1"/>
  <c r="U417" i="3" s="1"/>
  <c r="U418" i="3" s="1"/>
  <c r="U419" i="3" s="1"/>
  <c r="U420" i="3" s="1"/>
  <c r="U421" i="3" s="1"/>
  <c r="U422" i="3" s="1"/>
  <c r="U423" i="3" s="1"/>
  <c r="U424" i="3" s="1"/>
  <c r="U425" i="3" s="1"/>
  <c r="U426" i="3" s="1"/>
  <c r="U427" i="3" s="1"/>
  <c r="U428" i="3" s="1"/>
  <c r="U429" i="3" s="1"/>
  <c r="U430" i="3" s="1"/>
  <c r="U431" i="3" s="1"/>
  <c r="U432" i="3" s="1"/>
  <c r="U433" i="3" s="1"/>
  <c r="U434" i="3" s="1"/>
  <c r="U435" i="3" s="1"/>
  <c r="U436" i="3" s="1"/>
  <c r="U437" i="3" s="1"/>
  <c r="U438" i="3" s="1"/>
  <c r="U439" i="3" s="1"/>
  <c r="U440" i="3" s="1"/>
  <c r="U441" i="3" s="1"/>
  <c r="U442" i="3" s="1"/>
  <c r="U443" i="3" s="1"/>
  <c r="U444" i="3" s="1"/>
  <c r="U445" i="3" s="1"/>
  <c r="U446" i="3" s="1"/>
  <c r="U447" i="3" s="1"/>
  <c r="U448" i="3" s="1"/>
  <c r="U449" i="3" s="1"/>
  <c r="U450" i="3" s="1"/>
  <c r="U451" i="3" s="1"/>
  <c r="U452" i="3" s="1"/>
  <c r="K5" i="3"/>
  <c r="V353" i="3" s="1"/>
  <c r="V354" i="3" s="1"/>
  <c r="V355" i="3" s="1"/>
  <c r="V356" i="3" s="1"/>
  <c r="V357" i="3" s="1"/>
  <c r="V358" i="3" s="1"/>
  <c r="V359" i="3" s="1"/>
  <c r="V360" i="3" s="1"/>
  <c r="V361" i="3" s="1"/>
  <c r="V362" i="3" s="1"/>
  <c r="V363" i="3" s="1"/>
  <c r="V364" i="3" s="1"/>
  <c r="V365" i="3" s="1"/>
  <c r="V366" i="3" s="1"/>
  <c r="V367" i="3" s="1"/>
  <c r="V368" i="3" s="1"/>
  <c r="V369" i="3" s="1"/>
  <c r="V370" i="3" s="1"/>
  <c r="V371" i="3" s="1"/>
  <c r="V372" i="3" s="1"/>
  <c r="V373" i="3" s="1"/>
  <c r="V374" i="3" s="1"/>
  <c r="V375" i="3" s="1"/>
  <c r="V376" i="3" s="1"/>
  <c r="V377" i="3" s="1"/>
  <c r="V378" i="3" s="1"/>
  <c r="V379" i="3" s="1"/>
  <c r="V380" i="3" s="1"/>
  <c r="V381" i="3" s="1"/>
  <c r="V382" i="3" s="1"/>
  <c r="V383" i="3" s="1"/>
  <c r="V384" i="3" s="1"/>
  <c r="V385" i="3" s="1"/>
  <c r="V386" i="3" s="1"/>
  <c r="V387" i="3" s="1"/>
  <c r="V388" i="3" s="1"/>
  <c r="V389" i="3" s="1"/>
  <c r="V390" i="3" s="1"/>
  <c r="V391" i="3" s="1"/>
  <c r="V392" i="3" s="1"/>
  <c r="V393" i="3" s="1"/>
  <c r="V394" i="3" s="1"/>
  <c r="V395" i="3" s="1"/>
  <c r="V396" i="3" s="1"/>
  <c r="V397" i="3" s="1"/>
  <c r="V398" i="3" s="1"/>
  <c r="V399" i="3" s="1"/>
  <c r="V400" i="3" s="1"/>
  <c r="V401" i="3" s="1"/>
  <c r="V402" i="3" s="1"/>
  <c r="V403" i="3" s="1"/>
  <c r="V404" i="3" s="1"/>
  <c r="V405" i="3" s="1"/>
  <c r="V406" i="3" s="1"/>
  <c r="V407" i="3" s="1"/>
  <c r="V408" i="3" s="1"/>
  <c r="V409" i="3" s="1"/>
  <c r="V410" i="3" s="1"/>
  <c r="V411" i="3" s="1"/>
  <c r="V412" i="3" s="1"/>
  <c r="V413" i="3" s="1"/>
  <c r="V414" i="3" s="1"/>
  <c r="V415" i="3" s="1"/>
  <c r="V416" i="3" s="1"/>
  <c r="V417" i="3" s="1"/>
  <c r="V418" i="3" s="1"/>
  <c r="V419" i="3" s="1"/>
  <c r="V420" i="3" s="1"/>
  <c r="V421" i="3" s="1"/>
  <c r="V422" i="3" s="1"/>
  <c r="V423" i="3" s="1"/>
  <c r="V424" i="3" s="1"/>
  <c r="V425" i="3" s="1"/>
  <c r="V426" i="3" s="1"/>
  <c r="V427" i="3" s="1"/>
  <c r="V428" i="3" s="1"/>
  <c r="V429" i="3" s="1"/>
  <c r="V430" i="3" s="1"/>
  <c r="V431" i="3" s="1"/>
  <c r="V432" i="3" s="1"/>
  <c r="V433" i="3" s="1"/>
  <c r="V434" i="3" s="1"/>
  <c r="V435" i="3" s="1"/>
  <c r="V436" i="3" s="1"/>
  <c r="V437" i="3" s="1"/>
  <c r="V438" i="3" s="1"/>
  <c r="V439" i="3" s="1"/>
  <c r="V440" i="3" s="1"/>
  <c r="V441" i="3" s="1"/>
  <c r="V442" i="3" s="1"/>
  <c r="V443" i="3" s="1"/>
  <c r="V444" i="3" s="1"/>
  <c r="V445" i="3" s="1"/>
  <c r="V446" i="3" s="1"/>
  <c r="V447" i="3" s="1"/>
  <c r="V448" i="3" s="1"/>
  <c r="V449" i="3" s="1"/>
  <c r="V450" i="3" s="1"/>
  <c r="V451" i="3" s="1"/>
  <c r="V452" i="3" s="1"/>
  <c r="L5" i="3"/>
  <c r="X353" i="3" s="1"/>
  <c r="X354" i="3" s="1"/>
  <c r="X355" i="3" s="1"/>
  <c r="X356" i="3" s="1"/>
  <c r="X357" i="3" s="1"/>
  <c r="X358" i="3" s="1"/>
  <c r="X359" i="3" s="1"/>
  <c r="X360" i="3" s="1"/>
  <c r="X361" i="3" s="1"/>
  <c r="X362" i="3" s="1"/>
  <c r="X363" i="3" s="1"/>
  <c r="X364" i="3" s="1"/>
  <c r="X365" i="3" s="1"/>
  <c r="X366" i="3" s="1"/>
  <c r="X367" i="3" s="1"/>
  <c r="X368" i="3" s="1"/>
  <c r="X369" i="3" s="1"/>
  <c r="X370" i="3" s="1"/>
  <c r="X371" i="3" s="1"/>
  <c r="X372" i="3" s="1"/>
  <c r="X373" i="3" s="1"/>
  <c r="X374" i="3" s="1"/>
  <c r="X375" i="3" s="1"/>
  <c r="X376" i="3" s="1"/>
  <c r="X377" i="3" s="1"/>
  <c r="X378" i="3" s="1"/>
  <c r="X379" i="3" s="1"/>
  <c r="X380" i="3" s="1"/>
  <c r="X381" i="3" s="1"/>
  <c r="X382" i="3" s="1"/>
  <c r="X383" i="3" s="1"/>
  <c r="X384" i="3" s="1"/>
  <c r="X385" i="3" s="1"/>
  <c r="X386" i="3" s="1"/>
  <c r="X387" i="3" s="1"/>
  <c r="X388" i="3" s="1"/>
  <c r="X389" i="3" s="1"/>
  <c r="X390" i="3" s="1"/>
  <c r="X391" i="3" s="1"/>
  <c r="X392" i="3" s="1"/>
  <c r="X393" i="3" s="1"/>
  <c r="X394" i="3" s="1"/>
  <c r="X395" i="3" s="1"/>
  <c r="X396" i="3" s="1"/>
  <c r="X397" i="3" s="1"/>
  <c r="X398" i="3" s="1"/>
  <c r="X399" i="3" s="1"/>
  <c r="X400" i="3" s="1"/>
  <c r="X401" i="3" s="1"/>
  <c r="X402" i="3" s="1"/>
  <c r="X403" i="3" s="1"/>
  <c r="X404" i="3" s="1"/>
  <c r="X405" i="3" s="1"/>
  <c r="X406" i="3" s="1"/>
  <c r="X407" i="3" s="1"/>
  <c r="X408" i="3" s="1"/>
  <c r="X409" i="3" s="1"/>
  <c r="X410" i="3" s="1"/>
  <c r="X411" i="3" s="1"/>
  <c r="X412" i="3" s="1"/>
  <c r="X413" i="3" s="1"/>
  <c r="X414" i="3" s="1"/>
  <c r="X415" i="3" s="1"/>
  <c r="X416" i="3" s="1"/>
  <c r="X417" i="3" s="1"/>
  <c r="X418" i="3" s="1"/>
  <c r="X419" i="3" s="1"/>
  <c r="X420" i="3" s="1"/>
  <c r="X421" i="3" s="1"/>
  <c r="X422" i="3" s="1"/>
  <c r="X423" i="3" s="1"/>
  <c r="X424" i="3" s="1"/>
  <c r="X425" i="3" s="1"/>
  <c r="X426" i="3" s="1"/>
  <c r="X427" i="3" s="1"/>
  <c r="X428" i="3" s="1"/>
  <c r="X429" i="3" s="1"/>
  <c r="X430" i="3" s="1"/>
  <c r="X431" i="3" s="1"/>
  <c r="X432" i="3" s="1"/>
  <c r="X433" i="3" s="1"/>
  <c r="X434" i="3" s="1"/>
  <c r="X435" i="3" s="1"/>
  <c r="X436" i="3" s="1"/>
  <c r="X437" i="3" s="1"/>
  <c r="X438" i="3" s="1"/>
  <c r="X439" i="3" s="1"/>
  <c r="X440" i="3" s="1"/>
  <c r="X441" i="3" s="1"/>
  <c r="X442" i="3" s="1"/>
  <c r="X443" i="3" s="1"/>
  <c r="X444" i="3" s="1"/>
  <c r="X445" i="3" s="1"/>
  <c r="X446" i="3" s="1"/>
  <c r="X447" i="3" s="1"/>
  <c r="X448" i="3" s="1"/>
  <c r="X449" i="3" s="1"/>
  <c r="X450" i="3" s="1"/>
  <c r="X451" i="3" s="1"/>
  <c r="X452" i="3" s="1"/>
  <c r="H5" i="3"/>
  <c r="W353" i="3" s="1"/>
  <c r="W354" i="3" s="1"/>
  <c r="W355" i="3" s="1"/>
  <c r="W356" i="3" s="1"/>
  <c r="W357" i="3" s="1"/>
  <c r="W358" i="3" s="1"/>
  <c r="W359" i="3" s="1"/>
  <c r="W360" i="3" s="1"/>
  <c r="W361" i="3" s="1"/>
  <c r="W362" i="3" s="1"/>
  <c r="W363" i="3" s="1"/>
  <c r="W364" i="3" s="1"/>
  <c r="W365" i="3" s="1"/>
  <c r="W366" i="3" s="1"/>
  <c r="W367" i="3" s="1"/>
  <c r="W368" i="3" s="1"/>
  <c r="W369" i="3" s="1"/>
  <c r="W370" i="3" s="1"/>
  <c r="W371" i="3" s="1"/>
  <c r="W372" i="3" s="1"/>
  <c r="W373" i="3" s="1"/>
  <c r="W374" i="3" s="1"/>
  <c r="W375" i="3" s="1"/>
  <c r="W376" i="3" s="1"/>
  <c r="W377" i="3" s="1"/>
  <c r="W378" i="3" s="1"/>
  <c r="W379" i="3" s="1"/>
  <c r="W380" i="3" s="1"/>
  <c r="W381" i="3" s="1"/>
  <c r="W382" i="3" s="1"/>
  <c r="W383" i="3" s="1"/>
  <c r="W384" i="3" s="1"/>
  <c r="W385" i="3" s="1"/>
  <c r="W386" i="3" s="1"/>
  <c r="W387" i="3" s="1"/>
  <c r="W388" i="3" s="1"/>
  <c r="W389" i="3" s="1"/>
  <c r="W390" i="3" s="1"/>
  <c r="W391" i="3" s="1"/>
  <c r="W392" i="3" s="1"/>
  <c r="W393" i="3" s="1"/>
  <c r="W394" i="3" s="1"/>
  <c r="W395" i="3" s="1"/>
  <c r="W396" i="3" s="1"/>
  <c r="W397" i="3" s="1"/>
  <c r="W398" i="3" s="1"/>
  <c r="W399" i="3" s="1"/>
  <c r="W400" i="3" s="1"/>
  <c r="W401" i="3" s="1"/>
  <c r="W402" i="3" s="1"/>
  <c r="W403" i="3" s="1"/>
  <c r="W404" i="3" s="1"/>
  <c r="W405" i="3" s="1"/>
  <c r="W406" i="3" s="1"/>
  <c r="W407" i="3" s="1"/>
  <c r="W408" i="3" s="1"/>
  <c r="W409" i="3" s="1"/>
  <c r="W410" i="3" s="1"/>
  <c r="W411" i="3" s="1"/>
  <c r="W412" i="3" s="1"/>
  <c r="W413" i="3" s="1"/>
  <c r="W414" i="3" s="1"/>
  <c r="W415" i="3" s="1"/>
  <c r="W416" i="3" s="1"/>
  <c r="W417" i="3" s="1"/>
  <c r="W418" i="3" s="1"/>
  <c r="W419" i="3" s="1"/>
  <c r="W420" i="3" s="1"/>
  <c r="W421" i="3" s="1"/>
  <c r="W422" i="3" s="1"/>
  <c r="W423" i="3" s="1"/>
  <c r="W424" i="3" s="1"/>
  <c r="W425" i="3" s="1"/>
  <c r="W426" i="3" s="1"/>
  <c r="W427" i="3" s="1"/>
  <c r="W428" i="3" s="1"/>
  <c r="W429" i="3" s="1"/>
  <c r="W430" i="3" s="1"/>
  <c r="W431" i="3" s="1"/>
  <c r="W432" i="3" s="1"/>
  <c r="W433" i="3" s="1"/>
  <c r="W434" i="3" s="1"/>
  <c r="W435" i="3" s="1"/>
  <c r="W436" i="3" s="1"/>
  <c r="W437" i="3" s="1"/>
  <c r="W438" i="3" s="1"/>
  <c r="W439" i="3" s="1"/>
  <c r="W440" i="3" s="1"/>
  <c r="W441" i="3" s="1"/>
  <c r="W442" i="3" s="1"/>
  <c r="W443" i="3" s="1"/>
  <c r="W444" i="3" s="1"/>
  <c r="W445" i="3" s="1"/>
  <c r="W446" i="3" s="1"/>
  <c r="W447" i="3" s="1"/>
  <c r="W448" i="3" s="1"/>
  <c r="W449" i="3" s="1"/>
  <c r="W450" i="3" s="1"/>
  <c r="W451" i="3" s="1"/>
  <c r="W452" i="3" s="1"/>
  <c r="I5" i="3"/>
  <c r="Y353" i="3" s="1"/>
  <c r="Y354" i="3" s="1"/>
  <c r="Y355" i="3" s="1"/>
  <c r="Y356" i="3" s="1"/>
  <c r="Y357" i="3" s="1"/>
  <c r="Y358" i="3" s="1"/>
  <c r="Y359" i="3" s="1"/>
  <c r="Y360" i="3" s="1"/>
  <c r="Y361" i="3" s="1"/>
  <c r="Y362" i="3" s="1"/>
  <c r="Y363" i="3" s="1"/>
  <c r="Y364" i="3" s="1"/>
  <c r="Y365" i="3" s="1"/>
  <c r="Y366" i="3" s="1"/>
  <c r="Y367" i="3" s="1"/>
  <c r="Y368" i="3" s="1"/>
  <c r="Y369" i="3" s="1"/>
  <c r="Y370" i="3" s="1"/>
  <c r="Y371" i="3" s="1"/>
  <c r="Y372" i="3" s="1"/>
  <c r="Y373" i="3" s="1"/>
  <c r="Y374" i="3" s="1"/>
  <c r="Y375" i="3" s="1"/>
  <c r="Y376" i="3" s="1"/>
  <c r="Y377" i="3" s="1"/>
  <c r="Y378" i="3" s="1"/>
  <c r="Y379" i="3" s="1"/>
  <c r="Y380" i="3" s="1"/>
  <c r="Y381" i="3" s="1"/>
  <c r="Y382" i="3" s="1"/>
  <c r="Y383" i="3" s="1"/>
  <c r="Y384" i="3" s="1"/>
  <c r="Y385" i="3" s="1"/>
  <c r="Y386" i="3" s="1"/>
  <c r="Y387" i="3" s="1"/>
  <c r="Y388" i="3" s="1"/>
  <c r="Y389" i="3" s="1"/>
  <c r="Y390" i="3" s="1"/>
  <c r="Y391" i="3" s="1"/>
  <c r="Y392" i="3" s="1"/>
  <c r="Y393" i="3" s="1"/>
  <c r="Y394" i="3" s="1"/>
  <c r="Y395" i="3" s="1"/>
  <c r="Y396" i="3" s="1"/>
  <c r="Y397" i="3" s="1"/>
  <c r="Y398" i="3" s="1"/>
  <c r="Y399" i="3" s="1"/>
  <c r="Y400" i="3" s="1"/>
  <c r="Y401" i="3" s="1"/>
  <c r="Y402" i="3" s="1"/>
  <c r="Y403" i="3" s="1"/>
  <c r="Y404" i="3" s="1"/>
  <c r="Y405" i="3" s="1"/>
  <c r="Y406" i="3" s="1"/>
  <c r="Y407" i="3" s="1"/>
  <c r="Y408" i="3" s="1"/>
  <c r="Y409" i="3" s="1"/>
  <c r="Y410" i="3" s="1"/>
  <c r="Y411" i="3" s="1"/>
  <c r="Y412" i="3" s="1"/>
  <c r="Y413" i="3" s="1"/>
  <c r="Y414" i="3" s="1"/>
  <c r="Y415" i="3" s="1"/>
  <c r="Y416" i="3" s="1"/>
  <c r="Y417" i="3" s="1"/>
  <c r="Y418" i="3" s="1"/>
  <c r="Y419" i="3" s="1"/>
  <c r="Y420" i="3" s="1"/>
  <c r="Y421" i="3" s="1"/>
  <c r="Y422" i="3" s="1"/>
  <c r="Y423" i="3" s="1"/>
  <c r="Y424" i="3" s="1"/>
  <c r="Y425" i="3" s="1"/>
  <c r="Y426" i="3" s="1"/>
  <c r="Y427" i="3" s="1"/>
  <c r="Y428" i="3" s="1"/>
  <c r="Y429" i="3" s="1"/>
  <c r="Y430" i="3" s="1"/>
  <c r="Y431" i="3" s="1"/>
  <c r="Y432" i="3" s="1"/>
  <c r="Y433" i="3" s="1"/>
  <c r="Y434" i="3" s="1"/>
  <c r="Y435" i="3" s="1"/>
  <c r="Y436" i="3" s="1"/>
  <c r="Y437" i="3" s="1"/>
  <c r="Y438" i="3" s="1"/>
  <c r="Y439" i="3" s="1"/>
  <c r="Y440" i="3" s="1"/>
  <c r="Y441" i="3" s="1"/>
  <c r="Y442" i="3" s="1"/>
  <c r="Y443" i="3" s="1"/>
  <c r="Y444" i="3" s="1"/>
  <c r="Y445" i="3" s="1"/>
  <c r="Y446" i="3" s="1"/>
  <c r="Y447" i="3" s="1"/>
  <c r="Y448" i="3" s="1"/>
  <c r="Y449" i="3" s="1"/>
  <c r="Y450" i="3" s="1"/>
  <c r="Y451" i="3" s="1"/>
  <c r="Y452" i="3" s="1"/>
  <c r="J5" i="3"/>
  <c r="T353" i="3" s="1"/>
  <c r="T354" i="3" s="1"/>
  <c r="T355" i="3" s="1"/>
  <c r="T356" i="3" s="1"/>
  <c r="T357" i="3" s="1"/>
  <c r="T358" i="3" s="1"/>
  <c r="T359" i="3" s="1"/>
  <c r="T360" i="3" s="1"/>
  <c r="T361" i="3" s="1"/>
  <c r="T362" i="3" s="1"/>
  <c r="T363" i="3" s="1"/>
  <c r="T364" i="3" s="1"/>
  <c r="T365" i="3" s="1"/>
  <c r="T366" i="3" s="1"/>
  <c r="T367" i="3" s="1"/>
  <c r="T368" i="3" s="1"/>
  <c r="T369" i="3" s="1"/>
  <c r="T370" i="3" s="1"/>
  <c r="T371" i="3" s="1"/>
  <c r="T372" i="3" s="1"/>
  <c r="T373" i="3" s="1"/>
  <c r="T374" i="3" s="1"/>
  <c r="T375" i="3" s="1"/>
  <c r="T376" i="3" s="1"/>
  <c r="T377" i="3" s="1"/>
  <c r="T378" i="3" s="1"/>
  <c r="T379" i="3" s="1"/>
  <c r="T380" i="3" s="1"/>
  <c r="T381" i="3" s="1"/>
  <c r="T382" i="3" s="1"/>
  <c r="T383" i="3" s="1"/>
  <c r="T384" i="3" s="1"/>
  <c r="T385" i="3" s="1"/>
  <c r="T386" i="3" s="1"/>
  <c r="T387" i="3" s="1"/>
  <c r="T388" i="3" s="1"/>
  <c r="T389" i="3" s="1"/>
  <c r="T390" i="3" s="1"/>
  <c r="T391" i="3" s="1"/>
  <c r="T392" i="3" s="1"/>
  <c r="T393" i="3" s="1"/>
  <c r="T394" i="3" s="1"/>
  <c r="T395" i="3" s="1"/>
  <c r="T396" i="3" s="1"/>
  <c r="T397" i="3" s="1"/>
  <c r="T398" i="3" s="1"/>
  <c r="T399" i="3" s="1"/>
  <c r="T400" i="3" s="1"/>
  <c r="T401" i="3" s="1"/>
  <c r="T402" i="3" s="1"/>
  <c r="T403" i="3" s="1"/>
  <c r="T404" i="3" s="1"/>
  <c r="T405" i="3" s="1"/>
  <c r="T406" i="3" s="1"/>
  <c r="T407" i="3" s="1"/>
  <c r="T408" i="3" s="1"/>
  <c r="T409" i="3" s="1"/>
  <c r="T410" i="3" s="1"/>
  <c r="T411" i="3" s="1"/>
  <c r="T412" i="3" s="1"/>
  <c r="T413" i="3" s="1"/>
  <c r="T414" i="3" s="1"/>
  <c r="T415" i="3" s="1"/>
  <c r="T416" i="3" s="1"/>
  <c r="T417" i="3" s="1"/>
  <c r="T418" i="3" s="1"/>
  <c r="T419" i="3" s="1"/>
  <c r="T420" i="3" s="1"/>
  <c r="T421" i="3" s="1"/>
  <c r="T422" i="3" s="1"/>
  <c r="T423" i="3" s="1"/>
  <c r="T424" i="3" s="1"/>
  <c r="T425" i="3" s="1"/>
  <c r="T426" i="3" s="1"/>
  <c r="T427" i="3" s="1"/>
  <c r="T428" i="3" s="1"/>
  <c r="T429" i="3" s="1"/>
  <c r="T430" i="3" s="1"/>
  <c r="T431" i="3" s="1"/>
  <c r="T432" i="3" s="1"/>
  <c r="T433" i="3" s="1"/>
  <c r="T434" i="3" s="1"/>
  <c r="T435" i="3" s="1"/>
  <c r="T436" i="3" s="1"/>
  <c r="T437" i="3" s="1"/>
  <c r="T438" i="3" s="1"/>
  <c r="T439" i="3" s="1"/>
  <c r="T440" i="3" s="1"/>
  <c r="T441" i="3" s="1"/>
  <c r="T442" i="3" s="1"/>
  <c r="T443" i="3" s="1"/>
  <c r="T444" i="3" s="1"/>
  <c r="T445" i="3" s="1"/>
  <c r="T446" i="3" s="1"/>
  <c r="T447" i="3" s="1"/>
  <c r="T448" i="3" s="1"/>
  <c r="T449" i="3" s="1"/>
  <c r="T450" i="3" s="1"/>
  <c r="T451" i="3" s="1"/>
  <c r="T452" i="3" s="1"/>
  <c r="F5" i="3"/>
  <c r="Q353" i="3" s="1"/>
  <c r="M5" i="3"/>
  <c r="Z353" i="3" s="1"/>
  <c r="Z354" i="3" s="1"/>
  <c r="Z355" i="3" s="1"/>
  <c r="Z356" i="3" s="1"/>
  <c r="Z357" i="3" s="1"/>
  <c r="Z358" i="3" s="1"/>
  <c r="Z359" i="3" s="1"/>
  <c r="Z360" i="3" s="1"/>
  <c r="Z361" i="3" s="1"/>
  <c r="Z362" i="3" s="1"/>
  <c r="Z363" i="3" s="1"/>
  <c r="Z364" i="3" s="1"/>
  <c r="Z365" i="3" s="1"/>
  <c r="Z366" i="3" s="1"/>
  <c r="Z367" i="3" s="1"/>
  <c r="Z368" i="3" s="1"/>
  <c r="Z369" i="3" s="1"/>
  <c r="Z370" i="3" s="1"/>
  <c r="Z371" i="3" s="1"/>
  <c r="Z372" i="3" s="1"/>
  <c r="Z373" i="3" s="1"/>
  <c r="Z374" i="3" s="1"/>
  <c r="Z375" i="3" s="1"/>
  <c r="Z376" i="3" s="1"/>
  <c r="Z377" i="3" s="1"/>
  <c r="Z378" i="3" s="1"/>
  <c r="Z379" i="3" s="1"/>
  <c r="Z380" i="3" s="1"/>
  <c r="Z381" i="3" s="1"/>
  <c r="Z382" i="3" s="1"/>
  <c r="Z383" i="3" s="1"/>
  <c r="Z384" i="3" s="1"/>
  <c r="Z385" i="3" s="1"/>
  <c r="Z386" i="3" s="1"/>
  <c r="Z387" i="3" s="1"/>
  <c r="Z388" i="3" s="1"/>
  <c r="Z389" i="3" s="1"/>
  <c r="Z390" i="3" s="1"/>
  <c r="Z391" i="3" s="1"/>
  <c r="Z392" i="3" s="1"/>
  <c r="Z393" i="3" s="1"/>
  <c r="Z394" i="3" s="1"/>
  <c r="Z395" i="3" s="1"/>
  <c r="Z396" i="3" s="1"/>
  <c r="Z397" i="3" s="1"/>
  <c r="Z398" i="3" s="1"/>
  <c r="Z399" i="3" s="1"/>
  <c r="Z400" i="3" s="1"/>
  <c r="Z401" i="3" s="1"/>
  <c r="Z402" i="3" s="1"/>
  <c r="Z403" i="3" s="1"/>
  <c r="Z404" i="3" s="1"/>
  <c r="Z405" i="3" s="1"/>
  <c r="Z406" i="3" s="1"/>
  <c r="Z407" i="3" s="1"/>
  <c r="Z408" i="3" s="1"/>
  <c r="Z409" i="3" s="1"/>
  <c r="Z410" i="3" s="1"/>
  <c r="Z411" i="3" s="1"/>
  <c r="Z412" i="3" s="1"/>
  <c r="Z413" i="3" s="1"/>
  <c r="Z414" i="3" s="1"/>
  <c r="Z415" i="3" s="1"/>
  <c r="Z416" i="3" s="1"/>
  <c r="Z417" i="3" s="1"/>
  <c r="Z418" i="3" s="1"/>
  <c r="Z419" i="3" s="1"/>
  <c r="Z420" i="3" s="1"/>
  <c r="Z421" i="3" s="1"/>
  <c r="Z422" i="3" s="1"/>
  <c r="Z423" i="3" s="1"/>
  <c r="Z424" i="3" s="1"/>
  <c r="Z425" i="3" s="1"/>
  <c r="Z426" i="3" s="1"/>
  <c r="Z427" i="3" s="1"/>
  <c r="Z428" i="3" s="1"/>
  <c r="Z429" i="3" s="1"/>
  <c r="Z430" i="3" s="1"/>
  <c r="Z431" i="3" s="1"/>
  <c r="Z432" i="3" s="1"/>
  <c r="Z433" i="3" s="1"/>
  <c r="Z434" i="3" s="1"/>
  <c r="Z435" i="3" s="1"/>
  <c r="Z436" i="3" s="1"/>
  <c r="Z437" i="3" s="1"/>
  <c r="Z438" i="3" s="1"/>
  <c r="Z439" i="3" s="1"/>
  <c r="Z440" i="3" s="1"/>
  <c r="Z441" i="3" s="1"/>
  <c r="Z442" i="3" s="1"/>
  <c r="Z443" i="3" s="1"/>
  <c r="Z444" i="3" s="1"/>
  <c r="Z445" i="3" s="1"/>
  <c r="Z446" i="3" s="1"/>
  <c r="Z447" i="3" s="1"/>
  <c r="Z448" i="3" s="1"/>
  <c r="Z449" i="3" s="1"/>
  <c r="Z450" i="3" s="1"/>
  <c r="Z451" i="3" s="1"/>
  <c r="Z452" i="3" s="1"/>
  <c r="N4" i="3"/>
  <c r="AA253" i="3" s="1"/>
  <c r="AA254" i="3" s="1"/>
  <c r="AA255" i="3" s="1"/>
  <c r="AA256" i="3" s="1"/>
  <c r="AA257" i="3" s="1"/>
  <c r="AA258" i="3" s="1"/>
  <c r="AA259" i="3" s="1"/>
  <c r="AA260" i="3" s="1"/>
  <c r="AA261" i="3" s="1"/>
  <c r="AA262" i="3" s="1"/>
  <c r="AA263" i="3" s="1"/>
  <c r="AA264" i="3" s="1"/>
  <c r="AA265" i="3" s="1"/>
  <c r="AA266" i="3" s="1"/>
  <c r="AA267" i="3" s="1"/>
  <c r="AA268" i="3" s="1"/>
  <c r="AA269" i="3" s="1"/>
  <c r="AA270" i="3" s="1"/>
  <c r="AA271" i="3" s="1"/>
  <c r="AA272" i="3" s="1"/>
  <c r="AA273" i="3" s="1"/>
  <c r="AA274" i="3" s="1"/>
  <c r="AA275" i="3" s="1"/>
  <c r="AA276" i="3" s="1"/>
  <c r="AA277" i="3" s="1"/>
  <c r="AA278" i="3" s="1"/>
  <c r="AA279" i="3" s="1"/>
  <c r="AA280" i="3" s="1"/>
  <c r="AA281" i="3" s="1"/>
  <c r="AA282" i="3" s="1"/>
  <c r="AA283" i="3" s="1"/>
  <c r="AA284" i="3" s="1"/>
  <c r="AA285" i="3" s="1"/>
  <c r="AA286" i="3" s="1"/>
  <c r="AA287" i="3" s="1"/>
  <c r="AA288" i="3" s="1"/>
  <c r="AA289" i="3" s="1"/>
  <c r="AA290" i="3" s="1"/>
  <c r="AA291" i="3" s="1"/>
  <c r="AA292" i="3" s="1"/>
  <c r="AA293" i="3" s="1"/>
  <c r="AA294" i="3" s="1"/>
  <c r="AA295" i="3" s="1"/>
  <c r="AA296" i="3" s="1"/>
  <c r="AA297" i="3" s="1"/>
  <c r="AA298" i="3" s="1"/>
  <c r="AA299" i="3" s="1"/>
  <c r="AA300" i="3" s="1"/>
  <c r="AA301" i="3" s="1"/>
  <c r="AA302" i="3" s="1"/>
  <c r="AA303" i="3" s="1"/>
  <c r="AA304" i="3" s="1"/>
  <c r="AA305" i="3" s="1"/>
  <c r="AA306" i="3" s="1"/>
  <c r="AA307" i="3" s="1"/>
  <c r="AA308" i="3" s="1"/>
  <c r="AA309" i="3" s="1"/>
  <c r="AA310" i="3" s="1"/>
  <c r="AA311" i="3" s="1"/>
  <c r="AA312" i="3" s="1"/>
  <c r="AA313" i="3" s="1"/>
  <c r="AA314" i="3" s="1"/>
  <c r="AA315" i="3" s="1"/>
  <c r="AA316" i="3" s="1"/>
  <c r="AA317" i="3" s="1"/>
  <c r="AA318" i="3" s="1"/>
  <c r="AA319" i="3" s="1"/>
  <c r="AA320" i="3" s="1"/>
  <c r="AA321" i="3" s="1"/>
  <c r="AA322" i="3" s="1"/>
  <c r="AA323" i="3" s="1"/>
  <c r="AA324" i="3" s="1"/>
  <c r="AA325" i="3" s="1"/>
  <c r="AA326" i="3" s="1"/>
  <c r="AA327" i="3" s="1"/>
  <c r="AA328" i="3" s="1"/>
  <c r="AA329" i="3" s="1"/>
  <c r="AA330" i="3" s="1"/>
  <c r="AA331" i="3" s="1"/>
  <c r="AA332" i="3" s="1"/>
  <c r="AA333" i="3" s="1"/>
  <c r="AA334" i="3" s="1"/>
  <c r="AA335" i="3" s="1"/>
  <c r="AA336" i="3" s="1"/>
  <c r="AA337" i="3" s="1"/>
  <c r="AA338" i="3" s="1"/>
  <c r="AA339" i="3" s="1"/>
  <c r="AA340" i="3" s="1"/>
  <c r="AA341" i="3" s="1"/>
  <c r="AA342" i="3" s="1"/>
  <c r="AA343" i="3" s="1"/>
  <c r="AA344" i="3" s="1"/>
  <c r="AA345" i="3" s="1"/>
  <c r="AA346" i="3" s="1"/>
  <c r="AA347" i="3" s="1"/>
  <c r="AA348" i="3" s="1"/>
  <c r="AA349" i="3" s="1"/>
  <c r="AA350" i="3" s="1"/>
  <c r="AA351" i="3" s="1"/>
  <c r="AA352" i="3" s="1"/>
  <c r="T75" i="1"/>
  <c r="X75" i="1"/>
  <c r="Y75" i="1"/>
  <c r="U75" i="1"/>
  <c r="W75" i="1"/>
  <c r="AC75" i="1"/>
  <c r="AD76" i="1" s="1"/>
  <c r="G76" i="1" s="1"/>
  <c r="G77" i="1" s="1"/>
  <c r="S75" i="1"/>
  <c r="Z75" i="1"/>
  <c r="S353" i="3" l="1"/>
  <c r="S354" i="3" s="1"/>
  <c r="S355" i="3" s="1"/>
  <c r="S356" i="3" s="1"/>
  <c r="S357" i="3" s="1"/>
  <c r="S358" i="3" s="1"/>
  <c r="S359" i="3" s="1"/>
  <c r="S360" i="3" s="1"/>
  <c r="S361" i="3" s="1"/>
  <c r="S362" i="3" s="1"/>
  <c r="S363" i="3" s="1"/>
  <c r="S364" i="3" s="1"/>
  <c r="S365" i="3" s="1"/>
  <c r="S366" i="3" s="1"/>
  <c r="S367" i="3" s="1"/>
  <c r="S368" i="3" s="1"/>
  <c r="S369" i="3" s="1"/>
  <c r="S370" i="3" s="1"/>
  <c r="S371" i="3" s="1"/>
  <c r="S372" i="3" s="1"/>
  <c r="S373" i="3" s="1"/>
  <c r="S374" i="3" s="1"/>
  <c r="S375" i="3" s="1"/>
  <c r="S376" i="3" s="1"/>
  <c r="S377" i="3" s="1"/>
  <c r="S378" i="3" s="1"/>
  <c r="S379" i="3" s="1"/>
  <c r="S380" i="3" s="1"/>
  <c r="S381" i="3" s="1"/>
  <c r="S382" i="3" s="1"/>
  <c r="S383" i="3" s="1"/>
  <c r="S384" i="3" s="1"/>
  <c r="S385" i="3" s="1"/>
  <c r="S386" i="3" s="1"/>
  <c r="S387" i="3" s="1"/>
  <c r="S388" i="3" s="1"/>
  <c r="S389" i="3" s="1"/>
  <c r="S390" i="3" s="1"/>
  <c r="S391" i="3" s="1"/>
  <c r="S392" i="3" s="1"/>
  <c r="S393" i="3" s="1"/>
  <c r="S394" i="3" s="1"/>
  <c r="S395" i="3" s="1"/>
  <c r="S396" i="3" s="1"/>
  <c r="S397" i="3" s="1"/>
  <c r="S398" i="3" s="1"/>
  <c r="S399" i="3" s="1"/>
  <c r="S400" i="3" s="1"/>
  <c r="S401" i="3" s="1"/>
  <c r="S402" i="3" s="1"/>
  <c r="S403" i="3" s="1"/>
  <c r="S404" i="3" s="1"/>
  <c r="S405" i="3" s="1"/>
  <c r="S406" i="3" s="1"/>
  <c r="S407" i="3" s="1"/>
  <c r="S408" i="3" s="1"/>
  <c r="S409" i="3" s="1"/>
  <c r="S410" i="3" s="1"/>
  <c r="S411" i="3" s="1"/>
  <c r="S412" i="3" s="1"/>
  <c r="S413" i="3" s="1"/>
  <c r="S414" i="3" s="1"/>
  <c r="S415" i="3" s="1"/>
  <c r="S416" i="3" s="1"/>
  <c r="S417" i="3" s="1"/>
  <c r="S418" i="3" s="1"/>
  <c r="S419" i="3" s="1"/>
  <c r="S420" i="3" s="1"/>
  <c r="S421" i="3" s="1"/>
  <c r="S422" i="3" s="1"/>
  <c r="S423" i="3" s="1"/>
  <c r="S424" i="3" s="1"/>
  <c r="S425" i="3" s="1"/>
  <c r="S426" i="3" s="1"/>
  <c r="S427" i="3" s="1"/>
  <c r="S428" i="3" s="1"/>
  <c r="S429" i="3" s="1"/>
  <c r="S430" i="3" s="1"/>
  <c r="S431" i="3" s="1"/>
  <c r="S432" i="3" s="1"/>
  <c r="S433" i="3" s="1"/>
  <c r="S434" i="3" s="1"/>
  <c r="S435" i="3" s="1"/>
  <c r="S436" i="3" s="1"/>
  <c r="S437" i="3" s="1"/>
  <c r="S438" i="3" s="1"/>
  <c r="S439" i="3" s="1"/>
  <c r="S440" i="3" s="1"/>
  <c r="S441" i="3" s="1"/>
  <c r="S442" i="3" s="1"/>
  <c r="S443" i="3" s="1"/>
  <c r="S444" i="3" s="1"/>
  <c r="S445" i="3" s="1"/>
  <c r="S446" i="3" s="1"/>
  <c r="S447" i="3" s="1"/>
  <c r="S448" i="3" s="1"/>
  <c r="S449" i="3" s="1"/>
  <c r="S450" i="3" s="1"/>
  <c r="S451" i="3" s="1"/>
  <c r="S452" i="3" s="1"/>
  <c r="V76" i="1"/>
  <c r="V77" i="1" s="1"/>
  <c r="L76" i="1"/>
  <c r="L77" i="1" s="1"/>
  <c r="P76" i="1"/>
  <c r="P77" i="1" s="1"/>
  <c r="M76" i="1"/>
  <c r="M77" i="1" s="1"/>
  <c r="Q76" i="1"/>
  <c r="Q77" i="1" s="1"/>
  <c r="J76" i="1"/>
  <c r="J77" i="1" s="1"/>
  <c r="N76" i="1"/>
  <c r="N77" i="1" s="1"/>
  <c r="R76" i="1"/>
  <c r="R77" i="1" s="1"/>
  <c r="K76" i="1"/>
  <c r="K77" i="1" s="1"/>
  <c r="O76" i="1"/>
  <c r="O77" i="1" s="1"/>
  <c r="T76" i="1"/>
  <c r="T77" i="1" s="1"/>
  <c r="Z76" i="1"/>
  <c r="Z77" i="1" s="1"/>
  <c r="E76" i="1"/>
  <c r="E77" i="1" s="1"/>
  <c r="AA76" i="1"/>
  <c r="AA77" i="1" s="1"/>
  <c r="AC76" i="1"/>
  <c r="F76" i="1"/>
  <c r="F77" i="1" s="1"/>
  <c r="U76" i="1"/>
  <c r="U77" i="1" s="1"/>
  <c r="D76" i="1"/>
  <c r="D77" i="1" s="1"/>
  <c r="I76" i="1"/>
  <c r="I77" i="1" s="1"/>
  <c r="X76" i="1"/>
  <c r="X77" i="1" s="1"/>
  <c r="Y76" i="1"/>
  <c r="Y77" i="1" s="1"/>
  <c r="S76" i="1"/>
  <c r="S77" i="1" s="1"/>
  <c r="W76" i="1"/>
  <c r="W77" i="1" s="1"/>
  <c r="AC77" i="1" l="1"/>
  <c r="AD81" i="1" l="1"/>
  <c r="AD78" i="1"/>
  <c r="G78" i="1" s="1"/>
  <c r="AD80" i="1"/>
  <c r="AD79" i="1"/>
  <c r="G79" i="1" s="1"/>
  <c r="AD84" i="1"/>
  <c r="G80" i="1" l="1"/>
  <c r="G81" i="1" s="1"/>
  <c r="O80" i="1"/>
  <c r="O81" i="1" s="1"/>
  <c r="J78" i="1"/>
  <c r="J79" i="1" s="1"/>
  <c r="J80" i="1" s="1"/>
  <c r="J81" i="1" s="1"/>
  <c r="N78" i="1"/>
  <c r="R78" i="1"/>
  <c r="K78" i="1"/>
  <c r="O78" i="1"/>
  <c r="O79" i="1" s="1"/>
  <c r="L78" i="1"/>
  <c r="P78" i="1"/>
  <c r="M78" i="1"/>
  <c r="M79" i="1" s="1"/>
  <c r="M80" i="1" s="1"/>
  <c r="M81" i="1" s="1"/>
  <c r="Q78" i="1"/>
  <c r="Q79" i="1" s="1"/>
  <c r="Q80" i="1" s="1"/>
  <c r="Q81" i="1" s="1"/>
  <c r="N79" i="1"/>
  <c r="N80" i="1" s="1"/>
  <c r="N81" i="1" s="1"/>
  <c r="R79" i="1"/>
  <c r="R80" i="1" s="1"/>
  <c r="R81" i="1" s="1"/>
  <c r="K79" i="1"/>
  <c r="K80" i="1" s="1"/>
  <c r="K81" i="1" s="1"/>
  <c r="L79" i="1"/>
  <c r="L80" i="1" s="1"/>
  <c r="L81" i="1" s="1"/>
  <c r="P79" i="1"/>
  <c r="P80" i="1" s="1"/>
  <c r="P81" i="1" s="1"/>
  <c r="V78" i="1"/>
  <c r="V79" i="1" s="1"/>
  <c r="V80" i="1" s="1"/>
  <c r="V81" i="1" s="1"/>
  <c r="AC80" i="1"/>
  <c r="AC84" i="1"/>
  <c r="F78" i="1"/>
  <c r="F79" i="1" s="1"/>
  <c r="F80" i="1" s="1"/>
  <c r="F81" i="1" s="1"/>
  <c r="D78" i="1"/>
  <c r="Y78" i="1"/>
  <c r="Y79" i="1" s="1"/>
  <c r="Y80" i="1" s="1"/>
  <c r="Y81" i="1" s="1"/>
  <c r="AC78" i="1"/>
  <c r="X78" i="1"/>
  <c r="X79" i="1" s="1"/>
  <c r="X80" i="1" s="1"/>
  <c r="X81" i="1" s="1"/>
  <c r="W78" i="1"/>
  <c r="W79" i="1" s="1"/>
  <c r="W80" i="1" s="1"/>
  <c r="W81" i="1" s="1"/>
  <c r="AA78" i="1"/>
  <c r="AA79" i="1" s="1"/>
  <c r="AA80" i="1" s="1"/>
  <c r="AA81" i="1" s="1"/>
  <c r="Z78" i="1"/>
  <c r="Z79" i="1" s="1"/>
  <c r="Z80" i="1" s="1"/>
  <c r="Z81" i="1" s="1"/>
  <c r="E78" i="1"/>
  <c r="E79" i="1" s="1"/>
  <c r="E80" i="1" s="1"/>
  <c r="E81" i="1" s="1"/>
  <c r="U78" i="1"/>
  <c r="U79" i="1" s="1"/>
  <c r="U80" i="1" s="1"/>
  <c r="U81" i="1" s="1"/>
  <c r="I78" i="1"/>
  <c r="I79" i="1" s="1"/>
  <c r="I80" i="1" s="1"/>
  <c r="I81" i="1" s="1"/>
  <c r="S78" i="1"/>
  <c r="S79" i="1" s="1"/>
  <c r="S80" i="1" s="1"/>
  <c r="S81" i="1" s="1"/>
  <c r="T78" i="1"/>
  <c r="T79" i="1" s="1"/>
  <c r="T80" i="1" s="1"/>
  <c r="T81" i="1" s="1"/>
  <c r="D79" i="1"/>
  <c r="D80" i="1" s="1"/>
  <c r="AC79" i="1"/>
  <c r="AC81" i="1" l="1"/>
  <c r="D81" i="1"/>
  <c r="AD83" i="1" l="1"/>
  <c r="AD82" i="1"/>
  <c r="G82" i="1" s="1"/>
  <c r="G83" i="1" l="1"/>
  <c r="G84" i="1" s="1"/>
  <c r="G85" i="1" s="1"/>
  <c r="G86" i="1" s="1"/>
  <c r="G87" i="1" s="1"/>
  <c r="K82" i="1"/>
  <c r="O82" i="1"/>
  <c r="L82" i="1"/>
  <c r="L83" i="1" s="1"/>
  <c r="L84" i="1" s="1"/>
  <c r="L85" i="1" s="1"/>
  <c r="P82" i="1"/>
  <c r="P83" i="1" s="1"/>
  <c r="P84" i="1" s="1"/>
  <c r="P85" i="1" s="1"/>
  <c r="P86" i="1" s="1"/>
  <c r="P87" i="1" s="1"/>
  <c r="M82" i="1"/>
  <c r="Q82" i="1"/>
  <c r="R82" i="1"/>
  <c r="R83" i="1" s="1"/>
  <c r="R84" i="1" s="1"/>
  <c r="R85" i="1" s="1"/>
  <c r="R86" i="1" s="1"/>
  <c r="R87" i="1" s="1"/>
  <c r="J82" i="1"/>
  <c r="J83" i="1" s="1"/>
  <c r="J84" i="1" s="1"/>
  <c r="J85" i="1" s="1"/>
  <c r="N82" i="1"/>
  <c r="N83" i="1" s="1"/>
  <c r="N84" i="1" s="1"/>
  <c r="N85" i="1" s="1"/>
  <c r="N86" i="1" s="1"/>
  <c r="N87" i="1" s="1"/>
  <c r="K83" i="1"/>
  <c r="K84" i="1" s="1"/>
  <c r="K85" i="1" s="1"/>
  <c r="O83" i="1"/>
  <c r="O84" i="1" s="1"/>
  <c r="O85" i="1" s="1"/>
  <c r="O86" i="1" s="1"/>
  <c r="O87" i="1" s="1"/>
  <c r="M83" i="1"/>
  <c r="M84" i="1" s="1"/>
  <c r="M85" i="1" s="1"/>
  <c r="Q83" i="1"/>
  <c r="Q84" i="1" s="1"/>
  <c r="Q85" i="1" s="1"/>
  <c r="Q86" i="1" s="1"/>
  <c r="Q87" i="1" s="1"/>
  <c r="V82" i="1"/>
  <c r="V83" i="1" s="1"/>
  <c r="V84" i="1" s="1"/>
  <c r="AA82" i="1"/>
  <c r="AA83" i="1" s="1"/>
  <c r="AA84" i="1" s="1"/>
  <c r="D82" i="1"/>
  <c r="F82" i="1"/>
  <c r="E82" i="1"/>
  <c r="E83" i="1" s="1"/>
  <c r="E84" i="1" s="1"/>
  <c r="E85" i="1" s="1"/>
  <c r="E86" i="1" s="1"/>
  <c r="E87" i="1" s="1"/>
  <c r="I82" i="1"/>
  <c r="I83" i="1" s="1"/>
  <c r="I84" i="1" s="1"/>
  <c r="I85" i="1" s="1"/>
  <c r="I86" i="1" s="1"/>
  <c r="I87" i="1" s="1"/>
  <c r="W82" i="1"/>
  <c r="T82" i="1"/>
  <c r="T83" i="1" s="1"/>
  <c r="T84" i="1" s="1"/>
  <c r="U82" i="1"/>
  <c r="U83" i="1" s="1"/>
  <c r="U84" i="1" s="1"/>
  <c r="Z82" i="1"/>
  <c r="Z83" i="1" s="1"/>
  <c r="Z84" i="1" s="1"/>
  <c r="S82" i="1"/>
  <c r="S83" i="1" s="1"/>
  <c r="S84" i="1" s="1"/>
  <c r="AC82" i="1"/>
  <c r="X82" i="1"/>
  <c r="X83" i="1" s="1"/>
  <c r="X84" i="1" s="1"/>
  <c r="Y82" i="1"/>
  <c r="Y83" i="1" s="1"/>
  <c r="Y84" i="1" s="1"/>
  <c r="F83" i="1"/>
  <c r="F84" i="1" s="1"/>
  <c r="F85" i="1" s="1"/>
  <c r="F86" i="1" s="1"/>
  <c r="F87" i="1" s="1"/>
  <c r="D83" i="1"/>
  <c r="D84" i="1" s="1"/>
  <c r="D85" i="1" s="1"/>
  <c r="D86" i="1" s="1"/>
  <c r="D87" i="1" s="1"/>
  <c r="W83" i="1"/>
  <c r="W84" i="1" s="1"/>
  <c r="V85" i="1"/>
  <c r="V86" i="1" s="1"/>
  <c r="V87" i="1" s="1"/>
  <c r="AC83" i="1"/>
  <c r="AA85" i="1" l="1"/>
  <c r="AA86" i="1" s="1"/>
  <c r="AA87" i="1" s="1"/>
  <c r="W85" i="1"/>
  <c r="W86" i="1" s="1"/>
  <c r="W87" i="1" s="1"/>
  <c r="T85" i="1"/>
  <c r="T86" i="1" s="1"/>
  <c r="T87" i="1" s="1"/>
  <c r="Y85" i="1"/>
  <c r="Y86" i="1" s="1"/>
  <c r="Y87" i="1" s="1"/>
  <c r="X85" i="1"/>
  <c r="X86" i="1" s="1"/>
  <c r="X87" i="1" s="1"/>
  <c r="Z85" i="1"/>
  <c r="Z86" i="1" s="1"/>
  <c r="Z87" i="1" s="1"/>
  <c r="U85" i="1"/>
  <c r="U86" i="1" s="1"/>
  <c r="U87" i="1" s="1"/>
  <c r="S85" i="1"/>
  <c r="S86" i="1" s="1"/>
  <c r="S87" i="1" s="1"/>
  <c r="AC87" i="1" l="1"/>
  <c r="AD88" i="1" l="1"/>
  <c r="G88" i="1" s="1"/>
  <c r="AD89" i="1"/>
  <c r="G89" i="1" l="1"/>
  <c r="M88" i="1"/>
  <c r="Q88" i="1"/>
  <c r="Q89" i="1" s="1"/>
  <c r="J88" i="1"/>
  <c r="N88" i="1"/>
  <c r="N89" i="1" s="1"/>
  <c r="R88" i="1"/>
  <c r="K88" i="1"/>
  <c r="K89" i="1" s="1"/>
  <c r="O88" i="1"/>
  <c r="O89" i="1" s="1"/>
  <c r="L88" i="1"/>
  <c r="L89" i="1" s="1"/>
  <c r="P88" i="1"/>
  <c r="M89" i="1"/>
  <c r="J89" i="1"/>
  <c r="R89" i="1"/>
  <c r="P89" i="1"/>
  <c r="V88" i="1"/>
  <c r="V89" i="1" s="1"/>
  <c r="AC89" i="1"/>
  <c r="AD90" i="1" s="1"/>
  <c r="G90" i="1" s="1"/>
  <c r="G91" i="1" s="1"/>
  <c r="G92" i="1" s="1"/>
  <c r="G93" i="1" s="1"/>
  <c r="Y88" i="1"/>
  <c r="Y89" i="1" s="1"/>
  <c r="U88" i="1"/>
  <c r="U89" i="1" s="1"/>
  <c r="I88" i="1"/>
  <c r="I89" i="1" s="1"/>
  <c r="AA88" i="1"/>
  <c r="AA89" i="1" s="1"/>
  <c r="W88" i="1"/>
  <c r="W89" i="1" s="1"/>
  <c r="AC88" i="1"/>
  <c r="X88" i="1"/>
  <c r="X89" i="1" s="1"/>
  <c r="S88" i="1"/>
  <c r="S89" i="1" s="1"/>
  <c r="F88" i="1"/>
  <c r="F89" i="1" s="1"/>
  <c r="D88" i="1"/>
  <c r="D89" i="1" s="1"/>
  <c r="T88" i="1"/>
  <c r="T89" i="1" s="1"/>
  <c r="E88" i="1"/>
  <c r="E89" i="1" s="1"/>
  <c r="Z88" i="1"/>
  <c r="Z89" i="1" s="1"/>
  <c r="L90" i="1" l="1"/>
  <c r="L91" i="1" s="1"/>
  <c r="L92" i="1" s="1"/>
  <c r="L93" i="1" s="1"/>
  <c r="P90" i="1"/>
  <c r="P91" i="1" s="1"/>
  <c r="P92" i="1" s="1"/>
  <c r="P93" i="1" s="1"/>
  <c r="M90" i="1"/>
  <c r="M91" i="1" s="1"/>
  <c r="M92" i="1" s="1"/>
  <c r="M93" i="1" s="1"/>
  <c r="Q90" i="1"/>
  <c r="Q91" i="1" s="1"/>
  <c r="Q92" i="1" s="1"/>
  <c r="Q93" i="1" s="1"/>
  <c r="O90" i="1"/>
  <c r="O91" i="1" s="1"/>
  <c r="O92" i="1" s="1"/>
  <c r="O93" i="1" s="1"/>
  <c r="J90" i="1"/>
  <c r="J91" i="1" s="1"/>
  <c r="J92" i="1" s="1"/>
  <c r="J93" i="1" s="1"/>
  <c r="R90" i="1"/>
  <c r="R91" i="1" s="1"/>
  <c r="R92" i="1" s="1"/>
  <c r="R93" i="1" s="1"/>
  <c r="K90" i="1"/>
  <c r="K91" i="1" s="1"/>
  <c r="K92" i="1" s="1"/>
  <c r="K93" i="1" s="1"/>
  <c r="N90" i="1"/>
  <c r="N91" i="1" s="1"/>
  <c r="N92" i="1" s="1"/>
  <c r="N93" i="1" s="1"/>
  <c r="V90" i="1"/>
  <c r="V91" i="1" s="1"/>
  <c r="V92" i="1" s="1"/>
  <c r="V93" i="1" s="1"/>
  <c r="AC90" i="1"/>
  <c r="F90" i="1"/>
  <c r="F91" i="1" s="1"/>
  <c r="F92" i="1" s="1"/>
  <c r="F93" i="1" s="1"/>
  <c r="AA90" i="1"/>
  <c r="AA91" i="1" s="1"/>
  <c r="AA92" i="1" s="1"/>
  <c r="AA93" i="1" s="1"/>
  <c r="D90" i="1"/>
  <c r="D91" i="1" s="1"/>
  <c r="D92" i="1" s="1"/>
  <c r="D93" i="1" s="1"/>
  <c r="E90" i="1"/>
  <c r="E91" i="1" s="1"/>
  <c r="E92" i="1" s="1"/>
  <c r="E93" i="1" s="1"/>
  <c r="I90" i="1"/>
  <c r="I91" i="1" s="1"/>
  <c r="I92" i="1" s="1"/>
  <c r="I93" i="1" s="1"/>
  <c r="X90" i="1"/>
  <c r="X91" i="1" s="1"/>
  <c r="X92" i="1" s="1"/>
  <c r="Z90" i="1"/>
  <c r="Z91" i="1" s="1"/>
  <c r="Z92" i="1" s="1"/>
  <c r="W90" i="1"/>
  <c r="W91" i="1" s="1"/>
  <c r="W92" i="1" s="1"/>
  <c r="U90" i="1"/>
  <c r="U91" i="1" s="1"/>
  <c r="U92" i="1" s="1"/>
  <c r="T90" i="1"/>
  <c r="T91" i="1" s="1"/>
  <c r="T92" i="1" s="1"/>
  <c r="S90" i="1"/>
  <c r="S91" i="1" s="1"/>
  <c r="S92" i="1" s="1"/>
  <c r="Y90" i="1"/>
  <c r="Y91" i="1" s="1"/>
  <c r="Y92" i="1" s="1"/>
  <c r="N7" i="3" a="1"/>
  <c r="M6" i="3" a="1"/>
  <c r="F6" i="3" a="1"/>
  <c r="G6" i="3" a="1"/>
  <c r="J6" i="3" a="1"/>
  <c r="I6" i="3" a="1"/>
  <c r="H6" i="3" a="1"/>
  <c r="K6" i="3" a="1"/>
  <c r="L6" i="3" a="1"/>
  <c r="N3" i="3" a="1"/>
  <c r="M4" i="3" a="1"/>
  <c r="F4" i="3" a="1"/>
  <c r="J4" i="3" a="1"/>
  <c r="I4" i="3" a="1"/>
  <c r="H4" i="3" a="1"/>
  <c r="K4" i="3" a="1"/>
  <c r="G4" i="3" a="1"/>
  <c r="L4" i="3" a="1"/>
  <c r="L6" i="3" l="1"/>
  <c r="X453" i="3" s="1"/>
  <c r="X454" i="3" s="1"/>
  <c r="X455" i="3" s="1"/>
  <c r="X456" i="3" s="1"/>
  <c r="X457" i="3" s="1"/>
  <c r="X458" i="3" s="1"/>
  <c r="X459" i="3" s="1"/>
  <c r="X460" i="3" s="1"/>
  <c r="X461" i="3" s="1"/>
  <c r="X462" i="3" s="1"/>
  <c r="X463" i="3" s="1"/>
  <c r="X464" i="3" s="1"/>
  <c r="X465" i="3" s="1"/>
  <c r="X466" i="3" s="1"/>
  <c r="X467" i="3" s="1"/>
  <c r="X468" i="3" s="1"/>
  <c r="X469" i="3" s="1"/>
  <c r="X470" i="3" s="1"/>
  <c r="X471" i="3" s="1"/>
  <c r="X472" i="3" s="1"/>
  <c r="X473" i="3" s="1"/>
  <c r="X474" i="3" s="1"/>
  <c r="X475" i="3" s="1"/>
  <c r="X476" i="3" s="1"/>
  <c r="X477" i="3" s="1"/>
  <c r="X478" i="3" s="1"/>
  <c r="X479" i="3" s="1"/>
  <c r="X480" i="3" s="1"/>
  <c r="X481" i="3" s="1"/>
  <c r="X482" i="3" s="1"/>
  <c r="X483" i="3" s="1"/>
  <c r="X484" i="3" s="1"/>
  <c r="X485" i="3" s="1"/>
  <c r="X486" i="3" s="1"/>
  <c r="X487" i="3" s="1"/>
  <c r="X488" i="3" s="1"/>
  <c r="X489" i="3" s="1"/>
  <c r="X490" i="3" s="1"/>
  <c r="X491" i="3" s="1"/>
  <c r="X492" i="3" s="1"/>
  <c r="X493" i="3" s="1"/>
  <c r="X494" i="3" s="1"/>
  <c r="X495" i="3" s="1"/>
  <c r="X496" i="3" s="1"/>
  <c r="X497" i="3" s="1"/>
  <c r="X498" i="3" s="1"/>
  <c r="X499" i="3" s="1"/>
  <c r="X500" i="3" s="1"/>
  <c r="X501" i="3" s="1"/>
  <c r="X502" i="3" s="1"/>
  <c r="X503" i="3" s="1"/>
  <c r="X504" i="3" s="1"/>
  <c r="X505" i="3" s="1"/>
  <c r="X506" i="3" s="1"/>
  <c r="X507" i="3" s="1"/>
  <c r="X508" i="3" s="1"/>
  <c r="X509" i="3" s="1"/>
  <c r="X510" i="3" s="1"/>
  <c r="X511" i="3" s="1"/>
  <c r="X512" i="3" s="1"/>
  <c r="X513" i="3" s="1"/>
  <c r="X514" i="3" s="1"/>
  <c r="X515" i="3" s="1"/>
  <c r="X516" i="3" s="1"/>
  <c r="X517" i="3" s="1"/>
  <c r="X518" i="3" s="1"/>
  <c r="X519" i="3" s="1"/>
  <c r="X520" i="3" s="1"/>
  <c r="X521" i="3" s="1"/>
  <c r="X522" i="3" s="1"/>
  <c r="X523" i="3" s="1"/>
  <c r="X524" i="3" s="1"/>
  <c r="X525" i="3" s="1"/>
  <c r="X526" i="3" s="1"/>
  <c r="X527" i="3" s="1"/>
  <c r="X528" i="3" s="1"/>
  <c r="X529" i="3" s="1"/>
  <c r="X530" i="3" s="1"/>
  <c r="X531" i="3" s="1"/>
  <c r="X532" i="3" s="1"/>
  <c r="X533" i="3" s="1"/>
  <c r="X534" i="3" s="1"/>
  <c r="X535" i="3" s="1"/>
  <c r="X536" i="3" s="1"/>
  <c r="X537" i="3" s="1"/>
  <c r="X538" i="3" s="1"/>
  <c r="X539" i="3" s="1"/>
  <c r="X540" i="3" s="1"/>
  <c r="X541" i="3" s="1"/>
  <c r="X542" i="3" s="1"/>
  <c r="X543" i="3" s="1"/>
  <c r="X544" i="3" s="1"/>
  <c r="X545" i="3" s="1"/>
  <c r="X546" i="3" s="1"/>
  <c r="X547" i="3" s="1"/>
  <c r="X548" i="3" s="1"/>
  <c r="X549" i="3" s="1"/>
  <c r="X550" i="3" s="1"/>
  <c r="X551" i="3" s="1"/>
  <c r="X552" i="3" s="1"/>
  <c r="K6" i="3"/>
  <c r="V453" i="3" s="1"/>
  <c r="V454" i="3" s="1"/>
  <c r="V455" i="3" s="1"/>
  <c r="V456" i="3" s="1"/>
  <c r="V457" i="3" s="1"/>
  <c r="V458" i="3" s="1"/>
  <c r="V459" i="3" s="1"/>
  <c r="V460" i="3" s="1"/>
  <c r="V461" i="3" s="1"/>
  <c r="V462" i="3" s="1"/>
  <c r="V463" i="3" s="1"/>
  <c r="V464" i="3" s="1"/>
  <c r="V465" i="3" s="1"/>
  <c r="V466" i="3" s="1"/>
  <c r="V467" i="3" s="1"/>
  <c r="V468" i="3" s="1"/>
  <c r="V469" i="3" s="1"/>
  <c r="V470" i="3" s="1"/>
  <c r="V471" i="3" s="1"/>
  <c r="V472" i="3" s="1"/>
  <c r="V473" i="3" s="1"/>
  <c r="V474" i="3" s="1"/>
  <c r="V475" i="3" s="1"/>
  <c r="V476" i="3" s="1"/>
  <c r="V477" i="3" s="1"/>
  <c r="V478" i="3" s="1"/>
  <c r="V479" i="3" s="1"/>
  <c r="V480" i="3" s="1"/>
  <c r="V481" i="3" s="1"/>
  <c r="V482" i="3" s="1"/>
  <c r="V483" i="3" s="1"/>
  <c r="V484" i="3" s="1"/>
  <c r="V485" i="3" s="1"/>
  <c r="V486" i="3" s="1"/>
  <c r="V487" i="3" s="1"/>
  <c r="V488" i="3" s="1"/>
  <c r="V489" i="3" s="1"/>
  <c r="V490" i="3" s="1"/>
  <c r="V491" i="3" s="1"/>
  <c r="V492" i="3" s="1"/>
  <c r="V493" i="3" s="1"/>
  <c r="V494" i="3" s="1"/>
  <c r="V495" i="3" s="1"/>
  <c r="V496" i="3" s="1"/>
  <c r="V497" i="3" s="1"/>
  <c r="V498" i="3" s="1"/>
  <c r="V499" i="3" s="1"/>
  <c r="V500" i="3" s="1"/>
  <c r="V501" i="3" s="1"/>
  <c r="V502" i="3" s="1"/>
  <c r="V503" i="3" s="1"/>
  <c r="V504" i="3" s="1"/>
  <c r="V505" i="3" s="1"/>
  <c r="V506" i="3" s="1"/>
  <c r="V507" i="3" s="1"/>
  <c r="V508" i="3" s="1"/>
  <c r="V509" i="3" s="1"/>
  <c r="V510" i="3" s="1"/>
  <c r="V511" i="3" s="1"/>
  <c r="V512" i="3" s="1"/>
  <c r="V513" i="3" s="1"/>
  <c r="V514" i="3" s="1"/>
  <c r="V515" i="3" s="1"/>
  <c r="V516" i="3" s="1"/>
  <c r="V517" i="3" s="1"/>
  <c r="V518" i="3" s="1"/>
  <c r="V519" i="3" s="1"/>
  <c r="V520" i="3" s="1"/>
  <c r="V521" i="3" s="1"/>
  <c r="V522" i="3" s="1"/>
  <c r="V523" i="3" s="1"/>
  <c r="V524" i="3" s="1"/>
  <c r="V525" i="3" s="1"/>
  <c r="V526" i="3" s="1"/>
  <c r="V527" i="3" s="1"/>
  <c r="V528" i="3" s="1"/>
  <c r="V529" i="3" s="1"/>
  <c r="V530" i="3" s="1"/>
  <c r="V531" i="3" s="1"/>
  <c r="V532" i="3" s="1"/>
  <c r="V533" i="3" s="1"/>
  <c r="V534" i="3" s="1"/>
  <c r="V535" i="3" s="1"/>
  <c r="V536" i="3" s="1"/>
  <c r="V537" i="3" s="1"/>
  <c r="V538" i="3" s="1"/>
  <c r="V539" i="3" s="1"/>
  <c r="V540" i="3" s="1"/>
  <c r="V541" i="3" s="1"/>
  <c r="V542" i="3" s="1"/>
  <c r="V543" i="3" s="1"/>
  <c r="V544" i="3" s="1"/>
  <c r="V545" i="3" s="1"/>
  <c r="V546" i="3" s="1"/>
  <c r="V547" i="3" s="1"/>
  <c r="V548" i="3" s="1"/>
  <c r="V549" i="3" s="1"/>
  <c r="V550" i="3" s="1"/>
  <c r="V551" i="3" s="1"/>
  <c r="V552" i="3" s="1"/>
  <c r="H6" i="3"/>
  <c r="W453" i="3" s="1"/>
  <c r="W454" i="3" s="1"/>
  <c r="W455" i="3" s="1"/>
  <c r="W456" i="3" s="1"/>
  <c r="W457" i="3" s="1"/>
  <c r="W458" i="3" s="1"/>
  <c r="W459" i="3" s="1"/>
  <c r="W460" i="3" s="1"/>
  <c r="W461" i="3" s="1"/>
  <c r="W462" i="3" s="1"/>
  <c r="W463" i="3" s="1"/>
  <c r="W464" i="3" s="1"/>
  <c r="W465" i="3" s="1"/>
  <c r="W466" i="3" s="1"/>
  <c r="W467" i="3" s="1"/>
  <c r="W468" i="3" s="1"/>
  <c r="W469" i="3" s="1"/>
  <c r="W470" i="3" s="1"/>
  <c r="W471" i="3" s="1"/>
  <c r="W472" i="3" s="1"/>
  <c r="W473" i="3" s="1"/>
  <c r="W474" i="3" s="1"/>
  <c r="W475" i="3" s="1"/>
  <c r="W476" i="3" s="1"/>
  <c r="W477" i="3" s="1"/>
  <c r="W478" i="3" s="1"/>
  <c r="W479" i="3" s="1"/>
  <c r="W480" i="3" s="1"/>
  <c r="W481" i="3" s="1"/>
  <c r="W482" i="3" s="1"/>
  <c r="W483" i="3" s="1"/>
  <c r="W484" i="3" s="1"/>
  <c r="W485" i="3" s="1"/>
  <c r="W486" i="3" s="1"/>
  <c r="W487" i="3" s="1"/>
  <c r="W488" i="3" s="1"/>
  <c r="W489" i="3" s="1"/>
  <c r="W490" i="3" s="1"/>
  <c r="W491" i="3" s="1"/>
  <c r="W492" i="3" s="1"/>
  <c r="W493" i="3" s="1"/>
  <c r="W494" i="3" s="1"/>
  <c r="W495" i="3" s="1"/>
  <c r="W496" i="3" s="1"/>
  <c r="W497" i="3" s="1"/>
  <c r="W498" i="3" s="1"/>
  <c r="W499" i="3" s="1"/>
  <c r="W500" i="3" s="1"/>
  <c r="W501" i="3" s="1"/>
  <c r="W502" i="3" s="1"/>
  <c r="W503" i="3" s="1"/>
  <c r="W504" i="3" s="1"/>
  <c r="W505" i="3" s="1"/>
  <c r="W506" i="3" s="1"/>
  <c r="W507" i="3" s="1"/>
  <c r="W508" i="3" s="1"/>
  <c r="W509" i="3" s="1"/>
  <c r="W510" i="3" s="1"/>
  <c r="W511" i="3" s="1"/>
  <c r="W512" i="3" s="1"/>
  <c r="W513" i="3" s="1"/>
  <c r="W514" i="3" s="1"/>
  <c r="W515" i="3" s="1"/>
  <c r="W516" i="3" s="1"/>
  <c r="W517" i="3" s="1"/>
  <c r="W518" i="3" s="1"/>
  <c r="W519" i="3" s="1"/>
  <c r="W520" i="3" s="1"/>
  <c r="W521" i="3" s="1"/>
  <c r="W522" i="3" s="1"/>
  <c r="W523" i="3" s="1"/>
  <c r="W524" i="3" s="1"/>
  <c r="W525" i="3" s="1"/>
  <c r="W526" i="3" s="1"/>
  <c r="W527" i="3" s="1"/>
  <c r="W528" i="3" s="1"/>
  <c r="W529" i="3" s="1"/>
  <c r="W530" i="3" s="1"/>
  <c r="W531" i="3" s="1"/>
  <c r="W532" i="3" s="1"/>
  <c r="W533" i="3" s="1"/>
  <c r="W534" i="3" s="1"/>
  <c r="W535" i="3" s="1"/>
  <c r="W536" i="3" s="1"/>
  <c r="W537" i="3" s="1"/>
  <c r="W538" i="3" s="1"/>
  <c r="W539" i="3" s="1"/>
  <c r="W540" i="3" s="1"/>
  <c r="W541" i="3" s="1"/>
  <c r="W542" i="3" s="1"/>
  <c r="W543" i="3" s="1"/>
  <c r="W544" i="3" s="1"/>
  <c r="W545" i="3" s="1"/>
  <c r="W546" i="3" s="1"/>
  <c r="W547" i="3" s="1"/>
  <c r="W548" i="3" s="1"/>
  <c r="W549" i="3" s="1"/>
  <c r="W550" i="3" s="1"/>
  <c r="W551" i="3" s="1"/>
  <c r="W552" i="3" s="1"/>
  <c r="I6" i="3"/>
  <c r="Y453" i="3" s="1"/>
  <c r="Y454" i="3" s="1"/>
  <c r="Y455" i="3" s="1"/>
  <c r="Y456" i="3" s="1"/>
  <c r="Y457" i="3" s="1"/>
  <c r="Y458" i="3" s="1"/>
  <c r="Y459" i="3" s="1"/>
  <c r="Y460" i="3" s="1"/>
  <c r="Y461" i="3" s="1"/>
  <c r="Y462" i="3" s="1"/>
  <c r="Y463" i="3" s="1"/>
  <c r="Y464" i="3" s="1"/>
  <c r="Y465" i="3" s="1"/>
  <c r="Y466" i="3" s="1"/>
  <c r="Y467" i="3" s="1"/>
  <c r="Y468" i="3" s="1"/>
  <c r="Y469" i="3" s="1"/>
  <c r="Y470" i="3" s="1"/>
  <c r="Y471" i="3" s="1"/>
  <c r="Y472" i="3" s="1"/>
  <c r="Y473" i="3" s="1"/>
  <c r="Y474" i="3" s="1"/>
  <c r="Y475" i="3" s="1"/>
  <c r="Y476" i="3" s="1"/>
  <c r="Y477" i="3" s="1"/>
  <c r="Y478" i="3" s="1"/>
  <c r="Y479" i="3" s="1"/>
  <c r="Y480" i="3" s="1"/>
  <c r="Y481" i="3" s="1"/>
  <c r="Y482" i="3" s="1"/>
  <c r="Y483" i="3" s="1"/>
  <c r="Y484" i="3" s="1"/>
  <c r="Y485" i="3" s="1"/>
  <c r="Y486" i="3" s="1"/>
  <c r="Y487" i="3" s="1"/>
  <c r="Y488" i="3" s="1"/>
  <c r="Y489" i="3" s="1"/>
  <c r="Y490" i="3" s="1"/>
  <c r="Y491" i="3" s="1"/>
  <c r="Y492" i="3" s="1"/>
  <c r="Y493" i="3" s="1"/>
  <c r="Y494" i="3" s="1"/>
  <c r="Y495" i="3" s="1"/>
  <c r="Y496" i="3" s="1"/>
  <c r="Y497" i="3" s="1"/>
  <c r="Y498" i="3" s="1"/>
  <c r="Y499" i="3" s="1"/>
  <c r="Y500" i="3" s="1"/>
  <c r="Y501" i="3" s="1"/>
  <c r="Y502" i="3" s="1"/>
  <c r="Y503" i="3" s="1"/>
  <c r="Y504" i="3" s="1"/>
  <c r="Y505" i="3" s="1"/>
  <c r="Y506" i="3" s="1"/>
  <c r="Y507" i="3" s="1"/>
  <c r="Y508" i="3" s="1"/>
  <c r="Y509" i="3" s="1"/>
  <c r="Y510" i="3" s="1"/>
  <c r="Y511" i="3" s="1"/>
  <c r="Y512" i="3" s="1"/>
  <c r="Y513" i="3" s="1"/>
  <c r="Y514" i="3" s="1"/>
  <c r="Y515" i="3" s="1"/>
  <c r="Y516" i="3" s="1"/>
  <c r="Y517" i="3" s="1"/>
  <c r="Y518" i="3" s="1"/>
  <c r="Y519" i="3" s="1"/>
  <c r="Y520" i="3" s="1"/>
  <c r="Y521" i="3" s="1"/>
  <c r="Y522" i="3" s="1"/>
  <c r="Y523" i="3" s="1"/>
  <c r="Y524" i="3" s="1"/>
  <c r="Y525" i="3" s="1"/>
  <c r="Y526" i="3" s="1"/>
  <c r="Y527" i="3" s="1"/>
  <c r="Y528" i="3" s="1"/>
  <c r="Y529" i="3" s="1"/>
  <c r="Y530" i="3" s="1"/>
  <c r="Y531" i="3" s="1"/>
  <c r="Y532" i="3" s="1"/>
  <c r="Y533" i="3" s="1"/>
  <c r="Y534" i="3" s="1"/>
  <c r="Y535" i="3" s="1"/>
  <c r="Y536" i="3" s="1"/>
  <c r="Y537" i="3" s="1"/>
  <c r="Y538" i="3" s="1"/>
  <c r="Y539" i="3" s="1"/>
  <c r="Y540" i="3" s="1"/>
  <c r="Y541" i="3" s="1"/>
  <c r="Y542" i="3" s="1"/>
  <c r="Y543" i="3" s="1"/>
  <c r="Y544" i="3" s="1"/>
  <c r="Y545" i="3" s="1"/>
  <c r="Y546" i="3" s="1"/>
  <c r="Y547" i="3" s="1"/>
  <c r="Y548" i="3" s="1"/>
  <c r="Y549" i="3" s="1"/>
  <c r="Y550" i="3" s="1"/>
  <c r="Y551" i="3" s="1"/>
  <c r="Y552" i="3" s="1"/>
  <c r="J6" i="3"/>
  <c r="T453" i="3" s="1"/>
  <c r="T454" i="3" s="1"/>
  <c r="T455" i="3" s="1"/>
  <c r="T456" i="3" s="1"/>
  <c r="T457" i="3" s="1"/>
  <c r="T458" i="3" s="1"/>
  <c r="T459" i="3" s="1"/>
  <c r="T460" i="3" s="1"/>
  <c r="T461" i="3" s="1"/>
  <c r="T462" i="3" s="1"/>
  <c r="T463" i="3" s="1"/>
  <c r="T464" i="3" s="1"/>
  <c r="T465" i="3" s="1"/>
  <c r="T466" i="3" s="1"/>
  <c r="T467" i="3" s="1"/>
  <c r="T468" i="3" s="1"/>
  <c r="T469" i="3" s="1"/>
  <c r="T470" i="3" s="1"/>
  <c r="T471" i="3" s="1"/>
  <c r="T472" i="3" s="1"/>
  <c r="T473" i="3" s="1"/>
  <c r="T474" i="3" s="1"/>
  <c r="T475" i="3" s="1"/>
  <c r="T476" i="3" s="1"/>
  <c r="T477" i="3" s="1"/>
  <c r="T478" i="3" s="1"/>
  <c r="T479" i="3" s="1"/>
  <c r="T480" i="3" s="1"/>
  <c r="T481" i="3" s="1"/>
  <c r="T482" i="3" s="1"/>
  <c r="T483" i="3" s="1"/>
  <c r="T484" i="3" s="1"/>
  <c r="T485" i="3" s="1"/>
  <c r="T486" i="3" s="1"/>
  <c r="T487" i="3" s="1"/>
  <c r="T488" i="3" s="1"/>
  <c r="T489" i="3" s="1"/>
  <c r="T490" i="3" s="1"/>
  <c r="T491" i="3" s="1"/>
  <c r="T492" i="3" s="1"/>
  <c r="T493" i="3" s="1"/>
  <c r="T494" i="3" s="1"/>
  <c r="T495" i="3" s="1"/>
  <c r="T496" i="3" s="1"/>
  <c r="T497" i="3" s="1"/>
  <c r="T498" i="3" s="1"/>
  <c r="T499" i="3" s="1"/>
  <c r="T500" i="3" s="1"/>
  <c r="T501" i="3" s="1"/>
  <c r="T502" i="3" s="1"/>
  <c r="T503" i="3" s="1"/>
  <c r="T504" i="3" s="1"/>
  <c r="T505" i="3" s="1"/>
  <c r="T506" i="3" s="1"/>
  <c r="T507" i="3" s="1"/>
  <c r="T508" i="3" s="1"/>
  <c r="T509" i="3" s="1"/>
  <c r="T510" i="3" s="1"/>
  <c r="T511" i="3" s="1"/>
  <c r="T512" i="3" s="1"/>
  <c r="T513" i="3" s="1"/>
  <c r="T514" i="3" s="1"/>
  <c r="T515" i="3" s="1"/>
  <c r="T516" i="3" s="1"/>
  <c r="T517" i="3" s="1"/>
  <c r="T518" i="3" s="1"/>
  <c r="T519" i="3" s="1"/>
  <c r="T520" i="3" s="1"/>
  <c r="T521" i="3" s="1"/>
  <c r="T522" i="3" s="1"/>
  <c r="T523" i="3" s="1"/>
  <c r="T524" i="3" s="1"/>
  <c r="T525" i="3" s="1"/>
  <c r="T526" i="3" s="1"/>
  <c r="T527" i="3" s="1"/>
  <c r="T528" i="3" s="1"/>
  <c r="T529" i="3" s="1"/>
  <c r="T530" i="3" s="1"/>
  <c r="T531" i="3" s="1"/>
  <c r="T532" i="3" s="1"/>
  <c r="T533" i="3" s="1"/>
  <c r="T534" i="3" s="1"/>
  <c r="T535" i="3" s="1"/>
  <c r="T536" i="3" s="1"/>
  <c r="T537" i="3" s="1"/>
  <c r="T538" i="3" s="1"/>
  <c r="T539" i="3" s="1"/>
  <c r="T540" i="3" s="1"/>
  <c r="T541" i="3" s="1"/>
  <c r="T542" i="3" s="1"/>
  <c r="T543" i="3" s="1"/>
  <c r="T544" i="3" s="1"/>
  <c r="T545" i="3" s="1"/>
  <c r="T546" i="3" s="1"/>
  <c r="T547" i="3" s="1"/>
  <c r="T548" i="3" s="1"/>
  <c r="T549" i="3" s="1"/>
  <c r="T550" i="3" s="1"/>
  <c r="T551" i="3" s="1"/>
  <c r="T552" i="3" s="1"/>
  <c r="G6" i="3"/>
  <c r="U453" i="3" s="1"/>
  <c r="U454" i="3" s="1"/>
  <c r="U455" i="3" s="1"/>
  <c r="U456" i="3" s="1"/>
  <c r="U457" i="3" s="1"/>
  <c r="U458" i="3" s="1"/>
  <c r="U459" i="3" s="1"/>
  <c r="U460" i="3" s="1"/>
  <c r="U461" i="3" s="1"/>
  <c r="U462" i="3" s="1"/>
  <c r="U463" i="3" s="1"/>
  <c r="U464" i="3" s="1"/>
  <c r="U465" i="3" s="1"/>
  <c r="U466" i="3" s="1"/>
  <c r="U467" i="3" s="1"/>
  <c r="U468" i="3" s="1"/>
  <c r="U469" i="3" s="1"/>
  <c r="U470" i="3" s="1"/>
  <c r="U471" i="3" s="1"/>
  <c r="U472" i="3" s="1"/>
  <c r="U473" i="3" s="1"/>
  <c r="U474" i="3" s="1"/>
  <c r="U475" i="3" s="1"/>
  <c r="U476" i="3" s="1"/>
  <c r="U477" i="3" s="1"/>
  <c r="U478" i="3" s="1"/>
  <c r="U479" i="3" s="1"/>
  <c r="U480" i="3" s="1"/>
  <c r="U481" i="3" s="1"/>
  <c r="U482" i="3" s="1"/>
  <c r="U483" i="3" s="1"/>
  <c r="U484" i="3" s="1"/>
  <c r="U485" i="3" s="1"/>
  <c r="U486" i="3" s="1"/>
  <c r="U487" i="3" s="1"/>
  <c r="U488" i="3" s="1"/>
  <c r="U489" i="3" s="1"/>
  <c r="U490" i="3" s="1"/>
  <c r="U491" i="3" s="1"/>
  <c r="U492" i="3" s="1"/>
  <c r="U493" i="3" s="1"/>
  <c r="U494" i="3" s="1"/>
  <c r="U495" i="3" s="1"/>
  <c r="U496" i="3" s="1"/>
  <c r="U497" i="3" s="1"/>
  <c r="U498" i="3" s="1"/>
  <c r="U499" i="3" s="1"/>
  <c r="U500" i="3" s="1"/>
  <c r="U501" i="3" s="1"/>
  <c r="U502" i="3" s="1"/>
  <c r="U503" i="3" s="1"/>
  <c r="U504" i="3" s="1"/>
  <c r="U505" i="3" s="1"/>
  <c r="U506" i="3" s="1"/>
  <c r="U507" i="3" s="1"/>
  <c r="U508" i="3" s="1"/>
  <c r="U509" i="3" s="1"/>
  <c r="U510" i="3" s="1"/>
  <c r="U511" i="3" s="1"/>
  <c r="U512" i="3" s="1"/>
  <c r="U513" i="3" s="1"/>
  <c r="U514" i="3" s="1"/>
  <c r="U515" i="3" s="1"/>
  <c r="U516" i="3" s="1"/>
  <c r="U517" i="3" s="1"/>
  <c r="U518" i="3" s="1"/>
  <c r="U519" i="3" s="1"/>
  <c r="U520" i="3" s="1"/>
  <c r="U521" i="3" s="1"/>
  <c r="U522" i="3" s="1"/>
  <c r="U523" i="3" s="1"/>
  <c r="U524" i="3" s="1"/>
  <c r="U525" i="3" s="1"/>
  <c r="U526" i="3" s="1"/>
  <c r="U527" i="3" s="1"/>
  <c r="U528" i="3" s="1"/>
  <c r="U529" i="3" s="1"/>
  <c r="U530" i="3" s="1"/>
  <c r="U531" i="3" s="1"/>
  <c r="U532" i="3" s="1"/>
  <c r="U533" i="3" s="1"/>
  <c r="U534" i="3" s="1"/>
  <c r="U535" i="3" s="1"/>
  <c r="U536" i="3" s="1"/>
  <c r="U537" i="3" s="1"/>
  <c r="U538" i="3" s="1"/>
  <c r="U539" i="3" s="1"/>
  <c r="U540" i="3" s="1"/>
  <c r="U541" i="3" s="1"/>
  <c r="U542" i="3" s="1"/>
  <c r="U543" i="3" s="1"/>
  <c r="U544" i="3" s="1"/>
  <c r="U545" i="3" s="1"/>
  <c r="U546" i="3" s="1"/>
  <c r="U547" i="3" s="1"/>
  <c r="U548" i="3" s="1"/>
  <c r="U549" i="3" s="1"/>
  <c r="U550" i="3" s="1"/>
  <c r="U551" i="3" s="1"/>
  <c r="U552" i="3" s="1"/>
  <c r="F6" i="3"/>
  <c r="Q453" i="3" s="1"/>
  <c r="M6" i="3"/>
  <c r="Z453" i="3" s="1"/>
  <c r="Z454" i="3" s="1"/>
  <c r="Z455" i="3" s="1"/>
  <c r="Z456" i="3" s="1"/>
  <c r="Z457" i="3" s="1"/>
  <c r="Z458" i="3" s="1"/>
  <c r="Z459" i="3" s="1"/>
  <c r="Z460" i="3" s="1"/>
  <c r="Z461" i="3" s="1"/>
  <c r="Z462" i="3" s="1"/>
  <c r="Z463" i="3" s="1"/>
  <c r="Z464" i="3" s="1"/>
  <c r="Z465" i="3" s="1"/>
  <c r="Z466" i="3" s="1"/>
  <c r="Z467" i="3" s="1"/>
  <c r="Z468" i="3" s="1"/>
  <c r="Z469" i="3" s="1"/>
  <c r="Z470" i="3" s="1"/>
  <c r="Z471" i="3" s="1"/>
  <c r="Z472" i="3" s="1"/>
  <c r="Z473" i="3" s="1"/>
  <c r="Z474" i="3" s="1"/>
  <c r="Z475" i="3" s="1"/>
  <c r="Z476" i="3" s="1"/>
  <c r="Z477" i="3" s="1"/>
  <c r="Z478" i="3" s="1"/>
  <c r="Z479" i="3" s="1"/>
  <c r="Z480" i="3" s="1"/>
  <c r="Z481" i="3" s="1"/>
  <c r="Z482" i="3" s="1"/>
  <c r="Z483" i="3" s="1"/>
  <c r="Z484" i="3" s="1"/>
  <c r="Z485" i="3" s="1"/>
  <c r="Z486" i="3" s="1"/>
  <c r="Z487" i="3" s="1"/>
  <c r="Z488" i="3" s="1"/>
  <c r="Z489" i="3" s="1"/>
  <c r="Z490" i="3" s="1"/>
  <c r="Z491" i="3" s="1"/>
  <c r="Z492" i="3" s="1"/>
  <c r="Z493" i="3" s="1"/>
  <c r="Z494" i="3" s="1"/>
  <c r="Z495" i="3" s="1"/>
  <c r="Z496" i="3" s="1"/>
  <c r="Z497" i="3" s="1"/>
  <c r="Z498" i="3" s="1"/>
  <c r="Z499" i="3" s="1"/>
  <c r="Z500" i="3" s="1"/>
  <c r="Z501" i="3" s="1"/>
  <c r="Z502" i="3" s="1"/>
  <c r="Z503" i="3" s="1"/>
  <c r="Z504" i="3" s="1"/>
  <c r="Z505" i="3" s="1"/>
  <c r="Z506" i="3" s="1"/>
  <c r="Z507" i="3" s="1"/>
  <c r="Z508" i="3" s="1"/>
  <c r="Z509" i="3" s="1"/>
  <c r="Z510" i="3" s="1"/>
  <c r="Z511" i="3" s="1"/>
  <c r="Z512" i="3" s="1"/>
  <c r="Z513" i="3" s="1"/>
  <c r="Z514" i="3" s="1"/>
  <c r="Z515" i="3" s="1"/>
  <c r="Z516" i="3" s="1"/>
  <c r="Z517" i="3" s="1"/>
  <c r="Z518" i="3" s="1"/>
  <c r="Z519" i="3" s="1"/>
  <c r="Z520" i="3" s="1"/>
  <c r="Z521" i="3" s="1"/>
  <c r="Z522" i="3" s="1"/>
  <c r="Z523" i="3" s="1"/>
  <c r="Z524" i="3" s="1"/>
  <c r="Z525" i="3" s="1"/>
  <c r="Z526" i="3" s="1"/>
  <c r="Z527" i="3" s="1"/>
  <c r="Z528" i="3" s="1"/>
  <c r="Z529" i="3" s="1"/>
  <c r="Z530" i="3" s="1"/>
  <c r="Z531" i="3" s="1"/>
  <c r="Z532" i="3" s="1"/>
  <c r="Z533" i="3" s="1"/>
  <c r="Z534" i="3" s="1"/>
  <c r="Z535" i="3" s="1"/>
  <c r="Z536" i="3" s="1"/>
  <c r="Z537" i="3" s="1"/>
  <c r="Z538" i="3" s="1"/>
  <c r="Z539" i="3" s="1"/>
  <c r="Z540" i="3" s="1"/>
  <c r="Z541" i="3" s="1"/>
  <c r="Z542" i="3" s="1"/>
  <c r="Z543" i="3" s="1"/>
  <c r="Z544" i="3" s="1"/>
  <c r="Z545" i="3" s="1"/>
  <c r="Z546" i="3" s="1"/>
  <c r="Z547" i="3" s="1"/>
  <c r="Z548" i="3" s="1"/>
  <c r="Z549" i="3" s="1"/>
  <c r="Z550" i="3" s="1"/>
  <c r="Z551" i="3" s="1"/>
  <c r="Z552" i="3" s="1"/>
  <c r="N7" i="3"/>
  <c r="AA553" i="3" s="1"/>
  <c r="AA554" i="3" s="1"/>
  <c r="AA555" i="3" s="1"/>
  <c r="AA556" i="3" s="1"/>
  <c r="AA557" i="3" s="1"/>
  <c r="AA558" i="3" s="1"/>
  <c r="AA559" i="3" s="1"/>
  <c r="AA560" i="3" s="1"/>
  <c r="AA561" i="3" s="1"/>
  <c r="AA562" i="3" s="1"/>
  <c r="AA563" i="3" s="1"/>
  <c r="AA564" i="3" s="1"/>
  <c r="AA565" i="3" s="1"/>
  <c r="AA566" i="3" s="1"/>
  <c r="AA567" i="3" s="1"/>
  <c r="AA568" i="3" s="1"/>
  <c r="AA569" i="3" s="1"/>
  <c r="AA570" i="3" s="1"/>
  <c r="AA571" i="3" s="1"/>
  <c r="AA572" i="3" s="1"/>
  <c r="AA573" i="3" s="1"/>
  <c r="AA574" i="3" s="1"/>
  <c r="AA575" i="3" s="1"/>
  <c r="AA576" i="3" s="1"/>
  <c r="AA577" i="3" s="1"/>
  <c r="AA578" i="3" s="1"/>
  <c r="AA579" i="3" s="1"/>
  <c r="AA580" i="3" s="1"/>
  <c r="AA581" i="3" s="1"/>
  <c r="AA582" i="3" s="1"/>
  <c r="AA583" i="3" s="1"/>
  <c r="AA584" i="3" s="1"/>
  <c r="AA585" i="3" s="1"/>
  <c r="AA586" i="3" s="1"/>
  <c r="AA587" i="3" s="1"/>
  <c r="AA588" i="3" s="1"/>
  <c r="AA589" i="3" s="1"/>
  <c r="AA590" i="3" s="1"/>
  <c r="AA591" i="3" s="1"/>
  <c r="AA592" i="3" s="1"/>
  <c r="AA593" i="3" s="1"/>
  <c r="AA594" i="3" s="1"/>
  <c r="AA595" i="3" s="1"/>
  <c r="AA596" i="3" s="1"/>
  <c r="AA597" i="3" s="1"/>
  <c r="AA598" i="3" s="1"/>
  <c r="AA599" i="3" s="1"/>
  <c r="AA600" i="3" s="1"/>
  <c r="AA601" i="3" s="1"/>
  <c r="AA602" i="3" s="1"/>
  <c r="L4" i="3"/>
  <c r="X253" i="3" s="1"/>
  <c r="X254" i="3" s="1"/>
  <c r="X255" i="3" s="1"/>
  <c r="X256" i="3" s="1"/>
  <c r="X257" i="3" s="1"/>
  <c r="X258" i="3" s="1"/>
  <c r="X259" i="3" s="1"/>
  <c r="X260" i="3" s="1"/>
  <c r="X261" i="3" s="1"/>
  <c r="X262" i="3" s="1"/>
  <c r="X263" i="3" s="1"/>
  <c r="X264" i="3" s="1"/>
  <c r="X265" i="3" s="1"/>
  <c r="X266" i="3" s="1"/>
  <c r="X267" i="3" s="1"/>
  <c r="X268" i="3" s="1"/>
  <c r="X269" i="3" s="1"/>
  <c r="X270" i="3" s="1"/>
  <c r="X271" i="3" s="1"/>
  <c r="X272" i="3" s="1"/>
  <c r="X273" i="3" s="1"/>
  <c r="X274" i="3" s="1"/>
  <c r="X275" i="3" s="1"/>
  <c r="X276" i="3" s="1"/>
  <c r="X277" i="3" s="1"/>
  <c r="X278" i="3" s="1"/>
  <c r="X279" i="3" s="1"/>
  <c r="X280" i="3" s="1"/>
  <c r="X281" i="3" s="1"/>
  <c r="X282" i="3" s="1"/>
  <c r="X283" i="3" s="1"/>
  <c r="X284" i="3" s="1"/>
  <c r="X285" i="3" s="1"/>
  <c r="X286" i="3" s="1"/>
  <c r="X287" i="3" s="1"/>
  <c r="X288" i="3" s="1"/>
  <c r="X289" i="3" s="1"/>
  <c r="X290" i="3" s="1"/>
  <c r="X291" i="3" s="1"/>
  <c r="X292" i="3" s="1"/>
  <c r="X293" i="3" s="1"/>
  <c r="X294" i="3" s="1"/>
  <c r="X295" i="3" s="1"/>
  <c r="X296" i="3" s="1"/>
  <c r="X297" i="3" s="1"/>
  <c r="X298" i="3" s="1"/>
  <c r="X299" i="3" s="1"/>
  <c r="X300" i="3" s="1"/>
  <c r="X301" i="3" s="1"/>
  <c r="X302" i="3" s="1"/>
  <c r="X303" i="3" s="1"/>
  <c r="X304" i="3" s="1"/>
  <c r="X305" i="3" s="1"/>
  <c r="X306" i="3" s="1"/>
  <c r="X307" i="3" s="1"/>
  <c r="X308" i="3" s="1"/>
  <c r="X309" i="3" s="1"/>
  <c r="X310" i="3" s="1"/>
  <c r="X311" i="3" s="1"/>
  <c r="X312" i="3" s="1"/>
  <c r="X313" i="3" s="1"/>
  <c r="X314" i="3" s="1"/>
  <c r="X315" i="3" s="1"/>
  <c r="X316" i="3" s="1"/>
  <c r="X317" i="3" s="1"/>
  <c r="X318" i="3" s="1"/>
  <c r="X319" i="3" s="1"/>
  <c r="X320" i="3" s="1"/>
  <c r="X321" i="3" s="1"/>
  <c r="X322" i="3" s="1"/>
  <c r="X323" i="3" s="1"/>
  <c r="X324" i="3" s="1"/>
  <c r="X325" i="3" s="1"/>
  <c r="X326" i="3" s="1"/>
  <c r="X327" i="3" s="1"/>
  <c r="X328" i="3" s="1"/>
  <c r="X329" i="3" s="1"/>
  <c r="X330" i="3" s="1"/>
  <c r="X331" i="3" s="1"/>
  <c r="X332" i="3" s="1"/>
  <c r="X333" i="3" s="1"/>
  <c r="X334" i="3" s="1"/>
  <c r="X335" i="3" s="1"/>
  <c r="X336" i="3" s="1"/>
  <c r="X337" i="3" s="1"/>
  <c r="X338" i="3" s="1"/>
  <c r="X339" i="3" s="1"/>
  <c r="X340" i="3" s="1"/>
  <c r="X341" i="3" s="1"/>
  <c r="X342" i="3" s="1"/>
  <c r="X343" i="3" s="1"/>
  <c r="X344" i="3" s="1"/>
  <c r="X345" i="3" s="1"/>
  <c r="X346" i="3" s="1"/>
  <c r="X347" i="3" s="1"/>
  <c r="X348" i="3" s="1"/>
  <c r="X349" i="3" s="1"/>
  <c r="X350" i="3" s="1"/>
  <c r="X351" i="3" s="1"/>
  <c r="X352" i="3" s="1"/>
  <c r="G4" i="3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U281" i="3" s="1"/>
  <c r="U282" i="3" s="1"/>
  <c r="U283" i="3" s="1"/>
  <c r="U284" i="3" s="1"/>
  <c r="U285" i="3" s="1"/>
  <c r="U286" i="3" s="1"/>
  <c r="U287" i="3" s="1"/>
  <c r="U288" i="3" s="1"/>
  <c r="U289" i="3" s="1"/>
  <c r="U290" i="3" s="1"/>
  <c r="U291" i="3" s="1"/>
  <c r="U292" i="3" s="1"/>
  <c r="U293" i="3" s="1"/>
  <c r="U294" i="3" s="1"/>
  <c r="U295" i="3" s="1"/>
  <c r="U296" i="3" s="1"/>
  <c r="U297" i="3" s="1"/>
  <c r="U298" i="3" s="1"/>
  <c r="U299" i="3" s="1"/>
  <c r="U300" i="3" s="1"/>
  <c r="U301" i="3" s="1"/>
  <c r="U302" i="3" s="1"/>
  <c r="U303" i="3" s="1"/>
  <c r="U304" i="3" s="1"/>
  <c r="U305" i="3" s="1"/>
  <c r="U306" i="3" s="1"/>
  <c r="U307" i="3" s="1"/>
  <c r="U308" i="3" s="1"/>
  <c r="U309" i="3" s="1"/>
  <c r="U310" i="3" s="1"/>
  <c r="U311" i="3" s="1"/>
  <c r="U312" i="3" s="1"/>
  <c r="U313" i="3" s="1"/>
  <c r="U314" i="3" s="1"/>
  <c r="U315" i="3" s="1"/>
  <c r="U316" i="3" s="1"/>
  <c r="U317" i="3" s="1"/>
  <c r="U318" i="3" s="1"/>
  <c r="U319" i="3" s="1"/>
  <c r="U320" i="3" s="1"/>
  <c r="U321" i="3" s="1"/>
  <c r="U322" i="3" s="1"/>
  <c r="U323" i="3" s="1"/>
  <c r="U324" i="3" s="1"/>
  <c r="U325" i="3" s="1"/>
  <c r="U326" i="3" s="1"/>
  <c r="U327" i="3" s="1"/>
  <c r="U328" i="3" s="1"/>
  <c r="U329" i="3" s="1"/>
  <c r="U330" i="3" s="1"/>
  <c r="U331" i="3" s="1"/>
  <c r="U332" i="3" s="1"/>
  <c r="U333" i="3" s="1"/>
  <c r="U334" i="3" s="1"/>
  <c r="U335" i="3" s="1"/>
  <c r="U336" i="3" s="1"/>
  <c r="U337" i="3" s="1"/>
  <c r="U338" i="3" s="1"/>
  <c r="U339" i="3" s="1"/>
  <c r="U340" i="3" s="1"/>
  <c r="U341" i="3" s="1"/>
  <c r="U342" i="3" s="1"/>
  <c r="U343" i="3" s="1"/>
  <c r="U344" i="3" s="1"/>
  <c r="U345" i="3" s="1"/>
  <c r="U346" i="3" s="1"/>
  <c r="U347" i="3" s="1"/>
  <c r="U348" i="3" s="1"/>
  <c r="U349" i="3" s="1"/>
  <c r="U350" i="3" s="1"/>
  <c r="U351" i="3" s="1"/>
  <c r="U352" i="3" s="1"/>
  <c r="K4" i="3"/>
  <c r="V253" i="3" s="1"/>
  <c r="V254" i="3" s="1"/>
  <c r="V255" i="3" s="1"/>
  <c r="V256" i="3" s="1"/>
  <c r="V257" i="3" s="1"/>
  <c r="V258" i="3" s="1"/>
  <c r="V259" i="3" s="1"/>
  <c r="V260" i="3" s="1"/>
  <c r="V261" i="3" s="1"/>
  <c r="V262" i="3" s="1"/>
  <c r="V263" i="3" s="1"/>
  <c r="V264" i="3" s="1"/>
  <c r="V265" i="3" s="1"/>
  <c r="V266" i="3" s="1"/>
  <c r="V267" i="3" s="1"/>
  <c r="V268" i="3" s="1"/>
  <c r="V269" i="3" s="1"/>
  <c r="V270" i="3" s="1"/>
  <c r="V271" i="3" s="1"/>
  <c r="V272" i="3" s="1"/>
  <c r="V273" i="3" s="1"/>
  <c r="V274" i="3" s="1"/>
  <c r="V275" i="3" s="1"/>
  <c r="V276" i="3" s="1"/>
  <c r="V277" i="3" s="1"/>
  <c r="V278" i="3" s="1"/>
  <c r="V279" i="3" s="1"/>
  <c r="V280" i="3" s="1"/>
  <c r="V281" i="3" s="1"/>
  <c r="V282" i="3" s="1"/>
  <c r="V283" i="3" s="1"/>
  <c r="V284" i="3" s="1"/>
  <c r="V285" i="3" s="1"/>
  <c r="V286" i="3" s="1"/>
  <c r="V287" i="3" s="1"/>
  <c r="V288" i="3" s="1"/>
  <c r="V289" i="3" s="1"/>
  <c r="V290" i="3" s="1"/>
  <c r="V291" i="3" s="1"/>
  <c r="V292" i="3" s="1"/>
  <c r="V293" i="3" s="1"/>
  <c r="V294" i="3" s="1"/>
  <c r="V295" i="3" s="1"/>
  <c r="V296" i="3" s="1"/>
  <c r="V297" i="3" s="1"/>
  <c r="V298" i="3" s="1"/>
  <c r="V299" i="3" s="1"/>
  <c r="V300" i="3" s="1"/>
  <c r="V301" i="3" s="1"/>
  <c r="V302" i="3" s="1"/>
  <c r="V303" i="3" s="1"/>
  <c r="V304" i="3" s="1"/>
  <c r="V305" i="3" s="1"/>
  <c r="V306" i="3" s="1"/>
  <c r="V307" i="3" s="1"/>
  <c r="V308" i="3" s="1"/>
  <c r="V309" i="3" s="1"/>
  <c r="V310" i="3" s="1"/>
  <c r="V311" i="3" s="1"/>
  <c r="V312" i="3" s="1"/>
  <c r="V313" i="3" s="1"/>
  <c r="V314" i="3" s="1"/>
  <c r="V315" i="3" s="1"/>
  <c r="V316" i="3" s="1"/>
  <c r="V317" i="3" s="1"/>
  <c r="V318" i="3" s="1"/>
  <c r="V319" i="3" s="1"/>
  <c r="V320" i="3" s="1"/>
  <c r="V321" i="3" s="1"/>
  <c r="V322" i="3" s="1"/>
  <c r="V323" i="3" s="1"/>
  <c r="V324" i="3" s="1"/>
  <c r="V325" i="3" s="1"/>
  <c r="V326" i="3" s="1"/>
  <c r="V327" i="3" s="1"/>
  <c r="V328" i="3" s="1"/>
  <c r="V329" i="3" s="1"/>
  <c r="V330" i="3" s="1"/>
  <c r="V331" i="3" s="1"/>
  <c r="V332" i="3" s="1"/>
  <c r="V333" i="3" s="1"/>
  <c r="V334" i="3" s="1"/>
  <c r="V335" i="3" s="1"/>
  <c r="V336" i="3" s="1"/>
  <c r="V337" i="3" s="1"/>
  <c r="V338" i="3" s="1"/>
  <c r="V339" i="3" s="1"/>
  <c r="V340" i="3" s="1"/>
  <c r="V341" i="3" s="1"/>
  <c r="V342" i="3" s="1"/>
  <c r="V343" i="3" s="1"/>
  <c r="V344" i="3" s="1"/>
  <c r="V345" i="3" s="1"/>
  <c r="V346" i="3" s="1"/>
  <c r="V347" i="3" s="1"/>
  <c r="V348" i="3" s="1"/>
  <c r="V349" i="3" s="1"/>
  <c r="V350" i="3" s="1"/>
  <c r="V351" i="3" s="1"/>
  <c r="V352" i="3" s="1"/>
  <c r="H4" i="3"/>
  <c r="W253" i="3" s="1"/>
  <c r="W254" i="3" s="1"/>
  <c r="W255" i="3" s="1"/>
  <c r="W256" i="3" s="1"/>
  <c r="W257" i="3" s="1"/>
  <c r="W258" i="3" s="1"/>
  <c r="W259" i="3" s="1"/>
  <c r="W260" i="3" s="1"/>
  <c r="W261" i="3" s="1"/>
  <c r="W262" i="3" s="1"/>
  <c r="W263" i="3" s="1"/>
  <c r="W264" i="3" s="1"/>
  <c r="W265" i="3" s="1"/>
  <c r="W266" i="3" s="1"/>
  <c r="W267" i="3" s="1"/>
  <c r="W268" i="3" s="1"/>
  <c r="W269" i="3" s="1"/>
  <c r="W270" i="3" s="1"/>
  <c r="W271" i="3" s="1"/>
  <c r="W272" i="3" s="1"/>
  <c r="W273" i="3" s="1"/>
  <c r="W274" i="3" s="1"/>
  <c r="W275" i="3" s="1"/>
  <c r="W276" i="3" s="1"/>
  <c r="W277" i="3" s="1"/>
  <c r="W278" i="3" s="1"/>
  <c r="W279" i="3" s="1"/>
  <c r="W280" i="3" s="1"/>
  <c r="W281" i="3" s="1"/>
  <c r="W282" i="3" s="1"/>
  <c r="W283" i="3" s="1"/>
  <c r="W284" i="3" s="1"/>
  <c r="W285" i="3" s="1"/>
  <c r="W286" i="3" s="1"/>
  <c r="W287" i="3" s="1"/>
  <c r="W288" i="3" s="1"/>
  <c r="W289" i="3" s="1"/>
  <c r="W290" i="3" s="1"/>
  <c r="W291" i="3" s="1"/>
  <c r="W292" i="3" s="1"/>
  <c r="W293" i="3" s="1"/>
  <c r="W294" i="3" s="1"/>
  <c r="W295" i="3" s="1"/>
  <c r="W296" i="3" s="1"/>
  <c r="W297" i="3" s="1"/>
  <c r="W298" i="3" s="1"/>
  <c r="W299" i="3" s="1"/>
  <c r="W300" i="3" s="1"/>
  <c r="W301" i="3" s="1"/>
  <c r="W302" i="3" s="1"/>
  <c r="W303" i="3" s="1"/>
  <c r="W304" i="3" s="1"/>
  <c r="W305" i="3" s="1"/>
  <c r="W306" i="3" s="1"/>
  <c r="W307" i="3" s="1"/>
  <c r="W308" i="3" s="1"/>
  <c r="W309" i="3" s="1"/>
  <c r="W310" i="3" s="1"/>
  <c r="W311" i="3" s="1"/>
  <c r="W312" i="3" s="1"/>
  <c r="W313" i="3" s="1"/>
  <c r="W314" i="3" s="1"/>
  <c r="W315" i="3" s="1"/>
  <c r="W316" i="3" s="1"/>
  <c r="W317" i="3" s="1"/>
  <c r="W318" i="3" s="1"/>
  <c r="W319" i="3" s="1"/>
  <c r="W320" i="3" s="1"/>
  <c r="W321" i="3" s="1"/>
  <c r="W322" i="3" s="1"/>
  <c r="W323" i="3" s="1"/>
  <c r="W324" i="3" s="1"/>
  <c r="W325" i="3" s="1"/>
  <c r="W326" i="3" s="1"/>
  <c r="W327" i="3" s="1"/>
  <c r="W328" i="3" s="1"/>
  <c r="W329" i="3" s="1"/>
  <c r="W330" i="3" s="1"/>
  <c r="W331" i="3" s="1"/>
  <c r="W332" i="3" s="1"/>
  <c r="W333" i="3" s="1"/>
  <c r="W334" i="3" s="1"/>
  <c r="W335" i="3" s="1"/>
  <c r="W336" i="3" s="1"/>
  <c r="W337" i="3" s="1"/>
  <c r="W338" i="3" s="1"/>
  <c r="W339" i="3" s="1"/>
  <c r="W340" i="3" s="1"/>
  <c r="W341" i="3" s="1"/>
  <c r="W342" i="3" s="1"/>
  <c r="W343" i="3" s="1"/>
  <c r="W344" i="3" s="1"/>
  <c r="W345" i="3" s="1"/>
  <c r="W346" i="3" s="1"/>
  <c r="W347" i="3" s="1"/>
  <c r="W348" i="3" s="1"/>
  <c r="W349" i="3" s="1"/>
  <c r="W350" i="3" s="1"/>
  <c r="W351" i="3" s="1"/>
  <c r="W352" i="3" s="1"/>
  <c r="I4" i="3"/>
  <c r="Y253" i="3" s="1"/>
  <c r="Y254" i="3" s="1"/>
  <c r="Y255" i="3" s="1"/>
  <c r="Y256" i="3" s="1"/>
  <c r="Y257" i="3" s="1"/>
  <c r="Y258" i="3" s="1"/>
  <c r="Y259" i="3" s="1"/>
  <c r="Y260" i="3" s="1"/>
  <c r="Y261" i="3" s="1"/>
  <c r="Y262" i="3" s="1"/>
  <c r="Y263" i="3" s="1"/>
  <c r="Y264" i="3" s="1"/>
  <c r="Y265" i="3" s="1"/>
  <c r="Y266" i="3" s="1"/>
  <c r="Y267" i="3" s="1"/>
  <c r="Y268" i="3" s="1"/>
  <c r="Y269" i="3" s="1"/>
  <c r="Y270" i="3" s="1"/>
  <c r="Y271" i="3" s="1"/>
  <c r="Y272" i="3" s="1"/>
  <c r="Y273" i="3" s="1"/>
  <c r="Y274" i="3" s="1"/>
  <c r="Y275" i="3" s="1"/>
  <c r="Y276" i="3" s="1"/>
  <c r="Y277" i="3" s="1"/>
  <c r="Y278" i="3" s="1"/>
  <c r="Y279" i="3" s="1"/>
  <c r="Y280" i="3" s="1"/>
  <c r="Y281" i="3" s="1"/>
  <c r="Y282" i="3" s="1"/>
  <c r="Y283" i="3" s="1"/>
  <c r="Y284" i="3" s="1"/>
  <c r="Y285" i="3" s="1"/>
  <c r="Y286" i="3" s="1"/>
  <c r="Y287" i="3" s="1"/>
  <c r="Y288" i="3" s="1"/>
  <c r="Y289" i="3" s="1"/>
  <c r="Y290" i="3" s="1"/>
  <c r="Y291" i="3" s="1"/>
  <c r="Y292" i="3" s="1"/>
  <c r="Y293" i="3" s="1"/>
  <c r="Y294" i="3" s="1"/>
  <c r="Y295" i="3" s="1"/>
  <c r="Y296" i="3" s="1"/>
  <c r="Y297" i="3" s="1"/>
  <c r="Y298" i="3" s="1"/>
  <c r="Y299" i="3" s="1"/>
  <c r="Y300" i="3" s="1"/>
  <c r="Y301" i="3" s="1"/>
  <c r="Y302" i="3" s="1"/>
  <c r="Y303" i="3" s="1"/>
  <c r="Y304" i="3" s="1"/>
  <c r="Y305" i="3" s="1"/>
  <c r="Y306" i="3" s="1"/>
  <c r="Y307" i="3" s="1"/>
  <c r="Y308" i="3" s="1"/>
  <c r="Y309" i="3" s="1"/>
  <c r="Y310" i="3" s="1"/>
  <c r="Y311" i="3" s="1"/>
  <c r="Y312" i="3" s="1"/>
  <c r="Y313" i="3" s="1"/>
  <c r="Y314" i="3" s="1"/>
  <c r="Y315" i="3" s="1"/>
  <c r="Y316" i="3" s="1"/>
  <c r="Y317" i="3" s="1"/>
  <c r="Y318" i="3" s="1"/>
  <c r="Y319" i="3" s="1"/>
  <c r="Y320" i="3" s="1"/>
  <c r="Y321" i="3" s="1"/>
  <c r="Y322" i="3" s="1"/>
  <c r="Y323" i="3" s="1"/>
  <c r="Y324" i="3" s="1"/>
  <c r="Y325" i="3" s="1"/>
  <c r="Y326" i="3" s="1"/>
  <c r="Y327" i="3" s="1"/>
  <c r="Y328" i="3" s="1"/>
  <c r="Y329" i="3" s="1"/>
  <c r="Y330" i="3" s="1"/>
  <c r="Y331" i="3" s="1"/>
  <c r="Y332" i="3" s="1"/>
  <c r="Y333" i="3" s="1"/>
  <c r="Y334" i="3" s="1"/>
  <c r="Y335" i="3" s="1"/>
  <c r="Y336" i="3" s="1"/>
  <c r="Y337" i="3" s="1"/>
  <c r="Y338" i="3" s="1"/>
  <c r="Y339" i="3" s="1"/>
  <c r="Y340" i="3" s="1"/>
  <c r="Y341" i="3" s="1"/>
  <c r="Y342" i="3" s="1"/>
  <c r="Y343" i="3" s="1"/>
  <c r="Y344" i="3" s="1"/>
  <c r="Y345" i="3" s="1"/>
  <c r="Y346" i="3" s="1"/>
  <c r="Y347" i="3" s="1"/>
  <c r="Y348" i="3" s="1"/>
  <c r="Y349" i="3" s="1"/>
  <c r="Y350" i="3" s="1"/>
  <c r="Y351" i="3" s="1"/>
  <c r="Y352" i="3" s="1"/>
  <c r="J4" i="3"/>
  <c r="T253" i="3" s="1"/>
  <c r="T254" i="3" s="1"/>
  <c r="T255" i="3" s="1"/>
  <c r="T256" i="3" s="1"/>
  <c r="T257" i="3" s="1"/>
  <c r="T258" i="3" s="1"/>
  <c r="T259" i="3" s="1"/>
  <c r="T260" i="3" s="1"/>
  <c r="T261" i="3" s="1"/>
  <c r="T262" i="3" s="1"/>
  <c r="T263" i="3" s="1"/>
  <c r="T264" i="3" s="1"/>
  <c r="T265" i="3" s="1"/>
  <c r="T266" i="3" s="1"/>
  <c r="T267" i="3" s="1"/>
  <c r="T268" i="3" s="1"/>
  <c r="T269" i="3" s="1"/>
  <c r="T270" i="3" s="1"/>
  <c r="T271" i="3" s="1"/>
  <c r="T272" i="3" s="1"/>
  <c r="T273" i="3" s="1"/>
  <c r="T274" i="3" s="1"/>
  <c r="T275" i="3" s="1"/>
  <c r="T276" i="3" s="1"/>
  <c r="T277" i="3" s="1"/>
  <c r="T278" i="3" s="1"/>
  <c r="T279" i="3" s="1"/>
  <c r="T280" i="3" s="1"/>
  <c r="T281" i="3" s="1"/>
  <c r="T282" i="3" s="1"/>
  <c r="T283" i="3" s="1"/>
  <c r="T284" i="3" s="1"/>
  <c r="T285" i="3" s="1"/>
  <c r="T286" i="3" s="1"/>
  <c r="T287" i="3" s="1"/>
  <c r="T288" i="3" s="1"/>
  <c r="T289" i="3" s="1"/>
  <c r="T290" i="3" s="1"/>
  <c r="T291" i="3" s="1"/>
  <c r="T292" i="3" s="1"/>
  <c r="T293" i="3" s="1"/>
  <c r="T294" i="3" s="1"/>
  <c r="T295" i="3" s="1"/>
  <c r="T296" i="3" s="1"/>
  <c r="T297" i="3" s="1"/>
  <c r="T298" i="3" s="1"/>
  <c r="T299" i="3" s="1"/>
  <c r="T300" i="3" s="1"/>
  <c r="T301" i="3" s="1"/>
  <c r="T302" i="3" s="1"/>
  <c r="T303" i="3" s="1"/>
  <c r="T304" i="3" s="1"/>
  <c r="T305" i="3" s="1"/>
  <c r="T306" i="3" s="1"/>
  <c r="T307" i="3" s="1"/>
  <c r="T308" i="3" s="1"/>
  <c r="T309" i="3" s="1"/>
  <c r="T310" i="3" s="1"/>
  <c r="T311" i="3" s="1"/>
  <c r="T312" i="3" s="1"/>
  <c r="T313" i="3" s="1"/>
  <c r="T314" i="3" s="1"/>
  <c r="T315" i="3" s="1"/>
  <c r="T316" i="3" s="1"/>
  <c r="T317" i="3" s="1"/>
  <c r="T318" i="3" s="1"/>
  <c r="T319" i="3" s="1"/>
  <c r="T320" i="3" s="1"/>
  <c r="T321" i="3" s="1"/>
  <c r="T322" i="3" s="1"/>
  <c r="T323" i="3" s="1"/>
  <c r="T324" i="3" s="1"/>
  <c r="T325" i="3" s="1"/>
  <c r="T326" i="3" s="1"/>
  <c r="T327" i="3" s="1"/>
  <c r="T328" i="3" s="1"/>
  <c r="T329" i="3" s="1"/>
  <c r="T330" i="3" s="1"/>
  <c r="T331" i="3" s="1"/>
  <c r="T332" i="3" s="1"/>
  <c r="T333" i="3" s="1"/>
  <c r="T334" i="3" s="1"/>
  <c r="T335" i="3" s="1"/>
  <c r="T336" i="3" s="1"/>
  <c r="T337" i="3" s="1"/>
  <c r="T338" i="3" s="1"/>
  <c r="T339" i="3" s="1"/>
  <c r="T340" i="3" s="1"/>
  <c r="T341" i="3" s="1"/>
  <c r="T342" i="3" s="1"/>
  <c r="T343" i="3" s="1"/>
  <c r="T344" i="3" s="1"/>
  <c r="T345" i="3" s="1"/>
  <c r="T346" i="3" s="1"/>
  <c r="T347" i="3" s="1"/>
  <c r="T348" i="3" s="1"/>
  <c r="T349" i="3" s="1"/>
  <c r="T350" i="3" s="1"/>
  <c r="T351" i="3" s="1"/>
  <c r="T352" i="3" s="1"/>
  <c r="F4" i="3"/>
  <c r="Q253" i="3" s="1"/>
  <c r="M4" i="3"/>
  <c r="Z253" i="3" s="1"/>
  <c r="Z254" i="3" s="1"/>
  <c r="Z255" i="3" s="1"/>
  <c r="Z256" i="3" s="1"/>
  <c r="Z257" i="3" s="1"/>
  <c r="Z258" i="3" s="1"/>
  <c r="Z259" i="3" s="1"/>
  <c r="Z260" i="3" s="1"/>
  <c r="Z261" i="3" s="1"/>
  <c r="Z262" i="3" s="1"/>
  <c r="Z263" i="3" s="1"/>
  <c r="Z264" i="3" s="1"/>
  <c r="Z265" i="3" s="1"/>
  <c r="Z266" i="3" s="1"/>
  <c r="Z267" i="3" s="1"/>
  <c r="Z268" i="3" s="1"/>
  <c r="Z269" i="3" s="1"/>
  <c r="Z270" i="3" s="1"/>
  <c r="Z271" i="3" s="1"/>
  <c r="Z272" i="3" s="1"/>
  <c r="Z273" i="3" s="1"/>
  <c r="Z274" i="3" s="1"/>
  <c r="Z275" i="3" s="1"/>
  <c r="Z276" i="3" s="1"/>
  <c r="Z277" i="3" s="1"/>
  <c r="Z278" i="3" s="1"/>
  <c r="Z279" i="3" s="1"/>
  <c r="Z280" i="3" s="1"/>
  <c r="Z281" i="3" s="1"/>
  <c r="Z282" i="3" s="1"/>
  <c r="Z283" i="3" s="1"/>
  <c r="Z284" i="3" s="1"/>
  <c r="Z285" i="3" s="1"/>
  <c r="Z286" i="3" s="1"/>
  <c r="Z287" i="3" s="1"/>
  <c r="Z288" i="3" s="1"/>
  <c r="Z289" i="3" s="1"/>
  <c r="Z290" i="3" s="1"/>
  <c r="Z291" i="3" s="1"/>
  <c r="Z292" i="3" s="1"/>
  <c r="Z293" i="3" s="1"/>
  <c r="Z294" i="3" s="1"/>
  <c r="Z295" i="3" s="1"/>
  <c r="Z296" i="3" s="1"/>
  <c r="Z297" i="3" s="1"/>
  <c r="Z298" i="3" s="1"/>
  <c r="Z299" i="3" s="1"/>
  <c r="Z300" i="3" s="1"/>
  <c r="Z301" i="3" s="1"/>
  <c r="Z302" i="3" s="1"/>
  <c r="Z303" i="3" s="1"/>
  <c r="Z304" i="3" s="1"/>
  <c r="Z305" i="3" s="1"/>
  <c r="Z306" i="3" s="1"/>
  <c r="Z307" i="3" s="1"/>
  <c r="Z308" i="3" s="1"/>
  <c r="Z309" i="3" s="1"/>
  <c r="Z310" i="3" s="1"/>
  <c r="Z311" i="3" s="1"/>
  <c r="Z312" i="3" s="1"/>
  <c r="Z313" i="3" s="1"/>
  <c r="Z314" i="3" s="1"/>
  <c r="Z315" i="3" s="1"/>
  <c r="Z316" i="3" s="1"/>
  <c r="Z317" i="3" s="1"/>
  <c r="Z318" i="3" s="1"/>
  <c r="Z319" i="3" s="1"/>
  <c r="Z320" i="3" s="1"/>
  <c r="Z321" i="3" s="1"/>
  <c r="Z322" i="3" s="1"/>
  <c r="Z323" i="3" s="1"/>
  <c r="Z324" i="3" s="1"/>
  <c r="Z325" i="3" s="1"/>
  <c r="Z326" i="3" s="1"/>
  <c r="Z327" i="3" s="1"/>
  <c r="Z328" i="3" s="1"/>
  <c r="Z329" i="3" s="1"/>
  <c r="Z330" i="3" s="1"/>
  <c r="Z331" i="3" s="1"/>
  <c r="Z332" i="3" s="1"/>
  <c r="Z333" i="3" s="1"/>
  <c r="Z334" i="3" s="1"/>
  <c r="Z335" i="3" s="1"/>
  <c r="Z336" i="3" s="1"/>
  <c r="Z337" i="3" s="1"/>
  <c r="Z338" i="3" s="1"/>
  <c r="Z339" i="3" s="1"/>
  <c r="Z340" i="3" s="1"/>
  <c r="Z341" i="3" s="1"/>
  <c r="Z342" i="3" s="1"/>
  <c r="Z343" i="3" s="1"/>
  <c r="Z344" i="3" s="1"/>
  <c r="Z345" i="3" s="1"/>
  <c r="Z346" i="3" s="1"/>
  <c r="Z347" i="3" s="1"/>
  <c r="Z348" i="3" s="1"/>
  <c r="Z349" i="3" s="1"/>
  <c r="Z350" i="3" s="1"/>
  <c r="Z351" i="3" s="1"/>
  <c r="Z352" i="3" s="1"/>
  <c r="N3" i="3"/>
  <c r="AA203" i="3" s="1"/>
  <c r="AA204" i="3" s="1"/>
  <c r="AA205" i="3" s="1"/>
  <c r="AA206" i="3" s="1"/>
  <c r="AA207" i="3" s="1"/>
  <c r="AA208" i="3" s="1"/>
  <c r="AA209" i="3" s="1"/>
  <c r="AA210" i="3" s="1"/>
  <c r="AA211" i="3" s="1"/>
  <c r="AA212" i="3" s="1"/>
  <c r="AA213" i="3" s="1"/>
  <c r="AA214" i="3" s="1"/>
  <c r="AA215" i="3" s="1"/>
  <c r="AA216" i="3" s="1"/>
  <c r="AA217" i="3" s="1"/>
  <c r="AA218" i="3" s="1"/>
  <c r="AA219" i="3" s="1"/>
  <c r="AA220" i="3" s="1"/>
  <c r="AA221" i="3" s="1"/>
  <c r="AA222" i="3" s="1"/>
  <c r="AA223" i="3" s="1"/>
  <c r="AA224" i="3" s="1"/>
  <c r="AA225" i="3" s="1"/>
  <c r="AA226" i="3" s="1"/>
  <c r="AA227" i="3" s="1"/>
  <c r="AA228" i="3" s="1"/>
  <c r="AA229" i="3" s="1"/>
  <c r="AA230" i="3" s="1"/>
  <c r="AA231" i="3" s="1"/>
  <c r="AA232" i="3" s="1"/>
  <c r="AA233" i="3" s="1"/>
  <c r="AA234" i="3" s="1"/>
  <c r="AA235" i="3" s="1"/>
  <c r="AA236" i="3" s="1"/>
  <c r="AA237" i="3" s="1"/>
  <c r="AA238" i="3" s="1"/>
  <c r="AA239" i="3" s="1"/>
  <c r="AA240" i="3" s="1"/>
  <c r="AA241" i="3" s="1"/>
  <c r="AA242" i="3" s="1"/>
  <c r="AA243" i="3" s="1"/>
  <c r="AA244" i="3" s="1"/>
  <c r="AA245" i="3" s="1"/>
  <c r="AA246" i="3" s="1"/>
  <c r="AA247" i="3" s="1"/>
  <c r="AA248" i="3" s="1"/>
  <c r="AA249" i="3" s="1"/>
  <c r="AA250" i="3" s="1"/>
  <c r="AA251" i="3" s="1"/>
  <c r="AA252" i="3" s="1"/>
  <c r="Y93" i="1"/>
  <c r="T93" i="1"/>
  <c r="X93" i="1"/>
  <c r="U93" i="1"/>
  <c r="W93" i="1"/>
  <c r="AC93" i="1"/>
  <c r="AD94" i="1" s="1"/>
  <c r="G94" i="1" s="1"/>
  <c r="G95" i="1" s="1"/>
  <c r="S93" i="1"/>
  <c r="Z93" i="1"/>
  <c r="S453" i="3" l="1"/>
  <c r="S454" i="3" s="1"/>
  <c r="S455" i="3" s="1"/>
  <c r="S456" i="3" s="1"/>
  <c r="S457" i="3" s="1"/>
  <c r="S458" i="3" s="1"/>
  <c r="S459" i="3" s="1"/>
  <c r="S460" i="3" s="1"/>
  <c r="S461" i="3" s="1"/>
  <c r="S462" i="3" s="1"/>
  <c r="S463" i="3" s="1"/>
  <c r="S464" i="3" s="1"/>
  <c r="S465" i="3" s="1"/>
  <c r="S466" i="3" s="1"/>
  <c r="S467" i="3" s="1"/>
  <c r="S468" i="3" s="1"/>
  <c r="S469" i="3" s="1"/>
  <c r="S470" i="3" s="1"/>
  <c r="S471" i="3" s="1"/>
  <c r="S472" i="3" s="1"/>
  <c r="S473" i="3" s="1"/>
  <c r="S474" i="3" s="1"/>
  <c r="S475" i="3" s="1"/>
  <c r="S476" i="3" s="1"/>
  <c r="S477" i="3" s="1"/>
  <c r="S478" i="3" s="1"/>
  <c r="S479" i="3" s="1"/>
  <c r="S480" i="3" s="1"/>
  <c r="S481" i="3" s="1"/>
  <c r="S482" i="3" s="1"/>
  <c r="S483" i="3" s="1"/>
  <c r="S484" i="3" s="1"/>
  <c r="S485" i="3" s="1"/>
  <c r="S486" i="3" s="1"/>
  <c r="S487" i="3" s="1"/>
  <c r="S488" i="3" s="1"/>
  <c r="S489" i="3" s="1"/>
  <c r="S490" i="3" s="1"/>
  <c r="S491" i="3" s="1"/>
  <c r="S492" i="3" s="1"/>
  <c r="S493" i="3" s="1"/>
  <c r="S494" i="3" s="1"/>
  <c r="S495" i="3" s="1"/>
  <c r="S496" i="3" s="1"/>
  <c r="S497" i="3" s="1"/>
  <c r="S498" i="3" s="1"/>
  <c r="S499" i="3" s="1"/>
  <c r="S500" i="3" s="1"/>
  <c r="S501" i="3" s="1"/>
  <c r="S502" i="3" s="1"/>
  <c r="S503" i="3" s="1"/>
  <c r="S504" i="3" s="1"/>
  <c r="S505" i="3" s="1"/>
  <c r="S506" i="3" s="1"/>
  <c r="S507" i="3" s="1"/>
  <c r="S508" i="3" s="1"/>
  <c r="S509" i="3" s="1"/>
  <c r="S510" i="3" s="1"/>
  <c r="S511" i="3" s="1"/>
  <c r="S512" i="3" s="1"/>
  <c r="S513" i="3" s="1"/>
  <c r="S514" i="3" s="1"/>
  <c r="S515" i="3" s="1"/>
  <c r="S516" i="3" s="1"/>
  <c r="S517" i="3" s="1"/>
  <c r="S518" i="3" s="1"/>
  <c r="S519" i="3" s="1"/>
  <c r="S520" i="3" s="1"/>
  <c r="S521" i="3" s="1"/>
  <c r="S522" i="3" s="1"/>
  <c r="S523" i="3" s="1"/>
  <c r="S524" i="3" s="1"/>
  <c r="S525" i="3" s="1"/>
  <c r="S526" i="3" s="1"/>
  <c r="S527" i="3" s="1"/>
  <c r="S528" i="3" s="1"/>
  <c r="S529" i="3" s="1"/>
  <c r="S530" i="3" s="1"/>
  <c r="S531" i="3" s="1"/>
  <c r="S532" i="3" s="1"/>
  <c r="S533" i="3" s="1"/>
  <c r="S534" i="3" s="1"/>
  <c r="S535" i="3" s="1"/>
  <c r="S536" i="3" s="1"/>
  <c r="S537" i="3" s="1"/>
  <c r="S538" i="3" s="1"/>
  <c r="S539" i="3" s="1"/>
  <c r="S540" i="3" s="1"/>
  <c r="S541" i="3" s="1"/>
  <c r="S542" i="3" s="1"/>
  <c r="S543" i="3" s="1"/>
  <c r="S544" i="3" s="1"/>
  <c r="S545" i="3" s="1"/>
  <c r="S546" i="3" s="1"/>
  <c r="S547" i="3" s="1"/>
  <c r="S548" i="3" s="1"/>
  <c r="S549" i="3" s="1"/>
  <c r="S550" i="3" s="1"/>
  <c r="S551" i="3" s="1"/>
  <c r="S552" i="3" s="1"/>
  <c r="S253" i="3"/>
  <c r="S254" i="3" s="1"/>
  <c r="S255" i="3" s="1"/>
  <c r="S256" i="3" s="1"/>
  <c r="S257" i="3" s="1"/>
  <c r="S258" i="3" s="1"/>
  <c r="S259" i="3" s="1"/>
  <c r="S260" i="3" s="1"/>
  <c r="S261" i="3" s="1"/>
  <c r="S262" i="3" s="1"/>
  <c r="S263" i="3" s="1"/>
  <c r="S264" i="3" s="1"/>
  <c r="S265" i="3" s="1"/>
  <c r="S266" i="3" s="1"/>
  <c r="S267" i="3" s="1"/>
  <c r="S268" i="3" s="1"/>
  <c r="S269" i="3" s="1"/>
  <c r="S270" i="3" s="1"/>
  <c r="S271" i="3" s="1"/>
  <c r="S272" i="3" s="1"/>
  <c r="S273" i="3" s="1"/>
  <c r="S274" i="3" s="1"/>
  <c r="S275" i="3" s="1"/>
  <c r="S276" i="3" s="1"/>
  <c r="S277" i="3" s="1"/>
  <c r="S278" i="3" s="1"/>
  <c r="S279" i="3" s="1"/>
  <c r="S280" i="3" s="1"/>
  <c r="S281" i="3" s="1"/>
  <c r="S282" i="3" s="1"/>
  <c r="S283" i="3" s="1"/>
  <c r="S284" i="3" s="1"/>
  <c r="S285" i="3" s="1"/>
  <c r="S286" i="3" s="1"/>
  <c r="S287" i="3" s="1"/>
  <c r="S288" i="3" s="1"/>
  <c r="S289" i="3" s="1"/>
  <c r="S290" i="3" s="1"/>
  <c r="S291" i="3" s="1"/>
  <c r="S292" i="3" s="1"/>
  <c r="S293" i="3" s="1"/>
  <c r="S294" i="3" s="1"/>
  <c r="S295" i="3" s="1"/>
  <c r="S296" i="3" s="1"/>
  <c r="S297" i="3" s="1"/>
  <c r="S298" i="3" s="1"/>
  <c r="S299" i="3" s="1"/>
  <c r="S300" i="3" s="1"/>
  <c r="S301" i="3" s="1"/>
  <c r="S302" i="3" s="1"/>
  <c r="S303" i="3" s="1"/>
  <c r="S304" i="3" s="1"/>
  <c r="S305" i="3" s="1"/>
  <c r="S306" i="3" s="1"/>
  <c r="S307" i="3" s="1"/>
  <c r="S308" i="3" s="1"/>
  <c r="S309" i="3" s="1"/>
  <c r="S310" i="3" s="1"/>
  <c r="S311" i="3" s="1"/>
  <c r="S312" i="3" s="1"/>
  <c r="S313" i="3" s="1"/>
  <c r="S314" i="3" s="1"/>
  <c r="S315" i="3" s="1"/>
  <c r="S316" i="3" s="1"/>
  <c r="S317" i="3" s="1"/>
  <c r="S318" i="3" s="1"/>
  <c r="S319" i="3" s="1"/>
  <c r="S320" i="3" s="1"/>
  <c r="S321" i="3" s="1"/>
  <c r="S322" i="3" s="1"/>
  <c r="S323" i="3" s="1"/>
  <c r="S324" i="3" s="1"/>
  <c r="S325" i="3" s="1"/>
  <c r="S326" i="3" s="1"/>
  <c r="S327" i="3" s="1"/>
  <c r="S328" i="3" s="1"/>
  <c r="S329" i="3" s="1"/>
  <c r="S330" i="3" s="1"/>
  <c r="S331" i="3" s="1"/>
  <c r="S332" i="3" s="1"/>
  <c r="S333" i="3" s="1"/>
  <c r="S334" i="3" s="1"/>
  <c r="S335" i="3" s="1"/>
  <c r="S336" i="3" s="1"/>
  <c r="S337" i="3" s="1"/>
  <c r="S338" i="3" s="1"/>
  <c r="S339" i="3" s="1"/>
  <c r="S340" i="3" s="1"/>
  <c r="S341" i="3" s="1"/>
  <c r="S342" i="3" s="1"/>
  <c r="S343" i="3" s="1"/>
  <c r="S344" i="3" s="1"/>
  <c r="S345" i="3" s="1"/>
  <c r="S346" i="3" s="1"/>
  <c r="S347" i="3" s="1"/>
  <c r="S348" i="3" s="1"/>
  <c r="S349" i="3" s="1"/>
  <c r="S350" i="3" s="1"/>
  <c r="S351" i="3" s="1"/>
  <c r="S352" i="3" s="1"/>
  <c r="V94" i="1"/>
  <c r="V95" i="1" s="1"/>
  <c r="L94" i="1"/>
  <c r="L95" i="1" s="1"/>
  <c r="P94" i="1"/>
  <c r="P95" i="1" s="1"/>
  <c r="M94" i="1"/>
  <c r="M95" i="1" s="1"/>
  <c r="Q94" i="1"/>
  <c r="Q95" i="1" s="1"/>
  <c r="K94" i="1"/>
  <c r="K95" i="1" s="1"/>
  <c r="N94" i="1"/>
  <c r="N95" i="1" s="1"/>
  <c r="O94" i="1"/>
  <c r="O95" i="1" s="1"/>
  <c r="J94" i="1"/>
  <c r="J95" i="1" s="1"/>
  <c r="R94" i="1"/>
  <c r="R95" i="1" s="1"/>
  <c r="D94" i="1"/>
  <c r="D95" i="1" s="1"/>
  <c r="X94" i="1"/>
  <c r="X95" i="1" s="1"/>
  <c r="AA94" i="1"/>
  <c r="AA95" i="1" s="1"/>
  <c r="Y94" i="1"/>
  <c r="Y95" i="1" s="1"/>
  <c r="U94" i="1"/>
  <c r="U95" i="1" s="1"/>
  <c r="E94" i="1"/>
  <c r="E95" i="1" s="1"/>
  <c r="W94" i="1"/>
  <c r="W95" i="1" s="1"/>
  <c r="F94" i="1"/>
  <c r="F95" i="1" s="1"/>
  <c r="I94" i="1"/>
  <c r="I95" i="1" s="1"/>
  <c r="Z94" i="1"/>
  <c r="Z95" i="1" s="1"/>
  <c r="AC94" i="1"/>
  <c r="T94" i="1"/>
  <c r="T95" i="1" s="1"/>
  <c r="S94" i="1"/>
  <c r="S95" i="1" s="1"/>
  <c r="AC95" i="1" l="1"/>
  <c r="AD99" i="1" l="1"/>
  <c r="AD97" i="1"/>
  <c r="AD98" i="1"/>
  <c r="AD96" i="1"/>
  <c r="G96" i="1" s="1"/>
  <c r="AD102" i="1"/>
  <c r="G97" i="1" l="1"/>
  <c r="G98" i="1" s="1"/>
  <c r="G99" i="1" s="1"/>
  <c r="J96" i="1"/>
  <c r="J97" i="1" s="1"/>
  <c r="J98" i="1" s="1"/>
  <c r="J99" i="1" s="1"/>
  <c r="N96" i="1"/>
  <c r="R96" i="1"/>
  <c r="R97" i="1" s="1"/>
  <c r="R98" i="1" s="1"/>
  <c r="R99" i="1" s="1"/>
  <c r="K96" i="1"/>
  <c r="O96" i="1"/>
  <c r="O97" i="1" s="1"/>
  <c r="Q96" i="1"/>
  <c r="Q97" i="1" s="1"/>
  <c r="Q98" i="1" s="1"/>
  <c r="Q99" i="1" s="1"/>
  <c r="L96" i="1"/>
  <c r="L97" i="1" s="1"/>
  <c r="L98" i="1" s="1"/>
  <c r="L99" i="1" s="1"/>
  <c r="M96" i="1"/>
  <c r="P96" i="1"/>
  <c r="P97" i="1" s="1"/>
  <c r="P98" i="1" s="1"/>
  <c r="P99" i="1" s="1"/>
  <c r="O98" i="1"/>
  <c r="M97" i="1"/>
  <c r="M98" i="1" s="1"/>
  <c r="M99" i="1" s="1"/>
  <c r="N97" i="1"/>
  <c r="N98" i="1" s="1"/>
  <c r="N99" i="1" s="1"/>
  <c r="K97" i="1"/>
  <c r="K98" i="1" s="1"/>
  <c r="K99" i="1" s="1"/>
  <c r="O99" i="1"/>
  <c r="V96" i="1"/>
  <c r="V97" i="1" s="1"/>
  <c r="V98" i="1" s="1"/>
  <c r="V99" i="1" s="1"/>
  <c r="AC98" i="1"/>
  <c r="AC97" i="1"/>
  <c r="AC102" i="1"/>
  <c r="X96" i="1"/>
  <c r="X97" i="1" s="1"/>
  <c r="X98" i="1" s="1"/>
  <c r="X99" i="1" s="1"/>
  <c r="S96" i="1"/>
  <c r="S97" i="1" s="1"/>
  <c r="S98" i="1" s="1"/>
  <c r="S99" i="1" s="1"/>
  <c r="AA96" i="1"/>
  <c r="AA97" i="1" s="1"/>
  <c r="AA98" i="1" s="1"/>
  <c r="AA99" i="1" s="1"/>
  <c r="Z96" i="1"/>
  <c r="Z97" i="1" s="1"/>
  <c r="Z98" i="1" s="1"/>
  <c r="Z99" i="1" s="1"/>
  <c r="W96" i="1"/>
  <c r="W97" i="1" s="1"/>
  <c r="W98" i="1" s="1"/>
  <c r="W99" i="1" s="1"/>
  <c r="F96" i="1"/>
  <c r="F97" i="1" s="1"/>
  <c r="F98" i="1" s="1"/>
  <c r="F99" i="1" s="1"/>
  <c r="E96" i="1"/>
  <c r="E97" i="1" s="1"/>
  <c r="E98" i="1" s="1"/>
  <c r="E99" i="1" s="1"/>
  <c r="D96" i="1"/>
  <c r="D97" i="1" s="1"/>
  <c r="D98" i="1" s="1"/>
  <c r="Y96" i="1"/>
  <c r="Y97" i="1" s="1"/>
  <c r="Y98" i="1" s="1"/>
  <c r="Y99" i="1" s="1"/>
  <c r="T96" i="1"/>
  <c r="T97" i="1" s="1"/>
  <c r="T98" i="1" s="1"/>
  <c r="T99" i="1" s="1"/>
  <c r="I96" i="1"/>
  <c r="I97" i="1" s="1"/>
  <c r="I98" i="1" s="1"/>
  <c r="I99" i="1" s="1"/>
  <c r="U96" i="1"/>
  <c r="U97" i="1" s="1"/>
  <c r="U98" i="1" s="1"/>
  <c r="U99" i="1" s="1"/>
  <c r="AC96" i="1"/>
  <c r="D99" i="1" l="1"/>
  <c r="AC99" i="1"/>
  <c r="AD101" i="1" l="1"/>
  <c r="AD100" i="1"/>
  <c r="G100" i="1" s="1"/>
  <c r="G101" i="1" l="1"/>
  <c r="G102" i="1" s="1"/>
  <c r="G103" i="1" s="1"/>
  <c r="G104" i="1" s="1"/>
  <c r="G105" i="1" s="1"/>
  <c r="J100" i="1"/>
  <c r="J101" i="1" s="1"/>
  <c r="J102" i="1" s="1"/>
  <c r="J103" i="1" s="1"/>
  <c r="N100" i="1"/>
  <c r="N101" i="1" s="1"/>
  <c r="N102" i="1" s="1"/>
  <c r="N103" i="1" s="1"/>
  <c r="N104" i="1" s="1"/>
  <c r="N105" i="1" s="1"/>
  <c r="R100" i="1"/>
  <c r="R101" i="1" s="1"/>
  <c r="R102" i="1" s="1"/>
  <c r="R103" i="1" s="1"/>
  <c r="R104" i="1" s="1"/>
  <c r="R105" i="1" s="1"/>
  <c r="K100" i="1"/>
  <c r="O100" i="1"/>
  <c r="O101" i="1" s="1"/>
  <c r="O102" i="1" s="1"/>
  <c r="O103" i="1" s="1"/>
  <c r="O104" i="1" s="1"/>
  <c r="O105" i="1" s="1"/>
  <c r="M100" i="1"/>
  <c r="P100" i="1"/>
  <c r="P101" i="1" s="1"/>
  <c r="P102" i="1" s="1"/>
  <c r="P103" i="1" s="1"/>
  <c r="P104" i="1" s="1"/>
  <c r="P105" i="1" s="1"/>
  <c r="Q100" i="1"/>
  <c r="L100" i="1"/>
  <c r="L101" i="1" s="1"/>
  <c r="L102" i="1" s="1"/>
  <c r="L103" i="1" s="1"/>
  <c r="M101" i="1"/>
  <c r="M102" i="1" s="1"/>
  <c r="M103" i="1" s="1"/>
  <c r="Q101" i="1"/>
  <c r="Q102" i="1" s="1"/>
  <c r="Q103" i="1" s="1"/>
  <c r="Q104" i="1" s="1"/>
  <c r="Q105" i="1" s="1"/>
  <c r="K101" i="1"/>
  <c r="K102" i="1" s="1"/>
  <c r="K103" i="1" s="1"/>
  <c r="V100" i="1"/>
  <c r="V101" i="1" s="1"/>
  <c r="V102" i="1" s="1"/>
  <c r="Y100" i="1"/>
  <c r="Y101" i="1" s="1"/>
  <c r="Y102" i="1" s="1"/>
  <c r="AC100" i="1"/>
  <c r="T100" i="1"/>
  <c r="T101" i="1" s="1"/>
  <c r="T102" i="1" s="1"/>
  <c r="I100" i="1"/>
  <c r="I101" i="1" s="1"/>
  <c r="I102" i="1" s="1"/>
  <c r="I103" i="1" s="1"/>
  <c r="I104" i="1" s="1"/>
  <c r="I105" i="1" s="1"/>
  <c r="W100" i="1"/>
  <c r="W101" i="1" s="1"/>
  <c r="W102" i="1" s="1"/>
  <c r="X100" i="1"/>
  <c r="X101" i="1" s="1"/>
  <c r="X102" i="1" s="1"/>
  <c r="S100" i="1"/>
  <c r="S101" i="1" s="1"/>
  <c r="S102" i="1" s="1"/>
  <c r="AA100" i="1"/>
  <c r="AA101" i="1" s="1"/>
  <c r="AA102" i="1" s="1"/>
  <c r="E100" i="1"/>
  <c r="E101" i="1" s="1"/>
  <c r="E102" i="1" s="1"/>
  <c r="E103" i="1" s="1"/>
  <c r="E104" i="1" s="1"/>
  <c r="E105" i="1" s="1"/>
  <c r="D100" i="1"/>
  <c r="D101" i="1" s="1"/>
  <c r="D102" i="1" s="1"/>
  <c r="D103" i="1" s="1"/>
  <c r="D104" i="1" s="1"/>
  <c r="D105" i="1" s="1"/>
  <c r="U100" i="1"/>
  <c r="U101" i="1" s="1"/>
  <c r="U102" i="1" s="1"/>
  <c r="Z100" i="1"/>
  <c r="Z101" i="1" s="1"/>
  <c r="Z102" i="1" s="1"/>
  <c r="F100" i="1"/>
  <c r="F101" i="1" s="1"/>
  <c r="F102" i="1" s="1"/>
  <c r="F103" i="1" s="1"/>
  <c r="F104" i="1" s="1"/>
  <c r="F105" i="1" s="1"/>
  <c r="AC101" i="1"/>
  <c r="V103" i="1" l="1"/>
  <c r="V104" i="1" s="1"/>
  <c r="V105" i="1" s="1"/>
  <c r="X103" i="1"/>
  <c r="X104" i="1" s="1"/>
  <c r="X105" i="1" s="1"/>
  <c r="T103" i="1"/>
  <c r="T104" i="1" s="1"/>
  <c r="T105" i="1" s="1"/>
  <c r="S103" i="1"/>
  <c r="S104" i="1" s="1"/>
  <c r="S105" i="1" s="1"/>
  <c r="Y103" i="1"/>
  <c r="Y104" i="1" s="1"/>
  <c r="Y105" i="1" s="1"/>
  <c r="W103" i="1"/>
  <c r="W104" i="1" s="1"/>
  <c r="W105" i="1" s="1"/>
  <c r="U103" i="1"/>
  <c r="U104" i="1" s="1"/>
  <c r="U105" i="1" s="1"/>
  <c r="AA103" i="1"/>
  <c r="AA104" i="1" s="1"/>
  <c r="AA105" i="1" s="1"/>
  <c r="Z103" i="1"/>
  <c r="Z104" i="1" s="1"/>
  <c r="Z105" i="1" s="1"/>
  <c r="AC105" i="1" l="1"/>
  <c r="AD106" i="1" l="1"/>
  <c r="G106" i="1" s="1"/>
  <c r="AD107" i="1"/>
  <c r="G107" i="1" s="1"/>
  <c r="L106" i="1" l="1"/>
  <c r="L107" i="1" s="1"/>
  <c r="P106" i="1"/>
  <c r="P107" i="1" s="1"/>
  <c r="M106" i="1"/>
  <c r="M107" i="1" s="1"/>
  <c r="Q106" i="1"/>
  <c r="Q107" i="1" s="1"/>
  <c r="O106" i="1"/>
  <c r="O107" i="1" s="1"/>
  <c r="J106" i="1"/>
  <c r="J107" i="1" s="1"/>
  <c r="R106" i="1"/>
  <c r="R107" i="1" s="1"/>
  <c r="K106" i="1"/>
  <c r="K107" i="1" s="1"/>
  <c r="N106" i="1"/>
  <c r="N107" i="1" s="1"/>
  <c r="V106" i="1"/>
  <c r="V107" i="1" s="1"/>
  <c r="AC107" i="1"/>
  <c r="AD108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U106" i="1"/>
  <c r="U107" i="1" s="1"/>
  <c r="X106" i="1"/>
  <c r="X107" i="1" s="1"/>
  <c r="W106" i="1"/>
  <c r="W107" i="1" s="1"/>
  <c r="T106" i="1"/>
  <c r="T107" i="1" s="1"/>
  <c r="D106" i="1"/>
  <c r="D107" i="1" s="1"/>
  <c r="Z106" i="1"/>
  <c r="Z107" i="1" s="1"/>
  <c r="E106" i="1"/>
  <c r="E107" i="1" s="1"/>
  <c r="AC106" i="1"/>
  <c r="Y106" i="1"/>
  <c r="Y107" i="1" s="1"/>
  <c r="I106" i="1"/>
  <c r="I107" i="1" s="1"/>
  <c r="AA106" i="1"/>
  <c r="AA107" i="1" s="1"/>
  <c r="S106" i="1"/>
  <c r="S107" i="1" s="1"/>
  <c r="F106" i="1"/>
  <c r="F107" i="1" s="1"/>
  <c r="J108" i="1" l="1"/>
  <c r="J109" i="1" s="1"/>
  <c r="J110" i="1" s="1"/>
  <c r="J111" i="1" s="1"/>
  <c r="J112" i="1" s="1"/>
  <c r="J113" i="1" s="1"/>
  <c r="J114" i="1" s="1"/>
  <c r="J115" i="1" s="1"/>
  <c r="J116" i="1" s="1"/>
  <c r="J117" i="1" s="1"/>
  <c r="N108" i="1"/>
  <c r="N109" i="1" s="1"/>
  <c r="N110" i="1" s="1"/>
  <c r="N111" i="1" s="1"/>
  <c r="N112" i="1" s="1"/>
  <c r="N113" i="1" s="1"/>
  <c r="N114" i="1" s="1"/>
  <c r="N115" i="1" s="1"/>
  <c r="N116" i="1" s="1"/>
  <c r="N117" i="1" s="1"/>
  <c r="R108" i="1"/>
  <c r="R109" i="1" s="1"/>
  <c r="R110" i="1" s="1"/>
  <c r="R111" i="1" s="1"/>
  <c r="R112" i="1" s="1"/>
  <c r="R113" i="1" s="1"/>
  <c r="R114" i="1" s="1"/>
  <c r="R115" i="1" s="1"/>
  <c r="R116" i="1" s="1"/>
  <c r="R117" i="1" s="1"/>
  <c r="K108" i="1"/>
  <c r="K109" i="1" s="1"/>
  <c r="K110" i="1" s="1"/>
  <c r="K111" i="1" s="1"/>
  <c r="K112" i="1" s="1"/>
  <c r="K113" i="1" s="1"/>
  <c r="K114" i="1" s="1"/>
  <c r="K115" i="1" s="1"/>
  <c r="K116" i="1" s="1"/>
  <c r="K117" i="1" s="1"/>
  <c r="O108" i="1"/>
  <c r="O109" i="1" s="1"/>
  <c r="O110" i="1" s="1"/>
  <c r="O111" i="1" s="1"/>
  <c r="O112" i="1" s="1"/>
  <c r="O113" i="1" s="1"/>
  <c r="O114" i="1" s="1"/>
  <c r="O115" i="1" s="1"/>
  <c r="O116" i="1" s="1"/>
  <c r="O117" i="1" s="1"/>
  <c r="M108" i="1"/>
  <c r="M109" i="1" s="1"/>
  <c r="M110" i="1" s="1"/>
  <c r="M111" i="1" s="1"/>
  <c r="M112" i="1" s="1"/>
  <c r="M113" i="1" s="1"/>
  <c r="M114" i="1" s="1"/>
  <c r="M115" i="1" s="1"/>
  <c r="M116" i="1" s="1"/>
  <c r="M117" i="1" s="1"/>
  <c r="P108" i="1"/>
  <c r="P109" i="1" s="1"/>
  <c r="P110" i="1" s="1"/>
  <c r="P111" i="1" s="1"/>
  <c r="P112" i="1" s="1"/>
  <c r="P113" i="1" s="1"/>
  <c r="P114" i="1" s="1"/>
  <c r="P115" i="1" s="1"/>
  <c r="P116" i="1" s="1"/>
  <c r="P117" i="1" s="1"/>
  <c r="Q108" i="1"/>
  <c r="Q109" i="1" s="1"/>
  <c r="Q110" i="1" s="1"/>
  <c r="Q111" i="1" s="1"/>
  <c r="Q112" i="1" s="1"/>
  <c r="Q113" i="1" s="1"/>
  <c r="Q114" i="1" s="1"/>
  <c r="Q115" i="1" s="1"/>
  <c r="Q116" i="1" s="1"/>
  <c r="Q117" i="1" s="1"/>
  <c r="L108" i="1"/>
  <c r="L109" i="1" s="1"/>
  <c r="L110" i="1" s="1"/>
  <c r="L111" i="1" s="1"/>
  <c r="L112" i="1" s="1"/>
  <c r="L113" i="1" s="1"/>
  <c r="L114" i="1" s="1"/>
  <c r="L115" i="1" s="1"/>
  <c r="L116" i="1" s="1"/>
  <c r="L117" i="1" s="1"/>
  <c r="V108" i="1"/>
  <c r="V109" i="1" s="1"/>
  <c r="V110" i="1" s="1"/>
  <c r="V111" i="1" s="1"/>
  <c r="V112" i="1" s="1"/>
  <c r="V113" i="1" s="1"/>
  <c r="V114" i="1" s="1"/>
  <c r="V115" i="1" s="1"/>
  <c r="V116" i="1" s="1"/>
  <c r="V117" i="1" s="1"/>
  <c r="E108" i="1"/>
  <c r="E109" i="1" s="1"/>
  <c r="E110" i="1" s="1"/>
  <c r="E111" i="1" s="1"/>
  <c r="E112" i="1" s="1"/>
  <c r="E113" i="1" s="1"/>
  <c r="E114" i="1" s="1"/>
  <c r="E115" i="1" s="1"/>
  <c r="E116" i="1" s="1"/>
  <c r="E117" i="1" s="1"/>
  <c r="I108" i="1"/>
  <c r="I109" i="1" s="1"/>
  <c r="I110" i="1" s="1"/>
  <c r="I111" i="1" s="1"/>
  <c r="I112" i="1" s="1"/>
  <c r="I113" i="1" s="1"/>
  <c r="I114" i="1" s="1"/>
  <c r="I115" i="1" s="1"/>
  <c r="I116" i="1" s="1"/>
  <c r="I117" i="1" s="1"/>
  <c r="AA108" i="1"/>
  <c r="AA109" i="1" s="1"/>
  <c r="AA110" i="1" s="1"/>
  <c r="AA111" i="1" s="1"/>
  <c r="AA112" i="1" s="1"/>
  <c r="AA113" i="1" s="1"/>
  <c r="AA114" i="1" s="1"/>
  <c r="AA115" i="1" s="1"/>
  <c r="AA116" i="1" s="1"/>
  <c r="AA117" i="1" s="1"/>
  <c r="D108" i="1"/>
  <c r="D109" i="1" s="1"/>
  <c r="D110" i="1" s="1"/>
  <c r="D111" i="1" s="1"/>
  <c r="D112" i="1" s="1"/>
  <c r="D113" i="1" s="1"/>
  <c r="D114" i="1" s="1"/>
  <c r="D115" i="1" s="1"/>
  <c r="D116" i="1" s="1"/>
  <c r="D117" i="1" s="1"/>
  <c r="AC108" i="1"/>
  <c r="X108" i="1"/>
  <c r="X109" i="1" s="1"/>
  <c r="X110" i="1" s="1"/>
  <c r="Z108" i="1"/>
  <c r="Z109" i="1" s="1"/>
  <c r="Z110" i="1" s="1"/>
  <c r="W108" i="1"/>
  <c r="W109" i="1" s="1"/>
  <c r="W110" i="1" s="1"/>
  <c r="U108" i="1"/>
  <c r="U109" i="1" s="1"/>
  <c r="U110" i="1" s="1"/>
  <c r="T108" i="1"/>
  <c r="T109" i="1" s="1"/>
  <c r="T110" i="1" s="1"/>
  <c r="S108" i="1"/>
  <c r="S109" i="1" s="1"/>
  <c r="S110" i="1" s="1"/>
  <c r="Y108" i="1"/>
  <c r="Y109" i="1" s="1"/>
  <c r="Y110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M7" i="3" a="1"/>
  <c r="F7" i="3" a="1"/>
  <c r="J7" i="3" a="1"/>
  <c r="I7" i="3" a="1"/>
  <c r="H7" i="3" a="1"/>
  <c r="L7" i="3" a="1"/>
  <c r="K7" i="3" a="1"/>
  <c r="G7" i="3" a="1"/>
  <c r="M3" i="3" a="1"/>
  <c r="F3" i="3" a="1"/>
  <c r="H3" i="3" a="1"/>
  <c r="J3" i="3" a="1"/>
  <c r="I3" i="3" a="1"/>
  <c r="L3" i="3" a="1"/>
  <c r="K3" i="3" a="1"/>
  <c r="G3" i="3" a="1"/>
  <c r="G7" i="3" l="1"/>
  <c r="U553" i="3" s="1"/>
  <c r="U554" i="3" s="1"/>
  <c r="U555" i="3" s="1"/>
  <c r="U556" i="3" s="1"/>
  <c r="U557" i="3" s="1"/>
  <c r="U558" i="3" s="1"/>
  <c r="U559" i="3" s="1"/>
  <c r="U560" i="3" s="1"/>
  <c r="U561" i="3" s="1"/>
  <c r="U562" i="3" s="1"/>
  <c r="U563" i="3" s="1"/>
  <c r="U564" i="3" s="1"/>
  <c r="U565" i="3" s="1"/>
  <c r="U566" i="3" s="1"/>
  <c r="U567" i="3" s="1"/>
  <c r="U568" i="3" s="1"/>
  <c r="U569" i="3" s="1"/>
  <c r="U570" i="3" s="1"/>
  <c r="U571" i="3" s="1"/>
  <c r="U572" i="3" s="1"/>
  <c r="U573" i="3" s="1"/>
  <c r="U574" i="3" s="1"/>
  <c r="U575" i="3" s="1"/>
  <c r="U576" i="3" s="1"/>
  <c r="U577" i="3" s="1"/>
  <c r="U578" i="3" s="1"/>
  <c r="U579" i="3" s="1"/>
  <c r="U580" i="3" s="1"/>
  <c r="U581" i="3" s="1"/>
  <c r="U582" i="3" s="1"/>
  <c r="U583" i="3" s="1"/>
  <c r="U584" i="3" s="1"/>
  <c r="U585" i="3" s="1"/>
  <c r="U586" i="3" s="1"/>
  <c r="U587" i="3" s="1"/>
  <c r="U588" i="3" s="1"/>
  <c r="U589" i="3" s="1"/>
  <c r="U590" i="3" s="1"/>
  <c r="U591" i="3" s="1"/>
  <c r="U592" i="3" s="1"/>
  <c r="U593" i="3" s="1"/>
  <c r="U594" i="3" s="1"/>
  <c r="U595" i="3" s="1"/>
  <c r="U596" i="3" s="1"/>
  <c r="U597" i="3" s="1"/>
  <c r="U598" i="3" s="1"/>
  <c r="U599" i="3" s="1"/>
  <c r="U600" i="3" s="1"/>
  <c r="U601" i="3" s="1"/>
  <c r="U602" i="3" s="1"/>
  <c r="K7" i="3"/>
  <c r="V553" i="3" s="1"/>
  <c r="V554" i="3" s="1"/>
  <c r="V555" i="3" s="1"/>
  <c r="V556" i="3" s="1"/>
  <c r="V557" i="3" s="1"/>
  <c r="V558" i="3" s="1"/>
  <c r="V559" i="3" s="1"/>
  <c r="V560" i="3" s="1"/>
  <c r="V561" i="3" s="1"/>
  <c r="V562" i="3" s="1"/>
  <c r="V563" i="3" s="1"/>
  <c r="V564" i="3" s="1"/>
  <c r="V565" i="3" s="1"/>
  <c r="V566" i="3" s="1"/>
  <c r="V567" i="3" s="1"/>
  <c r="V568" i="3" s="1"/>
  <c r="V569" i="3" s="1"/>
  <c r="V570" i="3" s="1"/>
  <c r="V571" i="3" s="1"/>
  <c r="V572" i="3" s="1"/>
  <c r="V573" i="3" s="1"/>
  <c r="V574" i="3" s="1"/>
  <c r="V575" i="3" s="1"/>
  <c r="V576" i="3" s="1"/>
  <c r="V577" i="3" s="1"/>
  <c r="V578" i="3" s="1"/>
  <c r="V579" i="3" s="1"/>
  <c r="V580" i="3" s="1"/>
  <c r="V581" i="3" s="1"/>
  <c r="V582" i="3" s="1"/>
  <c r="V583" i="3" s="1"/>
  <c r="V584" i="3" s="1"/>
  <c r="V585" i="3" s="1"/>
  <c r="V586" i="3" s="1"/>
  <c r="V587" i="3" s="1"/>
  <c r="V588" i="3" s="1"/>
  <c r="V589" i="3" s="1"/>
  <c r="V590" i="3" s="1"/>
  <c r="V591" i="3" s="1"/>
  <c r="V592" i="3" s="1"/>
  <c r="V593" i="3" s="1"/>
  <c r="V594" i="3" s="1"/>
  <c r="V595" i="3" s="1"/>
  <c r="V596" i="3" s="1"/>
  <c r="V597" i="3" s="1"/>
  <c r="V598" i="3" s="1"/>
  <c r="V599" i="3" s="1"/>
  <c r="V600" i="3" s="1"/>
  <c r="V601" i="3" s="1"/>
  <c r="V602" i="3" s="1"/>
  <c r="L7" i="3"/>
  <c r="X553" i="3" s="1"/>
  <c r="X554" i="3" s="1"/>
  <c r="X555" i="3" s="1"/>
  <c r="X556" i="3" s="1"/>
  <c r="X557" i="3" s="1"/>
  <c r="X558" i="3" s="1"/>
  <c r="X559" i="3" s="1"/>
  <c r="X560" i="3" s="1"/>
  <c r="X561" i="3" s="1"/>
  <c r="X562" i="3" s="1"/>
  <c r="X563" i="3" s="1"/>
  <c r="X564" i="3" s="1"/>
  <c r="X565" i="3" s="1"/>
  <c r="X566" i="3" s="1"/>
  <c r="X567" i="3" s="1"/>
  <c r="X568" i="3" s="1"/>
  <c r="X569" i="3" s="1"/>
  <c r="X570" i="3" s="1"/>
  <c r="X571" i="3" s="1"/>
  <c r="X572" i="3" s="1"/>
  <c r="X573" i="3" s="1"/>
  <c r="X574" i="3" s="1"/>
  <c r="X575" i="3" s="1"/>
  <c r="X576" i="3" s="1"/>
  <c r="X577" i="3" s="1"/>
  <c r="X578" i="3" s="1"/>
  <c r="X579" i="3" s="1"/>
  <c r="X580" i="3" s="1"/>
  <c r="X581" i="3" s="1"/>
  <c r="X582" i="3" s="1"/>
  <c r="X583" i="3" s="1"/>
  <c r="X584" i="3" s="1"/>
  <c r="X585" i="3" s="1"/>
  <c r="X586" i="3" s="1"/>
  <c r="X587" i="3" s="1"/>
  <c r="X588" i="3" s="1"/>
  <c r="X589" i="3" s="1"/>
  <c r="X590" i="3" s="1"/>
  <c r="X591" i="3" s="1"/>
  <c r="X592" i="3" s="1"/>
  <c r="X593" i="3" s="1"/>
  <c r="X594" i="3" s="1"/>
  <c r="X595" i="3" s="1"/>
  <c r="X596" i="3" s="1"/>
  <c r="X597" i="3" s="1"/>
  <c r="X598" i="3" s="1"/>
  <c r="X599" i="3" s="1"/>
  <c r="X600" i="3" s="1"/>
  <c r="X601" i="3" s="1"/>
  <c r="X602" i="3" s="1"/>
  <c r="H7" i="3"/>
  <c r="W553" i="3" s="1"/>
  <c r="W554" i="3" s="1"/>
  <c r="W555" i="3" s="1"/>
  <c r="W556" i="3" s="1"/>
  <c r="W557" i="3" s="1"/>
  <c r="W558" i="3" s="1"/>
  <c r="W559" i="3" s="1"/>
  <c r="W560" i="3" s="1"/>
  <c r="W561" i="3" s="1"/>
  <c r="W562" i="3" s="1"/>
  <c r="W563" i="3" s="1"/>
  <c r="W564" i="3" s="1"/>
  <c r="W565" i="3" s="1"/>
  <c r="W566" i="3" s="1"/>
  <c r="W567" i="3" s="1"/>
  <c r="W568" i="3" s="1"/>
  <c r="W569" i="3" s="1"/>
  <c r="W570" i="3" s="1"/>
  <c r="W571" i="3" s="1"/>
  <c r="W572" i="3" s="1"/>
  <c r="W573" i="3" s="1"/>
  <c r="W574" i="3" s="1"/>
  <c r="W575" i="3" s="1"/>
  <c r="W576" i="3" s="1"/>
  <c r="W577" i="3" s="1"/>
  <c r="W578" i="3" s="1"/>
  <c r="W579" i="3" s="1"/>
  <c r="W580" i="3" s="1"/>
  <c r="W581" i="3" s="1"/>
  <c r="W582" i="3" s="1"/>
  <c r="W583" i="3" s="1"/>
  <c r="W584" i="3" s="1"/>
  <c r="W585" i="3" s="1"/>
  <c r="W586" i="3" s="1"/>
  <c r="W587" i="3" s="1"/>
  <c r="W588" i="3" s="1"/>
  <c r="W589" i="3" s="1"/>
  <c r="W590" i="3" s="1"/>
  <c r="W591" i="3" s="1"/>
  <c r="W592" i="3" s="1"/>
  <c r="W593" i="3" s="1"/>
  <c r="W594" i="3" s="1"/>
  <c r="W595" i="3" s="1"/>
  <c r="W596" i="3" s="1"/>
  <c r="W597" i="3" s="1"/>
  <c r="W598" i="3" s="1"/>
  <c r="W599" i="3" s="1"/>
  <c r="W600" i="3" s="1"/>
  <c r="W601" i="3" s="1"/>
  <c r="W602" i="3" s="1"/>
  <c r="I7" i="3"/>
  <c r="Y553" i="3" s="1"/>
  <c r="Y554" i="3" s="1"/>
  <c r="Y555" i="3" s="1"/>
  <c r="Y556" i="3" s="1"/>
  <c r="Y557" i="3" s="1"/>
  <c r="Y558" i="3" s="1"/>
  <c r="Y559" i="3" s="1"/>
  <c r="Y560" i="3" s="1"/>
  <c r="Y561" i="3" s="1"/>
  <c r="Y562" i="3" s="1"/>
  <c r="Y563" i="3" s="1"/>
  <c r="Y564" i="3" s="1"/>
  <c r="Y565" i="3" s="1"/>
  <c r="Y566" i="3" s="1"/>
  <c r="Y567" i="3" s="1"/>
  <c r="Y568" i="3" s="1"/>
  <c r="Y569" i="3" s="1"/>
  <c r="Y570" i="3" s="1"/>
  <c r="Y571" i="3" s="1"/>
  <c r="Y572" i="3" s="1"/>
  <c r="Y573" i="3" s="1"/>
  <c r="Y574" i="3" s="1"/>
  <c r="Y575" i="3" s="1"/>
  <c r="Y576" i="3" s="1"/>
  <c r="Y577" i="3" s="1"/>
  <c r="Y578" i="3" s="1"/>
  <c r="Y579" i="3" s="1"/>
  <c r="Y580" i="3" s="1"/>
  <c r="Y581" i="3" s="1"/>
  <c r="Y582" i="3" s="1"/>
  <c r="Y583" i="3" s="1"/>
  <c r="Y584" i="3" s="1"/>
  <c r="Y585" i="3" s="1"/>
  <c r="Y586" i="3" s="1"/>
  <c r="Y587" i="3" s="1"/>
  <c r="Y588" i="3" s="1"/>
  <c r="Y589" i="3" s="1"/>
  <c r="Y590" i="3" s="1"/>
  <c r="Y591" i="3" s="1"/>
  <c r="Y592" i="3" s="1"/>
  <c r="Y593" i="3" s="1"/>
  <c r="Y594" i="3" s="1"/>
  <c r="Y595" i="3" s="1"/>
  <c r="Y596" i="3" s="1"/>
  <c r="Y597" i="3" s="1"/>
  <c r="Y598" i="3" s="1"/>
  <c r="Y599" i="3" s="1"/>
  <c r="Y600" i="3" s="1"/>
  <c r="Y601" i="3" s="1"/>
  <c r="Y602" i="3" s="1"/>
  <c r="J7" i="3"/>
  <c r="T553" i="3" s="1"/>
  <c r="T554" i="3" s="1"/>
  <c r="T555" i="3" s="1"/>
  <c r="T556" i="3" s="1"/>
  <c r="T557" i="3" s="1"/>
  <c r="T558" i="3" s="1"/>
  <c r="T559" i="3" s="1"/>
  <c r="T560" i="3" s="1"/>
  <c r="T561" i="3" s="1"/>
  <c r="T562" i="3" s="1"/>
  <c r="T563" i="3" s="1"/>
  <c r="T564" i="3" s="1"/>
  <c r="T565" i="3" s="1"/>
  <c r="T566" i="3" s="1"/>
  <c r="T567" i="3" s="1"/>
  <c r="T568" i="3" s="1"/>
  <c r="T569" i="3" s="1"/>
  <c r="T570" i="3" s="1"/>
  <c r="T571" i="3" s="1"/>
  <c r="T572" i="3" s="1"/>
  <c r="T573" i="3" s="1"/>
  <c r="T574" i="3" s="1"/>
  <c r="T575" i="3" s="1"/>
  <c r="T576" i="3" s="1"/>
  <c r="T577" i="3" s="1"/>
  <c r="T578" i="3" s="1"/>
  <c r="T579" i="3" s="1"/>
  <c r="T580" i="3" s="1"/>
  <c r="T581" i="3" s="1"/>
  <c r="T582" i="3" s="1"/>
  <c r="T583" i="3" s="1"/>
  <c r="T584" i="3" s="1"/>
  <c r="T585" i="3" s="1"/>
  <c r="T586" i="3" s="1"/>
  <c r="T587" i="3" s="1"/>
  <c r="T588" i="3" s="1"/>
  <c r="T589" i="3" s="1"/>
  <c r="T590" i="3" s="1"/>
  <c r="T591" i="3" s="1"/>
  <c r="T592" i="3" s="1"/>
  <c r="T593" i="3" s="1"/>
  <c r="T594" i="3" s="1"/>
  <c r="T595" i="3" s="1"/>
  <c r="T596" i="3" s="1"/>
  <c r="T597" i="3" s="1"/>
  <c r="T598" i="3" s="1"/>
  <c r="T599" i="3" s="1"/>
  <c r="T600" i="3" s="1"/>
  <c r="T601" i="3" s="1"/>
  <c r="T602" i="3" s="1"/>
  <c r="F7" i="3"/>
  <c r="Q553" i="3" s="1"/>
  <c r="M7" i="3"/>
  <c r="Z553" i="3" s="1"/>
  <c r="Z554" i="3" s="1"/>
  <c r="Z555" i="3" s="1"/>
  <c r="Z556" i="3" s="1"/>
  <c r="Z557" i="3" s="1"/>
  <c r="Z558" i="3" s="1"/>
  <c r="Z559" i="3" s="1"/>
  <c r="Z560" i="3" s="1"/>
  <c r="Z561" i="3" s="1"/>
  <c r="Z562" i="3" s="1"/>
  <c r="Z563" i="3" s="1"/>
  <c r="Z564" i="3" s="1"/>
  <c r="Z565" i="3" s="1"/>
  <c r="Z566" i="3" s="1"/>
  <c r="Z567" i="3" s="1"/>
  <c r="Z568" i="3" s="1"/>
  <c r="Z569" i="3" s="1"/>
  <c r="Z570" i="3" s="1"/>
  <c r="Z571" i="3" s="1"/>
  <c r="Z572" i="3" s="1"/>
  <c r="Z573" i="3" s="1"/>
  <c r="Z574" i="3" s="1"/>
  <c r="Z575" i="3" s="1"/>
  <c r="Z576" i="3" s="1"/>
  <c r="Z577" i="3" s="1"/>
  <c r="Z578" i="3" s="1"/>
  <c r="Z579" i="3" s="1"/>
  <c r="Z580" i="3" s="1"/>
  <c r="Z581" i="3" s="1"/>
  <c r="Z582" i="3" s="1"/>
  <c r="Z583" i="3" s="1"/>
  <c r="Z584" i="3" s="1"/>
  <c r="Z585" i="3" s="1"/>
  <c r="Z586" i="3" s="1"/>
  <c r="Z587" i="3" s="1"/>
  <c r="Z588" i="3" s="1"/>
  <c r="Z589" i="3" s="1"/>
  <c r="Z590" i="3" s="1"/>
  <c r="Z591" i="3" s="1"/>
  <c r="Z592" i="3" s="1"/>
  <c r="Z593" i="3" s="1"/>
  <c r="Z594" i="3" s="1"/>
  <c r="Z595" i="3" s="1"/>
  <c r="Z596" i="3" s="1"/>
  <c r="Z597" i="3" s="1"/>
  <c r="Z598" i="3" s="1"/>
  <c r="Z599" i="3" s="1"/>
  <c r="Z600" i="3" s="1"/>
  <c r="Z601" i="3" s="1"/>
  <c r="Z602" i="3" s="1"/>
  <c r="G3" i="3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U246" i="3" s="1"/>
  <c r="U247" i="3" s="1"/>
  <c r="U248" i="3" s="1"/>
  <c r="U249" i="3" s="1"/>
  <c r="U250" i="3" s="1"/>
  <c r="U251" i="3" s="1"/>
  <c r="U252" i="3" s="1"/>
  <c r="K3" i="3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V246" i="3" s="1"/>
  <c r="V247" i="3" s="1"/>
  <c r="V248" i="3" s="1"/>
  <c r="V249" i="3" s="1"/>
  <c r="V250" i="3" s="1"/>
  <c r="V251" i="3" s="1"/>
  <c r="V252" i="3" s="1"/>
  <c r="L3" i="3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X246" i="3" s="1"/>
  <c r="X247" i="3" s="1"/>
  <c r="X248" i="3" s="1"/>
  <c r="X249" i="3" s="1"/>
  <c r="X250" i="3" s="1"/>
  <c r="X251" i="3" s="1"/>
  <c r="X252" i="3" s="1"/>
  <c r="I3" i="3"/>
  <c r="Y203" i="3" s="1"/>
  <c r="Y204" i="3" s="1"/>
  <c r="Y205" i="3" s="1"/>
  <c r="Y206" i="3" s="1"/>
  <c r="Y207" i="3" s="1"/>
  <c r="Y208" i="3" s="1"/>
  <c r="Y209" i="3" s="1"/>
  <c r="Y210" i="3" s="1"/>
  <c r="Y211" i="3" s="1"/>
  <c r="Y212" i="3" s="1"/>
  <c r="Y213" i="3" s="1"/>
  <c r="Y214" i="3" s="1"/>
  <c r="Y215" i="3" s="1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Y239" i="3" s="1"/>
  <c r="Y240" i="3" s="1"/>
  <c r="Y241" i="3" s="1"/>
  <c r="Y242" i="3" s="1"/>
  <c r="Y243" i="3" s="1"/>
  <c r="Y244" i="3" s="1"/>
  <c r="Y245" i="3" s="1"/>
  <c r="Y246" i="3" s="1"/>
  <c r="Y247" i="3" s="1"/>
  <c r="Y248" i="3" s="1"/>
  <c r="Y249" i="3" s="1"/>
  <c r="Y250" i="3" s="1"/>
  <c r="Y251" i="3" s="1"/>
  <c r="Y252" i="3" s="1"/>
  <c r="J3" i="3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T239" i="3" s="1"/>
  <c r="T240" i="3" s="1"/>
  <c r="T241" i="3" s="1"/>
  <c r="T242" i="3" s="1"/>
  <c r="T243" i="3" s="1"/>
  <c r="T244" i="3" s="1"/>
  <c r="T245" i="3" s="1"/>
  <c r="T246" i="3" s="1"/>
  <c r="T247" i="3" s="1"/>
  <c r="T248" i="3" s="1"/>
  <c r="T249" i="3" s="1"/>
  <c r="T250" i="3" s="1"/>
  <c r="T251" i="3" s="1"/>
  <c r="T252" i="3" s="1"/>
  <c r="H3" i="3"/>
  <c r="W203" i="3" s="1"/>
  <c r="W204" i="3" s="1"/>
  <c r="W205" i="3" s="1"/>
  <c r="W206" i="3" s="1"/>
  <c r="W207" i="3" s="1"/>
  <c r="W208" i="3" s="1"/>
  <c r="W209" i="3" s="1"/>
  <c r="W210" i="3" s="1"/>
  <c r="W211" i="3" s="1"/>
  <c r="W212" i="3" s="1"/>
  <c r="W213" i="3" s="1"/>
  <c r="W214" i="3" s="1"/>
  <c r="W215" i="3" s="1"/>
  <c r="W216" i="3" s="1"/>
  <c r="W217" i="3" s="1"/>
  <c r="W218" i="3" s="1"/>
  <c r="W219" i="3" s="1"/>
  <c r="W220" i="3" s="1"/>
  <c r="W221" i="3" s="1"/>
  <c r="W222" i="3" s="1"/>
  <c r="W223" i="3" s="1"/>
  <c r="W224" i="3" s="1"/>
  <c r="W225" i="3" s="1"/>
  <c r="W226" i="3" s="1"/>
  <c r="W227" i="3" s="1"/>
  <c r="W228" i="3" s="1"/>
  <c r="W229" i="3" s="1"/>
  <c r="W230" i="3" s="1"/>
  <c r="W231" i="3" s="1"/>
  <c r="W232" i="3" s="1"/>
  <c r="W233" i="3" s="1"/>
  <c r="W234" i="3" s="1"/>
  <c r="W235" i="3" s="1"/>
  <c r="W236" i="3" s="1"/>
  <c r="W237" i="3" s="1"/>
  <c r="W238" i="3" s="1"/>
  <c r="W239" i="3" s="1"/>
  <c r="W240" i="3" s="1"/>
  <c r="W241" i="3" s="1"/>
  <c r="W242" i="3" s="1"/>
  <c r="W243" i="3" s="1"/>
  <c r="W244" i="3" s="1"/>
  <c r="W245" i="3" s="1"/>
  <c r="W246" i="3" s="1"/>
  <c r="W247" i="3" s="1"/>
  <c r="W248" i="3" s="1"/>
  <c r="W249" i="3" s="1"/>
  <c r="W250" i="3" s="1"/>
  <c r="W251" i="3" s="1"/>
  <c r="W252" i="3" s="1"/>
  <c r="F3" i="3"/>
  <c r="Q203" i="3" s="1"/>
  <c r="M3" i="3"/>
  <c r="Z203" i="3" s="1"/>
  <c r="Z204" i="3" s="1"/>
  <c r="Z205" i="3" s="1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Z246" i="3" s="1"/>
  <c r="Z247" i="3" s="1"/>
  <c r="Z248" i="3" s="1"/>
  <c r="Z249" i="3" s="1"/>
  <c r="Z250" i="3" s="1"/>
  <c r="Z251" i="3" s="1"/>
  <c r="Z252" i="3" s="1"/>
  <c r="AC117" i="1"/>
  <c r="T111" i="1"/>
  <c r="T112" i="1" s="1"/>
  <c r="T113" i="1" s="1"/>
  <c r="T114" i="1" s="1"/>
  <c r="T115" i="1" s="1"/>
  <c r="T116" i="1" s="1"/>
  <c r="T117" i="1" s="1"/>
  <c r="X111" i="1"/>
  <c r="X112" i="1" s="1"/>
  <c r="X113" i="1" s="1"/>
  <c r="X114" i="1" s="1"/>
  <c r="X115" i="1" s="1"/>
  <c r="X116" i="1" s="1"/>
  <c r="X117" i="1" s="1"/>
  <c r="Y111" i="1"/>
  <c r="Y112" i="1" s="1"/>
  <c r="Y113" i="1" s="1"/>
  <c r="Y114" i="1" s="1"/>
  <c r="Y115" i="1" s="1"/>
  <c r="Y116" i="1" s="1"/>
  <c r="Y117" i="1" s="1"/>
  <c r="W111" i="1"/>
  <c r="W112" i="1" s="1"/>
  <c r="W113" i="1" s="1"/>
  <c r="W114" i="1" s="1"/>
  <c r="W115" i="1" s="1"/>
  <c r="W116" i="1" s="1"/>
  <c r="W117" i="1" s="1"/>
  <c r="U111" i="1"/>
  <c r="U112" i="1" s="1"/>
  <c r="U113" i="1" s="1"/>
  <c r="U114" i="1" s="1"/>
  <c r="U115" i="1" s="1"/>
  <c r="U116" i="1" s="1"/>
  <c r="U117" i="1" s="1"/>
  <c r="S111" i="1"/>
  <c r="S112" i="1" s="1"/>
  <c r="S113" i="1" s="1"/>
  <c r="S114" i="1" s="1"/>
  <c r="S115" i="1" s="1"/>
  <c r="S116" i="1" s="1"/>
  <c r="S117" i="1" s="1"/>
  <c r="Z111" i="1"/>
  <c r="Z112" i="1" s="1"/>
  <c r="Z113" i="1" s="1"/>
  <c r="Z114" i="1" s="1"/>
  <c r="Z115" i="1" s="1"/>
  <c r="Z116" i="1" s="1"/>
  <c r="Z117" i="1" s="1"/>
  <c r="S203" i="3" l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S246" i="3" s="1"/>
  <c r="S247" i="3" s="1"/>
  <c r="S248" i="3" s="1"/>
  <c r="S249" i="3" s="1"/>
  <c r="S250" i="3" s="1"/>
  <c r="S251" i="3" s="1"/>
  <c r="S252" i="3" s="1"/>
  <c r="S553" i="3"/>
  <c r="S554" i="3" s="1"/>
  <c r="S555" i="3" s="1"/>
  <c r="S556" i="3" s="1"/>
  <c r="S557" i="3" s="1"/>
  <c r="S558" i="3" s="1"/>
  <c r="S559" i="3" s="1"/>
  <c r="S560" i="3" s="1"/>
  <c r="S561" i="3" s="1"/>
  <c r="S562" i="3" s="1"/>
  <c r="S563" i="3" s="1"/>
  <c r="S564" i="3" s="1"/>
  <c r="S565" i="3" s="1"/>
  <c r="S566" i="3" s="1"/>
  <c r="S567" i="3" s="1"/>
  <c r="S568" i="3" s="1"/>
  <c r="S569" i="3" s="1"/>
  <c r="S570" i="3" s="1"/>
  <c r="S571" i="3" s="1"/>
  <c r="S572" i="3" s="1"/>
  <c r="S573" i="3" s="1"/>
  <c r="S574" i="3" s="1"/>
  <c r="S575" i="3" s="1"/>
  <c r="S576" i="3" s="1"/>
  <c r="S577" i="3" s="1"/>
  <c r="S578" i="3" s="1"/>
  <c r="S579" i="3" s="1"/>
  <c r="S580" i="3" s="1"/>
  <c r="S581" i="3" s="1"/>
  <c r="S582" i="3" s="1"/>
  <c r="S583" i="3" s="1"/>
  <c r="S584" i="3" s="1"/>
  <c r="S585" i="3" s="1"/>
  <c r="S586" i="3" s="1"/>
  <c r="S587" i="3" s="1"/>
  <c r="S588" i="3" s="1"/>
  <c r="S589" i="3" s="1"/>
  <c r="S590" i="3" s="1"/>
  <c r="S591" i="3" s="1"/>
  <c r="S592" i="3" s="1"/>
  <c r="S593" i="3" s="1"/>
  <c r="S594" i="3" s="1"/>
  <c r="S595" i="3" s="1"/>
  <c r="S596" i="3" s="1"/>
  <c r="S597" i="3" s="1"/>
  <c r="S598" i="3" s="1"/>
  <c r="S599" i="3" s="1"/>
  <c r="S600" i="3" s="1"/>
  <c r="S601" i="3" s="1"/>
  <c r="S602" i="3" s="1"/>
  <c r="AD118" i="1"/>
  <c r="AD119" i="1"/>
  <c r="G118" i="1" l="1"/>
  <c r="K118" i="1"/>
  <c r="O118" i="1"/>
  <c r="S118" i="1"/>
  <c r="S119" i="1" s="1"/>
  <c r="S120" i="1" s="1"/>
  <c r="S121" i="1" s="1"/>
  <c r="W118" i="1"/>
  <c r="W119" i="1" s="1"/>
  <c r="W120" i="1" s="1"/>
  <c r="W121" i="1" s="1"/>
  <c r="AA118" i="1"/>
  <c r="L118" i="1"/>
  <c r="P118" i="1"/>
  <c r="T118" i="1"/>
  <c r="X118" i="1"/>
  <c r="X119" i="1" s="1"/>
  <c r="X120" i="1" s="1"/>
  <c r="X121" i="1" s="1"/>
  <c r="M118" i="1"/>
  <c r="U118" i="1"/>
  <c r="U119" i="1" s="1"/>
  <c r="U120" i="1" s="1"/>
  <c r="U121" i="1" s="1"/>
  <c r="F118" i="1"/>
  <c r="R119" i="1" s="1"/>
  <c r="R120" i="1" s="1"/>
  <c r="R121" i="1" s="1"/>
  <c r="N118" i="1"/>
  <c r="N119" i="1" s="1"/>
  <c r="N120" i="1" s="1"/>
  <c r="N121" i="1" s="1"/>
  <c r="V118" i="1"/>
  <c r="I118" i="1"/>
  <c r="I119" i="1" s="1"/>
  <c r="I120" i="1" s="1"/>
  <c r="I121" i="1" s="1"/>
  <c r="Q118" i="1"/>
  <c r="Y118" i="1"/>
  <c r="R118" i="1"/>
  <c r="J118" i="1"/>
  <c r="J119" i="1" s="1"/>
  <c r="J120" i="1" s="1"/>
  <c r="J121" i="1" s="1"/>
  <c r="Z118" i="1"/>
  <c r="M119" i="1"/>
  <c r="M120" i="1" s="1"/>
  <c r="M121" i="1" s="1"/>
  <c r="Q119" i="1"/>
  <c r="Q120" i="1" s="1"/>
  <c r="Q121" i="1" s="1"/>
  <c r="Y119" i="1"/>
  <c r="Y120" i="1" s="1"/>
  <c r="Y121" i="1" s="1"/>
  <c r="F119" i="1"/>
  <c r="F120" i="1" s="1"/>
  <c r="F121" i="1" s="1"/>
  <c r="V119" i="1"/>
  <c r="V120" i="1" s="1"/>
  <c r="V121" i="1" s="1"/>
  <c r="Z119" i="1"/>
  <c r="Z120" i="1" s="1"/>
  <c r="Z121" i="1" s="1"/>
  <c r="G119" i="1"/>
  <c r="G120" i="1" s="1"/>
  <c r="G121" i="1" s="1"/>
  <c r="O119" i="1"/>
  <c r="O120" i="1" s="1"/>
  <c r="O121" i="1" s="1"/>
  <c r="P119" i="1"/>
  <c r="P120" i="1" s="1"/>
  <c r="P121" i="1" s="1"/>
  <c r="K119" i="1"/>
  <c r="K120" i="1" s="1"/>
  <c r="K121" i="1" s="1"/>
  <c r="AA119" i="1"/>
  <c r="AA120" i="1" s="1"/>
  <c r="AA121" i="1" s="1"/>
  <c r="L119" i="1"/>
  <c r="L120" i="1" s="1"/>
  <c r="L121" i="1" s="1"/>
  <c r="T119" i="1"/>
  <c r="T120" i="1" s="1"/>
  <c r="T121" i="1" s="1"/>
  <c r="AC119" i="1"/>
  <c r="D118" i="1"/>
  <c r="D119" i="1" s="1"/>
  <c r="D120" i="1" s="1"/>
  <c r="D121" i="1" s="1"/>
  <c r="E118" i="1"/>
  <c r="E119" i="1" s="1"/>
  <c r="E120" i="1" s="1"/>
  <c r="E121" i="1" s="1"/>
  <c r="AC118" i="1"/>
  <c r="N9" i="3" a="1"/>
  <c r="N17" i="3" a="1"/>
  <c r="N9" i="3" l="1"/>
  <c r="AA653" i="3" s="1"/>
  <c r="AA654" i="3" s="1"/>
  <c r="AA655" i="3" s="1"/>
  <c r="AA656" i="3" s="1"/>
  <c r="AA657" i="3" s="1"/>
  <c r="AA658" i="3" s="1"/>
  <c r="AA659" i="3" s="1"/>
  <c r="AA660" i="3" s="1"/>
  <c r="AA661" i="3" s="1"/>
  <c r="AA662" i="3" s="1"/>
  <c r="AA663" i="3" s="1"/>
  <c r="AA664" i="3" s="1"/>
  <c r="AA665" i="3" s="1"/>
  <c r="AA666" i="3" s="1"/>
  <c r="AA667" i="3" s="1"/>
  <c r="AA668" i="3" s="1"/>
  <c r="AA669" i="3" s="1"/>
  <c r="AA670" i="3" s="1"/>
  <c r="AA671" i="3" s="1"/>
  <c r="AA672" i="3" s="1"/>
  <c r="AA673" i="3" s="1"/>
  <c r="AA674" i="3" s="1"/>
  <c r="AA675" i="3" s="1"/>
  <c r="AA676" i="3" s="1"/>
  <c r="AA677" i="3" s="1"/>
  <c r="AA678" i="3" s="1"/>
  <c r="AA679" i="3" s="1"/>
  <c r="AA680" i="3" s="1"/>
  <c r="AA681" i="3" s="1"/>
  <c r="AA682" i="3" s="1"/>
  <c r="AA683" i="3" s="1"/>
  <c r="AA684" i="3" s="1"/>
  <c r="AA685" i="3" s="1"/>
  <c r="AA686" i="3" s="1"/>
  <c r="AA687" i="3" s="1"/>
  <c r="AA688" i="3" s="1"/>
  <c r="AA689" i="3" s="1"/>
  <c r="AA690" i="3" s="1"/>
  <c r="AA691" i="3" s="1"/>
  <c r="AA692" i="3" s="1"/>
  <c r="AA693" i="3" s="1"/>
  <c r="AA694" i="3" s="1"/>
  <c r="AA695" i="3" s="1"/>
  <c r="AA696" i="3" s="1"/>
  <c r="AA697" i="3" s="1"/>
  <c r="AA698" i="3" s="1"/>
  <c r="AA699" i="3" s="1"/>
  <c r="AA700" i="3" s="1"/>
  <c r="AA701" i="3" s="1"/>
  <c r="AA702" i="3" s="1"/>
  <c r="AA703" i="3" s="1"/>
  <c r="AA704" i="3" s="1"/>
  <c r="AA705" i="3" s="1"/>
  <c r="AA706" i="3" s="1"/>
  <c r="AA707" i="3" s="1"/>
  <c r="AA708" i="3" s="1"/>
  <c r="AA709" i="3" s="1"/>
  <c r="AA710" i="3" s="1"/>
  <c r="AA711" i="3" s="1"/>
  <c r="AA712" i="3" s="1"/>
  <c r="AA713" i="3" s="1"/>
  <c r="AA714" i="3" s="1"/>
  <c r="AA715" i="3" s="1"/>
  <c r="AA716" i="3" s="1"/>
  <c r="AA717" i="3" s="1"/>
  <c r="AA718" i="3" s="1"/>
  <c r="AA719" i="3" s="1"/>
  <c r="AA720" i="3" s="1"/>
  <c r="AA721" i="3" s="1"/>
  <c r="AA722" i="3" s="1"/>
  <c r="AA723" i="3" s="1"/>
  <c r="AA724" i="3" s="1"/>
  <c r="AA725" i="3" s="1"/>
  <c r="AA726" i="3" s="1"/>
  <c r="AA727" i="3" s="1"/>
  <c r="AA728" i="3" s="1"/>
  <c r="AA729" i="3" s="1"/>
  <c r="AA730" i="3" s="1"/>
  <c r="AA731" i="3" s="1"/>
  <c r="AA732" i="3" s="1"/>
  <c r="AA733" i="3" s="1"/>
  <c r="AA734" i="3" s="1"/>
  <c r="AA735" i="3" s="1"/>
  <c r="AA736" i="3" s="1"/>
  <c r="AA737" i="3" s="1"/>
  <c r="AA738" i="3" s="1"/>
  <c r="AA739" i="3" s="1"/>
  <c r="AA740" i="3" s="1"/>
  <c r="AA741" i="3" s="1"/>
  <c r="AA742" i="3" s="1"/>
  <c r="AA743" i="3" s="1"/>
  <c r="AA744" i="3" s="1"/>
  <c r="AA745" i="3" s="1"/>
  <c r="AA746" i="3" s="1"/>
  <c r="AA747" i="3" s="1"/>
  <c r="AA748" i="3" s="1"/>
  <c r="AA749" i="3" s="1"/>
  <c r="AA750" i="3" s="1"/>
  <c r="AA751" i="3" s="1"/>
  <c r="AA752" i="3" s="1"/>
  <c r="N17" i="3"/>
  <c r="AC121" i="1"/>
  <c r="AD122" i="1" s="1"/>
  <c r="G122" i="1" l="1"/>
  <c r="G123" i="1" s="1"/>
  <c r="K122" i="1"/>
  <c r="K123" i="1" s="1"/>
  <c r="O122" i="1"/>
  <c r="O123" i="1" s="1"/>
  <c r="S122" i="1"/>
  <c r="S123" i="1" s="1"/>
  <c r="W122" i="1"/>
  <c r="W123" i="1" s="1"/>
  <c r="AA122" i="1"/>
  <c r="AA123" i="1" s="1"/>
  <c r="L122" i="1"/>
  <c r="L123" i="1" s="1"/>
  <c r="P122" i="1"/>
  <c r="P123" i="1" s="1"/>
  <c r="T122" i="1"/>
  <c r="T123" i="1" s="1"/>
  <c r="X122" i="1"/>
  <c r="X123" i="1" s="1"/>
  <c r="M122" i="1"/>
  <c r="M123" i="1" s="1"/>
  <c r="U122" i="1"/>
  <c r="U123" i="1" s="1"/>
  <c r="F122" i="1"/>
  <c r="F123" i="1" s="1"/>
  <c r="N122" i="1"/>
  <c r="N123" i="1" s="1"/>
  <c r="V122" i="1"/>
  <c r="V123" i="1" s="1"/>
  <c r="I122" i="1"/>
  <c r="I123" i="1" s="1"/>
  <c r="Q122" i="1"/>
  <c r="Q123" i="1" s="1"/>
  <c r="Y122" i="1"/>
  <c r="Y123" i="1" s="1"/>
  <c r="J122" i="1"/>
  <c r="J123" i="1" s="1"/>
  <c r="Z122" i="1"/>
  <c r="Z123" i="1" s="1"/>
  <c r="R122" i="1"/>
  <c r="R123" i="1" s="1"/>
  <c r="E122" i="1"/>
  <c r="E123" i="1" s="1"/>
  <c r="AC122" i="1"/>
  <c r="D122" i="1"/>
  <c r="D123" i="1" s="1"/>
  <c r="AC123" i="1" l="1"/>
  <c r="AD126" i="1" l="1"/>
  <c r="AD124" i="1"/>
  <c r="AD127" i="1"/>
  <c r="AD125" i="1"/>
  <c r="AD130" i="1"/>
  <c r="G124" i="1" l="1"/>
  <c r="G125" i="1" s="1"/>
  <c r="G126" i="1" s="1"/>
  <c r="G127" i="1" s="1"/>
  <c r="K124" i="1"/>
  <c r="K125" i="1" s="1"/>
  <c r="K126" i="1" s="1"/>
  <c r="K127" i="1" s="1"/>
  <c r="O124" i="1"/>
  <c r="O125" i="1" s="1"/>
  <c r="S124" i="1"/>
  <c r="S125" i="1" s="1"/>
  <c r="S126" i="1" s="1"/>
  <c r="S127" i="1" s="1"/>
  <c r="W124" i="1"/>
  <c r="W125" i="1" s="1"/>
  <c r="W126" i="1" s="1"/>
  <c r="W127" i="1" s="1"/>
  <c r="AA124" i="1"/>
  <c r="AA125" i="1" s="1"/>
  <c r="AA126" i="1" s="1"/>
  <c r="AA127" i="1" s="1"/>
  <c r="L124" i="1"/>
  <c r="L125" i="1" s="1"/>
  <c r="L126" i="1" s="1"/>
  <c r="L127" i="1" s="1"/>
  <c r="P124" i="1"/>
  <c r="P125" i="1" s="1"/>
  <c r="P126" i="1" s="1"/>
  <c r="P127" i="1" s="1"/>
  <c r="T124" i="1"/>
  <c r="T125" i="1" s="1"/>
  <c r="T126" i="1" s="1"/>
  <c r="T127" i="1" s="1"/>
  <c r="X124" i="1"/>
  <c r="X125" i="1" s="1"/>
  <c r="X126" i="1" s="1"/>
  <c r="X127" i="1" s="1"/>
  <c r="I124" i="1"/>
  <c r="I125" i="1" s="1"/>
  <c r="I126" i="1" s="1"/>
  <c r="I127" i="1" s="1"/>
  <c r="J124" i="1"/>
  <c r="J125" i="1" s="1"/>
  <c r="J126" i="1" s="1"/>
  <c r="J127" i="1" s="1"/>
  <c r="R124" i="1"/>
  <c r="R125" i="1" s="1"/>
  <c r="R126" i="1" s="1"/>
  <c r="R127" i="1" s="1"/>
  <c r="Z124" i="1"/>
  <c r="Z125" i="1" s="1"/>
  <c r="Z126" i="1" s="1"/>
  <c r="Z127" i="1" s="1"/>
  <c r="M124" i="1"/>
  <c r="M125" i="1" s="1"/>
  <c r="M126" i="1" s="1"/>
  <c r="M127" i="1" s="1"/>
  <c r="U124" i="1"/>
  <c r="U125" i="1" s="1"/>
  <c r="U126" i="1" s="1"/>
  <c r="U127" i="1" s="1"/>
  <c r="V124" i="1"/>
  <c r="V125" i="1" s="1"/>
  <c r="V126" i="1" s="1"/>
  <c r="V127" i="1" s="1"/>
  <c r="N124" i="1"/>
  <c r="N125" i="1" s="1"/>
  <c r="N126" i="1" s="1"/>
  <c r="N127" i="1" s="1"/>
  <c r="F124" i="1"/>
  <c r="F125" i="1" s="1"/>
  <c r="F126" i="1" s="1"/>
  <c r="F127" i="1" s="1"/>
  <c r="Q124" i="1"/>
  <c r="Q125" i="1" s="1"/>
  <c r="Q126" i="1" s="1"/>
  <c r="Q127" i="1" s="1"/>
  <c r="Y124" i="1"/>
  <c r="Y125" i="1" s="1"/>
  <c r="Y126" i="1" s="1"/>
  <c r="Y127" i="1" s="1"/>
  <c r="O126" i="1"/>
  <c r="O127" i="1" s="1"/>
  <c r="AC124" i="1"/>
  <c r="E124" i="1"/>
  <c r="E125" i="1" s="1"/>
  <c r="E126" i="1" s="1"/>
  <c r="E127" i="1" s="1"/>
  <c r="D124" i="1"/>
  <c r="D125" i="1" s="1"/>
  <c r="D126" i="1" s="1"/>
  <c r="AC130" i="1"/>
  <c r="AC126" i="1"/>
  <c r="AC125" i="1"/>
  <c r="AC127" i="1" l="1"/>
  <c r="D127" i="1"/>
  <c r="AD129" i="1" l="1"/>
  <c r="AD128" i="1"/>
  <c r="G128" i="1" l="1"/>
  <c r="K128" i="1"/>
  <c r="O128" i="1"/>
  <c r="S128" i="1"/>
  <c r="W128" i="1"/>
  <c r="W129" i="1" s="1"/>
  <c r="W130" i="1" s="1"/>
  <c r="AA128" i="1"/>
  <c r="L128" i="1"/>
  <c r="L129" i="1" s="1"/>
  <c r="L130" i="1" s="1"/>
  <c r="P128" i="1"/>
  <c r="P129" i="1" s="1"/>
  <c r="P130" i="1" s="1"/>
  <c r="T128" i="1"/>
  <c r="T129" i="1" s="1"/>
  <c r="T130" i="1" s="1"/>
  <c r="X128" i="1"/>
  <c r="J128" i="1"/>
  <c r="R128" i="1"/>
  <c r="R129" i="1" s="1"/>
  <c r="R130" i="1" s="1"/>
  <c r="Z128" i="1"/>
  <c r="Z129" i="1" s="1"/>
  <c r="Z130" i="1" s="1"/>
  <c r="M128" i="1"/>
  <c r="U128" i="1"/>
  <c r="U129" i="1" s="1"/>
  <c r="U130" i="1" s="1"/>
  <c r="N128" i="1"/>
  <c r="N129" i="1" s="1"/>
  <c r="N130" i="1" s="1"/>
  <c r="F128" i="1"/>
  <c r="F129" i="1" s="1"/>
  <c r="F130" i="1" s="1"/>
  <c r="F131" i="1" s="1"/>
  <c r="F132" i="1" s="1"/>
  <c r="F133" i="1" s="1"/>
  <c r="V128" i="1"/>
  <c r="I128" i="1"/>
  <c r="I129" i="1" s="1"/>
  <c r="I130" i="1" s="1"/>
  <c r="I131" i="1" s="1"/>
  <c r="I132" i="1" s="1"/>
  <c r="I133" i="1" s="1"/>
  <c r="Q128" i="1"/>
  <c r="Q129" i="1" s="1"/>
  <c r="Q130" i="1" s="1"/>
  <c r="Y128" i="1"/>
  <c r="Y129" i="1" s="1"/>
  <c r="Y130" i="1" s="1"/>
  <c r="M129" i="1"/>
  <c r="M130" i="1" s="1"/>
  <c r="J129" i="1"/>
  <c r="J130" i="1" s="1"/>
  <c r="V129" i="1"/>
  <c r="V130" i="1" s="1"/>
  <c r="G129" i="1"/>
  <c r="G130" i="1" s="1"/>
  <c r="G131" i="1" s="1"/>
  <c r="G132" i="1" s="1"/>
  <c r="G133" i="1" s="1"/>
  <c r="O129" i="1"/>
  <c r="O130" i="1" s="1"/>
  <c r="X129" i="1"/>
  <c r="X130" i="1" s="1"/>
  <c r="S129" i="1"/>
  <c r="S130" i="1" s="1"/>
  <c r="AA129" i="1"/>
  <c r="AA130" i="1" s="1"/>
  <c r="K129" i="1"/>
  <c r="K130" i="1" s="1"/>
  <c r="E128" i="1"/>
  <c r="E129" i="1" s="1"/>
  <c r="E130" i="1" s="1"/>
  <c r="E131" i="1" s="1"/>
  <c r="E132" i="1" s="1"/>
  <c r="E133" i="1" s="1"/>
  <c r="AC128" i="1"/>
  <c r="D128" i="1"/>
  <c r="D129" i="1" s="1"/>
  <c r="D130" i="1" s="1"/>
  <c r="D131" i="1" s="1"/>
  <c r="D132" i="1" s="1"/>
  <c r="D133" i="1" s="1"/>
  <c r="AC129" i="1"/>
  <c r="P131" i="1" l="1"/>
  <c r="P132" i="1" s="1"/>
  <c r="P133" i="1" s="1"/>
  <c r="Y131" i="1"/>
  <c r="Y132" i="1" s="1"/>
  <c r="Y133" i="1" s="1"/>
  <c r="N131" i="1"/>
  <c r="N132" i="1" s="1"/>
  <c r="N133" i="1" s="1"/>
  <c r="W131" i="1"/>
  <c r="W132" i="1" s="1"/>
  <c r="W133" i="1" s="1"/>
  <c r="Q131" i="1"/>
  <c r="Q132" i="1" s="1"/>
  <c r="Q133" i="1" s="1"/>
  <c r="Z131" i="1"/>
  <c r="Z132" i="1" s="1"/>
  <c r="Z133" i="1" s="1"/>
  <c r="AA131" i="1"/>
  <c r="AA132" i="1" s="1"/>
  <c r="AA133" i="1" s="1"/>
  <c r="R131" i="1"/>
  <c r="R132" i="1" s="1"/>
  <c r="R133" i="1" s="1"/>
  <c r="U131" i="1"/>
  <c r="U132" i="1" s="1"/>
  <c r="U133" i="1" s="1"/>
  <c r="L131" i="1"/>
  <c r="O131" i="1"/>
  <c r="O132" i="1" s="1"/>
  <c r="O133" i="1" s="1"/>
  <c r="X131" i="1"/>
  <c r="X132" i="1" s="1"/>
  <c r="X133" i="1" s="1"/>
  <c r="M131" i="1"/>
  <c r="V131" i="1"/>
  <c r="V132" i="1" s="1"/>
  <c r="V133" i="1" s="1"/>
  <c r="K131" i="1"/>
  <c r="T131" i="1"/>
  <c r="T132" i="1" s="1"/>
  <c r="T133" i="1" s="1"/>
  <c r="J131" i="1"/>
  <c r="S131" i="1"/>
  <c r="S132" i="1" s="1"/>
  <c r="S133" i="1" s="1"/>
  <c r="AC133" i="1" l="1"/>
  <c r="AD134" i="1"/>
  <c r="I134" i="1" l="1"/>
  <c r="M134" i="1"/>
  <c r="Q134" i="1"/>
  <c r="U134" i="1"/>
  <c r="Y134" i="1"/>
  <c r="F134" i="1"/>
  <c r="J134" i="1"/>
  <c r="N134" i="1"/>
  <c r="R134" i="1"/>
  <c r="V134" i="1"/>
  <c r="Z134" i="1"/>
  <c r="G134" i="1"/>
  <c r="O134" i="1"/>
  <c r="W134" i="1"/>
  <c r="K134" i="1"/>
  <c r="S134" i="1"/>
  <c r="AA134" i="1"/>
  <c r="T134" i="1"/>
  <c r="X134" i="1"/>
  <c r="L134" i="1"/>
  <c r="P134" i="1"/>
  <c r="E134" i="1"/>
  <c r="AD135" i="1" s="1"/>
  <c r="D134" i="1"/>
  <c r="AC134" i="1"/>
  <c r="G135" i="1" l="1"/>
  <c r="K135" i="1"/>
  <c r="O135" i="1"/>
  <c r="S135" i="1"/>
  <c r="W135" i="1"/>
  <c r="AA135" i="1"/>
  <c r="L135" i="1"/>
  <c r="P135" i="1"/>
  <c r="T135" i="1"/>
  <c r="X135" i="1"/>
  <c r="I135" i="1"/>
  <c r="Q135" i="1"/>
  <c r="Y135" i="1"/>
  <c r="M135" i="1"/>
  <c r="U135" i="1"/>
  <c r="N135" i="1"/>
  <c r="R135" i="1"/>
  <c r="F135" i="1"/>
  <c r="V135" i="1"/>
  <c r="J135" i="1"/>
  <c r="Z135" i="1"/>
  <c r="D135" i="1"/>
  <c r="E135" i="1"/>
  <c r="AC135" i="1"/>
  <c r="AD136" i="1" s="1"/>
  <c r="I136" i="1" l="1"/>
  <c r="I137" i="1" s="1"/>
  <c r="I138" i="1" s="1"/>
  <c r="I139" i="1" s="1"/>
  <c r="M136" i="1"/>
  <c r="M137" i="1" s="1"/>
  <c r="M138" i="1" s="1"/>
  <c r="M139" i="1" s="1"/>
  <c r="Q136" i="1"/>
  <c r="Q137" i="1" s="1"/>
  <c r="Q138" i="1" s="1"/>
  <c r="Q139" i="1" s="1"/>
  <c r="U136" i="1"/>
  <c r="U137" i="1" s="1"/>
  <c r="U138" i="1" s="1"/>
  <c r="U139" i="1" s="1"/>
  <c r="Y136" i="1"/>
  <c r="Y137" i="1" s="1"/>
  <c r="Y138" i="1" s="1"/>
  <c r="Y139" i="1" s="1"/>
  <c r="F136" i="1"/>
  <c r="F137" i="1" s="1"/>
  <c r="F138" i="1" s="1"/>
  <c r="F139" i="1" s="1"/>
  <c r="J136" i="1"/>
  <c r="J137" i="1" s="1"/>
  <c r="J138" i="1" s="1"/>
  <c r="J139" i="1" s="1"/>
  <c r="N136" i="1"/>
  <c r="N137" i="1" s="1"/>
  <c r="N138" i="1" s="1"/>
  <c r="N139" i="1" s="1"/>
  <c r="R136" i="1"/>
  <c r="R137" i="1" s="1"/>
  <c r="R138" i="1" s="1"/>
  <c r="R139" i="1" s="1"/>
  <c r="V136" i="1"/>
  <c r="V137" i="1" s="1"/>
  <c r="V138" i="1" s="1"/>
  <c r="V139" i="1" s="1"/>
  <c r="Z136" i="1"/>
  <c r="Z137" i="1" s="1"/>
  <c r="Z138" i="1" s="1"/>
  <c r="Z139" i="1" s="1"/>
  <c r="K136" i="1"/>
  <c r="K137" i="1" s="1"/>
  <c r="K138" i="1" s="1"/>
  <c r="K139" i="1" s="1"/>
  <c r="G136" i="1"/>
  <c r="G137" i="1" s="1"/>
  <c r="G138" i="1" s="1"/>
  <c r="G139" i="1" s="1"/>
  <c r="O136" i="1"/>
  <c r="O137" i="1" s="1"/>
  <c r="O138" i="1" s="1"/>
  <c r="O139" i="1" s="1"/>
  <c r="W136" i="1"/>
  <c r="W137" i="1" s="1"/>
  <c r="W138" i="1" s="1"/>
  <c r="W139" i="1" s="1"/>
  <c r="T136" i="1"/>
  <c r="T137" i="1" s="1"/>
  <c r="T138" i="1" s="1"/>
  <c r="T139" i="1" s="1"/>
  <c r="L136" i="1"/>
  <c r="L137" i="1" s="1"/>
  <c r="L138" i="1" s="1"/>
  <c r="L139" i="1" s="1"/>
  <c r="X136" i="1"/>
  <c r="X137" i="1" s="1"/>
  <c r="X138" i="1" s="1"/>
  <c r="X139" i="1" s="1"/>
  <c r="P136" i="1"/>
  <c r="P137" i="1" s="1"/>
  <c r="P138" i="1" s="1"/>
  <c r="P139" i="1" s="1"/>
  <c r="AA136" i="1"/>
  <c r="AA137" i="1" s="1"/>
  <c r="AA138" i="1" s="1"/>
  <c r="AA139" i="1" s="1"/>
  <c r="S136" i="1"/>
  <c r="S137" i="1" s="1"/>
  <c r="S138" i="1" s="1"/>
  <c r="S139" i="1" s="1"/>
  <c r="AC136" i="1"/>
  <c r="E136" i="1"/>
  <c r="E137" i="1" s="1"/>
  <c r="E138" i="1" s="1"/>
  <c r="E139" i="1" s="1"/>
  <c r="D136" i="1"/>
  <c r="D137" i="1" s="1"/>
  <c r="D138" i="1" s="1"/>
  <c r="D139" i="1" s="1"/>
  <c r="M9" i="3" a="1"/>
  <c r="F9" i="3" a="1"/>
  <c r="J9" i="3" a="1"/>
  <c r="I9" i="3" a="1"/>
  <c r="H9" i="3" a="1"/>
  <c r="K9" i="3" a="1"/>
  <c r="G9" i="3" a="1"/>
  <c r="L9" i="3" a="1"/>
  <c r="M17" i="3" a="1"/>
  <c r="F17" i="3" a="1"/>
  <c r="J17" i="3" a="1"/>
  <c r="I17" i="3" a="1"/>
  <c r="H17" i="3" a="1"/>
  <c r="L17" i="3" a="1"/>
  <c r="K17" i="3" a="1"/>
  <c r="G17" i="3" a="1"/>
  <c r="L9" i="3" l="1"/>
  <c r="X653" i="3" s="1"/>
  <c r="X654" i="3" s="1"/>
  <c r="X655" i="3" s="1"/>
  <c r="X656" i="3" s="1"/>
  <c r="X657" i="3" s="1"/>
  <c r="X658" i="3" s="1"/>
  <c r="X659" i="3" s="1"/>
  <c r="X660" i="3" s="1"/>
  <c r="X661" i="3" s="1"/>
  <c r="X662" i="3" s="1"/>
  <c r="X663" i="3" s="1"/>
  <c r="X664" i="3" s="1"/>
  <c r="X665" i="3" s="1"/>
  <c r="X666" i="3" s="1"/>
  <c r="X667" i="3" s="1"/>
  <c r="X668" i="3" s="1"/>
  <c r="X669" i="3" s="1"/>
  <c r="X670" i="3" s="1"/>
  <c r="X671" i="3" s="1"/>
  <c r="X672" i="3" s="1"/>
  <c r="X673" i="3" s="1"/>
  <c r="X674" i="3" s="1"/>
  <c r="X675" i="3" s="1"/>
  <c r="X676" i="3" s="1"/>
  <c r="X677" i="3" s="1"/>
  <c r="X678" i="3" s="1"/>
  <c r="X679" i="3" s="1"/>
  <c r="X680" i="3" s="1"/>
  <c r="X681" i="3" s="1"/>
  <c r="X682" i="3" s="1"/>
  <c r="X683" i="3" s="1"/>
  <c r="X684" i="3" s="1"/>
  <c r="X685" i="3" s="1"/>
  <c r="X686" i="3" s="1"/>
  <c r="X687" i="3" s="1"/>
  <c r="X688" i="3" s="1"/>
  <c r="X689" i="3" s="1"/>
  <c r="X690" i="3" s="1"/>
  <c r="X691" i="3" s="1"/>
  <c r="X692" i="3" s="1"/>
  <c r="X693" i="3" s="1"/>
  <c r="X694" i="3" s="1"/>
  <c r="X695" i="3" s="1"/>
  <c r="X696" i="3" s="1"/>
  <c r="X697" i="3" s="1"/>
  <c r="X698" i="3" s="1"/>
  <c r="X699" i="3" s="1"/>
  <c r="X700" i="3" s="1"/>
  <c r="X701" i="3" s="1"/>
  <c r="X702" i="3" s="1"/>
  <c r="X703" i="3" s="1"/>
  <c r="X704" i="3" s="1"/>
  <c r="X705" i="3" s="1"/>
  <c r="X706" i="3" s="1"/>
  <c r="X707" i="3" s="1"/>
  <c r="X708" i="3" s="1"/>
  <c r="X709" i="3" s="1"/>
  <c r="X710" i="3" s="1"/>
  <c r="X711" i="3" s="1"/>
  <c r="X712" i="3" s="1"/>
  <c r="X713" i="3" s="1"/>
  <c r="X714" i="3" s="1"/>
  <c r="X715" i="3" s="1"/>
  <c r="X716" i="3" s="1"/>
  <c r="X717" i="3" s="1"/>
  <c r="X718" i="3" s="1"/>
  <c r="X719" i="3" s="1"/>
  <c r="X720" i="3" s="1"/>
  <c r="X721" i="3" s="1"/>
  <c r="X722" i="3" s="1"/>
  <c r="X723" i="3" s="1"/>
  <c r="X724" i="3" s="1"/>
  <c r="X725" i="3" s="1"/>
  <c r="X726" i="3" s="1"/>
  <c r="X727" i="3" s="1"/>
  <c r="X728" i="3" s="1"/>
  <c r="X729" i="3" s="1"/>
  <c r="X730" i="3" s="1"/>
  <c r="X731" i="3" s="1"/>
  <c r="X732" i="3" s="1"/>
  <c r="X733" i="3" s="1"/>
  <c r="X734" i="3" s="1"/>
  <c r="X735" i="3" s="1"/>
  <c r="X736" i="3" s="1"/>
  <c r="X737" i="3" s="1"/>
  <c r="X738" i="3" s="1"/>
  <c r="X739" i="3" s="1"/>
  <c r="X740" i="3" s="1"/>
  <c r="X741" i="3" s="1"/>
  <c r="X742" i="3" s="1"/>
  <c r="X743" i="3" s="1"/>
  <c r="X744" i="3" s="1"/>
  <c r="X745" i="3" s="1"/>
  <c r="X746" i="3" s="1"/>
  <c r="X747" i="3" s="1"/>
  <c r="X748" i="3" s="1"/>
  <c r="X749" i="3" s="1"/>
  <c r="X750" i="3" s="1"/>
  <c r="X751" i="3" s="1"/>
  <c r="X752" i="3" s="1"/>
  <c r="G9" i="3"/>
  <c r="U653" i="3" s="1"/>
  <c r="U654" i="3" s="1"/>
  <c r="U655" i="3" s="1"/>
  <c r="U656" i="3" s="1"/>
  <c r="U657" i="3" s="1"/>
  <c r="U658" i="3" s="1"/>
  <c r="U659" i="3" s="1"/>
  <c r="U660" i="3" s="1"/>
  <c r="U661" i="3" s="1"/>
  <c r="U662" i="3" s="1"/>
  <c r="U663" i="3" s="1"/>
  <c r="U664" i="3" s="1"/>
  <c r="U665" i="3" s="1"/>
  <c r="U666" i="3" s="1"/>
  <c r="U667" i="3" s="1"/>
  <c r="U668" i="3" s="1"/>
  <c r="U669" i="3" s="1"/>
  <c r="U670" i="3" s="1"/>
  <c r="U671" i="3" s="1"/>
  <c r="U672" i="3" s="1"/>
  <c r="U673" i="3" s="1"/>
  <c r="U674" i="3" s="1"/>
  <c r="U675" i="3" s="1"/>
  <c r="U676" i="3" s="1"/>
  <c r="U677" i="3" s="1"/>
  <c r="U678" i="3" s="1"/>
  <c r="U679" i="3" s="1"/>
  <c r="U680" i="3" s="1"/>
  <c r="U681" i="3" s="1"/>
  <c r="U682" i="3" s="1"/>
  <c r="U683" i="3" s="1"/>
  <c r="U684" i="3" s="1"/>
  <c r="U685" i="3" s="1"/>
  <c r="U686" i="3" s="1"/>
  <c r="U687" i="3" s="1"/>
  <c r="U688" i="3" s="1"/>
  <c r="U689" i="3" s="1"/>
  <c r="U690" i="3" s="1"/>
  <c r="U691" i="3" s="1"/>
  <c r="U692" i="3" s="1"/>
  <c r="U693" i="3" s="1"/>
  <c r="U694" i="3" s="1"/>
  <c r="U695" i="3" s="1"/>
  <c r="U696" i="3" s="1"/>
  <c r="U697" i="3" s="1"/>
  <c r="U698" i="3" s="1"/>
  <c r="U699" i="3" s="1"/>
  <c r="U700" i="3" s="1"/>
  <c r="U701" i="3" s="1"/>
  <c r="U702" i="3" s="1"/>
  <c r="U703" i="3" s="1"/>
  <c r="U704" i="3" s="1"/>
  <c r="U705" i="3" s="1"/>
  <c r="U706" i="3" s="1"/>
  <c r="U707" i="3" s="1"/>
  <c r="U708" i="3" s="1"/>
  <c r="U709" i="3" s="1"/>
  <c r="U710" i="3" s="1"/>
  <c r="U711" i="3" s="1"/>
  <c r="U712" i="3" s="1"/>
  <c r="U713" i="3" s="1"/>
  <c r="U714" i="3" s="1"/>
  <c r="U715" i="3" s="1"/>
  <c r="U716" i="3" s="1"/>
  <c r="U717" i="3" s="1"/>
  <c r="U718" i="3" s="1"/>
  <c r="U719" i="3" s="1"/>
  <c r="U720" i="3" s="1"/>
  <c r="U721" i="3" s="1"/>
  <c r="U722" i="3" s="1"/>
  <c r="U723" i="3" s="1"/>
  <c r="U724" i="3" s="1"/>
  <c r="U725" i="3" s="1"/>
  <c r="U726" i="3" s="1"/>
  <c r="U727" i="3" s="1"/>
  <c r="U728" i="3" s="1"/>
  <c r="U729" i="3" s="1"/>
  <c r="U730" i="3" s="1"/>
  <c r="U731" i="3" s="1"/>
  <c r="U732" i="3" s="1"/>
  <c r="U733" i="3" s="1"/>
  <c r="U734" i="3" s="1"/>
  <c r="U735" i="3" s="1"/>
  <c r="U736" i="3" s="1"/>
  <c r="U737" i="3" s="1"/>
  <c r="U738" i="3" s="1"/>
  <c r="U739" i="3" s="1"/>
  <c r="U740" i="3" s="1"/>
  <c r="U741" i="3" s="1"/>
  <c r="U742" i="3" s="1"/>
  <c r="U743" i="3" s="1"/>
  <c r="U744" i="3" s="1"/>
  <c r="U745" i="3" s="1"/>
  <c r="U746" i="3" s="1"/>
  <c r="U747" i="3" s="1"/>
  <c r="U748" i="3" s="1"/>
  <c r="U749" i="3" s="1"/>
  <c r="U750" i="3" s="1"/>
  <c r="U751" i="3" s="1"/>
  <c r="U752" i="3" s="1"/>
  <c r="K9" i="3"/>
  <c r="V653" i="3" s="1"/>
  <c r="V654" i="3" s="1"/>
  <c r="V655" i="3" s="1"/>
  <c r="V656" i="3" s="1"/>
  <c r="V657" i="3" s="1"/>
  <c r="V658" i="3" s="1"/>
  <c r="V659" i="3" s="1"/>
  <c r="V660" i="3" s="1"/>
  <c r="V661" i="3" s="1"/>
  <c r="V662" i="3" s="1"/>
  <c r="V663" i="3" s="1"/>
  <c r="V664" i="3" s="1"/>
  <c r="V665" i="3" s="1"/>
  <c r="V666" i="3" s="1"/>
  <c r="V667" i="3" s="1"/>
  <c r="V668" i="3" s="1"/>
  <c r="V669" i="3" s="1"/>
  <c r="V670" i="3" s="1"/>
  <c r="V671" i="3" s="1"/>
  <c r="V672" i="3" s="1"/>
  <c r="V673" i="3" s="1"/>
  <c r="V674" i="3" s="1"/>
  <c r="V675" i="3" s="1"/>
  <c r="V676" i="3" s="1"/>
  <c r="V677" i="3" s="1"/>
  <c r="V678" i="3" s="1"/>
  <c r="V679" i="3" s="1"/>
  <c r="V680" i="3" s="1"/>
  <c r="V681" i="3" s="1"/>
  <c r="V682" i="3" s="1"/>
  <c r="V683" i="3" s="1"/>
  <c r="V684" i="3" s="1"/>
  <c r="V685" i="3" s="1"/>
  <c r="V686" i="3" s="1"/>
  <c r="V687" i="3" s="1"/>
  <c r="V688" i="3" s="1"/>
  <c r="V689" i="3" s="1"/>
  <c r="V690" i="3" s="1"/>
  <c r="V691" i="3" s="1"/>
  <c r="V692" i="3" s="1"/>
  <c r="V693" i="3" s="1"/>
  <c r="V694" i="3" s="1"/>
  <c r="V695" i="3" s="1"/>
  <c r="V696" i="3" s="1"/>
  <c r="V697" i="3" s="1"/>
  <c r="V698" i="3" s="1"/>
  <c r="V699" i="3" s="1"/>
  <c r="V700" i="3" s="1"/>
  <c r="V701" i="3" s="1"/>
  <c r="V702" i="3" s="1"/>
  <c r="V703" i="3" s="1"/>
  <c r="V704" i="3" s="1"/>
  <c r="V705" i="3" s="1"/>
  <c r="V706" i="3" s="1"/>
  <c r="V707" i="3" s="1"/>
  <c r="V708" i="3" s="1"/>
  <c r="V709" i="3" s="1"/>
  <c r="V710" i="3" s="1"/>
  <c r="V711" i="3" s="1"/>
  <c r="V712" i="3" s="1"/>
  <c r="V713" i="3" s="1"/>
  <c r="V714" i="3" s="1"/>
  <c r="V715" i="3" s="1"/>
  <c r="V716" i="3" s="1"/>
  <c r="V717" i="3" s="1"/>
  <c r="V718" i="3" s="1"/>
  <c r="V719" i="3" s="1"/>
  <c r="V720" i="3" s="1"/>
  <c r="V721" i="3" s="1"/>
  <c r="V722" i="3" s="1"/>
  <c r="V723" i="3" s="1"/>
  <c r="V724" i="3" s="1"/>
  <c r="V725" i="3" s="1"/>
  <c r="V726" i="3" s="1"/>
  <c r="V727" i="3" s="1"/>
  <c r="V728" i="3" s="1"/>
  <c r="V729" i="3" s="1"/>
  <c r="V730" i="3" s="1"/>
  <c r="V731" i="3" s="1"/>
  <c r="V732" i="3" s="1"/>
  <c r="V733" i="3" s="1"/>
  <c r="V734" i="3" s="1"/>
  <c r="V735" i="3" s="1"/>
  <c r="V736" i="3" s="1"/>
  <c r="V737" i="3" s="1"/>
  <c r="V738" i="3" s="1"/>
  <c r="V739" i="3" s="1"/>
  <c r="V740" i="3" s="1"/>
  <c r="V741" i="3" s="1"/>
  <c r="V742" i="3" s="1"/>
  <c r="V743" i="3" s="1"/>
  <c r="V744" i="3" s="1"/>
  <c r="V745" i="3" s="1"/>
  <c r="V746" i="3" s="1"/>
  <c r="V747" i="3" s="1"/>
  <c r="V748" i="3" s="1"/>
  <c r="V749" i="3" s="1"/>
  <c r="V750" i="3" s="1"/>
  <c r="V751" i="3" s="1"/>
  <c r="V752" i="3" s="1"/>
  <c r="H9" i="3"/>
  <c r="W653" i="3" s="1"/>
  <c r="W654" i="3" s="1"/>
  <c r="W655" i="3" s="1"/>
  <c r="W656" i="3" s="1"/>
  <c r="W657" i="3" s="1"/>
  <c r="W658" i="3" s="1"/>
  <c r="W659" i="3" s="1"/>
  <c r="W660" i="3" s="1"/>
  <c r="W661" i="3" s="1"/>
  <c r="W662" i="3" s="1"/>
  <c r="W663" i="3" s="1"/>
  <c r="W664" i="3" s="1"/>
  <c r="W665" i="3" s="1"/>
  <c r="W666" i="3" s="1"/>
  <c r="W667" i="3" s="1"/>
  <c r="W668" i="3" s="1"/>
  <c r="W669" i="3" s="1"/>
  <c r="W670" i="3" s="1"/>
  <c r="W671" i="3" s="1"/>
  <c r="W672" i="3" s="1"/>
  <c r="W673" i="3" s="1"/>
  <c r="W674" i="3" s="1"/>
  <c r="W675" i="3" s="1"/>
  <c r="W676" i="3" s="1"/>
  <c r="W677" i="3" s="1"/>
  <c r="W678" i="3" s="1"/>
  <c r="W679" i="3" s="1"/>
  <c r="W680" i="3" s="1"/>
  <c r="W681" i="3" s="1"/>
  <c r="W682" i="3" s="1"/>
  <c r="W683" i="3" s="1"/>
  <c r="W684" i="3" s="1"/>
  <c r="W685" i="3" s="1"/>
  <c r="W686" i="3" s="1"/>
  <c r="W687" i="3" s="1"/>
  <c r="W688" i="3" s="1"/>
  <c r="W689" i="3" s="1"/>
  <c r="W690" i="3" s="1"/>
  <c r="W691" i="3" s="1"/>
  <c r="W692" i="3" s="1"/>
  <c r="W693" i="3" s="1"/>
  <c r="W694" i="3" s="1"/>
  <c r="W695" i="3" s="1"/>
  <c r="W696" i="3" s="1"/>
  <c r="W697" i="3" s="1"/>
  <c r="W698" i="3" s="1"/>
  <c r="W699" i="3" s="1"/>
  <c r="W700" i="3" s="1"/>
  <c r="W701" i="3" s="1"/>
  <c r="W702" i="3" s="1"/>
  <c r="W703" i="3" s="1"/>
  <c r="W704" i="3" s="1"/>
  <c r="W705" i="3" s="1"/>
  <c r="W706" i="3" s="1"/>
  <c r="W707" i="3" s="1"/>
  <c r="W708" i="3" s="1"/>
  <c r="W709" i="3" s="1"/>
  <c r="W710" i="3" s="1"/>
  <c r="W711" i="3" s="1"/>
  <c r="W712" i="3" s="1"/>
  <c r="W713" i="3" s="1"/>
  <c r="W714" i="3" s="1"/>
  <c r="W715" i="3" s="1"/>
  <c r="W716" i="3" s="1"/>
  <c r="W717" i="3" s="1"/>
  <c r="W718" i="3" s="1"/>
  <c r="W719" i="3" s="1"/>
  <c r="W720" i="3" s="1"/>
  <c r="W721" i="3" s="1"/>
  <c r="W722" i="3" s="1"/>
  <c r="W723" i="3" s="1"/>
  <c r="W724" i="3" s="1"/>
  <c r="W725" i="3" s="1"/>
  <c r="W726" i="3" s="1"/>
  <c r="W727" i="3" s="1"/>
  <c r="W728" i="3" s="1"/>
  <c r="W729" i="3" s="1"/>
  <c r="W730" i="3" s="1"/>
  <c r="W731" i="3" s="1"/>
  <c r="W732" i="3" s="1"/>
  <c r="W733" i="3" s="1"/>
  <c r="W734" i="3" s="1"/>
  <c r="W735" i="3" s="1"/>
  <c r="W736" i="3" s="1"/>
  <c r="W737" i="3" s="1"/>
  <c r="W738" i="3" s="1"/>
  <c r="W739" i="3" s="1"/>
  <c r="W740" i="3" s="1"/>
  <c r="W741" i="3" s="1"/>
  <c r="W742" i="3" s="1"/>
  <c r="W743" i="3" s="1"/>
  <c r="W744" i="3" s="1"/>
  <c r="W745" i="3" s="1"/>
  <c r="W746" i="3" s="1"/>
  <c r="W747" i="3" s="1"/>
  <c r="W748" i="3" s="1"/>
  <c r="W749" i="3" s="1"/>
  <c r="W750" i="3" s="1"/>
  <c r="W751" i="3" s="1"/>
  <c r="W752" i="3" s="1"/>
  <c r="I9" i="3"/>
  <c r="Y653" i="3" s="1"/>
  <c r="Y654" i="3" s="1"/>
  <c r="Y655" i="3" s="1"/>
  <c r="Y656" i="3" s="1"/>
  <c r="Y657" i="3" s="1"/>
  <c r="Y658" i="3" s="1"/>
  <c r="Y659" i="3" s="1"/>
  <c r="Y660" i="3" s="1"/>
  <c r="Y661" i="3" s="1"/>
  <c r="Y662" i="3" s="1"/>
  <c r="Y663" i="3" s="1"/>
  <c r="Y664" i="3" s="1"/>
  <c r="Y665" i="3" s="1"/>
  <c r="Y666" i="3" s="1"/>
  <c r="Y667" i="3" s="1"/>
  <c r="Y668" i="3" s="1"/>
  <c r="Y669" i="3" s="1"/>
  <c r="Y670" i="3" s="1"/>
  <c r="Y671" i="3" s="1"/>
  <c r="Y672" i="3" s="1"/>
  <c r="Y673" i="3" s="1"/>
  <c r="Y674" i="3" s="1"/>
  <c r="Y675" i="3" s="1"/>
  <c r="Y676" i="3" s="1"/>
  <c r="Y677" i="3" s="1"/>
  <c r="Y678" i="3" s="1"/>
  <c r="Y679" i="3" s="1"/>
  <c r="Y680" i="3" s="1"/>
  <c r="Y681" i="3" s="1"/>
  <c r="Y682" i="3" s="1"/>
  <c r="Y683" i="3" s="1"/>
  <c r="Y684" i="3" s="1"/>
  <c r="Y685" i="3" s="1"/>
  <c r="Y686" i="3" s="1"/>
  <c r="Y687" i="3" s="1"/>
  <c r="Y688" i="3" s="1"/>
  <c r="Y689" i="3" s="1"/>
  <c r="Y690" i="3" s="1"/>
  <c r="Y691" i="3" s="1"/>
  <c r="Y692" i="3" s="1"/>
  <c r="Y693" i="3" s="1"/>
  <c r="Y694" i="3" s="1"/>
  <c r="Y695" i="3" s="1"/>
  <c r="Y696" i="3" s="1"/>
  <c r="Y697" i="3" s="1"/>
  <c r="Y698" i="3" s="1"/>
  <c r="Y699" i="3" s="1"/>
  <c r="Y700" i="3" s="1"/>
  <c r="Y701" i="3" s="1"/>
  <c r="Y702" i="3" s="1"/>
  <c r="Y703" i="3" s="1"/>
  <c r="Y704" i="3" s="1"/>
  <c r="Y705" i="3" s="1"/>
  <c r="Y706" i="3" s="1"/>
  <c r="Y707" i="3" s="1"/>
  <c r="Y708" i="3" s="1"/>
  <c r="Y709" i="3" s="1"/>
  <c r="Y710" i="3" s="1"/>
  <c r="Y711" i="3" s="1"/>
  <c r="Y712" i="3" s="1"/>
  <c r="Y713" i="3" s="1"/>
  <c r="Y714" i="3" s="1"/>
  <c r="Y715" i="3" s="1"/>
  <c r="Y716" i="3" s="1"/>
  <c r="Y717" i="3" s="1"/>
  <c r="Y718" i="3" s="1"/>
  <c r="Y719" i="3" s="1"/>
  <c r="Y720" i="3" s="1"/>
  <c r="Y721" i="3" s="1"/>
  <c r="Y722" i="3" s="1"/>
  <c r="Y723" i="3" s="1"/>
  <c r="Y724" i="3" s="1"/>
  <c r="Y725" i="3" s="1"/>
  <c r="Y726" i="3" s="1"/>
  <c r="Y727" i="3" s="1"/>
  <c r="Y728" i="3" s="1"/>
  <c r="Y729" i="3" s="1"/>
  <c r="Y730" i="3" s="1"/>
  <c r="Y731" i="3" s="1"/>
  <c r="Y732" i="3" s="1"/>
  <c r="Y733" i="3" s="1"/>
  <c r="Y734" i="3" s="1"/>
  <c r="Y735" i="3" s="1"/>
  <c r="Y736" i="3" s="1"/>
  <c r="Y737" i="3" s="1"/>
  <c r="Y738" i="3" s="1"/>
  <c r="Y739" i="3" s="1"/>
  <c r="Y740" i="3" s="1"/>
  <c r="Y741" i="3" s="1"/>
  <c r="Y742" i="3" s="1"/>
  <c r="Y743" i="3" s="1"/>
  <c r="Y744" i="3" s="1"/>
  <c r="Y745" i="3" s="1"/>
  <c r="Y746" i="3" s="1"/>
  <c r="Y747" i="3" s="1"/>
  <c r="Y748" i="3" s="1"/>
  <c r="Y749" i="3" s="1"/>
  <c r="Y750" i="3" s="1"/>
  <c r="Y751" i="3" s="1"/>
  <c r="Y752" i="3" s="1"/>
  <c r="J9" i="3"/>
  <c r="T653" i="3" s="1"/>
  <c r="T654" i="3" s="1"/>
  <c r="T655" i="3" s="1"/>
  <c r="T656" i="3" s="1"/>
  <c r="T657" i="3" s="1"/>
  <c r="T658" i="3" s="1"/>
  <c r="T659" i="3" s="1"/>
  <c r="T660" i="3" s="1"/>
  <c r="T661" i="3" s="1"/>
  <c r="T662" i="3" s="1"/>
  <c r="T663" i="3" s="1"/>
  <c r="T664" i="3" s="1"/>
  <c r="T665" i="3" s="1"/>
  <c r="T666" i="3" s="1"/>
  <c r="T667" i="3" s="1"/>
  <c r="T668" i="3" s="1"/>
  <c r="T669" i="3" s="1"/>
  <c r="T670" i="3" s="1"/>
  <c r="T671" i="3" s="1"/>
  <c r="T672" i="3" s="1"/>
  <c r="T673" i="3" s="1"/>
  <c r="T674" i="3" s="1"/>
  <c r="T675" i="3" s="1"/>
  <c r="T676" i="3" s="1"/>
  <c r="T677" i="3" s="1"/>
  <c r="T678" i="3" s="1"/>
  <c r="T679" i="3" s="1"/>
  <c r="T680" i="3" s="1"/>
  <c r="T681" i="3" s="1"/>
  <c r="T682" i="3" s="1"/>
  <c r="T683" i="3" s="1"/>
  <c r="T684" i="3" s="1"/>
  <c r="T685" i="3" s="1"/>
  <c r="T686" i="3" s="1"/>
  <c r="T687" i="3" s="1"/>
  <c r="T688" i="3" s="1"/>
  <c r="T689" i="3" s="1"/>
  <c r="T690" i="3" s="1"/>
  <c r="T691" i="3" s="1"/>
  <c r="T692" i="3" s="1"/>
  <c r="T693" i="3" s="1"/>
  <c r="T694" i="3" s="1"/>
  <c r="T695" i="3" s="1"/>
  <c r="T696" i="3" s="1"/>
  <c r="T697" i="3" s="1"/>
  <c r="T698" i="3" s="1"/>
  <c r="T699" i="3" s="1"/>
  <c r="T700" i="3" s="1"/>
  <c r="T701" i="3" s="1"/>
  <c r="T702" i="3" s="1"/>
  <c r="T703" i="3" s="1"/>
  <c r="T704" i="3" s="1"/>
  <c r="T705" i="3" s="1"/>
  <c r="T706" i="3" s="1"/>
  <c r="T707" i="3" s="1"/>
  <c r="T708" i="3" s="1"/>
  <c r="T709" i="3" s="1"/>
  <c r="T710" i="3" s="1"/>
  <c r="T711" i="3" s="1"/>
  <c r="T712" i="3" s="1"/>
  <c r="T713" i="3" s="1"/>
  <c r="T714" i="3" s="1"/>
  <c r="T715" i="3" s="1"/>
  <c r="T716" i="3" s="1"/>
  <c r="T717" i="3" s="1"/>
  <c r="T718" i="3" s="1"/>
  <c r="T719" i="3" s="1"/>
  <c r="T720" i="3" s="1"/>
  <c r="T721" i="3" s="1"/>
  <c r="T722" i="3" s="1"/>
  <c r="T723" i="3" s="1"/>
  <c r="T724" i="3" s="1"/>
  <c r="T725" i="3" s="1"/>
  <c r="T726" i="3" s="1"/>
  <c r="T727" i="3" s="1"/>
  <c r="T728" i="3" s="1"/>
  <c r="T729" i="3" s="1"/>
  <c r="T730" i="3" s="1"/>
  <c r="T731" i="3" s="1"/>
  <c r="T732" i="3" s="1"/>
  <c r="T733" i="3" s="1"/>
  <c r="T734" i="3" s="1"/>
  <c r="T735" i="3" s="1"/>
  <c r="T736" i="3" s="1"/>
  <c r="T737" i="3" s="1"/>
  <c r="T738" i="3" s="1"/>
  <c r="T739" i="3" s="1"/>
  <c r="T740" i="3" s="1"/>
  <c r="T741" i="3" s="1"/>
  <c r="T742" i="3" s="1"/>
  <c r="T743" i="3" s="1"/>
  <c r="T744" i="3" s="1"/>
  <c r="T745" i="3" s="1"/>
  <c r="T746" i="3" s="1"/>
  <c r="T747" i="3" s="1"/>
  <c r="T748" i="3" s="1"/>
  <c r="T749" i="3" s="1"/>
  <c r="T750" i="3" s="1"/>
  <c r="T751" i="3" s="1"/>
  <c r="T752" i="3" s="1"/>
  <c r="F9" i="3"/>
  <c r="Q653" i="3" s="1"/>
  <c r="M9" i="3"/>
  <c r="Z653" i="3" s="1"/>
  <c r="Z654" i="3" s="1"/>
  <c r="Z655" i="3" s="1"/>
  <c r="Z656" i="3" s="1"/>
  <c r="Z657" i="3" s="1"/>
  <c r="Z658" i="3" s="1"/>
  <c r="Z659" i="3" s="1"/>
  <c r="Z660" i="3" s="1"/>
  <c r="Z661" i="3" s="1"/>
  <c r="Z662" i="3" s="1"/>
  <c r="Z663" i="3" s="1"/>
  <c r="Z664" i="3" s="1"/>
  <c r="Z665" i="3" s="1"/>
  <c r="Z666" i="3" s="1"/>
  <c r="Z667" i="3" s="1"/>
  <c r="Z668" i="3" s="1"/>
  <c r="Z669" i="3" s="1"/>
  <c r="Z670" i="3" s="1"/>
  <c r="Z671" i="3" s="1"/>
  <c r="Z672" i="3" s="1"/>
  <c r="Z673" i="3" s="1"/>
  <c r="Z674" i="3" s="1"/>
  <c r="Z675" i="3" s="1"/>
  <c r="Z676" i="3" s="1"/>
  <c r="Z677" i="3" s="1"/>
  <c r="Z678" i="3" s="1"/>
  <c r="Z679" i="3" s="1"/>
  <c r="Z680" i="3" s="1"/>
  <c r="Z681" i="3" s="1"/>
  <c r="Z682" i="3" s="1"/>
  <c r="Z683" i="3" s="1"/>
  <c r="Z684" i="3" s="1"/>
  <c r="Z685" i="3" s="1"/>
  <c r="Z686" i="3" s="1"/>
  <c r="Z687" i="3" s="1"/>
  <c r="Z688" i="3" s="1"/>
  <c r="Z689" i="3" s="1"/>
  <c r="Z690" i="3" s="1"/>
  <c r="Z691" i="3" s="1"/>
  <c r="Z692" i="3" s="1"/>
  <c r="Z693" i="3" s="1"/>
  <c r="Z694" i="3" s="1"/>
  <c r="Z695" i="3" s="1"/>
  <c r="Z696" i="3" s="1"/>
  <c r="Z697" i="3" s="1"/>
  <c r="Z698" i="3" s="1"/>
  <c r="Z699" i="3" s="1"/>
  <c r="Z700" i="3" s="1"/>
  <c r="Z701" i="3" s="1"/>
  <c r="Z702" i="3" s="1"/>
  <c r="Z703" i="3" s="1"/>
  <c r="Z704" i="3" s="1"/>
  <c r="Z705" i="3" s="1"/>
  <c r="Z706" i="3" s="1"/>
  <c r="Z707" i="3" s="1"/>
  <c r="Z708" i="3" s="1"/>
  <c r="Z709" i="3" s="1"/>
  <c r="Z710" i="3" s="1"/>
  <c r="Z711" i="3" s="1"/>
  <c r="Z712" i="3" s="1"/>
  <c r="Z713" i="3" s="1"/>
  <c r="Z714" i="3" s="1"/>
  <c r="Z715" i="3" s="1"/>
  <c r="Z716" i="3" s="1"/>
  <c r="Z717" i="3" s="1"/>
  <c r="Z718" i="3" s="1"/>
  <c r="Z719" i="3" s="1"/>
  <c r="Z720" i="3" s="1"/>
  <c r="Z721" i="3" s="1"/>
  <c r="Z722" i="3" s="1"/>
  <c r="Z723" i="3" s="1"/>
  <c r="Z724" i="3" s="1"/>
  <c r="Z725" i="3" s="1"/>
  <c r="Z726" i="3" s="1"/>
  <c r="Z727" i="3" s="1"/>
  <c r="Z728" i="3" s="1"/>
  <c r="Z729" i="3" s="1"/>
  <c r="Z730" i="3" s="1"/>
  <c r="Z731" i="3" s="1"/>
  <c r="Z732" i="3" s="1"/>
  <c r="Z733" i="3" s="1"/>
  <c r="Z734" i="3" s="1"/>
  <c r="Z735" i="3" s="1"/>
  <c r="Z736" i="3" s="1"/>
  <c r="Z737" i="3" s="1"/>
  <c r="Z738" i="3" s="1"/>
  <c r="Z739" i="3" s="1"/>
  <c r="Z740" i="3" s="1"/>
  <c r="Z741" i="3" s="1"/>
  <c r="Z742" i="3" s="1"/>
  <c r="Z743" i="3" s="1"/>
  <c r="Z744" i="3" s="1"/>
  <c r="Z745" i="3" s="1"/>
  <c r="Z746" i="3" s="1"/>
  <c r="Z747" i="3" s="1"/>
  <c r="Z748" i="3" s="1"/>
  <c r="Z749" i="3" s="1"/>
  <c r="Z750" i="3" s="1"/>
  <c r="Z751" i="3" s="1"/>
  <c r="Z752" i="3" s="1"/>
  <c r="G17" i="3"/>
  <c r="K17" i="3"/>
  <c r="L17" i="3"/>
  <c r="H17" i="3"/>
  <c r="I17" i="3"/>
  <c r="J17" i="3"/>
  <c r="F17" i="3"/>
  <c r="Q1103" i="3" s="1"/>
  <c r="M17" i="3"/>
  <c r="AC139" i="1"/>
  <c r="AD140" i="1" s="1"/>
  <c r="S653" i="3" l="1"/>
  <c r="S654" i="3" s="1"/>
  <c r="S655" i="3" s="1"/>
  <c r="S656" i="3" s="1"/>
  <c r="S657" i="3" s="1"/>
  <c r="S658" i="3" s="1"/>
  <c r="S659" i="3" s="1"/>
  <c r="S660" i="3" s="1"/>
  <c r="S661" i="3" s="1"/>
  <c r="S662" i="3" s="1"/>
  <c r="S663" i="3" s="1"/>
  <c r="S664" i="3" s="1"/>
  <c r="S665" i="3" s="1"/>
  <c r="S666" i="3" s="1"/>
  <c r="S667" i="3" s="1"/>
  <c r="S668" i="3" s="1"/>
  <c r="S669" i="3" s="1"/>
  <c r="S670" i="3" s="1"/>
  <c r="S671" i="3" s="1"/>
  <c r="S672" i="3" s="1"/>
  <c r="S673" i="3" s="1"/>
  <c r="S674" i="3" s="1"/>
  <c r="S675" i="3" s="1"/>
  <c r="S676" i="3" s="1"/>
  <c r="S677" i="3" s="1"/>
  <c r="S678" i="3" s="1"/>
  <c r="S679" i="3" s="1"/>
  <c r="S680" i="3" s="1"/>
  <c r="S681" i="3" s="1"/>
  <c r="S682" i="3" s="1"/>
  <c r="S683" i="3" s="1"/>
  <c r="S684" i="3" s="1"/>
  <c r="S685" i="3" s="1"/>
  <c r="S686" i="3" s="1"/>
  <c r="S687" i="3" s="1"/>
  <c r="S688" i="3" s="1"/>
  <c r="S689" i="3" s="1"/>
  <c r="S690" i="3" s="1"/>
  <c r="S691" i="3" s="1"/>
  <c r="S692" i="3" s="1"/>
  <c r="S693" i="3" s="1"/>
  <c r="S694" i="3" s="1"/>
  <c r="S695" i="3" s="1"/>
  <c r="S696" i="3" s="1"/>
  <c r="S697" i="3" s="1"/>
  <c r="S698" i="3" s="1"/>
  <c r="S699" i="3" s="1"/>
  <c r="S700" i="3" s="1"/>
  <c r="S701" i="3" s="1"/>
  <c r="S702" i="3" s="1"/>
  <c r="S703" i="3" s="1"/>
  <c r="S704" i="3" s="1"/>
  <c r="S705" i="3" s="1"/>
  <c r="S706" i="3" s="1"/>
  <c r="S707" i="3" s="1"/>
  <c r="S708" i="3" s="1"/>
  <c r="S709" i="3" s="1"/>
  <c r="S710" i="3" s="1"/>
  <c r="S711" i="3" s="1"/>
  <c r="S712" i="3" s="1"/>
  <c r="S713" i="3" s="1"/>
  <c r="S714" i="3" s="1"/>
  <c r="S715" i="3" s="1"/>
  <c r="S716" i="3" s="1"/>
  <c r="S717" i="3" s="1"/>
  <c r="S718" i="3" s="1"/>
  <c r="S719" i="3" s="1"/>
  <c r="S720" i="3" s="1"/>
  <c r="S721" i="3" s="1"/>
  <c r="S722" i="3" s="1"/>
  <c r="S723" i="3" s="1"/>
  <c r="S724" i="3" s="1"/>
  <c r="S725" i="3" s="1"/>
  <c r="S726" i="3" s="1"/>
  <c r="S727" i="3" s="1"/>
  <c r="S728" i="3" s="1"/>
  <c r="S729" i="3" s="1"/>
  <c r="S730" i="3" s="1"/>
  <c r="S731" i="3" s="1"/>
  <c r="S732" i="3" s="1"/>
  <c r="S733" i="3" s="1"/>
  <c r="S734" i="3" s="1"/>
  <c r="S735" i="3" s="1"/>
  <c r="S736" i="3" s="1"/>
  <c r="S737" i="3" s="1"/>
  <c r="S738" i="3" s="1"/>
  <c r="S739" i="3" s="1"/>
  <c r="S740" i="3" s="1"/>
  <c r="S741" i="3" s="1"/>
  <c r="S742" i="3" s="1"/>
  <c r="S743" i="3" s="1"/>
  <c r="S744" i="3" s="1"/>
  <c r="S745" i="3" s="1"/>
  <c r="S746" i="3" s="1"/>
  <c r="S747" i="3" s="1"/>
  <c r="S748" i="3" s="1"/>
  <c r="S749" i="3" s="1"/>
  <c r="S750" i="3" s="1"/>
  <c r="S751" i="3" s="1"/>
  <c r="S752" i="3" s="1"/>
  <c r="I140" i="1"/>
  <c r="I141" i="1" s="1"/>
  <c r="M140" i="1"/>
  <c r="M141" i="1" s="1"/>
  <c r="Q140" i="1"/>
  <c r="Q141" i="1" s="1"/>
  <c r="F140" i="1"/>
  <c r="F141" i="1" s="1"/>
  <c r="K140" i="1"/>
  <c r="K141" i="1" s="1"/>
  <c r="P140" i="1"/>
  <c r="P141" i="1" s="1"/>
  <c r="U140" i="1"/>
  <c r="U141" i="1" s="1"/>
  <c r="Y140" i="1"/>
  <c r="Y141" i="1" s="1"/>
  <c r="G140" i="1"/>
  <c r="G141" i="1" s="1"/>
  <c r="N140" i="1"/>
  <c r="N141" i="1" s="1"/>
  <c r="T140" i="1"/>
  <c r="T141" i="1" s="1"/>
  <c r="Z140" i="1"/>
  <c r="Z141" i="1" s="1"/>
  <c r="O140" i="1"/>
  <c r="O141" i="1" s="1"/>
  <c r="V140" i="1"/>
  <c r="V141" i="1" s="1"/>
  <c r="AA140" i="1"/>
  <c r="AA141" i="1" s="1"/>
  <c r="J140" i="1"/>
  <c r="J141" i="1" s="1"/>
  <c r="R140" i="1"/>
  <c r="R141" i="1" s="1"/>
  <c r="W140" i="1"/>
  <c r="W141" i="1" s="1"/>
  <c r="X140" i="1"/>
  <c r="X141" i="1" s="1"/>
  <c r="L140" i="1"/>
  <c r="L141" i="1" s="1"/>
  <c r="S140" i="1"/>
  <c r="S141" i="1" s="1"/>
  <c r="D140" i="1"/>
  <c r="D141" i="1" s="1"/>
  <c r="E140" i="1"/>
  <c r="E141" i="1" s="1"/>
  <c r="AC140" i="1"/>
  <c r="AC141" i="1" l="1"/>
  <c r="AD143" i="1" l="1"/>
  <c r="AD142" i="1"/>
  <c r="AD145" i="1"/>
  <c r="AD144" i="1"/>
  <c r="AD148" i="1"/>
  <c r="I142" i="1" l="1"/>
  <c r="M142" i="1"/>
  <c r="Q142" i="1"/>
  <c r="U142" i="1"/>
  <c r="Y142" i="1"/>
  <c r="N142" i="1"/>
  <c r="S142" i="1"/>
  <c r="X142" i="1"/>
  <c r="J142" i="1"/>
  <c r="O142" i="1"/>
  <c r="O143" i="1" s="1"/>
  <c r="O144" i="1" s="1"/>
  <c r="O145" i="1" s="1"/>
  <c r="T142" i="1"/>
  <c r="Z142" i="1"/>
  <c r="F142" i="1"/>
  <c r="F143" i="1" s="1"/>
  <c r="F144" i="1" s="1"/>
  <c r="F145" i="1" s="1"/>
  <c r="K142" i="1"/>
  <c r="P142" i="1"/>
  <c r="V142" i="1"/>
  <c r="AA142" i="1"/>
  <c r="AA143" i="1" s="1"/>
  <c r="AA144" i="1" s="1"/>
  <c r="AA145" i="1" s="1"/>
  <c r="W142" i="1"/>
  <c r="G142" i="1"/>
  <c r="G143" i="1" s="1"/>
  <c r="G144" i="1" s="1"/>
  <c r="G145" i="1" s="1"/>
  <c r="L142" i="1"/>
  <c r="R142" i="1"/>
  <c r="R143" i="1" s="1"/>
  <c r="R144" i="1" s="1"/>
  <c r="R145" i="1" s="1"/>
  <c r="O148" i="1"/>
  <c r="K148" i="1"/>
  <c r="P148" i="1"/>
  <c r="K143" i="1"/>
  <c r="K144" i="1" s="1"/>
  <c r="K145" i="1" s="1"/>
  <c r="S143" i="1"/>
  <c r="S144" i="1" s="1"/>
  <c r="S145" i="1" s="1"/>
  <c r="W143" i="1"/>
  <c r="W144" i="1" s="1"/>
  <c r="W145" i="1" s="1"/>
  <c r="M143" i="1"/>
  <c r="M144" i="1" s="1"/>
  <c r="M145" i="1" s="1"/>
  <c r="X143" i="1"/>
  <c r="X144" i="1" s="1"/>
  <c r="X145" i="1" s="1"/>
  <c r="I143" i="1"/>
  <c r="I144" i="1" s="1"/>
  <c r="I145" i="1" s="1"/>
  <c r="N143" i="1"/>
  <c r="N144" i="1" s="1"/>
  <c r="N145" i="1" s="1"/>
  <c r="T143" i="1"/>
  <c r="T144" i="1" s="1"/>
  <c r="T145" i="1" s="1"/>
  <c r="Y143" i="1"/>
  <c r="Y144" i="1" s="1"/>
  <c r="Y145" i="1" s="1"/>
  <c r="J143" i="1"/>
  <c r="J144" i="1" s="1"/>
  <c r="J145" i="1" s="1"/>
  <c r="P143" i="1"/>
  <c r="P144" i="1" s="1"/>
  <c r="P145" i="1" s="1"/>
  <c r="U143" i="1"/>
  <c r="U144" i="1" s="1"/>
  <c r="U145" i="1" s="1"/>
  <c r="Z143" i="1"/>
  <c r="Z144" i="1" s="1"/>
  <c r="Z145" i="1" s="1"/>
  <c r="V143" i="1"/>
  <c r="V144" i="1" s="1"/>
  <c r="V145" i="1" s="1"/>
  <c r="L143" i="1"/>
  <c r="L144" i="1" s="1"/>
  <c r="L145" i="1" s="1"/>
  <c r="Q143" i="1"/>
  <c r="Q144" i="1" s="1"/>
  <c r="Q145" i="1" s="1"/>
  <c r="AC145" i="1"/>
  <c r="D142" i="1"/>
  <c r="D143" i="1" s="1"/>
  <c r="D144" i="1" s="1"/>
  <c r="D145" i="1" s="1"/>
  <c r="AC142" i="1"/>
  <c r="E142" i="1"/>
  <c r="E143" i="1" s="1"/>
  <c r="E144" i="1" s="1"/>
  <c r="E145" i="1" s="1"/>
  <c r="AC148" i="1"/>
  <c r="AC143" i="1"/>
  <c r="AC144" i="1"/>
  <c r="Y149" i="1" l="1"/>
  <c r="Y150" i="1" s="1"/>
  <c r="Y151" i="1" s="1"/>
  <c r="P149" i="1"/>
  <c r="P150" i="1" s="1"/>
  <c r="P151" i="1" s="1"/>
  <c r="T149" i="1"/>
  <c r="T150" i="1" s="1"/>
  <c r="T151" i="1" s="1"/>
  <c r="K149" i="1"/>
  <c r="X149" i="1"/>
  <c r="X150" i="1" s="1"/>
  <c r="X151" i="1" s="1"/>
  <c r="O149" i="1"/>
  <c r="O150" i="1" s="1"/>
  <c r="O151" i="1" s="1"/>
  <c r="AD147" i="1"/>
  <c r="AD146" i="1"/>
  <c r="I146" i="1" l="1"/>
  <c r="M146" i="1"/>
  <c r="M147" i="1" s="1"/>
  <c r="M148" i="1" s="1"/>
  <c r="Q146" i="1"/>
  <c r="Q147" i="1" s="1"/>
  <c r="Q148" i="1" s="1"/>
  <c r="U146" i="1"/>
  <c r="U147" i="1" s="1"/>
  <c r="U148" i="1" s="1"/>
  <c r="Y146" i="1"/>
  <c r="F146" i="1"/>
  <c r="F147" i="1" s="1"/>
  <c r="F148" i="1" s="1"/>
  <c r="F149" i="1" s="1"/>
  <c r="F150" i="1" s="1"/>
  <c r="F151" i="1" s="1"/>
  <c r="K146" i="1"/>
  <c r="P146" i="1"/>
  <c r="P147" i="1" s="1"/>
  <c r="V146" i="1"/>
  <c r="AA146" i="1"/>
  <c r="AA147" i="1" s="1"/>
  <c r="AA148" i="1" s="1"/>
  <c r="G146" i="1"/>
  <c r="G147" i="1" s="1"/>
  <c r="G148" i="1" s="1"/>
  <c r="G149" i="1" s="1"/>
  <c r="G150" i="1" s="1"/>
  <c r="G151" i="1" s="1"/>
  <c r="L146" i="1"/>
  <c r="L147" i="1" s="1"/>
  <c r="L148" i="1" s="1"/>
  <c r="R146" i="1"/>
  <c r="W146" i="1"/>
  <c r="W147" i="1" s="1"/>
  <c r="W148" i="1" s="1"/>
  <c r="N146" i="1"/>
  <c r="N147" i="1" s="1"/>
  <c r="N148" i="1" s="1"/>
  <c r="S146" i="1"/>
  <c r="S147" i="1" s="1"/>
  <c r="S148" i="1" s="1"/>
  <c r="X146" i="1"/>
  <c r="T146" i="1"/>
  <c r="T147" i="1" s="1"/>
  <c r="T148" i="1" s="1"/>
  <c r="Z146" i="1"/>
  <c r="Z147" i="1" s="1"/>
  <c r="Z148" i="1" s="1"/>
  <c r="J146" i="1"/>
  <c r="O146" i="1"/>
  <c r="K147" i="1"/>
  <c r="O147" i="1"/>
  <c r="J147" i="1"/>
  <c r="J148" i="1" s="1"/>
  <c r="V147" i="1"/>
  <c r="V148" i="1" s="1"/>
  <c r="R147" i="1"/>
  <c r="R148" i="1" s="1"/>
  <c r="X147" i="1"/>
  <c r="X148" i="1" s="1"/>
  <c r="Y147" i="1"/>
  <c r="Y148" i="1" s="1"/>
  <c r="I147" i="1"/>
  <c r="I148" i="1" s="1"/>
  <c r="I149" i="1" s="1"/>
  <c r="I150" i="1" s="1"/>
  <c r="I151" i="1" s="1"/>
  <c r="E146" i="1"/>
  <c r="E147" i="1" s="1"/>
  <c r="E148" i="1" s="1"/>
  <c r="E149" i="1" s="1"/>
  <c r="E150" i="1" s="1"/>
  <c r="E151" i="1" s="1"/>
  <c r="AC146" i="1"/>
  <c r="D146" i="1"/>
  <c r="D147" i="1" s="1"/>
  <c r="D148" i="1" s="1"/>
  <c r="D149" i="1" s="1"/>
  <c r="D150" i="1" s="1"/>
  <c r="D151" i="1" s="1"/>
  <c r="AC147" i="1"/>
  <c r="U149" i="1" l="1"/>
  <c r="U150" i="1" s="1"/>
  <c r="U151" i="1" s="1"/>
  <c r="L149" i="1"/>
  <c r="M149" i="1"/>
  <c r="V149" i="1"/>
  <c r="V150" i="1" s="1"/>
  <c r="V151" i="1" s="1"/>
  <c r="J149" i="1"/>
  <c r="S149" i="1"/>
  <c r="S150" i="1" s="1"/>
  <c r="S151" i="1" s="1"/>
  <c r="W149" i="1"/>
  <c r="W150" i="1" s="1"/>
  <c r="W151" i="1" s="1"/>
  <c r="N149" i="1"/>
  <c r="N150" i="1" s="1"/>
  <c r="N151" i="1" s="1"/>
  <c r="Q149" i="1"/>
  <c r="Q150" i="1" s="1"/>
  <c r="Q151" i="1" s="1"/>
  <c r="Z149" i="1"/>
  <c r="Z150" i="1" s="1"/>
  <c r="Z151" i="1" s="1"/>
  <c r="AA149" i="1"/>
  <c r="AA150" i="1" s="1"/>
  <c r="AA151" i="1" s="1"/>
  <c r="R149" i="1"/>
  <c r="R150" i="1" s="1"/>
  <c r="R151" i="1" s="1"/>
  <c r="AC151" i="1"/>
  <c r="AD152" i="1" l="1"/>
  <c r="I152" i="1" l="1"/>
  <c r="M152" i="1"/>
  <c r="Q152" i="1"/>
  <c r="U152" i="1"/>
  <c r="Y152" i="1"/>
  <c r="G152" i="1"/>
  <c r="L152" i="1"/>
  <c r="R152" i="1"/>
  <c r="W152" i="1"/>
  <c r="N152" i="1"/>
  <c r="S152" i="1"/>
  <c r="X152" i="1"/>
  <c r="J152" i="1"/>
  <c r="O152" i="1"/>
  <c r="T152" i="1"/>
  <c r="Z152" i="1"/>
  <c r="P152" i="1"/>
  <c r="V152" i="1"/>
  <c r="F152" i="1"/>
  <c r="AA152" i="1"/>
  <c r="K152" i="1"/>
  <c r="E152" i="1"/>
  <c r="AD153" i="1" s="1"/>
  <c r="AC152" i="1"/>
  <c r="D152" i="1"/>
  <c r="G153" i="1" l="1"/>
  <c r="K153" i="1"/>
  <c r="O153" i="1"/>
  <c r="S153" i="1"/>
  <c r="W153" i="1"/>
  <c r="AA153" i="1"/>
  <c r="F153" i="1"/>
  <c r="L153" i="1"/>
  <c r="M153" i="1"/>
  <c r="R153" i="1"/>
  <c r="X153" i="1"/>
  <c r="I153" i="1"/>
  <c r="N153" i="1"/>
  <c r="T153" i="1"/>
  <c r="Y153" i="1"/>
  <c r="P153" i="1"/>
  <c r="Z153" i="1"/>
  <c r="Q153" i="1"/>
  <c r="U153" i="1"/>
  <c r="V153" i="1"/>
  <c r="J153" i="1"/>
  <c r="D153" i="1"/>
  <c r="E153" i="1"/>
  <c r="AC153" i="1"/>
  <c r="AD154" i="1" s="1"/>
  <c r="I154" i="1" l="1"/>
  <c r="I155" i="1" s="1"/>
  <c r="I156" i="1" s="1"/>
  <c r="I157" i="1" s="1"/>
  <c r="M154" i="1"/>
  <c r="M155" i="1" s="1"/>
  <c r="M156" i="1" s="1"/>
  <c r="M157" i="1" s="1"/>
  <c r="M158" i="1" s="1"/>
  <c r="M159" i="1" s="1"/>
  <c r="Q154" i="1"/>
  <c r="Q155" i="1" s="1"/>
  <c r="Q156" i="1" s="1"/>
  <c r="Q157" i="1" s="1"/>
  <c r="U154" i="1"/>
  <c r="U155" i="1" s="1"/>
  <c r="U156" i="1" s="1"/>
  <c r="U157" i="1" s="1"/>
  <c r="U158" i="1" s="1"/>
  <c r="U159" i="1" s="1"/>
  <c r="Y154" i="1"/>
  <c r="Y155" i="1" s="1"/>
  <c r="Y156" i="1" s="1"/>
  <c r="Y157" i="1" s="1"/>
  <c r="Y158" i="1" s="1"/>
  <c r="Y159" i="1" s="1"/>
  <c r="G154" i="1"/>
  <c r="G155" i="1" s="1"/>
  <c r="G156" i="1" s="1"/>
  <c r="G157" i="1" s="1"/>
  <c r="L154" i="1"/>
  <c r="L155" i="1" s="1"/>
  <c r="L156" i="1" s="1"/>
  <c r="L157" i="1" s="1"/>
  <c r="L158" i="1" s="1"/>
  <c r="L159" i="1" s="1"/>
  <c r="R154" i="1"/>
  <c r="R155" i="1" s="1"/>
  <c r="R156" i="1" s="1"/>
  <c r="R157" i="1" s="1"/>
  <c r="W154" i="1"/>
  <c r="W155" i="1" s="1"/>
  <c r="W156" i="1" s="1"/>
  <c r="W157" i="1" s="1"/>
  <c r="W158" i="1" s="1"/>
  <c r="W159" i="1" s="1"/>
  <c r="N154" i="1"/>
  <c r="N155" i="1" s="1"/>
  <c r="N156" i="1" s="1"/>
  <c r="N157" i="1" s="1"/>
  <c r="S154" i="1"/>
  <c r="S155" i="1" s="1"/>
  <c r="S156" i="1" s="1"/>
  <c r="S157" i="1" s="1"/>
  <c r="S158" i="1" s="1"/>
  <c r="S159" i="1" s="1"/>
  <c r="X154" i="1"/>
  <c r="X155" i="1" s="1"/>
  <c r="X156" i="1" s="1"/>
  <c r="X157" i="1" s="1"/>
  <c r="X158" i="1" s="1"/>
  <c r="X159" i="1" s="1"/>
  <c r="O154" i="1"/>
  <c r="O155" i="1" s="1"/>
  <c r="O156" i="1" s="1"/>
  <c r="O157" i="1" s="1"/>
  <c r="O158" i="1" s="1"/>
  <c r="O159" i="1" s="1"/>
  <c r="Z154" i="1"/>
  <c r="Z155" i="1" s="1"/>
  <c r="Z156" i="1" s="1"/>
  <c r="Z157" i="1" s="1"/>
  <c r="Z158" i="1" s="1"/>
  <c r="Z159" i="1" s="1"/>
  <c r="F154" i="1"/>
  <c r="F155" i="1" s="1"/>
  <c r="F156" i="1" s="1"/>
  <c r="F157" i="1" s="1"/>
  <c r="F158" i="1" s="1"/>
  <c r="F159" i="1" s="1"/>
  <c r="P154" i="1"/>
  <c r="P155" i="1" s="1"/>
  <c r="P156" i="1" s="1"/>
  <c r="P157" i="1" s="1"/>
  <c r="P158" i="1" s="1"/>
  <c r="P159" i="1" s="1"/>
  <c r="AA154" i="1"/>
  <c r="AA155" i="1" s="1"/>
  <c r="AA156" i="1" s="1"/>
  <c r="AA157" i="1" s="1"/>
  <c r="AA158" i="1" s="1"/>
  <c r="AA159" i="1" s="1"/>
  <c r="J154" i="1"/>
  <c r="J155" i="1" s="1"/>
  <c r="J156" i="1" s="1"/>
  <c r="J157" i="1" s="1"/>
  <c r="J158" i="1" s="1"/>
  <c r="J159" i="1" s="1"/>
  <c r="T154" i="1"/>
  <c r="T155" i="1" s="1"/>
  <c r="T156" i="1" s="1"/>
  <c r="T157" i="1" s="1"/>
  <c r="T158" i="1" s="1"/>
  <c r="T159" i="1" s="1"/>
  <c r="K154" i="1"/>
  <c r="K155" i="1" s="1"/>
  <c r="K156" i="1" s="1"/>
  <c r="K157" i="1" s="1"/>
  <c r="K158" i="1" s="1"/>
  <c r="K159" i="1" s="1"/>
  <c r="V154" i="1"/>
  <c r="V155" i="1" s="1"/>
  <c r="V156" i="1" s="1"/>
  <c r="V157" i="1" s="1"/>
  <c r="V158" i="1" s="1"/>
  <c r="V159" i="1" s="1"/>
  <c r="D154" i="1"/>
  <c r="D155" i="1" s="1"/>
  <c r="D156" i="1" s="1"/>
  <c r="D157" i="1" s="1"/>
  <c r="E154" i="1"/>
  <c r="E155" i="1" s="1"/>
  <c r="E156" i="1" s="1"/>
  <c r="E157" i="1" s="1"/>
  <c r="AC154" i="1"/>
  <c r="I158" i="1" l="1"/>
  <c r="I159" i="1" s="1"/>
  <c r="G158" i="1"/>
  <c r="G159" i="1" s="1"/>
  <c r="AC159" i="1"/>
  <c r="AD160" i="1" l="1"/>
  <c r="AD161" i="1"/>
  <c r="AD163" i="1"/>
  <c r="I160" i="1" l="1"/>
  <c r="I161" i="1" s="1"/>
  <c r="M160" i="1"/>
  <c r="M161" i="1" s="1"/>
  <c r="Q160" i="1"/>
  <c r="Q161" i="1" s="1"/>
  <c r="U160" i="1"/>
  <c r="U161" i="1" s="1"/>
  <c r="Y160" i="1"/>
  <c r="Y161" i="1" s="1"/>
  <c r="N160" i="1"/>
  <c r="N161" i="1" s="1"/>
  <c r="S160" i="1"/>
  <c r="S161" i="1" s="1"/>
  <c r="X160" i="1"/>
  <c r="X161" i="1" s="1"/>
  <c r="J160" i="1"/>
  <c r="J161" i="1" s="1"/>
  <c r="O160" i="1"/>
  <c r="O161" i="1" s="1"/>
  <c r="T160" i="1"/>
  <c r="T161" i="1" s="1"/>
  <c r="Z160" i="1"/>
  <c r="Z161" i="1" s="1"/>
  <c r="K160" i="1"/>
  <c r="K161" i="1" s="1"/>
  <c r="V160" i="1"/>
  <c r="V161" i="1" s="1"/>
  <c r="L160" i="1"/>
  <c r="L161" i="1" s="1"/>
  <c r="W160" i="1"/>
  <c r="W161" i="1" s="1"/>
  <c r="F160" i="1"/>
  <c r="F161" i="1" s="1"/>
  <c r="P160" i="1"/>
  <c r="P161" i="1" s="1"/>
  <c r="AA160" i="1"/>
  <c r="AA161" i="1" s="1"/>
  <c r="G160" i="1"/>
  <c r="G161" i="1" s="1"/>
  <c r="R160" i="1"/>
  <c r="R161" i="1" s="1"/>
  <c r="AC163" i="1"/>
  <c r="D160" i="1"/>
  <c r="D161" i="1" s="1"/>
  <c r="E160" i="1"/>
  <c r="E161" i="1" s="1"/>
  <c r="AC161" i="1"/>
  <c r="AD162" i="1" s="1"/>
  <c r="AC160" i="1"/>
  <c r="I162" i="1" l="1"/>
  <c r="I163" i="1" s="1"/>
  <c r="M162" i="1"/>
  <c r="M163" i="1" s="1"/>
  <c r="Q162" i="1"/>
  <c r="Q163" i="1" s="1"/>
  <c r="U162" i="1"/>
  <c r="U163" i="1" s="1"/>
  <c r="Y162" i="1"/>
  <c r="Y163" i="1" s="1"/>
  <c r="G162" i="1"/>
  <c r="G163" i="1" s="1"/>
  <c r="L162" i="1"/>
  <c r="L163" i="1" s="1"/>
  <c r="R162" i="1"/>
  <c r="R163" i="1" s="1"/>
  <c r="W162" i="1"/>
  <c r="W163" i="1" s="1"/>
  <c r="N162" i="1"/>
  <c r="N163" i="1" s="1"/>
  <c r="S162" i="1"/>
  <c r="S163" i="1" s="1"/>
  <c r="X162" i="1"/>
  <c r="X163" i="1" s="1"/>
  <c r="J162" i="1"/>
  <c r="J163" i="1" s="1"/>
  <c r="T162" i="1"/>
  <c r="T163" i="1" s="1"/>
  <c r="K162" i="1"/>
  <c r="K163" i="1" s="1"/>
  <c r="V162" i="1"/>
  <c r="V163" i="1" s="1"/>
  <c r="O162" i="1"/>
  <c r="O163" i="1" s="1"/>
  <c r="Z162" i="1"/>
  <c r="Z163" i="1" s="1"/>
  <c r="F162" i="1"/>
  <c r="F163" i="1" s="1"/>
  <c r="P162" i="1"/>
  <c r="P163" i="1" s="1"/>
  <c r="AA162" i="1"/>
  <c r="AA163" i="1" s="1"/>
  <c r="E162" i="1"/>
  <c r="E163" i="1" s="1"/>
  <c r="D162" i="1"/>
  <c r="D163" i="1" s="1"/>
  <c r="AC162" i="1"/>
  <c r="AD164" i="1"/>
  <c r="AD165" i="1"/>
  <c r="I164" i="1" l="1"/>
  <c r="I165" i="1" s="1"/>
  <c r="I166" i="1" s="1"/>
  <c r="I167" i="1" s="1"/>
  <c r="M164" i="1"/>
  <c r="M165" i="1" s="1"/>
  <c r="M166" i="1" s="1"/>
  <c r="M167" i="1" s="1"/>
  <c r="F164" i="1"/>
  <c r="F165" i="1" s="1"/>
  <c r="F166" i="1" s="1"/>
  <c r="F167" i="1" s="1"/>
  <c r="K164" i="1"/>
  <c r="K165" i="1" s="1"/>
  <c r="K166" i="1" s="1"/>
  <c r="K167" i="1" s="1"/>
  <c r="P164" i="1"/>
  <c r="P165" i="1" s="1"/>
  <c r="P166" i="1" s="1"/>
  <c r="P167" i="1" s="1"/>
  <c r="T164" i="1"/>
  <c r="T165" i="1" s="1"/>
  <c r="T166" i="1" s="1"/>
  <c r="T167" i="1" s="1"/>
  <c r="X164" i="1"/>
  <c r="X165" i="1" s="1"/>
  <c r="X166" i="1" s="1"/>
  <c r="X167" i="1" s="1"/>
  <c r="G164" i="1"/>
  <c r="G165" i="1" s="1"/>
  <c r="G166" i="1" s="1"/>
  <c r="G167" i="1" s="1"/>
  <c r="L164" i="1"/>
  <c r="L165" i="1" s="1"/>
  <c r="L166" i="1" s="1"/>
  <c r="L167" i="1" s="1"/>
  <c r="Q164" i="1"/>
  <c r="Q165" i="1" s="1"/>
  <c r="Q166" i="1" s="1"/>
  <c r="Q167" i="1" s="1"/>
  <c r="U164" i="1"/>
  <c r="U165" i="1" s="1"/>
  <c r="U166" i="1" s="1"/>
  <c r="U167" i="1" s="1"/>
  <c r="Y164" i="1"/>
  <c r="Y165" i="1" s="1"/>
  <c r="Y166" i="1" s="1"/>
  <c r="Y167" i="1" s="1"/>
  <c r="R164" i="1"/>
  <c r="R165" i="1" s="1"/>
  <c r="R166" i="1" s="1"/>
  <c r="R167" i="1" s="1"/>
  <c r="Z164" i="1"/>
  <c r="Z165" i="1" s="1"/>
  <c r="Z166" i="1" s="1"/>
  <c r="Z167" i="1" s="1"/>
  <c r="J164" i="1"/>
  <c r="J165" i="1" s="1"/>
  <c r="J166" i="1" s="1"/>
  <c r="J167" i="1" s="1"/>
  <c r="S164" i="1"/>
  <c r="S165" i="1" s="1"/>
  <c r="S166" i="1" s="1"/>
  <c r="S167" i="1" s="1"/>
  <c r="AA164" i="1"/>
  <c r="AA165" i="1" s="1"/>
  <c r="AA166" i="1" s="1"/>
  <c r="AA167" i="1" s="1"/>
  <c r="N164" i="1"/>
  <c r="N165" i="1" s="1"/>
  <c r="N166" i="1" s="1"/>
  <c r="N167" i="1" s="1"/>
  <c r="V164" i="1"/>
  <c r="V165" i="1" s="1"/>
  <c r="V166" i="1" s="1"/>
  <c r="V167" i="1" s="1"/>
  <c r="O164" i="1"/>
  <c r="O165" i="1" s="1"/>
  <c r="O166" i="1" s="1"/>
  <c r="O167" i="1" s="1"/>
  <c r="W164" i="1"/>
  <c r="W165" i="1" s="1"/>
  <c r="W166" i="1" s="1"/>
  <c r="W167" i="1" s="1"/>
  <c r="AC164" i="1"/>
  <c r="E164" i="1"/>
  <c r="E165" i="1" s="1"/>
  <c r="E166" i="1" s="1"/>
  <c r="E167" i="1" s="1"/>
  <c r="D164" i="1"/>
  <c r="D165" i="1" s="1"/>
  <c r="D166" i="1" s="1"/>
  <c r="D167" i="1" s="1"/>
  <c r="AC165" i="1"/>
  <c r="AC167" i="1" l="1"/>
  <c r="AD168" i="1" s="1"/>
  <c r="L168" i="1" l="1"/>
  <c r="L169" i="1" s="1"/>
  <c r="P168" i="1"/>
  <c r="P169" i="1" s="1"/>
  <c r="T168" i="1"/>
  <c r="T169" i="1" s="1"/>
  <c r="X168" i="1"/>
  <c r="X169" i="1" s="1"/>
  <c r="F168" i="1"/>
  <c r="F169" i="1" s="1"/>
  <c r="K168" i="1"/>
  <c r="K169" i="1" s="1"/>
  <c r="Q168" i="1"/>
  <c r="Q169" i="1" s="1"/>
  <c r="V168" i="1"/>
  <c r="V169" i="1" s="1"/>
  <c r="AA168" i="1"/>
  <c r="AA169" i="1" s="1"/>
  <c r="G168" i="1"/>
  <c r="G169" i="1" s="1"/>
  <c r="M168" i="1"/>
  <c r="M169" i="1" s="1"/>
  <c r="R168" i="1"/>
  <c r="R169" i="1" s="1"/>
  <c r="W168" i="1"/>
  <c r="W169" i="1" s="1"/>
  <c r="I168" i="1"/>
  <c r="I169" i="1" s="1"/>
  <c r="N168" i="1"/>
  <c r="N169" i="1" s="1"/>
  <c r="S168" i="1"/>
  <c r="S169" i="1" s="1"/>
  <c r="Y168" i="1"/>
  <c r="Y169" i="1" s="1"/>
  <c r="Z168" i="1"/>
  <c r="Z169" i="1" s="1"/>
  <c r="J168" i="1"/>
  <c r="J169" i="1" s="1"/>
  <c r="O168" i="1"/>
  <c r="O169" i="1" s="1"/>
  <c r="U168" i="1"/>
  <c r="U169" i="1" s="1"/>
  <c r="E168" i="1"/>
  <c r="E169" i="1" s="1"/>
  <c r="D168" i="1"/>
  <c r="D169" i="1" s="1"/>
  <c r="AC168" i="1"/>
  <c r="AC169" i="1" l="1"/>
  <c r="AD170" i="1" l="1"/>
  <c r="AD171" i="1"/>
  <c r="AD172" i="1"/>
  <c r="AD173" i="1"/>
  <c r="AD176" i="1"/>
  <c r="P176" i="1" l="1"/>
  <c r="O176" i="1"/>
  <c r="K176" i="1"/>
  <c r="L170" i="1"/>
  <c r="L171" i="1" s="1"/>
  <c r="L172" i="1" s="1"/>
  <c r="L173" i="1" s="1"/>
  <c r="P170" i="1"/>
  <c r="P171" i="1" s="1"/>
  <c r="P172" i="1" s="1"/>
  <c r="P173" i="1" s="1"/>
  <c r="T170" i="1"/>
  <c r="T171" i="1" s="1"/>
  <c r="T172" i="1" s="1"/>
  <c r="T173" i="1" s="1"/>
  <c r="X170" i="1"/>
  <c r="X171" i="1" s="1"/>
  <c r="X172" i="1" s="1"/>
  <c r="X173" i="1" s="1"/>
  <c r="J170" i="1"/>
  <c r="J171" i="1" s="1"/>
  <c r="J172" i="1" s="1"/>
  <c r="J173" i="1" s="1"/>
  <c r="O170" i="1"/>
  <c r="O171" i="1" s="1"/>
  <c r="O172" i="1" s="1"/>
  <c r="O173" i="1" s="1"/>
  <c r="U170" i="1"/>
  <c r="U171" i="1" s="1"/>
  <c r="U172" i="1" s="1"/>
  <c r="U173" i="1" s="1"/>
  <c r="Z170" i="1"/>
  <c r="Z171" i="1" s="1"/>
  <c r="Z172" i="1" s="1"/>
  <c r="Z173" i="1" s="1"/>
  <c r="F170" i="1"/>
  <c r="F171" i="1" s="1"/>
  <c r="F172" i="1" s="1"/>
  <c r="F173" i="1" s="1"/>
  <c r="K170" i="1"/>
  <c r="K171" i="1" s="1"/>
  <c r="K172" i="1" s="1"/>
  <c r="K173" i="1" s="1"/>
  <c r="Q170" i="1"/>
  <c r="Q171" i="1" s="1"/>
  <c r="Q172" i="1" s="1"/>
  <c r="Q173" i="1" s="1"/>
  <c r="V170" i="1"/>
  <c r="V171" i="1" s="1"/>
  <c r="V172" i="1" s="1"/>
  <c r="V173" i="1" s="1"/>
  <c r="AA170" i="1"/>
  <c r="AA171" i="1" s="1"/>
  <c r="AA172" i="1" s="1"/>
  <c r="AA173" i="1" s="1"/>
  <c r="G170" i="1"/>
  <c r="G171" i="1" s="1"/>
  <c r="G172" i="1" s="1"/>
  <c r="G173" i="1" s="1"/>
  <c r="M170" i="1"/>
  <c r="M171" i="1" s="1"/>
  <c r="M172" i="1" s="1"/>
  <c r="M173" i="1" s="1"/>
  <c r="R170" i="1"/>
  <c r="R171" i="1" s="1"/>
  <c r="R172" i="1" s="1"/>
  <c r="R173" i="1" s="1"/>
  <c r="W170" i="1"/>
  <c r="W171" i="1" s="1"/>
  <c r="W172" i="1" s="1"/>
  <c r="W173" i="1" s="1"/>
  <c r="Y170" i="1"/>
  <c r="Y171" i="1" s="1"/>
  <c r="Y172" i="1" s="1"/>
  <c r="Y173" i="1" s="1"/>
  <c r="I170" i="1"/>
  <c r="I171" i="1" s="1"/>
  <c r="I172" i="1" s="1"/>
  <c r="I173" i="1" s="1"/>
  <c r="N170" i="1"/>
  <c r="N171" i="1" s="1"/>
  <c r="N172" i="1" s="1"/>
  <c r="N173" i="1" s="1"/>
  <c r="S170" i="1"/>
  <c r="S171" i="1" s="1"/>
  <c r="S172" i="1" s="1"/>
  <c r="S173" i="1" s="1"/>
  <c r="AC172" i="1"/>
  <c r="AC171" i="1"/>
  <c r="AC176" i="1"/>
  <c r="AC173" i="1"/>
  <c r="E170" i="1"/>
  <c r="E171" i="1" s="1"/>
  <c r="E172" i="1" s="1"/>
  <c r="E173" i="1" s="1"/>
  <c r="D170" i="1"/>
  <c r="D171" i="1" s="1"/>
  <c r="D172" i="1" s="1"/>
  <c r="D173" i="1" s="1"/>
  <c r="AC170" i="1"/>
  <c r="T177" i="1" l="1"/>
  <c r="T178" i="1" s="1"/>
  <c r="T179" i="1" s="1"/>
  <c r="K177" i="1"/>
  <c r="O177" i="1"/>
  <c r="O178" i="1" s="1"/>
  <c r="O179" i="1" s="1"/>
  <c r="X177" i="1"/>
  <c r="X178" i="1" s="1"/>
  <c r="X179" i="1" s="1"/>
  <c r="P177" i="1"/>
  <c r="P178" i="1" s="1"/>
  <c r="P179" i="1" s="1"/>
  <c r="Y177" i="1"/>
  <c r="Y178" i="1" s="1"/>
  <c r="Y179" i="1" s="1"/>
  <c r="AD175" i="1"/>
  <c r="AD174" i="1"/>
  <c r="G174" i="1" l="1"/>
  <c r="K174" i="1"/>
  <c r="O174" i="1"/>
  <c r="S174" i="1"/>
  <c r="W174" i="1"/>
  <c r="AA174" i="1"/>
  <c r="L174" i="1"/>
  <c r="P174" i="1"/>
  <c r="T174" i="1"/>
  <c r="X174" i="1"/>
  <c r="I174" i="1"/>
  <c r="I175" i="1" s="1"/>
  <c r="I176" i="1" s="1"/>
  <c r="I177" i="1" s="1"/>
  <c r="I178" i="1" s="1"/>
  <c r="I179" i="1" s="1"/>
  <c r="M174" i="1"/>
  <c r="M175" i="1" s="1"/>
  <c r="M176" i="1" s="1"/>
  <c r="Q174" i="1"/>
  <c r="U174" i="1"/>
  <c r="Y174" i="1"/>
  <c r="N174" i="1"/>
  <c r="R174" i="1"/>
  <c r="F174" i="1"/>
  <c r="V174" i="1"/>
  <c r="V175" i="1" s="1"/>
  <c r="V176" i="1" s="1"/>
  <c r="J174" i="1"/>
  <c r="J175" i="1" s="1"/>
  <c r="J176" i="1" s="1"/>
  <c r="Z174" i="1"/>
  <c r="F175" i="1"/>
  <c r="F176" i="1" s="1"/>
  <c r="F177" i="1" s="1"/>
  <c r="F178" i="1" s="1"/>
  <c r="F179" i="1" s="1"/>
  <c r="N175" i="1"/>
  <c r="N176" i="1" s="1"/>
  <c r="R175" i="1"/>
  <c r="R176" i="1" s="1"/>
  <c r="Z175" i="1"/>
  <c r="Z176" i="1" s="1"/>
  <c r="G175" i="1"/>
  <c r="G176" i="1" s="1"/>
  <c r="G177" i="1" s="1"/>
  <c r="G178" i="1" s="1"/>
  <c r="G179" i="1" s="1"/>
  <c r="K175" i="1"/>
  <c r="O175" i="1"/>
  <c r="S175" i="1"/>
  <c r="S176" i="1" s="1"/>
  <c r="W175" i="1"/>
  <c r="W176" i="1" s="1"/>
  <c r="AA175" i="1"/>
  <c r="AA176" i="1" s="1"/>
  <c r="T175" i="1"/>
  <c r="T176" i="1" s="1"/>
  <c r="L175" i="1"/>
  <c r="L176" i="1" s="1"/>
  <c r="U175" i="1"/>
  <c r="U176" i="1" s="1"/>
  <c r="P175" i="1"/>
  <c r="X175" i="1"/>
  <c r="X176" i="1" s="1"/>
  <c r="Q175" i="1"/>
  <c r="Q176" i="1" s="1"/>
  <c r="Y175" i="1"/>
  <c r="Y176" i="1" s="1"/>
  <c r="E174" i="1"/>
  <c r="E175" i="1" s="1"/>
  <c r="E176" i="1" s="1"/>
  <c r="E177" i="1" s="1"/>
  <c r="E178" i="1" s="1"/>
  <c r="E179" i="1" s="1"/>
  <c r="AC174" i="1"/>
  <c r="D174" i="1"/>
  <c r="D175" i="1" s="1"/>
  <c r="D176" i="1" s="1"/>
  <c r="D177" i="1" s="1"/>
  <c r="D178" i="1" s="1"/>
  <c r="D179" i="1" s="1"/>
  <c r="AC175" i="1"/>
  <c r="J177" i="1" l="1"/>
  <c r="S177" i="1"/>
  <c r="S178" i="1" s="1"/>
  <c r="S179" i="1" s="1"/>
  <c r="R177" i="1"/>
  <c r="R178" i="1" s="1"/>
  <c r="R179" i="1" s="1"/>
  <c r="AA177" i="1"/>
  <c r="AA178" i="1" s="1"/>
  <c r="AA179" i="1" s="1"/>
  <c r="V177" i="1"/>
  <c r="V178" i="1" s="1"/>
  <c r="V179" i="1" s="1"/>
  <c r="M177" i="1"/>
  <c r="N177" i="1"/>
  <c r="N178" i="1" s="1"/>
  <c r="N179" i="1" s="1"/>
  <c r="W177" i="1"/>
  <c r="W178" i="1" s="1"/>
  <c r="W179" i="1" s="1"/>
  <c r="Q177" i="1"/>
  <c r="Q178" i="1" s="1"/>
  <c r="Q179" i="1" s="1"/>
  <c r="Z177" i="1"/>
  <c r="Z178" i="1" s="1"/>
  <c r="Z179" i="1" s="1"/>
  <c r="L177" i="1"/>
  <c r="U177" i="1"/>
  <c r="U178" i="1" s="1"/>
  <c r="U179" i="1" s="1"/>
  <c r="AC179" i="1" l="1"/>
  <c r="AD180" i="1" s="1"/>
  <c r="AD181" i="1"/>
  <c r="L180" i="1" l="1"/>
  <c r="L181" i="1" s="1"/>
  <c r="P180" i="1"/>
  <c r="P181" i="1" s="1"/>
  <c r="T180" i="1"/>
  <c r="T181" i="1" s="1"/>
  <c r="X180" i="1"/>
  <c r="X181" i="1" s="1"/>
  <c r="I180" i="1"/>
  <c r="I181" i="1" s="1"/>
  <c r="M180" i="1"/>
  <c r="M181" i="1" s="1"/>
  <c r="Q180" i="1"/>
  <c r="Q181" i="1" s="1"/>
  <c r="U180" i="1"/>
  <c r="U181" i="1" s="1"/>
  <c r="Y180" i="1"/>
  <c r="Y181" i="1" s="1"/>
  <c r="F180" i="1"/>
  <c r="F181" i="1" s="1"/>
  <c r="N180" i="1"/>
  <c r="N181" i="1" s="1"/>
  <c r="V180" i="1"/>
  <c r="V181" i="1" s="1"/>
  <c r="G180" i="1"/>
  <c r="G181" i="1" s="1"/>
  <c r="O180" i="1"/>
  <c r="O181" i="1" s="1"/>
  <c r="W180" i="1"/>
  <c r="W181" i="1" s="1"/>
  <c r="J180" i="1"/>
  <c r="J181" i="1" s="1"/>
  <c r="R180" i="1"/>
  <c r="R181" i="1" s="1"/>
  <c r="Z180" i="1"/>
  <c r="Z181" i="1" s="1"/>
  <c r="S180" i="1"/>
  <c r="S181" i="1" s="1"/>
  <c r="AA180" i="1"/>
  <c r="AA181" i="1" s="1"/>
  <c r="K180" i="1"/>
  <c r="K181" i="1" s="1"/>
  <c r="AC181" i="1"/>
  <c r="AD182" i="1" s="1"/>
  <c r="D180" i="1"/>
  <c r="D181" i="1" s="1"/>
  <c r="AC180" i="1"/>
  <c r="E180" i="1"/>
  <c r="E181" i="1" s="1"/>
  <c r="I182" i="1" l="1"/>
  <c r="I183" i="1" s="1"/>
  <c r="I184" i="1" s="1"/>
  <c r="I185" i="1" s="1"/>
  <c r="I186" i="1" s="1"/>
  <c r="I187" i="1" s="1"/>
  <c r="I188" i="1" s="1"/>
  <c r="I189" i="1" s="1"/>
  <c r="I190" i="1" s="1"/>
  <c r="I191" i="1" s="1"/>
  <c r="M182" i="1"/>
  <c r="M183" i="1" s="1"/>
  <c r="M184" i="1" s="1"/>
  <c r="M185" i="1" s="1"/>
  <c r="M186" i="1" s="1"/>
  <c r="M187" i="1" s="1"/>
  <c r="M188" i="1" s="1"/>
  <c r="M189" i="1" s="1"/>
  <c r="M190" i="1" s="1"/>
  <c r="M191" i="1" s="1"/>
  <c r="Q182" i="1"/>
  <c r="Q183" i="1" s="1"/>
  <c r="Q184" i="1" s="1"/>
  <c r="Q185" i="1" s="1"/>
  <c r="Q186" i="1" s="1"/>
  <c r="Q187" i="1" s="1"/>
  <c r="Q188" i="1" s="1"/>
  <c r="Q189" i="1" s="1"/>
  <c r="Q190" i="1" s="1"/>
  <c r="Q191" i="1" s="1"/>
  <c r="U182" i="1"/>
  <c r="U183" i="1" s="1"/>
  <c r="U184" i="1" s="1"/>
  <c r="U185" i="1" s="1"/>
  <c r="U186" i="1" s="1"/>
  <c r="U187" i="1" s="1"/>
  <c r="U188" i="1" s="1"/>
  <c r="U189" i="1" s="1"/>
  <c r="U190" i="1" s="1"/>
  <c r="U191" i="1" s="1"/>
  <c r="Y182" i="1"/>
  <c r="Y183" i="1" s="1"/>
  <c r="Y184" i="1" s="1"/>
  <c r="Y185" i="1" s="1"/>
  <c r="Y186" i="1" s="1"/>
  <c r="Y187" i="1" s="1"/>
  <c r="Y188" i="1" s="1"/>
  <c r="Y189" i="1" s="1"/>
  <c r="Y190" i="1" s="1"/>
  <c r="Y191" i="1" s="1"/>
  <c r="N182" i="1"/>
  <c r="N183" i="1" s="1"/>
  <c r="N184" i="1" s="1"/>
  <c r="N185" i="1" s="1"/>
  <c r="N186" i="1" s="1"/>
  <c r="N187" i="1" s="1"/>
  <c r="N188" i="1" s="1"/>
  <c r="N189" i="1" s="1"/>
  <c r="N190" i="1" s="1"/>
  <c r="N191" i="1" s="1"/>
  <c r="S182" i="1"/>
  <c r="S183" i="1" s="1"/>
  <c r="S184" i="1" s="1"/>
  <c r="S185" i="1" s="1"/>
  <c r="S186" i="1" s="1"/>
  <c r="S187" i="1" s="1"/>
  <c r="S188" i="1" s="1"/>
  <c r="S189" i="1" s="1"/>
  <c r="S190" i="1" s="1"/>
  <c r="S191" i="1" s="1"/>
  <c r="X182" i="1"/>
  <c r="X183" i="1" s="1"/>
  <c r="X184" i="1" s="1"/>
  <c r="X185" i="1" s="1"/>
  <c r="X186" i="1" s="1"/>
  <c r="X187" i="1" s="1"/>
  <c r="X188" i="1" s="1"/>
  <c r="X189" i="1" s="1"/>
  <c r="X190" i="1" s="1"/>
  <c r="X191" i="1" s="1"/>
  <c r="J182" i="1"/>
  <c r="J183" i="1" s="1"/>
  <c r="J184" i="1" s="1"/>
  <c r="J185" i="1" s="1"/>
  <c r="J186" i="1" s="1"/>
  <c r="J187" i="1" s="1"/>
  <c r="J188" i="1" s="1"/>
  <c r="J189" i="1" s="1"/>
  <c r="J190" i="1" s="1"/>
  <c r="J191" i="1" s="1"/>
  <c r="O182" i="1"/>
  <c r="O183" i="1" s="1"/>
  <c r="O184" i="1" s="1"/>
  <c r="O185" i="1" s="1"/>
  <c r="O186" i="1" s="1"/>
  <c r="O187" i="1" s="1"/>
  <c r="O188" i="1" s="1"/>
  <c r="O189" i="1" s="1"/>
  <c r="O190" i="1" s="1"/>
  <c r="O191" i="1" s="1"/>
  <c r="T182" i="1"/>
  <c r="T183" i="1" s="1"/>
  <c r="T184" i="1" s="1"/>
  <c r="T185" i="1" s="1"/>
  <c r="T186" i="1" s="1"/>
  <c r="T187" i="1" s="1"/>
  <c r="T188" i="1" s="1"/>
  <c r="T189" i="1" s="1"/>
  <c r="T190" i="1" s="1"/>
  <c r="T191" i="1" s="1"/>
  <c r="Z182" i="1"/>
  <c r="Z183" i="1" s="1"/>
  <c r="Z184" i="1" s="1"/>
  <c r="Z185" i="1" s="1"/>
  <c r="Z186" i="1" s="1"/>
  <c r="Z187" i="1" s="1"/>
  <c r="Z188" i="1" s="1"/>
  <c r="Z189" i="1" s="1"/>
  <c r="Z190" i="1" s="1"/>
  <c r="Z191" i="1" s="1"/>
  <c r="F182" i="1"/>
  <c r="F183" i="1" s="1"/>
  <c r="F184" i="1" s="1"/>
  <c r="F185" i="1" s="1"/>
  <c r="F186" i="1" s="1"/>
  <c r="F187" i="1" s="1"/>
  <c r="F188" i="1" s="1"/>
  <c r="F189" i="1" s="1"/>
  <c r="F190" i="1" s="1"/>
  <c r="F191" i="1" s="1"/>
  <c r="K182" i="1"/>
  <c r="K183" i="1" s="1"/>
  <c r="K184" i="1" s="1"/>
  <c r="K185" i="1" s="1"/>
  <c r="K186" i="1" s="1"/>
  <c r="K187" i="1" s="1"/>
  <c r="K188" i="1" s="1"/>
  <c r="K189" i="1" s="1"/>
  <c r="K190" i="1" s="1"/>
  <c r="K191" i="1" s="1"/>
  <c r="P182" i="1"/>
  <c r="P183" i="1" s="1"/>
  <c r="P184" i="1" s="1"/>
  <c r="P185" i="1" s="1"/>
  <c r="P186" i="1" s="1"/>
  <c r="P187" i="1" s="1"/>
  <c r="P188" i="1" s="1"/>
  <c r="P189" i="1" s="1"/>
  <c r="P190" i="1" s="1"/>
  <c r="P191" i="1" s="1"/>
  <c r="V182" i="1"/>
  <c r="V183" i="1" s="1"/>
  <c r="V184" i="1" s="1"/>
  <c r="V185" i="1" s="1"/>
  <c r="V186" i="1" s="1"/>
  <c r="V187" i="1" s="1"/>
  <c r="V188" i="1" s="1"/>
  <c r="V189" i="1" s="1"/>
  <c r="V190" i="1" s="1"/>
  <c r="V191" i="1" s="1"/>
  <c r="AA182" i="1"/>
  <c r="AA183" i="1" s="1"/>
  <c r="AA184" i="1" s="1"/>
  <c r="AA185" i="1" s="1"/>
  <c r="AA186" i="1" s="1"/>
  <c r="AA187" i="1" s="1"/>
  <c r="AA188" i="1" s="1"/>
  <c r="AA189" i="1" s="1"/>
  <c r="AA190" i="1" s="1"/>
  <c r="AA191" i="1" s="1"/>
  <c r="W182" i="1"/>
  <c r="W183" i="1" s="1"/>
  <c r="W184" i="1" s="1"/>
  <c r="W185" i="1" s="1"/>
  <c r="W186" i="1" s="1"/>
  <c r="W187" i="1" s="1"/>
  <c r="W188" i="1" s="1"/>
  <c r="W189" i="1" s="1"/>
  <c r="W190" i="1" s="1"/>
  <c r="W191" i="1" s="1"/>
  <c r="G182" i="1"/>
  <c r="G183" i="1" s="1"/>
  <c r="G184" i="1" s="1"/>
  <c r="G185" i="1" s="1"/>
  <c r="G186" i="1" s="1"/>
  <c r="G187" i="1" s="1"/>
  <c r="G188" i="1" s="1"/>
  <c r="G189" i="1" s="1"/>
  <c r="G190" i="1" s="1"/>
  <c r="G191" i="1" s="1"/>
  <c r="L182" i="1"/>
  <c r="L183" i="1" s="1"/>
  <c r="L184" i="1" s="1"/>
  <c r="L185" i="1" s="1"/>
  <c r="L186" i="1" s="1"/>
  <c r="L187" i="1" s="1"/>
  <c r="L188" i="1" s="1"/>
  <c r="L189" i="1" s="1"/>
  <c r="L190" i="1" s="1"/>
  <c r="L191" i="1" s="1"/>
  <c r="R182" i="1"/>
  <c r="R183" i="1" s="1"/>
  <c r="R184" i="1" s="1"/>
  <c r="R185" i="1" s="1"/>
  <c r="R186" i="1" s="1"/>
  <c r="R187" i="1" s="1"/>
  <c r="R188" i="1" s="1"/>
  <c r="R189" i="1" s="1"/>
  <c r="R190" i="1" s="1"/>
  <c r="R191" i="1" s="1"/>
  <c r="E182" i="1"/>
  <c r="E183" i="1" s="1"/>
  <c r="E184" i="1" s="1"/>
  <c r="E185" i="1" s="1"/>
  <c r="E186" i="1" s="1"/>
  <c r="E187" i="1" s="1"/>
  <c r="E188" i="1" s="1"/>
  <c r="E189" i="1" s="1"/>
  <c r="E190" i="1" s="1"/>
  <c r="E191" i="1" s="1"/>
  <c r="AC182" i="1"/>
  <c r="D182" i="1"/>
  <c r="D183" i="1" s="1"/>
  <c r="D184" i="1" s="1"/>
  <c r="D185" i="1" s="1"/>
  <c r="D186" i="1" s="1"/>
  <c r="D187" i="1" s="1"/>
  <c r="D188" i="1" s="1"/>
  <c r="D189" i="1" s="1"/>
  <c r="D190" i="1" s="1"/>
  <c r="D191" i="1" s="1"/>
  <c r="AC191" i="1" l="1"/>
  <c r="AD192" i="1" l="1"/>
  <c r="AD193" i="1"/>
  <c r="I192" i="1" l="1"/>
  <c r="M192" i="1"/>
  <c r="Q192" i="1"/>
  <c r="U192" i="1"/>
  <c r="Y192" i="1"/>
  <c r="G192" i="1"/>
  <c r="L192" i="1"/>
  <c r="R192" i="1"/>
  <c r="W192" i="1"/>
  <c r="N192" i="1"/>
  <c r="S192" i="1"/>
  <c r="S193" i="1" s="1"/>
  <c r="S194" i="1" s="1"/>
  <c r="S195" i="1" s="1"/>
  <c r="X192" i="1"/>
  <c r="J192" i="1"/>
  <c r="O192" i="1"/>
  <c r="T192" i="1"/>
  <c r="T193" i="1" s="1"/>
  <c r="T194" i="1" s="1"/>
  <c r="T195" i="1" s="1"/>
  <c r="Z192" i="1"/>
  <c r="P192" i="1"/>
  <c r="V192" i="1"/>
  <c r="F192" i="1"/>
  <c r="R193" i="1" s="1"/>
  <c r="R194" i="1" s="1"/>
  <c r="R195" i="1" s="1"/>
  <c r="AA192" i="1"/>
  <c r="K192" i="1"/>
  <c r="G193" i="1"/>
  <c r="G194" i="1" s="1"/>
  <c r="G195" i="1" s="1"/>
  <c r="K193" i="1"/>
  <c r="K194" i="1" s="1"/>
  <c r="K195" i="1" s="1"/>
  <c r="O193" i="1"/>
  <c r="O194" i="1" s="1"/>
  <c r="O195" i="1" s="1"/>
  <c r="W193" i="1"/>
  <c r="W194" i="1" s="1"/>
  <c r="W195" i="1" s="1"/>
  <c r="AA193" i="1"/>
  <c r="AA194" i="1" s="1"/>
  <c r="AA195" i="1" s="1"/>
  <c r="L193" i="1"/>
  <c r="L194" i="1" s="1"/>
  <c r="L195" i="1" s="1"/>
  <c r="Q193" i="1"/>
  <c r="Q194" i="1" s="1"/>
  <c r="Q195" i="1" s="1"/>
  <c r="V193" i="1"/>
  <c r="V194" i="1" s="1"/>
  <c r="V195" i="1" s="1"/>
  <c r="M193" i="1"/>
  <c r="M194" i="1" s="1"/>
  <c r="M195" i="1" s="1"/>
  <c r="X193" i="1"/>
  <c r="X194" i="1" s="1"/>
  <c r="X195" i="1" s="1"/>
  <c r="I193" i="1"/>
  <c r="I194" i="1" s="1"/>
  <c r="I195" i="1" s="1"/>
  <c r="N193" i="1"/>
  <c r="N194" i="1" s="1"/>
  <c r="N195" i="1" s="1"/>
  <c r="Y193" i="1"/>
  <c r="Y194" i="1" s="1"/>
  <c r="Y195" i="1" s="1"/>
  <c r="P193" i="1"/>
  <c r="P194" i="1" s="1"/>
  <c r="P195" i="1" s="1"/>
  <c r="U193" i="1"/>
  <c r="U194" i="1" s="1"/>
  <c r="U195" i="1" s="1"/>
  <c r="Z193" i="1"/>
  <c r="Z194" i="1" s="1"/>
  <c r="Z195" i="1" s="1"/>
  <c r="J193" i="1"/>
  <c r="J194" i="1" s="1"/>
  <c r="J195" i="1" s="1"/>
  <c r="AC193" i="1"/>
  <c r="AC192" i="1"/>
  <c r="E192" i="1"/>
  <c r="E193" i="1" s="1"/>
  <c r="E194" i="1" s="1"/>
  <c r="E195" i="1" s="1"/>
  <c r="D192" i="1"/>
  <c r="D193" i="1" s="1"/>
  <c r="D194" i="1" s="1"/>
  <c r="D195" i="1" s="1"/>
  <c r="N14" i="3" a="1"/>
  <c r="N12" i="3" a="1"/>
  <c r="F193" i="1" l="1"/>
  <c r="F194" i="1" s="1"/>
  <c r="F195" i="1" s="1"/>
  <c r="N14" i="3"/>
  <c r="AA953" i="3" s="1"/>
  <c r="AA954" i="3" s="1"/>
  <c r="AA955" i="3" s="1"/>
  <c r="AA956" i="3" s="1"/>
  <c r="AA957" i="3" s="1"/>
  <c r="AA958" i="3" s="1"/>
  <c r="AA959" i="3" s="1"/>
  <c r="AA960" i="3" s="1"/>
  <c r="AA961" i="3" s="1"/>
  <c r="AA962" i="3" s="1"/>
  <c r="AA963" i="3" s="1"/>
  <c r="AA964" i="3" s="1"/>
  <c r="AA965" i="3" s="1"/>
  <c r="AA966" i="3" s="1"/>
  <c r="AA967" i="3" s="1"/>
  <c r="AA968" i="3" s="1"/>
  <c r="AA969" i="3" s="1"/>
  <c r="AA970" i="3" s="1"/>
  <c r="AA971" i="3" s="1"/>
  <c r="AA972" i="3" s="1"/>
  <c r="AA973" i="3" s="1"/>
  <c r="AA974" i="3" s="1"/>
  <c r="AA975" i="3" s="1"/>
  <c r="AA976" i="3" s="1"/>
  <c r="AA977" i="3" s="1"/>
  <c r="AA978" i="3" s="1"/>
  <c r="AA979" i="3" s="1"/>
  <c r="AA980" i="3" s="1"/>
  <c r="AA981" i="3" s="1"/>
  <c r="AA982" i="3" s="1"/>
  <c r="AA983" i="3" s="1"/>
  <c r="AA984" i="3" s="1"/>
  <c r="AA985" i="3" s="1"/>
  <c r="AA986" i="3" s="1"/>
  <c r="AA987" i="3" s="1"/>
  <c r="AA988" i="3" s="1"/>
  <c r="AA989" i="3" s="1"/>
  <c r="AA990" i="3" s="1"/>
  <c r="AA991" i="3" s="1"/>
  <c r="AA992" i="3" s="1"/>
  <c r="AA993" i="3" s="1"/>
  <c r="AA994" i="3" s="1"/>
  <c r="AA995" i="3" s="1"/>
  <c r="AA996" i="3" s="1"/>
  <c r="AA997" i="3" s="1"/>
  <c r="AA998" i="3" s="1"/>
  <c r="AA999" i="3" s="1"/>
  <c r="AA1000" i="3" s="1"/>
  <c r="AA1001" i="3" s="1"/>
  <c r="AA1002" i="3" s="1"/>
  <c r="AA1003" i="3" s="1"/>
  <c r="AA1004" i="3" s="1"/>
  <c r="AA1005" i="3" s="1"/>
  <c r="AA1006" i="3" s="1"/>
  <c r="AA1007" i="3" s="1"/>
  <c r="AA1008" i="3" s="1"/>
  <c r="AA1009" i="3" s="1"/>
  <c r="AA1010" i="3" s="1"/>
  <c r="AA1011" i="3" s="1"/>
  <c r="AA1012" i="3" s="1"/>
  <c r="AA1013" i="3" s="1"/>
  <c r="AA1014" i="3" s="1"/>
  <c r="AA1015" i="3" s="1"/>
  <c r="AA1016" i="3" s="1"/>
  <c r="AA1017" i="3" s="1"/>
  <c r="AA1018" i="3" s="1"/>
  <c r="AA1019" i="3" s="1"/>
  <c r="AA1020" i="3" s="1"/>
  <c r="AA1021" i="3" s="1"/>
  <c r="AA1022" i="3" s="1"/>
  <c r="AA1023" i="3" s="1"/>
  <c r="AA1024" i="3" s="1"/>
  <c r="AA1025" i="3" s="1"/>
  <c r="AA1026" i="3" s="1"/>
  <c r="AA1027" i="3" s="1"/>
  <c r="AA1028" i="3" s="1"/>
  <c r="AA1029" i="3" s="1"/>
  <c r="AA1030" i="3" s="1"/>
  <c r="AA1031" i="3" s="1"/>
  <c r="AA1032" i="3" s="1"/>
  <c r="AA1033" i="3" s="1"/>
  <c r="AA1034" i="3" s="1"/>
  <c r="AA1035" i="3" s="1"/>
  <c r="AA1036" i="3" s="1"/>
  <c r="AA1037" i="3" s="1"/>
  <c r="AA1038" i="3" s="1"/>
  <c r="AA1039" i="3" s="1"/>
  <c r="AA1040" i="3" s="1"/>
  <c r="AA1041" i="3" s="1"/>
  <c r="AA1042" i="3" s="1"/>
  <c r="AA1043" i="3" s="1"/>
  <c r="AA1044" i="3" s="1"/>
  <c r="AA1045" i="3" s="1"/>
  <c r="AA1046" i="3" s="1"/>
  <c r="AA1047" i="3" s="1"/>
  <c r="AA1048" i="3" s="1"/>
  <c r="AA1049" i="3" s="1"/>
  <c r="AA1050" i="3" s="1"/>
  <c r="AA1051" i="3" s="1"/>
  <c r="AA1052" i="3" s="1"/>
  <c r="N12" i="3"/>
  <c r="AA853" i="3" s="1"/>
  <c r="AA854" i="3" s="1"/>
  <c r="AA855" i="3" s="1"/>
  <c r="AA856" i="3" s="1"/>
  <c r="AA857" i="3" s="1"/>
  <c r="AA858" i="3" s="1"/>
  <c r="AA859" i="3" s="1"/>
  <c r="AA860" i="3" s="1"/>
  <c r="AA861" i="3" s="1"/>
  <c r="AA862" i="3" s="1"/>
  <c r="AA863" i="3" s="1"/>
  <c r="AA864" i="3" s="1"/>
  <c r="AA865" i="3" s="1"/>
  <c r="AA866" i="3" s="1"/>
  <c r="AA867" i="3" s="1"/>
  <c r="AA868" i="3" s="1"/>
  <c r="AA869" i="3" s="1"/>
  <c r="AA870" i="3" s="1"/>
  <c r="AA871" i="3" s="1"/>
  <c r="AA872" i="3" s="1"/>
  <c r="AA873" i="3" s="1"/>
  <c r="AA874" i="3" s="1"/>
  <c r="AA875" i="3" s="1"/>
  <c r="AA876" i="3" s="1"/>
  <c r="AA877" i="3" s="1"/>
  <c r="AA878" i="3" s="1"/>
  <c r="AA879" i="3" s="1"/>
  <c r="AA880" i="3" s="1"/>
  <c r="AA881" i="3" s="1"/>
  <c r="AA882" i="3" s="1"/>
  <c r="AA883" i="3" s="1"/>
  <c r="AA884" i="3" s="1"/>
  <c r="AA885" i="3" s="1"/>
  <c r="AA886" i="3" s="1"/>
  <c r="AA887" i="3" s="1"/>
  <c r="AA888" i="3" s="1"/>
  <c r="AA889" i="3" s="1"/>
  <c r="AA890" i="3" s="1"/>
  <c r="AA891" i="3" s="1"/>
  <c r="AA892" i="3" s="1"/>
  <c r="AA893" i="3" s="1"/>
  <c r="AA894" i="3" s="1"/>
  <c r="AA895" i="3" s="1"/>
  <c r="AA896" i="3" s="1"/>
  <c r="AA897" i="3" s="1"/>
  <c r="AA898" i="3" s="1"/>
  <c r="AA899" i="3" s="1"/>
  <c r="AA900" i="3" s="1"/>
  <c r="AA901" i="3" s="1"/>
  <c r="AA902" i="3" s="1"/>
  <c r="AA903" i="3" s="1"/>
  <c r="AA904" i="3" s="1"/>
  <c r="AA905" i="3" s="1"/>
  <c r="AA906" i="3" s="1"/>
  <c r="AA907" i="3" s="1"/>
  <c r="AA908" i="3" s="1"/>
  <c r="AA909" i="3" s="1"/>
  <c r="AA910" i="3" s="1"/>
  <c r="AA911" i="3" s="1"/>
  <c r="AA912" i="3" s="1"/>
  <c r="AA913" i="3" s="1"/>
  <c r="AA914" i="3" s="1"/>
  <c r="AA915" i="3" s="1"/>
  <c r="AA916" i="3" s="1"/>
  <c r="AA917" i="3" s="1"/>
  <c r="AA918" i="3" s="1"/>
  <c r="AA919" i="3" s="1"/>
  <c r="AA920" i="3" s="1"/>
  <c r="AA921" i="3" s="1"/>
  <c r="AA922" i="3" s="1"/>
  <c r="AA923" i="3" s="1"/>
  <c r="AA924" i="3" s="1"/>
  <c r="AA925" i="3" s="1"/>
  <c r="AA926" i="3" s="1"/>
  <c r="AA927" i="3" s="1"/>
  <c r="AA928" i="3" s="1"/>
  <c r="AA929" i="3" s="1"/>
  <c r="AA930" i="3" s="1"/>
  <c r="AA931" i="3" s="1"/>
  <c r="AA932" i="3" s="1"/>
  <c r="AA933" i="3" s="1"/>
  <c r="AA934" i="3" s="1"/>
  <c r="AA935" i="3" s="1"/>
  <c r="AA936" i="3" s="1"/>
  <c r="AA937" i="3" s="1"/>
  <c r="AA938" i="3" s="1"/>
  <c r="AA939" i="3" s="1"/>
  <c r="AA940" i="3" s="1"/>
  <c r="AA941" i="3" s="1"/>
  <c r="AA942" i="3" s="1"/>
  <c r="AA943" i="3" s="1"/>
  <c r="AA944" i="3" s="1"/>
  <c r="AA945" i="3" s="1"/>
  <c r="AA946" i="3" s="1"/>
  <c r="AA947" i="3" s="1"/>
  <c r="AA948" i="3" s="1"/>
  <c r="AA949" i="3" s="1"/>
  <c r="AA950" i="3" s="1"/>
  <c r="AA951" i="3" s="1"/>
  <c r="AA952" i="3" s="1"/>
  <c r="AC195" i="1"/>
  <c r="AD196" i="1" s="1"/>
  <c r="I196" i="1" l="1"/>
  <c r="I197" i="1" s="1"/>
  <c r="M196" i="1"/>
  <c r="M197" i="1" s="1"/>
  <c r="Q196" i="1"/>
  <c r="Q197" i="1" s="1"/>
  <c r="U196" i="1"/>
  <c r="U197" i="1" s="1"/>
  <c r="Y196" i="1"/>
  <c r="Y197" i="1" s="1"/>
  <c r="J196" i="1"/>
  <c r="J197" i="1" s="1"/>
  <c r="O196" i="1"/>
  <c r="O197" i="1" s="1"/>
  <c r="T196" i="1"/>
  <c r="T197" i="1" s="1"/>
  <c r="Z196" i="1"/>
  <c r="Z197" i="1" s="1"/>
  <c r="F196" i="1"/>
  <c r="F197" i="1" s="1"/>
  <c r="K196" i="1"/>
  <c r="K197" i="1" s="1"/>
  <c r="P196" i="1"/>
  <c r="P197" i="1" s="1"/>
  <c r="V196" i="1"/>
  <c r="V197" i="1" s="1"/>
  <c r="AA196" i="1"/>
  <c r="AA197" i="1" s="1"/>
  <c r="G196" i="1"/>
  <c r="G197" i="1" s="1"/>
  <c r="L196" i="1"/>
  <c r="L197" i="1" s="1"/>
  <c r="R196" i="1"/>
  <c r="R197" i="1" s="1"/>
  <c r="W196" i="1"/>
  <c r="W197" i="1" s="1"/>
  <c r="N196" i="1"/>
  <c r="N197" i="1" s="1"/>
  <c r="S196" i="1"/>
  <c r="S197" i="1" s="1"/>
  <c r="X196" i="1"/>
  <c r="X197" i="1" s="1"/>
  <c r="AC196" i="1"/>
  <c r="D196" i="1"/>
  <c r="D197" i="1" s="1"/>
  <c r="E196" i="1"/>
  <c r="E197" i="1" s="1"/>
  <c r="AC197" i="1" l="1"/>
  <c r="AD199" i="1" l="1"/>
  <c r="AD198" i="1"/>
  <c r="AD201" i="1"/>
  <c r="AD200" i="1"/>
  <c r="AD204" i="1"/>
  <c r="I198" i="1" l="1"/>
  <c r="M198" i="1"/>
  <c r="Q198" i="1"/>
  <c r="U198" i="1"/>
  <c r="Y198" i="1"/>
  <c r="N198" i="1"/>
  <c r="S198" i="1"/>
  <c r="X198" i="1"/>
  <c r="J198" i="1"/>
  <c r="O198" i="1"/>
  <c r="O199" i="1" s="1"/>
  <c r="O200" i="1" s="1"/>
  <c r="O201" i="1" s="1"/>
  <c r="T198" i="1"/>
  <c r="Z198" i="1"/>
  <c r="F198" i="1"/>
  <c r="K198" i="1"/>
  <c r="P198" i="1"/>
  <c r="V198" i="1"/>
  <c r="AA198" i="1"/>
  <c r="L198" i="1"/>
  <c r="R198" i="1"/>
  <c r="W198" i="1"/>
  <c r="G198" i="1"/>
  <c r="O204" i="1"/>
  <c r="K204" i="1"/>
  <c r="P204" i="1"/>
  <c r="G199" i="1"/>
  <c r="G200" i="1" s="1"/>
  <c r="G201" i="1" s="1"/>
  <c r="K199" i="1"/>
  <c r="K200" i="1" s="1"/>
  <c r="K201" i="1" s="1"/>
  <c r="S199" i="1"/>
  <c r="S200" i="1" s="1"/>
  <c r="S201" i="1" s="1"/>
  <c r="W199" i="1"/>
  <c r="W200" i="1" s="1"/>
  <c r="W201" i="1" s="1"/>
  <c r="AA199" i="1"/>
  <c r="AA200" i="1" s="1"/>
  <c r="AA201" i="1" s="1"/>
  <c r="M199" i="1"/>
  <c r="M200" i="1" s="1"/>
  <c r="M201" i="1" s="1"/>
  <c r="R199" i="1"/>
  <c r="R200" i="1" s="1"/>
  <c r="R201" i="1" s="1"/>
  <c r="X199" i="1"/>
  <c r="X200" i="1" s="1"/>
  <c r="X201" i="1" s="1"/>
  <c r="I199" i="1"/>
  <c r="I200" i="1" s="1"/>
  <c r="I201" i="1" s="1"/>
  <c r="N199" i="1"/>
  <c r="N200" i="1" s="1"/>
  <c r="N201" i="1" s="1"/>
  <c r="T199" i="1"/>
  <c r="T200" i="1" s="1"/>
  <c r="T201" i="1" s="1"/>
  <c r="Y199" i="1"/>
  <c r="Y200" i="1" s="1"/>
  <c r="Y201" i="1" s="1"/>
  <c r="J199" i="1"/>
  <c r="J200" i="1" s="1"/>
  <c r="J201" i="1" s="1"/>
  <c r="P199" i="1"/>
  <c r="P200" i="1" s="1"/>
  <c r="P201" i="1" s="1"/>
  <c r="U199" i="1"/>
  <c r="U200" i="1" s="1"/>
  <c r="U201" i="1" s="1"/>
  <c r="Z199" i="1"/>
  <c r="Z200" i="1" s="1"/>
  <c r="Z201" i="1" s="1"/>
  <c r="L199" i="1"/>
  <c r="L200" i="1" s="1"/>
  <c r="L201" i="1" s="1"/>
  <c r="Q199" i="1"/>
  <c r="Q200" i="1" s="1"/>
  <c r="Q201" i="1" s="1"/>
  <c r="V199" i="1"/>
  <c r="V200" i="1" s="1"/>
  <c r="V201" i="1" s="1"/>
  <c r="F199" i="1"/>
  <c r="F200" i="1" s="1"/>
  <c r="F201" i="1" s="1"/>
  <c r="AC201" i="1"/>
  <c r="E198" i="1"/>
  <c r="E199" i="1" s="1"/>
  <c r="E200" i="1" s="1"/>
  <c r="E201" i="1" s="1"/>
  <c r="AC198" i="1"/>
  <c r="D198" i="1"/>
  <c r="D199" i="1" s="1"/>
  <c r="D200" i="1" s="1"/>
  <c r="D201" i="1" s="1"/>
  <c r="AC204" i="1"/>
  <c r="AC199" i="1"/>
  <c r="AC200" i="1"/>
  <c r="P205" i="1" l="1"/>
  <c r="P206" i="1" s="1"/>
  <c r="P207" i="1" s="1"/>
  <c r="Y205" i="1"/>
  <c r="Y206" i="1" s="1"/>
  <c r="Y207" i="1" s="1"/>
  <c r="K205" i="1"/>
  <c r="T205" i="1"/>
  <c r="T206" i="1" s="1"/>
  <c r="T207" i="1" s="1"/>
  <c r="O205" i="1"/>
  <c r="O206" i="1" s="1"/>
  <c r="O207" i="1" s="1"/>
  <c r="X205" i="1"/>
  <c r="X206" i="1" s="1"/>
  <c r="X207" i="1" s="1"/>
  <c r="AD203" i="1"/>
  <c r="AD202" i="1"/>
  <c r="I202" i="1" l="1"/>
  <c r="I203" i="1" s="1"/>
  <c r="I204" i="1" s="1"/>
  <c r="I205" i="1" s="1"/>
  <c r="I206" i="1" s="1"/>
  <c r="I207" i="1" s="1"/>
  <c r="M202" i="1"/>
  <c r="M203" i="1" s="1"/>
  <c r="M204" i="1" s="1"/>
  <c r="Q202" i="1"/>
  <c r="Q203" i="1" s="1"/>
  <c r="Q204" i="1" s="1"/>
  <c r="U202" i="1"/>
  <c r="U203" i="1" s="1"/>
  <c r="U204" i="1" s="1"/>
  <c r="Y202" i="1"/>
  <c r="Y203" i="1" s="1"/>
  <c r="Y204" i="1" s="1"/>
  <c r="F202" i="1"/>
  <c r="F203" i="1" s="1"/>
  <c r="F204" i="1" s="1"/>
  <c r="F205" i="1" s="1"/>
  <c r="F206" i="1" s="1"/>
  <c r="F207" i="1" s="1"/>
  <c r="K202" i="1"/>
  <c r="K203" i="1" s="1"/>
  <c r="P202" i="1"/>
  <c r="P203" i="1" s="1"/>
  <c r="V202" i="1"/>
  <c r="V203" i="1" s="1"/>
  <c r="V204" i="1" s="1"/>
  <c r="AA202" i="1"/>
  <c r="AA203" i="1" s="1"/>
  <c r="AA204" i="1" s="1"/>
  <c r="G202" i="1"/>
  <c r="G203" i="1" s="1"/>
  <c r="G204" i="1" s="1"/>
  <c r="G205" i="1" s="1"/>
  <c r="G206" i="1" s="1"/>
  <c r="G207" i="1" s="1"/>
  <c r="L202" i="1"/>
  <c r="L203" i="1" s="1"/>
  <c r="L204" i="1" s="1"/>
  <c r="R202" i="1"/>
  <c r="R203" i="1" s="1"/>
  <c r="R204" i="1" s="1"/>
  <c r="W202" i="1"/>
  <c r="W203" i="1" s="1"/>
  <c r="W204" i="1" s="1"/>
  <c r="N202" i="1"/>
  <c r="N203" i="1" s="1"/>
  <c r="N204" i="1" s="1"/>
  <c r="S202" i="1"/>
  <c r="S203" i="1" s="1"/>
  <c r="S204" i="1" s="1"/>
  <c r="X202" i="1"/>
  <c r="X203" i="1" s="1"/>
  <c r="X204" i="1" s="1"/>
  <c r="J202" i="1"/>
  <c r="J203" i="1" s="1"/>
  <c r="J204" i="1" s="1"/>
  <c r="O202" i="1"/>
  <c r="O203" i="1" s="1"/>
  <c r="T202" i="1"/>
  <c r="T203" i="1" s="1"/>
  <c r="T204" i="1" s="1"/>
  <c r="Z202" i="1"/>
  <c r="Z203" i="1" s="1"/>
  <c r="Z204" i="1" s="1"/>
  <c r="AC202" i="1"/>
  <c r="D202" i="1"/>
  <c r="D203" i="1" s="1"/>
  <c r="D204" i="1" s="1"/>
  <c r="D205" i="1" s="1"/>
  <c r="D206" i="1" s="1"/>
  <c r="D207" i="1" s="1"/>
  <c r="E202" i="1"/>
  <c r="E203" i="1" s="1"/>
  <c r="E204" i="1" s="1"/>
  <c r="E205" i="1" s="1"/>
  <c r="E206" i="1" s="1"/>
  <c r="E207" i="1" s="1"/>
  <c r="AC203" i="1"/>
  <c r="M205" i="1" l="1"/>
  <c r="V205" i="1"/>
  <c r="V206" i="1" s="1"/>
  <c r="V207" i="1" s="1"/>
  <c r="Z205" i="1"/>
  <c r="Z206" i="1" s="1"/>
  <c r="Z207" i="1" s="1"/>
  <c r="Q205" i="1"/>
  <c r="Q206" i="1" s="1"/>
  <c r="Q207" i="1" s="1"/>
  <c r="N205" i="1"/>
  <c r="N206" i="1" s="1"/>
  <c r="N207" i="1" s="1"/>
  <c r="W205" i="1"/>
  <c r="W206" i="1" s="1"/>
  <c r="W207" i="1" s="1"/>
  <c r="J205" i="1"/>
  <c r="S205" i="1"/>
  <c r="S206" i="1" s="1"/>
  <c r="S207" i="1" s="1"/>
  <c r="L205" i="1"/>
  <c r="U205" i="1"/>
  <c r="U206" i="1" s="1"/>
  <c r="U207" i="1" s="1"/>
  <c r="R205" i="1"/>
  <c r="R206" i="1" s="1"/>
  <c r="R207" i="1" s="1"/>
  <c r="AA205" i="1"/>
  <c r="AA206" i="1" s="1"/>
  <c r="AA207" i="1" s="1"/>
  <c r="AC207" i="1" l="1"/>
  <c r="AD208" i="1"/>
  <c r="G208" i="1" l="1"/>
  <c r="K208" i="1"/>
  <c r="O208" i="1"/>
  <c r="S208" i="1"/>
  <c r="W208" i="1"/>
  <c r="AA208" i="1"/>
  <c r="L208" i="1"/>
  <c r="P208" i="1"/>
  <c r="T208" i="1"/>
  <c r="X208" i="1"/>
  <c r="I208" i="1"/>
  <c r="M208" i="1"/>
  <c r="Q208" i="1"/>
  <c r="U208" i="1"/>
  <c r="Y208" i="1"/>
  <c r="R208" i="1"/>
  <c r="F208" i="1"/>
  <c r="V208" i="1"/>
  <c r="J208" i="1"/>
  <c r="Z208" i="1"/>
  <c r="N208" i="1"/>
  <c r="AC208" i="1"/>
  <c r="D208" i="1"/>
  <c r="E208" i="1"/>
  <c r="AD209" i="1" s="1"/>
  <c r="I209" i="1" l="1"/>
  <c r="M209" i="1"/>
  <c r="Q209" i="1"/>
  <c r="U209" i="1"/>
  <c r="Y209" i="1"/>
  <c r="F209" i="1"/>
  <c r="J209" i="1"/>
  <c r="N209" i="1"/>
  <c r="R209" i="1"/>
  <c r="V209" i="1"/>
  <c r="Z209" i="1"/>
  <c r="G209" i="1"/>
  <c r="K209" i="1"/>
  <c r="O209" i="1"/>
  <c r="S209" i="1"/>
  <c r="W209" i="1"/>
  <c r="AA209" i="1"/>
  <c r="L209" i="1"/>
  <c r="P209" i="1"/>
  <c r="T209" i="1"/>
  <c r="X209" i="1"/>
  <c r="E209" i="1"/>
  <c r="D209" i="1"/>
  <c r="AC209" i="1"/>
  <c r="AD210" i="1" s="1"/>
  <c r="G210" i="1" l="1"/>
  <c r="G211" i="1" s="1"/>
  <c r="G212" i="1" s="1"/>
  <c r="G213" i="1" s="1"/>
  <c r="K210" i="1"/>
  <c r="K211" i="1" s="1"/>
  <c r="K212" i="1" s="1"/>
  <c r="K213" i="1" s="1"/>
  <c r="K214" i="1" s="1"/>
  <c r="K215" i="1" s="1"/>
  <c r="O210" i="1"/>
  <c r="O211" i="1" s="1"/>
  <c r="O212" i="1" s="1"/>
  <c r="O213" i="1" s="1"/>
  <c r="O214" i="1" s="1"/>
  <c r="O215" i="1" s="1"/>
  <c r="S210" i="1"/>
  <c r="S211" i="1" s="1"/>
  <c r="S212" i="1" s="1"/>
  <c r="S213" i="1" s="1"/>
  <c r="S214" i="1" s="1"/>
  <c r="S215" i="1" s="1"/>
  <c r="W210" i="1"/>
  <c r="W211" i="1" s="1"/>
  <c r="W212" i="1" s="1"/>
  <c r="W213" i="1" s="1"/>
  <c r="W214" i="1" s="1"/>
  <c r="W215" i="1" s="1"/>
  <c r="AA210" i="1"/>
  <c r="AA211" i="1" s="1"/>
  <c r="AA212" i="1" s="1"/>
  <c r="AA213" i="1" s="1"/>
  <c r="AA214" i="1" s="1"/>
  <c r="AA215" i="1" s="1"/>
  <c r="L210" i="1"/>
  <c r="L211" i="1" s="1"/>
  <c r="L212" i="1" s="1"/>
  <c r="L213" i="1" s="1"/>
  <c r="L214" i="1" s="1"/>
  <c r="L215" i="1" s="1"/>
  <c r="P210" i="1"/>
  <c r="P211" i="1" s="1"/>
  <c r="P212" i="1" s="1"/>
  <c r="P213" i="1" s="1"/>
  <c r="P214" i="1" s="1"/>
  <c r="P215" i="1" s="1"/>
  <c r="T210" i="1"/>
  <c r="T211" i="1" s="1"/>
  <c r="T212" i="1" s="1"/>
  <c r="T213" i="1" s="1"/>
  <c r="T214" i="1" s="1"/>
  <c r="T215" i="1" s="1"/>
  <c r="X210" i="1"/>
  <c r="X211" i="1" s="1"/>
  <c r="X212" i="1" s="1"/>
  <c r="X213" i="1" s="1"/>
  <c r="X214" i="1" s="1"/>
  <c r="X215" i="1" s="1"/>
  <c r="I210" i="1"/>
  <c r="I211" i="1" s="1"/>
  <c r="I212" i="1" s="1"/>
  <c r="I213" i="1" s="1"/>
  <c r="M210" i="1"/>
  <c r="M211" i="1" s="1"/>
  <c r="M212" i="1" s="1"/>
  <c r="M213" i="1" s="1"/>
  <c r="M214" i="1" s="1"/>
  <c r="M215" i="1" s="1"/>
  <c r="Q210" i="1"/>
  <c r="Q211" i="1" s="1"/>
  <c r="Q212" i="1" s="1"/>
  <c r="Q213" i="1" s="1"/>
  <c r="U210" i="1"/>
  <c r="U211" i="1" s="1"/>
  <c r="U212" i="1" s="1"/>
  <c r="U213" i="1" s="1"/>
  <c r="U214" i="1" s="1"/>
  <c r="U215" i="1" s="1"/>
  <c r="Y210" i="1"/>
  <c r="Y211" i="1" s="1"/>
  <c r="Y212" i="1" s="1"/>
  <c r="Y213" i="1" s="1"/>
  <c r="Y214" i="1" s="1"/>
  <c r="Y215" i="1" s="1"/>
  <c r="F210" i="1"/>
  <c r="F211" i="1" s="1"/>
  <c r="F212" i="1" s="1"/>
  <c r="F213" i="1" s="1"/>
  <c r="F214" i="1" s="1"/>
  <c r="F215" i="1" s="1"/>
  <c r="V210" i="1"/>
  <c r="V211" i="1" s="1"/>
  <c r="V212" i="1" s="1"/>
  <c r="V213" i="1" s="1"/>
  <c r="V214" i="1" s="1"/>
  <c r="V215" i="1" s="1"/>
  <c r="J210" i="1"/>
  <c r="J211" i="1" s="1"/>
  <c r="J212" i="1" s="1"/>
  <c r="J213" i="1" s="1"/>
  <c r="J214" i="1" s="1"/>
  <c r="J215" i="1" s="1"/>
  <c r="Z210" i="1"/>
  <c r="Z211" i="1" s="1"/>
  <c r="Z212" i="1" s="1"/>
  <c r="Z213" i="1" s="1"/>
  <c r="Z214" i="1" s="1"/>
  <c r="Z215" i="1" s="1"/>
  <c r="N210" i="1"/>
  <c r="N211" i="1" s="1"/>
  <c r="N212" i="1" s="1"/>
  <c r="N213" i="1" s="1"/>
  <c r="R210" i="1"/>
  <c r="R211" i="1" s="1"/>
  <c r="R212" i="1" s="1"/>
  <c r="R213" i="1" s="1"/>
  <c r="E210" i="1"/>
  <c r="E211" i="1" s="1"/>
  <c r="E212" i="1" s="1"/>
  <c r="E213" i="1" s="1"/>
  <c r="D210" i="1"/>
  <c r="D211" i="1" s="1"/>
  <c r="D212" i="1" s="1"/>
  <c r="D213" i="1" s="1"/>
  <c r="AC210" i="1"/>
  <c r="M14" i="3" a="1"/>
  <c r="F14" i="3" a="1"/>
  <c r="H14" i="3" a="1"/>
  <c r="J14" i="3" a="1"/>
  <c r="I14" i="3" a="1"/>
  <c r="K14" i="3" a="1"/>
  <c r="G14" i="3" a="1"/>
  <c r="L14" i="3" a="1"/>
  <c r="M12" i="3" a="1"/>
  <c r="J12" i="3" a="1"/>
  <c r="I12" i="3" a="1"/>
  <c r="F12" i="3" a="1"/>
  <c r="H12" i="3" a="1"/>
  <c r="K12" i="3" a="1"/>
  <c r="G12" i="3" a="1"/>
  <c r="L12" i="3" a="1"/>
  <c r="G214" i="1" l="1"/>
  <c r="G215" i="1" s="1"/>
  <c r="I214" i="1"/>
  <c r="I215" i="1" s="1"/>
  <c r="L14" i="3"/>
  <c r="X953" i="3" s="1"/>
  <c r="X954" i="3" s="1"/>
  <c r="X955" i="3" s="1"/>
  <c r="X956" i="3" s="1"/>
  <c r="X957" i="3" s="1"/>
  <c r="X958" i="3" s="1"/>
  <c r="X959" i="3" s="1"/>
  <c r="X960" i="3" s="1"/>
  <c r="X961" i="3" s="1"/>
  <c r="X962" i="3" s="1"/>
  <c r="X963" i="3" s="1"/>
  <c r="X964" i="3" s="1"/>
  <c r="X965" i="3" s="1"/>
  <c r="X966" i="3" s="1"/>
  <c r="X967" i="3" s="1"/>
  <c r="X968" i="3" s="1"/>
  <c r="X969" i="3" s="1"/>
  <c r="X970" i="3" s="1"/>
  <c r="X971" i="3" s="1"/>
  <c r="X972" i="3" s="1"/>
  <c r="X973" i="3" s="1"/>
  <c r="X974" i="3" s="1"/>
  <c r="X975" i="3" s="1"/>
  <c r="X976" i="3" s="1"/>
  <c r="X977" i="3" s="1"/>
  <c r="X978" i="3" s="1"/>
  <c r="X979" i="3" s="1"/>
  <c r="X980" i="3" s="1"/>
  <c r="X981" i="3" s="1"/>
  <c r="X982" i="3" s="1"/>
  <c r="X983" i="3" s="1"/>
  <c r="X984" i="3" s="1"/>
  <c r="X985" i="3" s="1"/>
  <c r="X986" i="3" s="1"/>
  <c r="X987" i="3" s="1"/>
  <c r="X988" i="3" s="1"/>
  <c r="X989" i="3" s="1"/>
  <c r="X990" i="3" s="1"/>
  <c r="X991" i="3" s="1"/>
  <c r="X992" i="3" s="1"/>
  <c r="X993" i="3" s="1"/>
  <c r="X994" i="3" s="1"/>
  <c r="X995" i="3" s="1"/>
  <c r="X996" i="3" s="1"/>
  <c r="X997" i="3" s="1"/>
  <c r="X998" i="3" s="1"/>
  <c r="X999" i="3" s="1"/>
  <c r="X1000" i="3" s="1"/>
  <c r="X1001" i="3" s="1"/>
  <c r="X1002" i="3" s="1"/>
  <c r="X1003" i="3" s="1"/>
  <c r="X1004" i="3" s="1"/>
  <c r="X1005" i="3" s="1"/>
  <c r="X1006" i="3" s="1"/>
  <c r="X1007" i="3" s="1"/>
  <c r="X1008" i="3" s="1"/>
  <c r="X1009" i="3" s="1"/>
  <c r="X1010" i="3" s="1"/>
  <c r="X1011" i="3" s="1"/>
  <c r="X1012" i="3" s="1"/>
  <c r="X1013" i="3" s="1"/>
  <c r="X1014" i="3" s="1"/>
  <c r="X1015" i="3" s="1"/>
  <c r="X1016" i="3" s="1"/>
  <c r="X1017" i="3" s="1"/>
  <c r="X1018" i="3" s="1"/>
  <c r="X1019" i="3" s="1"/>
  <c r="X1020" i="3" s="1"/>
  <c r="X1021" i="3" s="1"/>
  <c r="X1022" i="3" s="1"/>
  <c r="X1023" i="3" s="1"/>
  <c r="X1024" i="3" s="1"/>
  <c r="X1025" i="3" s="1"/>
  <c r="X1026" i="3" s="1"/>
  <c r="X1027" i="3" s="1"/>
  <c r="X1028" i="3" s="1"/>
  <c r="X1029" i="3" s="1"/>
  <c r="X1030" i="3" s="1"/>
  <c r="X1031" i="3" s="1"/>
  <c r="X1032" i="3" s="1"/>
  <c r="X1033" i="3" s="1"/>
  <c r="X1034" i="3" s="1"/>
  <c r="X1035" i="3" s="1"/>
  <c r="X1036" i="3" s="1"/>
  <c r="X1037" i="3" s="1"/>
  <c r="X1038" i="3" s="1"/>
  <c r="X1039" i="3" s="1"/>
  <c r="X1040" i="3" s="1"/>
  <c r="X1041" i="3" s="1"/>
  <c r="X1042" i="3" s="1"/>
  <c r="X1043" i="3" s="1"/>
  <c r="X1044" i="3" s="1"/>
  <c r="X1045" i="3" s="1"/>
  <c r="X1046" i="3" s="1"/>
  <c r="X1047" i="3" s="1"/>
  <c r="X1048" i="3" s="1"/>
  <c r="X1049" i="3" s="1"/>
  <c r="X1050" i="3" s="1"/>
  <c r="X1051" i="3" s="1"/>
  <c r="X1052" i="3" s="1"/>
  <c r="G14" i="3"/>
  <c r="U953" i="3" s="1"/>
  <c r="U954" i="3" s="1"/>
  <c r="U955" i="3" s="1"/>
  <c r="U956" i="3" s="1"/>
  <c r="U957" i="3" s="1"/>
  <c r="U958" i="3" s="1"/>
  <c r="U959" i="3" s="1"/>
  <c r="U960" i="3" s="1"/>
  <c r="U961" i="3" s="1"/>
  <c r="U962" i="3" s="1"/>
  <c r="U963" i="3" s="1"/>
  <c r="U964" i="3" s="1"/>
  <c r="U965" i="3" s="1"/>
  <c r="U966" i="3" s="1"/>
  <c r="U967" i="3" s="1"/>
  <c r="U968" i="3" s="1"/>
  <c r="U969" i="3" s="1"/>
  <c r="U970" i="3" s="1"/>
  <c r="U971" i="3" s="1"/>
  <c r="U972" i="3" s="1"/>
  <c r="U973" i="3" s="1"/>
  <c r="U974" i="3" s="1"/>
  <c r="U975" i="3" s="1"/>
  <c r="U976" i="3" s="1"/>
  <c r="U977" i="3" s="1"/>
  <c r="U978" i="3" s="1"/>
  <c r="U979" i="3" s="1"/>
  <c r="U980" i="3" s="1"/>
  <c r="U981" i="3" s="1"/>
  <c r="U982" i="3" s="1"/>
  <c r="U983" i="3" s="1"/>
  <c r="U984" i="3" s="1"/>
  <c r="U985" i="3" s="1"/>
  <c r="U986" i="3" s="1"/>
  <c r="U987" i="3" s="1"/>
  <c r="U988" i="3" s="1"/>
  <c r="U989" i="3" s="1"/>
  <c r="U990" i="3" s="1"/>
  <c r="U991" i="3" s="1"/>
  <c r="U992" i="3" s="1"/>
  <c r="U993" i="3" s="1"/>
  <c r="U994" i="3" s="1"/>
  <c r="U995" i="3" s="1"/>
  <c r="U996" i="3" s="1"/>
  <c r="U997" i="3" s="1"/>
  <c r="U998" i="3" s="1"/>
  <c r="U999" i="3" s="1"/>
  <c r="U1000" i="3" s="1"/>
  <c r="U1001" i="3" s="1"/>
  <c r="U1002" i="3" s="1"/>
  <c r="U1003" i="3" s="1"/>
  <c r="U1004" i="3" s="1"/>
  <c r="U1005" i="3" s="1"/>
  <c r="U1006" i="3" s="1"/>
  <c r="U1007" i="3" s="1"/>
  <c r="U1008" i="3" s="1"/>
  <c r="U1009" i="3" s="1"/>
  <c r="U1010" i="3" s="1"/>
  <c r="U1011" i="3" s="1"/>
  <c r="U1012" i="3" s="1"/>
  <c r="U1013" i="3" s="1"/>
  <c r="U1014" i="3" s="1"/>
  <c r="U1015" i="3" s="1"/>
  <c r="U1016" i="3" s="1"/>
  <c r="U1017" i="3" s="1"/>
  <c r="U1018" i="3" s="1"/>
  <c r="U1019" i="3" s="1"/>
  <c r="U1020" i="3" s="1"/>
  <c r="U1021" i="3" s="1"/>
  <c r="U1022" i="3" s="1"/>
  <c r="U1023" i="3" s="1"/>
  <c r="U1024" i="3" s="1"/>
  <c r="U1025" i="3" s="1"/>
  <c r="U1026" i="3" s="1"/>
  <c r="U1027" i="3" s="1"/>
  <c r="U1028" i="3" s="1"/>
  <c r="U1029" i="3" s="1"/>
  <c r="U1030" i="3" s="1"/>
  <c r="U1031" i="3" s="1"/>
  <c r="U1032" i="3" s="1"/>
  <c r="U1033" i="3" s="1"/>
  <c r="U1034" i="3" s="1"/>
  <c r="U1035" i="3" s="1"/>
  <c r="U1036" i="3" s="1"/>
  <c r="U1037" i="3" s="1"/>
  <c r="U1038" i="3" s="1"/>
  <c r="U1039" i="3" s="1"/>
  <c r="U1040" i="3" s="1"/>
  <c r="U1041" i="3" s="1"/>
  <c r="U1042" i="3" s="1"/>
  <c r="U1043" i="3" s="1"/>
  <c r="U1044" i="3" s="1"/>
  <c r="U1045" i="3" s="1"/>
  <c r="U1046" i="3" s="1"/>
  <c r="U1047" i="3" s="1"/>
  <c r="U1048" i="3" s="1"/>
  <c r="U1049" i="3" s="1"/>
  <c r="U1050" i="3" s="1"/>
  <c r="U1051" i="3" s="1"/>
  <c r="U1052" i="3" s="1"/>
  <c r="K14" i="3"/>
  <c r="V953" i="3" s="1"/>
  <c r="V954" i="3" s="1"/>
  <c r="V955" i="3" s="1"/>
  <c r="V956" i="3" s="1"/>
  <c r="V957" i="3" s="1"/>
  <c r="V958" i="3" s="1"/>
  <c r="V959" i="3" s="1"/>
  <c r="V960" i="3" s="1"/>
  <c r="V961" i="3" s="1"/>
  <c r="V962" i="3" s="1"/>
  <c r="V963" i="3" s="1"/>
  <c r="V964" i="3" s="1"/>
  <c r="V965" i="3" s="1"/>
  <c r="V966" i="3" s="1"/>
  <c r="V967" i="3" s="1"/>
  <c r="V968" i="3" s="1"/>
  <c r="V969" i="3" s="1"/>
  <c r="V970" i="3" s="1"/>
  <c r="V971" i="3" s="1"/>
  <c r="V972" i="3" s="1"/>
  <c r="V973" i="3" s="1"/>
  <c r="V974" i="3" s="1"/>
  <c r="V975" i="3" s="1"/>
  <c r="V976" i="3" s="1"/>
  <c r="V977" i="3" s="1"/>
  <c r="V978" i="3" s="1"/>
  <c r="V979" i="3" s="1"/>
  <c r="V980" i="3" s="1"/>
  <c r="V981" i="3" s="1"/>
  <c r="V982" i="3" s="1"/>
  <c r="V983" i="3" s="1"/>
  <c r="V984" i="3" s="1"/>
  <c r="V985" i="3" s="1"/>
  <c r="V986" i="3" s="1"/>
  <c r="V987" i="3" s="1"/>
  <c r="V988" i="3" s="1"/>
  <c r="V989" i="3" s="1"/>
  <c r="V990" i="3" s="1"/>
  <c r="V991" i="3" s="1"/>
  <c r="V992" i="3" s="1"/>
  <c r="V993" i="3" s="1"/>
  <c r="V994" i="3" s="1"/>
  <c r="V995" i="3" s="1"/>
  <c r="V996" i="3" s="1"/>
  <c r="V997" i="3" s="1"/>
  <c r="V998" i="3" s="1"/>
  <c r="V999" i="3" s="1"/>
  <c r="V1000" i="3" s="1"/>
  <c r="V1001" i="3" s="1"/>
  <c r="V1002" i="3" s="1"/>
  <c r="V1003" i="3" s="1"/>
  <c r="V1004" i="3" s="1"/>
  <c r="V1005" i="3" s="1"/>
  <c r="V1006" i="3" s="1"/>
  <c r="V1007" i="3" s="1"/>
  <c r="V1008" i="3" s="1"/>
  <c r="V1009" i="3" s="1"/>
  <c r="V1010" i="3" s="1"/>
  <c r="V1011" i="3" s="1"/>
  <c r="V1012" i="3" s="1"/>
  <c r="V1013" i="3" s="1"/>
  <c r="V1014" i="3" s="1"/>
  <c r="V1015" i="3" s="1"/>
  <c r="V1016" i="3" s="1"/>
  <c r="V1017" i="3" s="1"/>
  <c r="V1018" i="3" s="1"/>
  <c r="V1019" i="3" s="1"/>
  <c r="V1020" i="3" s="1"/>
  <c r="V1021" i="3" s="1"/>
  <c r="V1022" i="3" s="1"/>
  <c r="V1023" i="3" s="1"/>
  <c r="V1024" i="3" s="1"/>
  <c r="V1025" i="3" s="1"/>
  <c r="V1026" i="3" s="1"/>
  <c r="V1027" i="3" s="1"/>
  <c r="V1028" i="3" s="1"/>
  <c r="V1029" i="3" s="1"/>
  <c r="V1030" i="3" s="1"/>
  <c r="V1031" i="3" s="1"/>
  <c r="V1032" i="3" s="1"/>
  <c r="V1033" i="3" s="1"/>
  <c r="V1034" i="3" s="1"/>
  <c r="V1035" i="3" s="1"/>
  <c r="V1036" i="3" s="1"/>
  <c r="V1037" i="3" s="1"/>
  <c r="V1038" i="3" s="1"/>
  <c r="V1039" i="3" s="1"/>
  <c r="V1040" i="3" s="1"/>
  <c r="V1041" i="3" s="1"/>
  <c r="V1042" i="3" s="1"/>
  <c r="V1043" i="3" s="1"/>
  <c r="V1044" i="3" s="1"/>
  <c r="V1045" i="3" s="1"/>
  <c r="V1046" i="3" s="1"/>
  <c r="V1047" i="3" s="1"/>
  <c r="V1048" i="3" s="1"/>
  <c r="V1049" i="3" s="1"/>
  <c r="V1050" i="3" s="1"/>
  <c r="V1051" i="3" s="1"/>
  <c r="V1052" i="3" s="1"/>
  <c r="I14" i="3"/>
  <c r="Y953" i="3" s="1"/>
  <c r="Y954" i="3" s="1"/>
  <c r="Y955" i="3" s="1"/>
  <c r="Y956" i="3" s="1"/>
  <c r="Y957" i="3" s="1"/>
  <c r="Y958" i="3" s="1"/>
  <c r="Y959" i="3" s="1"/>
  <c r="Y960" i="3" s="1"/>
  <c r="Y961" i="3" s="1"/>
  <c r="Y962" i="3" s="1"/>
  <c r="Y963" i="3" s="1"/>
  <c r="Y964" i="3" s="1"/>
  <c r="Y965" i="3" s="1"/>
  <c r="Y966" i="3" s="1"/>
  <c r="Y967" i="3" s="1"/>
  <c r="Y968" i="3" s="1"/>
  <c r="Y969" i="3" s="1"/>
  <c r="Y970" i="3" s="1"/>
  <c r="Y971" i="3" s="1"/>
  <c r="Y972" i="3" s="1"/>
  <c r="Y973" i="3" s="1"/>
  <c r="Y974" i="3" s="1"/>
  <c r="Y975" i="3" s="1"/>
  <c r="Y976" i="3" s="1"/>
  <c r="Y977" i="3" s="1"/>
  <c r="Y978" i="3" s="1"/>
  <c r="Y979" i="3" s="1"/>
  <c r="Y980" i="3" s="1"/>
  <c r="Y981" i="3" s="1"/>
  <c r="Y982" i="3" s="1"/>
  <c r="Y983" i="3" s="1"/>
  <c r="Y984" i="3" s="1"/>
  <c r="Y985" i="3" s="1"/>
  <c r="Y986" i="3" s="1"/>
  <c r="Y987" i="3" s="1"/>
  <c r="Y988" i="3" s="1"/>
  <c r="Y989" i="3" s="1"/>
  <c r="Y990" i="3" s="1"/>
  <c r="Y991" i="3" s="1"/>
  <c r="Y992" i="3" s="1"/>
  <c r="Y993" i="3" s="1"/>
  <c r="Y994" i="3" s="1"/>
  <c r="Y995" i="3" s="1"/>
  <c r="Y996" i="3" s="1"/>
  <c r="Y997" i="3" s="1"/>
  <c r="Y998" i="3" s="1"/>
  <c r="Y999" i="3" s="1"/>
  <c r="Y1000" i="3" s="1"/>
  <c r="Y1001" i="3" s="1"/>
  <c r="Y1002" i="3" s="1"/>
  <c r="Y1003" i="3" s="1"/>
  <c r="Y1004" i="3" s="1"/>
  <c r="Y1005" i="3" s="1"/>
  <c r="Y1006" i="3" s="1"/>
  <c r="Y1007" i="3" s="1"/>
  <c r="Y1008" i="3" s="1"/>
  <c r="Y1009" i="3" s="1"/>
  <c r="Y1010" i="3" s="1"/>
  <c r="Y1011" i="3" s="1"/>
  <c r="Y1012" i="3" s="1"/>
  <c r="Y1013" i="3" s="1"/>
  <c r="Y1014" i="3" s="1"/>
  <c r="Y1015" i="3" s="1"/>
  <c r="Y1016" i="3" s="1"/>
  <c r="Y1017" i="3" s="1"/>
  <c r="Y1018" i="3" s="1"/>
  <c r="Y1019" i="3" s="1"/>
  <c r="Y1020" i="3" s="1"/>
  <c r="Y1021" i="3" s="1"/>
  <c r="Y1022" i="3" s="1"/>
  <c r="Y1023" i="3" s="1"/>
  <c r="Y1024" i="3" s="1"/>
  <c r="Y1025" i="3" s="1"/>
  <c r="Y1026" i="3" s="1"/>
  <c r="Y1027" i="3" s="1"/>
  <c r="Y1028" i="3" s="1"/>
  <c r="Y1029" i="3" s="1"/>
  <c r="Y1030" i="3" s="1"/>
  <c r="Y1031" i="3" s="1"/>
  <c r="Y1032" i="3" s="1"/>
  <c r="Y1033" i="3" s="1"/>
  <c r="Y1034" i="3" s="1"/>
  <c r="Y1035" i="3" s="1"/>
  <c r="Y1036" i="3" s="1"/>
  <c r="Y1037" i="3" s="1"/>
  <c r="Y1038" i="3" s="1"/>
  <c r="Y1039" i="3" s="1"/>
  <c r="Y1040" i="3" s="1"/>
  <c r="Y1041" i="3" s="1"/>
  <c r="Y1042" i="3" s="1"/>
  <c r="Y1043" i="3" s="1"/>
  <c r="Y1044" i="3" s="1"/>
  <c r="Y1045" i="3" s="1"/>
  <c r="Y1046" i="3" s="1"/>
  <c r="Y1047" i="3" s="1"/>
  <c r="Y1048" i="3" s="1"/>
  <c r="Y1049" i="3" s="1"/>
  <c r="Y1050" i="3" s="1"/>
  <c r="Y1051" i="3" s="1"/>
  <c r="Y1052" i="3" s="1"/>
  <c r="J14" i="3"/>
  <c r="T953" i="3" s="1"/>
  <c r="T954" i="3" s="1"/>
  <c r="T955" i="3" s="1"/>
  <c r="T956" i="3" s="1"/>
  <c r="T957" i="3" s="1"/>
  <c r="T958" i="3" s="1"/>
  <c r="T959" i="3" s="1"/>
  <c r="T960" i="3" s="1"/>
  <c r="T961" i="3" s="1"/>
  <c r="T962" i="3" s="1"/>
  <c r="T963" i="3" s="1"/>
  <c r="T964" i="3" s="1"/>
  <c r="T965" i="3" s="1"/>
  <c r="T966" i="3" s="1"/>
  <c r="T967" i="3" s="1"/>
  <c r="T968" i="3" s="1"/>
  <c r="T969" i="3" s="1"/>
  <c r="T970" i="3" s="1"/>
  <c r="T971" i="3" s="1"/>
  <c r="T972" i="3" s="1"/>
  <c r="T973" i="3" s="1"/>
  <c r="T974" i="3" s="1"/>
  <c r="T975" i="3" s="1"/>
  <c r="T976" i="3" s="1"/>
  <c r="T977" i="3" s="1"/>
  <c r="T978" i="3" s="1"/>
  <c r="T979" i="3" s="1"/>
  <c r="T980" i="3" s="1"/>
  <c r="T981" i="3" s="1"/>
  <c r="T982" i="3" s="1"/>
  <c r="T983" i="3" s="1"/>
  <c r="T984" i="3" s="1"/>
  <c r="T985" i="3" s="1"/>
  <c r="T986" i="3" s="1"/>
  <c r="T987" i="3" s="1"/>
  <c r="T988" i="3" s="1"/>
  <c r="T989" i="3" s="1"/>
  <c r="T990" i="3" s="1"/>
  <c r="T991" i="3" s="1"/>
  <c r="T992" i="3" s="1"/>
  <c r="T993" i="3" s="1"/>
  <c r="T994" i="3" s="1"/>
  <c r="T995" i="3" s="1"/>
  <c r="T996" i="3" s="1"/>
  <c r="T997" i="3" s="1"/>
  <c r="T998" i="3" s="1"/>
  <c r="T999" i="3" s="1"/>
  <c r="T1000" i="3" s="1"/>
  <c r="T1001" i="3" s="1"/>
  <c r="T1002" i="3" s="1"/>
  <c r="T1003" i="3" s="1"/>
  <c r="T1004" i="3" s="1"/>
  <c r="T1005" i="3" s="1"/>
  <c r="T1006" i="3" s="1"/>
  <c r="T1007" i="3" s="1"/>
  <c r="T1008" i="3" s="1"/>
  <c r="T1009" i="3" s="1"/>
  <c r="T1010" i="3" s="1"/>
  <c r="T1011" i="3" s="1"/>
  <c r="T1012" i="3" s="1"/>
  <c r="T1013" i="3" s="1"/>
  <c r="T1014" i="3" s="1"/>
  <c r="T1015" i="3" s="1"/>
  <c r="T1016" i="3" s="1"/>
  <c r="T1017" i="3" s="1"/>
  <c r="T1018" i="3" s="1"/>
  <c r="T1019" i="3" s="1"/>
  <c r="T1020" i="3" s="1"/>
  <c r="T1021" i="3" s="1"/>
  <c r="T1022" i="3" s="1"/>
  <c r="T1023" i="3" s="1"/>
  <c r="T1024" i="3" s="1"/>
  <c r="T1025" i="3" s="1"/>
  <c r="T1026" i="3" s="1"/>
  <c r="T1027" i="3" s="1"/>
  <c r="T1028" i="3" s="1"/>
  <c r="T1029" i="3" s="1"/>
  <c r="T1030" i="3" s="1"/>
  <c r="T1031" i="3" s="1"/>
  <c r="T1032" i="3" s="1"/>
  <c r="T1033" i="3" s="1"/>
  <c r="T1034" i="3" s="1"/>
  <c r="T1035" i="3" s="1"/>
  <c r="T1036" i="3" s="1"/>
  <c r="T1037" i="3" s="1"/>
  <c r="T1038" i="3" s="1"/>
  <c r="T1039" i="3" s="1"/>
  <c r="T1040" i="3" s="1"/>
  <c r="T1041" i="3" s="1"/>
  <c r="T1042" i="3" s="1"/>
  <c r="T1043" i="3" s="1"/>
  <c r="T1044" i="3" s="1"/>
  <c r="T1045" i="3" s="1"/>
  <c r="T1046" i="3" s="1"/>
  <c r="T1047" i="3" s="1"/>
  <c r="T1048" i="3" s="1"/>
  <c r="T1049" i="3" s="1"/>
  <c r="T1050" i="3" s="1"/>
  <c r="T1051" i="3" s="1"/>
  <c r="T1052" i="3" s="1"/>
  <c r="H14" i="3"/>
  <c r="W953" i="3" s="1"/>
  <c r="W954" i="3" s="1"/>
  <c r="W955" i="3" s="1"/>
  <c r="W956" i="3" s="1"/>
  <c r="W957" i="3" s="1"/>
  <c r="W958" i="3" s="1"/>
  <c r="W959" i="3" s="1"/>
  <c r="W960" i="3" s="1"/>
  <c r="W961" i="3" s="1"/>
  <c r="W962" i="3" s="1"/>
  <c r="W963" i="3" s="1"/>
  <c r="W964" i="3" s="1"/>
  <c r="W965" i="3" s="1"/>
  <c r="W966" i="3" s="1"/>
  <c r="W967" i="3" s="1"/>
  <c r="W968" i="3" s="1"/>
  <c r="W969" i="3" s="1"/>
  <c r="W970" i="3" s="1"/>
  <c r="W971" i="3" s="1"/>
  <c r="W972" i="3" s="1"/>
  <c r="W973" i="3" s="1"/>
  <c r="W974" i="3" s="1"/>
  <c r="W975" i="3" s="1"/>
  <c r="W976" i="3" s="1"/>
  <c r="W977" i="3" s="1"/>
  <c r="W978" i="3" s="1"/>
  <c r="W979" i="3" s="1"/>
  <c r="W980" i="3" s="1"/>
  <c r="W981" i="3" s="1"/>
  <c r="W982" i="3" s="1"/>
  <c r="W983" i="3" s="1"/>
  <c r="W984" i="3" s="1"/>
  <c r="W985" i="3" s="1"/>
  <c r="W986" i="3" s="1"/>
  <c r="W987" i="3" s="1"/>
  <c r="W988" i="3" s="1"/>
  <c r="W989" i="3" s="1"/>
  <c r="W990" i="3" s="1"/>
  <c r="W991" i="3" s="1"/>
  <c r="W992" i="3" s="1"/>
  <c r="W993" i="3" s="1"/>
  <c r="W994" i="3" s="1"/>
  <c r="W995" i="3" s="1"/>
  <c r="W996" i="3" s="1"/>
  <c r="W997" i="3" s="1"/>
  <c r="W998" i="3" s="1"/>
  <c r="W999" i="3" s="1"/>
  <c r="W1000" i="3" s="1"/>
  <c r="W1001" i="3" s="1"/>
  <c r="W1002" i="3" s="1"/>
  <c r="W1003" i="3" s="1"/>
  <c r="W1004" i="3" s="1"/>
  <c r="W1005" i="3" s="1"/>
  <c r="W1006" i="3" s="1"/>
  <c r="W1007" i="3" s="1"/>
  <c r="W1008" i="3" s="1"/>
  <c r="W1009" i="3" s="1"/>
  <c r="W1010" i="3" s="1"/>
  <c r="W1011" i="3" s="1"/>
  <c r="W1012" i="3" s="1"/>
  <c r="W1013" i="3" s="1"/>
  <c r="W1014" i="3" s="1"/>
  <c r="W1015" i="3" s="1"/>
  <c r="W1016" i="3" s="1"/>
  <c r="W1017" i="3" s="1"/>
  <c r="W1018" i="3" s="1"/>
  <c r="W1019" i="3" s="1"/>
  <c r="W1020" i="3" s="1"/>
  <c r="W1021" i="3" s="1"/>
  <c r="W1022" i="3" s="1"/>
  <c r="W1023" i="3" s="1"/>
  <c r="W1024" i="3" s="1"/>
  <c r="W1025" i="3" s="1"/>
  <c r="W1026" i="3" s="1"/>
  <c r="W1027" i="3" s="1"/>
  <c r="W1028" i="3" s="1"/>
  <c r="W1029" i="3" s="1"/>
  <c r="W1030" i="3" s="1"/>
  <c r="W1031" i="3" s="1"/>
  <c r="W1032" i="3" s="1"/>
  <c r="W1033" i="3" s="1"/>
  <c r="W1034" i="3" s="1"/>
  <c r="W1035" i="3" s="1"/>
  <c r="W1036" i="3" s="1"/>
  <c r="W1037" i="3" s="1"/>
  <c r="W1038" i="3" s="1"/>
  <c r="W1039" i="3" s="1"/>
  <c r="W1040" i="3" s="1"/>
  <c r="W1041" i="3" s="1"/>
  <c r="W1042" i="3" s="1"/>
  <c r="W1043" i="3" s="1"/>
  <c r="W1044" i="3" s="1"/>
  <c r="W1045" i="3" s="1"/>
  <c r="W1046" i="3" s="1"/>
  <c r="W1047" i="3" s="1"/>
  <c r="W1048" i="3" s="1"/>
  <c r="W1049" i="3" s="1"/>
  <c r="W1050" i="3" s="1"/>
  <c r="W1051" i="3" s="1"/>
  <c r="W1052" i="3" s="1"/>
  <c r="F14" i="3"/>
  <c r="Q953" i="3" s="1"/>
  <c r="M14" i="3"/>
  <c r="Z953" i="3" s="1"/>
  <c r="Z954" i="3" s="1"/>
  <c r="Z955" i="3" s="1"/>
  <c r="Z956" i="3" s="1"/>
  <c r="Z957" i="3" s="1"/>
  <c r="Z958" i="3" s="1"/>
  <c r="Z959" i="3" s="1"/>
  <c r="Z960" i="3" s="1"/>
  <c r="Z961" i="3" s="1"/>
  <c r="Z962" i="3" s="1"/>
  <c r="Z963" i="3" s="1"/>
  <c r="Z964" i="3" s="1"/>
  <c r="Z965" i="3" s="1"/>
  <c r="Z966" i="3" s="1"/>
  <c r="Z967" i="3" s="1"/>
  <c r="Z968" i="3" s="1"/>
  <c r="Z969" i="3" s="1"/>
  <c r="Z970" i="3" s="1"/>
  <c r="Z971" i="3" s="1"/>
  <c r="Z972" i="3" s="1"/>
  <c r="Z973" i="3" s="1"/>
  <c r="Z974" i="3" s="1"/>
  <c r="Z975" i="3" s="1"/>
  <c r="Z976" i="3" s="1"/>
  <c r="Z977" i="3" s="1"/>
  <c r="Z978" i="3" s="1"/>
  <c r="Z979" i="3" s="1"/>
  <c r="Z980" i="3" s="1"/>
  <c r="Z981" i="3" s="1"/>
  <c r="Z982" i="3" s="1"/>
  <c r="Z983" i="3" s="1"/>
  <c r="Z984" i="3" s="1"/>
  <c r="Z985" i="3" s="1"/>
  <c r="Z986" i="3" s="1"/>
  <c r="Z987" i="3" s="1"/>
  <c r="Z988" i="3" s="1"/>
  <c r="Z989" i="3" s="1"/>
  <c r="Z990" i="3" s="1"/>
  <c r="Z991" i="3" s="1"/>
  <c r="Z992" i="3" s="1"/>
  <c r="Z993" i="3" s="1"/>
  <c r="Z994" i="3" s="1"/>
  <c r="Z995" i="3" s="1"/>
  <c r="Z996" i="3" s="1"/>
  <c r="Z997" i="3" s="1"/>
  <c r="Z998" i="3" s="1"/>
  <c r="Z999" i="3" s="1"/>
  <c r="Z1000" i="3" s="1"/>
  <c r="Z1001" i="3" s="1"/>
  <c r="Z1002" i="3" s="1"/>
  <c r="Z1003" i="3" s="1"/>
  <c r="Z1004" i="3" s="1"/>
  <c r="Z1005" i="3" s="1"/>
  <c r="Z1006" i="3" s="1"/>
  <c r="Z1007" i="3" s="1"/>
  <c r="Z1008" i="3" s="1"/>
  <c r="Z1009" i="3" s="1"/>
  <c r="Z1010" i="3" s="1"/>
  <c r="Z1011" i="3" s="1"/>
  <c r="Z1012" i="3" s="1"/>
  <c r="Z1013" i="3" s="1"/>
  <c r="Z1014" i="3" s="1"/>
  <c r="Z1015" i="3" s="1"/>
  <c r="Z1016" i="3" s="1"/>
  <c r="Z1017" i="3" s="1"/>
  <c r="Z1018" i="3" s="1"/>
  <c r="Z1019" i="3" s="1"/>
  <c r="Z1020" i="3" s="1"/>
  <c r="Z1021" i="3" s="1"/>
  <c r="Z1022" i="3" s="1"/>
  <c r="Z1023" i="3" s="1"/>
  <c r="Z1024" i="3" s="1"/>
  <c r="Z1025" i="3" s="1"/>
  <c r="Z1026" i="3" s="1"/>
  <c r="Z1027" i="3" s="1"/>
  <c r="Z1028" i="3" s="1"/>
  <c r="Z1029" i="3" s="1"/>
  <c r="Z1030" i="3" s="1"/>
  <c r="Z1031" i="3" s="1"/>
  <c r="Z1032" i="3" s="1"/>
  <c r="Z1033" i="3" s="1"/>
  <c r="Z1034" i="3" s="1"/>
  <c r="Z1035" i="3" s="1"/>
  <c r="Z1036" i="3" s="1"/>
  <c r="Z1037" i="3" s="1"/>
  <c r="Z1038" i="3" s="1"/>
  <c r="Z1039" i="3" s="1"/>
  <c r="Z1040" i="3" s="1"/>
  <c r="Z1041" i="3" s="1"/>
  <c r="Z1042" i="3" s="1"/>
  <c r="Z1043" i="3" s="1"/>
  <c r="Z1044" i="3" s="1"/>
  <c r="Z1045" i="3" s="1"/>
  <c r="Z1046" i="3" s="1"/>
  <c r="Z1047" i="3" s="1"/>
  <c r="Z1048" i="3" s="1"/>
  <c r="Z1049" i="3" s="1"/>
  <c r="Z1050" i="3" s="1"/>
  <c r="Z1051" i="3" s="1"/>
  <c r="Z1052" i="3" s="1"/>
  <c r="L12" i="3"/>
  <c r="X853" i="3" s="1"/>
  <c r="X854" i="3" s="1"/>
  <c r="X855" i="3" s="1"/>
  <c r="X856" i="3" s="1"/>
  <c r="X857" i="3" s="1"/>
  <c r="X858" i="3" s="1"/>
  <c r="X859" i="3" s="1"/>
  <c r="X860" i="3" s="1"/>
  <c r="X861" i="3" s="1"/>
  <c r="X862" i="3" s="1"/>
  <c r="X863" i="3" s="1"/>
  <c r="X864" i="3" s="1"/>
  <c r="X865" i="3" s="1"/>
  <c r="X866" i="3" s="1"/>
  <c r="X867" i="3" s="1"/>
  <c r="X868" i="3" s="1"/>
  <c r="X869" i="3" s="1"/>
  <c r="X870" i="3" s="1"/>
  <c r="X871" i="3" s="1"/>
  <c r="X872" i="3" s="1"/>
  <c r="X873" i="3" s="1"/>
  <c r="X874" i="3" s="1"/>
  <c r="X875" i="3" s="1"/>
  <c r="X876" i="3" s="1"/>
  <c r="X877" i="3" s="1"/>
  <c r="X878" i="3" s="1"/>
  <c r="X879" i="3" s="1"/>
  <c r="X880" i="3" s="1"/>
  <c r="X881" i="3" s="1"/>
  <c r="X882" i="3" s="1"/>
  <c r="X883" i="3" s="1"/>
  <c r="X884" i="3" s="1"/>
  <c r="X885" i="3" s="1"/>
  <c r="X886" i="3" s="1"/>
  <c r="X887" i="3" s="1"/>
  <c r="X888" i="3" s="1"/>
  <c r="X889" i="3" s="1"/>
  <c r="X890" i="3" s="1"/>
  <c r="X891" i="3" s="1"/>
  <c r="X892" i="3" s="1"/>
  <c r="X893" i="3" s="1"/>
  <c r="X894" i="3" s="1"/>
  <c r="X895" i="3" s="1"/>
  <c r="X896" i="3" s="1"/>
  <c r="X897" i="3" s="1"/>
  <c r="X898" i="3" s="1"/>
  <c r="X899" i="3" s="1"/>
  <c r="X900" i="3" s="1"/>
  <c r="X901" i="3" s="1"/>
  <c r="X902" i="3" s="1"/>
  <c r="X903" i="3" s="1"/>
  <c r="X904" i="3" s="1"/>
  <c r="X905" i="3" s="1"/>
  <c r="X906" i="3" s="1"/>
  <c r="X907" i="3" s="1"/>
  <c r="X908" i="3" s="1"/>
  <c r="X909" i="3" s="1"/>
  <c r="X910" i="3" s="1"/>
  <c r="X911" i="3" s="1"/>
  <c r="X912" i="3" s="1"/>
  <c r="X913" i="3" s="1"/>
  <c r="X914" i="3" s="1"/>
  <c r="X915" i="3" s="1"/>
  <c r="X916" i="3" s="1"/>
  <c r="X917" i="3" s="1"/>
  <c r="X918" i="3" s="1"/>
  <c r="X919" i="3" s="1"/>
  <c r="X920" i="3" s="1"/>
  <c r="X921" i="3" s="1"/>
  <c r="X922" i="3" s="1"/>
  <c r="X923" i="3" s="1"/>
  <c r="X924" i="3" s="1"/>
  <c r="X925" i="3" s="1"/>
  <c r="X926" i="3" s="1"/>
  <c r="X927" i="3" s="1"/>
  <c r="X928" i="3" s="1"/>
  <c r="X929" i="3" s="1"/>
  <c r="X930" i="3" s="1"/>
  <c r="X931" i="3" s="1"/>
  <c r="X932" i="3" s="1"/>
  <c r="X933" i="3" s="1"/>
  <c r="X934" i="3" s="1"/>
  <c r="X935" i="3" s="1"/>
  <c r="X936" i="3" s="1"/>
  <c r="X937" i="3" s="1"/>
  <c r="X938" i="3" s="1"/>
  <c r="X939" i="3" s="1"/>
  <c r="X940" i="3" s="1"/>
  <c r="X941" i="3" s="1"/>
  <c r="X942" i="3" s="1"/>
  <c r="X943" i="3" s="1"/>
  <c r="X944" i="3" s="1"/>
  <c r="X945" i="3" s="1"/>
  <c r="X946" i="3" s="1"/>
  <c r="X947" i="3" s="1"/>
  <c r="X948" i="3" s="1"/>
  <c r="X949" i="3" s="1"/>
  <c r="X950" i="3" s="1"/>
  <c r="X951" i="3" s="1"/>
  <c r="X952" i="3" s="1"/>
  <c r="G12" i="3"/>
  <c r="U853" i="3" s="1"/>
  <c r="U854" i="3" s="1"/>
  <c r="U855" i="3" s="1"/>
  <c r="U856" i="3" s="1"/>
  <c r="U857" i="3" s="1"/>
  <c r="U858" i="3" s="1"/>
  <c r="U859" i="3" s="1"/>
  <c r="U860" i="3" s="1"/>
  <c r="U861" i="3" s="1"/>
  <c r="U862" i="3" s="1"/>
  <c r="U863" i="3" s="1"/>
  <c r="U864" i="3" s="1"/>
  <c r="U865" i="3" s="1"/>
  <c r="U866" i="3" s="1"/>
  <c r="U867" i="3" s="1"/>
  <c r="U868" i="3" s="1"/>
  <c r="U869" i="3" s="1"/>
  <c r="U870" i="3" s="1"/>
  <c r="U871" i="3" s="1"/>
  <c r="U872" i="3" s="1"/>
  <c r="U873" i="3" s="1"/>
  <c r="U874" i="3" s="1"/>
  <c r="U875" i="3" s="1"/>
  <c r="U876" i="3" s="1"/>
  <c r="U877" i="3" s="1"/>
  <c r="U878" i="3" s="1"/>
  <c r="U879" i="3" s="1"/>
  <c r="U880" i="3" s="1"/>
  <c r="U881" i="3" s="1"/>
  <c r="U882" i="3" s="1"/>
  <c r="U883" i="3" s="1"/>
  <c r="U884" i="3" s="1"/>
  <c r="U885" i="3" s="1"/>
  <c r="U886" i="3" s="1"/>
  <c r="U887" i="3" s="1"/>
  <c r="U888" i="3" s="1"/>
  <c r="U889" i="3" s="1"/>
  <c r="U890" i="3" s="1"/>
  <c r="U891" i="3" s="1"/>
  <c r="U892" i="3" s="1"/>
  <c r="U893" i="3" s="1"/>
  <c r="U894" i="3" s="1"/>
  <c r="U895" i="3" s="1"/>
  <c r="U896" i="3" s="1"/>
  <c r="U897" i="3" s="1"/>
  <c r="U898" i="3" s="1"/>
  <c r="U899" i="3" s="1"/>
  <c r="U900" i="3" s="1"/>
  <c r="U901" i="3" s="1"/>
  <c r="U902" i="3" s="1"/>
  <c r="U903" i="3" s="1"/>
  <c r="U904" i="3" s="1"/>
  <c r="U905" i="3" s="1"/>
  <c r="U906" i="3" s="1"/>
  <c r="U907" i="3" s="1"/>
  <c r="U908" i="3" s="1"/>
  <c r="U909" i="3" s="1"/>
  <c r="U910" i="3" s="1"/>
  <c r="U911" i="3" s="1"/>
  <c r="U912" i="3" s="1"/>
  <c r="U913" i="3" s="1"/>
  <c r="U914" i="3" s="1"/>
  <c r="U915" i="3" s="1"/>
  <c r="U916" i="3" s="1"/>
  <c r="U917" i="3" s="1"/>
  <c r="U918" i="3" s="1"/>
  <c r="U919" i="3" s="1"/>
  <c r="U920" i="3" s="1"/>
  <c r="U921" i="3" s="1"/>
  <c r="U922" i="3" s="1"/>
  <c r="U923" i="3" s="1"/>
  <c r="U924" i="3" s="1"/>
  <c r="U925" i="3" s="1"/>
  <c r="U926" i="3" s="1"/>
  <c r="U927" i="3" s="1"/>
  <c r="U928" i="3" s="1"/>
  <c r="U929" i="3" s="1"/>
  <c r="U930" i="3" s="1"/>
  <c r="U931" i="3" s="1"/>
  <c r="U932" i="3" s="1"/>
  <c r="U933" i="3" s="1"/>
  <c r="U934" i="3" s="1"/>
  <c r="U935" i="3" s="1"/>
  <c r="U936" i="3" s="1"/>
  <c r="U937" i="3" s="1"/>
  <c r="U938" i="3" s="1"/>
  <c r="U939" i="3" s="1"/>
  <c r="U940" i="3" s="1"/>
  <c r="U941" i="3" s="1"/>
  <c r="U942" i="3" s="1"/>
  <c r="U943" i="3" s="1"/>
  <c r="U944" i="3" s="1"/>
  <c r="U945" i="3" s="1"/>
  <c r="U946" i="3" s="1"/>
  <c r="U947" i="3" s="1"/>
  <c r="U948" i="3" s="1"/>
  <c r="U949" i="3" s="1"/>
  <c r="U950" i="3" s="1"/>
  <c r="U951" i="3" s="1"/>
  <c r="U952" i="3" s="1"/>
  <c r="K12" i="3"/>
  <c r="V853" i="3" s="1"/>
  <c r="V854" i="3" s="1"/>
  <c r="V855" i="3" s="1"/>
  <c r="V856" i="3" s="1"/>
  <c r="V857" i="3" s="1"/>
  <c r="V858" i="3" s="1"/>
  <c r="V859" i="3" s="1"/>
  <c r="V860" i="3" s="1"/>
  <c r="V861" i="3" s="1"/>
  <c r="V862" i="3" s="1"/>
  <c r="V863" i="3" s="1"/>
  <c r="V864" i="3" s="1"/>
  <c r="V865" i="3" s="1"/>
  <c r="V866" i="3" s="1"/>
  <c r="V867" i="3" s="1"/>
  <c r="V868" i="3" s="1"/>
  <c r="V869" i="3" s="1"/>
  <c r="V870" i="3" s="1"/>
  <c r="V871" i="3" s="1"/>
  <c r="V872" i="3" s="1"/>
  <c r="V873" i="3" s="1"/>
  <c r="V874" i="3" s="1"/>
  <c r="V875" i="3" s="1"/>
  <c r="V876" i="3" s="1"/>
  <c r="V877" i="3" s="1"/>
  <c r="V878" i="3" s="1"/>
  <c r="V879" i="3" s="1"/>
  <c r="V880" i="3" s="1"/>
  <c r="V881" i="3" s="1"/>
  <c r="V882" i="3" s="1"/>
  <c r="V883" i="3" s="1"/>
  <c r="V884" i="3" s="1"/>
  <c r="V885" i="3" s="1"/>
  <c r="V886" i="3" s="1"/>
  <c r="V887" i="3" s="1"/>
  <c r="V888" i="3" s="1"/>
  <c r="V889" i="3" s="1"/>
  <c r="V890" i="3" s="1"/>
  <c r="V891" i="3" s="1"/>
  <c r="V892" i="3" s="1"/>
  <c r="V893" i="3" s="1"/>
  <c r="V894" i="3" s="1"/>
  <c r="V895" i="3" s="1"/>
  <c r="V896" i="3" s="1"/>
  <c r="V897" i="3" s="1"/>
  <c r="V898" i="3" s="1"/>
  <c r="V899" i="3" s="1"/>
  <c r="V900" i="3" s="1"/>
  <c r="V901" i="3" s="1"/>
  <c r="V902" i="3" s="1"/>
  <c r="V903" i="3" s="1"/>
  <c r="V904" i="3" s="1"/>
  <c r="V905" i="3" s="1"/>
  <c r="V906" i="3" s="1"/>
  <c r="V907" i="3" s="1"/>
  <c r="V908" i="3" s="1"/>
  <c r="V909" i="3" s="1"/>
  <c r="V910" i="3" s="1"/>
  <c r="V911" i="3" s="1"/>
  <c r="V912" i="3" s="1"/>
  <c r="V913" i="3" s="1"/>
  <c r="V914" i="3" s="1"/>
  <c r="V915" i="3" s="1"/>
  <c r="V916" i="3" s="1"/>
  <c r="V917" i="3" s="1"/>
  <c r="V918" i="3" s="1"/>
  <c r="V919" i="3" s="1"/>
  <c r="V920" i="3" s="1"/>
  <c r="V921" i="3" s="1"/>
  <c r="V922" i="3" s="1"/>
  <c r="V923" i="3" s="1"/>
  <c r="V924" i="3" s="1"/>
  <c r="V925" i="3" s="1"/>
  <c r="V926" i="3" s="1"/>
  <c r="V927" i="3" s="1"/>
  <c r="V928" i="3" s="1"/>
  <c r="V929" i="3" s="1"/>
  <c r="V930" i="3" s="1"/>
  <c r="V931" i="3" s="1"/>
  <c r="V932" i="3" s="1"/>
  <c r="V933" i="3" s="1"/>
  <c r="V934" i="3" s="1"/>
  <c r="V935" i="3" s="1"/>
  <c r="V936" i="3" s="1"/>
  <c r="V937" i="3" s="1"/>
  <c r="V938" i="3" s="1"/>
  <c r="V939" i="3" s="1"/>
  <c r="V940" i="3" s="1"/>
  <c r="V941" i="3" s="1"/>
  <c r="V942" i="3" s="1"/>
  <c r="V943" i="3" s="1"/>
  <c r="V944" i="3" s="1"/>
  <c r="V945" i="3" s="1"/>
  <c r="V946" i="3" s="1"/>
  <c r="V947" i="3" s="1"/>
  <c r="V948" i="3" s="1"/>
  <c r="V949" i="3" s="1"/>
  <c r="V950" i="3" s="1"/>
  <c r="V951" i="3" s="1"/>
  <c r="V952" i="3" s="1"/>
  <c r="H12" i="3"/>
  <c r="W853" i="3" s="1"/>
  <c r="W854" i="3" s="1"/>
  <c r="W855" i="3" s="1"/>
  <c r="W856" i="3" s="1"/>
  <c r="W857" i="3" s="1"/>
  <c r="W858" i="3" s="1"/>
  <c r="W859" i="3" s="1"/>
  <c r="W860" i="3" s="1"/>
  <c r="W861" i="3" s="1"/>
  <c r="W862" i="3" s="1"/>
  <c r="W863" i="3" s="1"/>
  <c r="W864" i="3" s="1"/>
  <c r="W865" i="3" s="1"/>
  <c r="W866" i="3" s="1"/>
  <c r="W867" i="3" s="1"/>
  <c r="W868" i="3" s="1"/>
  <c r="W869" i="3" s="1"/>
  <c r="W870" i="3" s="1"/>
  <c r="W871" i="3" s="1"/>
  <c r="W872" i="3" s="1"/>
  <c r="W873" i="3" s="1"/>
  <c r="W874" i="3" s="1"/>
  <c r="W875" i="3" s="1"/>
  <c r="W876" i="3" s="1"/>
  <c r="W877" i="3" s="1"/>
  <c r="W878" i="3" s="1"/>
  <c r="W879" i="3" s="1"/>
  <c r="W880" i="3" s="1"/>
  <c r="W881" i="3" s="1"/>
  <c r="W882" i="3" s="1"/>
  <c r="W883" i="3" s="1"/>
  <c r="W884" i="3" s="1"/>
  <c r="W885" i="3" s="1"/>
  <c r="W886" i="3" s="1"/>
  <c r="W887" i="3" s="1"/>
  <c r="W888" i="3" s="1"/>
  <c r="W889" i="3" s="1"/>
  <c r="W890" i="3" s="1"/>
  <c r="W891" i="3" s="1"/>
  <c r="W892" i="3" s="1"/>
  <c r="W893" i="3" s="1"/>
  <c r="W894" i="3" s="1"/>
  <c r="W895" i="3" s="1"/>
  <c r="W896" i="3" s="1"/>
  <c r="W897" i="3" s="1"/>
  <c r="W898" i="3" s="1"/>
  <c r="W899" i="3" s="1"/>
  <c r="W900" i="3" s="1"/>
  <c r="W901" i="3" s="1"/>
  <c r="W902" i="3" s="1"/>
  <c r="W903" i="3" s="1"/>
  <c r="W904" i="3" s="1"/>
  <c r="W905" i="3" s="1"/>
  <c r="W906" i="3" s="1"/>
  <c r="W907" i="3" s="1"/>
  <c r="W908" i="3" s="1"/>
  <c r="W909" i="3" s="1"/>
  <c r="W910" i="3" s="1"/>
  <c r="W911" i="3" s="1"/>
  <c r="W912" i="3" s="1"/>
  <c r="W913" i="3" s="1"/>
  <c r="W914" i="3" s="1"/>
  <c r="W915" i="3" s="1"/>
  <c r="W916" i="3" s="1"/>
  <c r="W917" i="3" s="1"/>
  <c r="W918" i="3" s="1"/>
  <c r="W919" i="3" s="1"/>
  <c r="W920" i="3" s="1"/>
  <c r="W921" i="3" s="1"/>
  <c r="W922" i="3" s="1"/>
  <c r="W923" i="3" s="1"/>
  <c r="W924" i="3" s="1"/>
  <c r="W925" i="3" s="1"/>
  <c r="W926" i="3" s="1"/>
  <c r="W927" i="3" s="1"/>
  <c r="W928" i="3" s="1"/>
  <c r="W929" i="3" s="1"/>
  <c r="W930" i="3" s="1"/>
  <c r="W931" i="3" s="1"/>
  <c r="W932" i="3" s="1"/>
  <c r="W933" i="3" s="1"/>
  <c r="W934" i="3" s="1"/>
  <c r="W935" i="3" s="1"/>
  <c r="W936" i="3" s="1"/>
  <c r="W937" i="3" s="1"/>
  <c r="W938" i="3" s="1"/>
  <c r="W939" i="3" s="1"/>
  <c r="W940" i="3" s="1"/>
  <c r="W941" i="3" s="1"/>
  <c r="W942" i="3" s="1"/>
  <c r="W943" i="3" s="1"/>
  <c r="W944" i="3" s="1"/>
  <c r="W945" i="3" s="1"/>
  <c r="W946" i="3" s="1"/>
  <c r="W947" i="3" s="1"/>
  <c r="W948" i="3" s="1"/>
  <c r="W949" i="3" s="1"/>
  <c r="W950" i="3" s="1"/>
  <c r="W951" i="3" s="1"/>
  <c r="W952" i="3" s="1"/>
  <c r="F12" i="3"/>
  <c r="Q853" i="3" s="1"/>
  <c r="I12" i="3"/>
  <c r="Y853" i="3" s="1"/>
  <c r="Y854" i="3" s="1"/>
  <c r="Y855" i="3" s="1"/>
  <c r="Y856" i="3" s="1"/>
  <c r="Y857" i="3" s="1"/>
  <c r="Y858" i="3" s="1"/>
  <c r="Y859" i="3" s="1"/>
  <c r="Y860" i="3" s="1"/>
  <c r="Y861" i="3" s="1"/>
  <c r="Y862" i="3" s="1"/>
  <c r="Y863" i="3" s="1"/>
  <c r="Y864" i="3" s="1"/>
  <c r="Y865" i="3" s="1"/>
  <c r="Y866" i="3" s="1"/>
  <c r="Y867" i="3" s="1"/>
  <c r="Y868" i="3" s="1"/>
  <c r="Y869" i="3" s="1"/>
  <c r="Y870" i="3" s="1"/>
  <c r="Y871" i="3" s="1"/>
  <c r="Y872" i="3" s="1"/>
  <c r="Y873" i="3" s="1"/>
  <c r="Y874" i="3" s="1"/>
  <c r="Y875" i="3" s="1"/>
  <c r="Y876" i="3" s="1"/>
  <c r="Y877" i="3" s="1"/>
  <c r="Y878" i="3" s="1"/>
  <c r="Y879" i="3" s="1"/>
  <c r="Y880" i="3" s="1"/>
  <c r="Y881" i="3" s="1"/>
  <c r="Y882" i="3" s="1"/>
  <c r="Y883" i="3" s="1"/>
  <c r="Y884" i="3" s="1"/>
  <c r="Y885" i="3" s="1"/>
  <c r="Y886" i="3" s="1"/>
  <c r="Y887" i="3" s="1"/>
  <c r="Y888" i="3" s="1"/>
  <c r="Y889" i="3" s="1"/>
  <c r="Y890" i="3" s="1"/>
  <c r="Y891" i="3" s="1"/>
  <c r="Y892" i="3" s="1"/>
  <c r="Y893" i="3" s="1"/>
  <c r="Y894" i="3" s="1"/>
  <c r="Y895" i="3" s="1"/>
  <c r="Y896" i="3" s="1"/>
  <c r="Y897" i="3" s="1"/>
  <c r="Y898" i="3" s="1"/>
  <c r="Y899" i="3" s="1"/>
  <c r="Y900" i="3" s="1"/>
  <c r="Y901" i="3" s="1"/>
  <c r="Y902" i="3" s="1"/>
  <c r="Y903" i="3" s="1"/>
  <c r="Y904" i="3" s="1"/>
  <c r="Y905" i="3" s="1"/>
  <c r="Y906" i="3" s="1"/>
  <c r="Y907" i="3" s="1"/>
  <c r="Y908" i="3" s="1"/>
  <c r="Y909" i="3" s="1"/>
  <c r="Y910" i="3" s="1"/>
  <c r="Y911" i="3" s="1"/>
  <c r="Y912" i="3" s="1"/>
  <c r="Y913" i="3" s="1"/>
  <c r="Y914" i="3" s="1"/>
  <c r="Y915" i="3" s="1"/>
  <c r="Y916" i="3" s="1"/>
  <c r="Y917" i="3" s="1"/>
  <c r="Y918" i="3" s="1"/>
  <c r="Y919" i="3" s="1"/>
  <c r="Y920" i="3" s="1"/>
  <c r="Y921" i="3" s="1"/>
  <c r="Y922" i="3" s="1"/>
  <c r="Y923" i="3" s="1"/>
  <c r="Y924" i="3" s="1"/>
  <c r="Y925" i="3" s="1"/>
  <c r="Y926" i="3" s="1"/>
  <c r="Y927" i="3" s="1"/>
  <c r="Y928" i="3" s="1"/>
  <c r="Y929" i="3" s="1"/>
  <c r="Y930" i="3" s="1"/>
  <c r="Y931" i="3" s="1"/>
  <c r="Y932" i="3" s="1"/>
  <c r="Y933" i="3" s="1"/>
  <c r="Y934" i="3" s="1"/>
  <c r="Y935" i="3" s="1"/>
  <c r="Y936" i="3" s="1"/>
  <c r="Y937" i="3" s="1"/>
  <c r="Y938" i="3" s="1"/>
  <c r="Y939" i="3" s="1"/>
  <c r="Y940" i="3" s="1"/>
  <c r="Y941" i="3" s="1"/>
  <c r="Y942" i="3" s="1"/>
  <c r="Y943" i="3" s="1"/>
  <c r="Y944" i="3" s="1"/>
  <c r="Y945" i="3" s="1"/>
  <c r="Y946" i="3" s="1"/>
  <c r="Y947" i="3" s="1"/>
  <c r="Y948" i="3" s="1"/>
  <c r="Y949" i="3" s="1"/>
  <c r="Y950" i="3" s="1"/>
  <c r="Y951" i="3" s="1"/>
  <c r="Y952" i="3" s="1"/>
  <c r="J12" i="3"/>
  <c r="T853" i="3" s="1"/>
  <c r="T854" i="3" s="1"/>
  <c r="T855" i="3" s="1"/>
  <c r="T856" i="3" s="1"/>
  <c r="T857" i="3" s="1"/>
  <c r="T858" i="3" s="1"/>
  <c r="T859" i="3" s="1"/>
  <c r="T860" i="3" s="1"/>
  <c r="T861" i="3" s="1"/>
  <c r="T862" i="3" s="1"/>
  <c r="T863" i="3" s="1"/>
  <c r="T864" i="3" s="1"/>
  <c r="T865" i="3" s="1"/>
  <c r="T866" i="3" s="1"/>
  <c r="T867" i="3" s="1"/>
  <c r="T868" i="3" s="1"/>
  <c r="T869" i="3" s="1"/>
  <c r="T870" i="3" s="1"/>
  <c r="T871" i="3" s="1"/>
  <c r="T872" i="3" s="1"/>
  <c r="T873" i="3" s="1"/>
  <c r="T874" i="3" s="1"/>
  <c r="T875" i="3" s="1"/>
  <c r="T876" i="3" s="1"/>
  <c r="T877" i="3" s="1"/>
  <c r="T878" i="3" s="1"/>
  <c r="T879" i="3" s="1"/>
  <c r="T880" i="3" s="1"/>
  <c r="T881" i="3" s="1"/>
  <c r="T882" i="3" s="1"/>
  <c r="T883" i="3" s="1"/>
  <c r="T884" i="3" s="1"/>
  <c r="T885" i="3" s="1"/>
  <c r="T886" i="3" s="1"/>
  <c r="T887" i="3" s="1"/>
  <c r="T888" i="3" s="1"/>
  <c r="T889" i="3" s="1"/>
  <c r="T890" i="3" s="1"/>
  <c r="T891" i="3" s="1"/>
  <c r="T892" i="3" s="1"/>
  <c r="T893" i="3" s="1"/>
  <c r="T894" i="3" s="1"/>
  <c r="T895" i="3" s="1"/>
  <c r="T896" i="3" s="1"/>
  <c r="T897" i="3" s="1"/>
  <c r="T898" i="3" s="1"/>
  <c r="T899" i="3" s="1"/>
  <c r="T900" i="3" s="1"/>
  <c r="T901" i="3" s="1"/>
  <c r="T902" i="3" s="1"/>
  <c r="T903" i="3" s="1"/>
  <c r="T904" i="3" s="1"/>
  <c r="T905" i="3" s="1"/>
  <c r="T906" i="3" s="1"/>
  <c r="T907" i="3" s="1"/>
  <c r="T908" i="3" s="1"/>
  <c r="T909" i="3" s="1"/>
  <c r="T910" i="3" s="1"/>
  <c r="T911" i="3" s="1"/>
  <c r="T912" i="3" s="1"/>
  <c r="T913" i="3" s="1"/>
  <c r="T914" i="3" s="1"/>
  <c r="T915" i="3" s="1"/>
  <c r="T916" i="3" s="1"/>
  <c r="T917" i="3" s="1"/>
  <c r="T918" i="3" s="1"/>
  <c r="T919" i="3" s="1"/>
  <c r="T920" i="3" s="1"/>
  <c r="T921" i="3" s="1"/>
  <c r="T922" i="3" s="1"/>
  <c r="T923" i="3" s="1"/>
  <c r="T924" i="3" s="1"/>
  <c r="T925" i="3" s="1"/>
  <c r="T926" i="3" s="1"/>
  <c r="T927" i="3" s="1"/>
  <c r="T928" i="3" s="1"/>
  <c r="T929" i="3" s="1"/>
  <c r="T930" i="3" s="1"/>
  <c r="T931" i="3" s="1"/>
  <c r="T932" i="3" s="1"/>
  <c r="T933" i="3" s="1"/>
  <c r="T934" i="3" s="1"/>
  <c r="T935" i="3" s="1"/>
  <c r="T936" i="3" s="1"/>
  <c r="T937" i="3" s="1"/>
  <c r="T938" i="3" s="1"/>
  <c r="T939" i="3" s="1"/>
  <c r="T940" i="3" s="1"/>
  <c r="T941" i="3" s="1"/>
  <c r="T942" i="3" s="1"/>
  <c r="T943" i="3" s="1"/>
  <c r="T944" i="3" s="1"/>
  <c r="T945" i="3" s="1"/>
  <c r="T946" i="3" s="1"/>
  <c r="T947" i="3" s="1"/>
  <c r="T948" i="3" s="1"/>
  <c r="T949" i="3" s="1"/>
  <c r="T950" i="3" s="1"/>
  <c r="T951" i="3" s="1"/>
  <c r="T952" i="3" s="1"/>
  <c r="M12" i="3"/>
  <c r="Z853" i="3" s="1"/>
  <c r="Z854" i="3" s="1"/>
  <c r="Z855" i="3" s="1"/>
  <c r="Z856" i="3" s="1"/>
  <c r="Z857" i="3" s="1"/>
  <c r="Z858" i="3" s="1"/>
  <c r="Z859" i="3" s="1"/>
  <c r="Z860" i="3" s="1"/>
  <c r="Z861" i="3" s="1"/>
  <c r="Z862" i="3" s="1"/>
  <c r="Z863" i="3" s="1"/>
  <c r="Z864" i="3" s="1"/>
  <c r="Z865" i="3" s="1"/>
  <c r="Z866" i="3" s="1"/>
  <c r="Z867" i="3" s="1"/>
  <c r="Z868" i="3" s="1"/>
  <c r="Z869" i="3" s="1"/>
  <c r="Z870" i="3" s="1"/>
  <c r="Z871" i="3" s="1"/>
  <c r="Z872" i="3" s="1"/>
  <c r="Z873" i="3" s="1"/>
  <c r="Z874" i="3" s="1"/>
  <c r="Z875" i="3" s="1"/>
  <c r="Z876" i="3" s="1"/>
  <c r="Z877" i="3" s="1"/>
  <c r="Z878" i="3" s="1"/>
  <c r="Z879" i="3" s="1"/>
  <c r="Z880" i="3" s="1"/>
  <c r="Z881" i="3" s="1"/>
  <c r="Z882" i="3" s="1"/>
  <c r="Z883" i="3" s="1"/>
  <c r="Z884" i="3" s="1"/>
  <c r="Z885" i="3" s="1"/>
  <c r="Z886" i="3" s="1"/>
  <c r="Z887" i="3" s="1"/>
  <c r="Z888" i="3" s="1"/>
  <c r="Z889" i="3" s="1"/>
  <c r="Z890" i="3" s="1"/>
  <c r="Z891" i="3" s="1"/>
  <c r="Z892" i="3" s="1"/>
  <c r="Z893" i="3" s="1"/>
  <c r="Z894" i="3" s="1"/>
  <c r="Z895" i="3" s="1"/>
  <c r="Z896" i="3" s="1"/>
  <c r="Z897" i="3" s="1"/>
  <c r="Z898" i="3" s="1"/>
  <c r="Z899" i="3" s="1"/>
  <c r="Z900" i="3" s="1"/>
  <c r="Z901" i="3" s="1"/>
  <c r="Z902" i="3" s="1"/>
  <c r="Z903" i="3" s="1"/>
  <c r="Z904" i="3" s="1"/>
  <c r="Z905" i="3" s="1"/>
  <c r="Z906" i="3" s="1"/>
  <c r="Z907" i="3" s="1"/>
  <c r="Z908" i="3" s="1"/>
  <c r="Z909" i="3" s="1"/>
  <c r="Z910" i="3" s="1"/>
  <c r="Z911" i="3" s="1"/>
  <c r="Z912" i="3" s="1"/>
  <c r="Z913" i="3" s="1"/>
  <c r="Z914" i="3" s="1"/>
  <c r="Z915" i="3" s="1"/>
  <c r="Z916" i="3" s="1"/>
  <c r="Z917" i="3" s="1"/>
  <c r="Z918" i="3" s="1"/>
  <c r="Z919" i="3" s="1"/>
  <c r="Z920" i="3" s="1"/>
  <c r="Z921" i="3" s="1"/>
  <c r="Z922" i="3" s="1"/>
  <c r="Z923" i="3" s="1"/>
  <c r="Z924" i="3" s="1"/>
  <c r="Z925" i="3" s="1"/>
  <c r="Z926" i="3" s="1"/>
  <c r="Z927" i="3" s="1"/>
  <c r="Z928" i="3" s="1"/>
  <c r="Z929" i="3" s="1"/>
  <c r="Z930" i="3" s="1"/>
  <c r="Z931" i="3" s="1"/>
  <c r="Z932" i="3" s="1"/>
  <c r="Z933" i="3" s="1"/>
  <c r="Z934" i="3" s="1"/>
  <c r="Z935" i="3" s="1"/>
  <c r="Z936" i="3" s="1"/>
  <c r="Z937" i="3" s="1"/>
  <c r="Z938" i="3" s="1"/>
  <c r="Z939" i="3" s="1"/>
  <c r="Z940" i="3" s="1"/>
  <c r="Z941" i="3" s="1"/>
  <c r="Z942" i="3" s="1"/>
  <c r="Z943" i="3" s="1"/>
  <c r="Z944" i="3" s="1"/>
  <c r="Z945" i="3" s="1"/>
  <c r="Z946" i="3" s="1"/>
  <c r="Z947" i="3" s="1"/>
  <c r="Z948" i="3" s="1"/>
  <c r="Z949" i="3" s="1"/>
  <c r="Z950" i="3" s="1"/>
  <c r="Z951" i="3" s="1"/>
  <c r="Z952" i="3" s="1"/>
  <c r="S853" i="3" l="1"/>
  <c r="S854" i="3" s="1"/>
  <c r="S855" i="3" s="1"/>
  <c r="S856" i="3" s="1"/>
  <c r="S857" i="3" s="1"/>
  <c r="S858" i="3" s="1"/>
  <c r="S859" i="3" s="1"/>
  <c r="S860" i="3" s="1"/>
  <c r="S861" i="3" s="1"/>
  <c r="S862" i="3" s="1"/>
  <c r="S863" i="3" s="1"/>
  <c r="S864" i="3" s="1"/>
  <c r="S865" i="3" s="1"/>
  <c r="S866" i="3" s="1"/>
  <c r="S867" i="3" s="1"/>
  <c r="S868" i="3" s="1"/>
  <c r="S869" i="3" s="1"/>
  <c r="S870" i="3" s="1"/>
  <c r="S871" i="3" s="1"/>
  <c r="S872" i="3" s="1"/>
  <c r="S873" i="3" s="1"/>
  <c r="S874" i="3" s="1"/>
  <c r="S875" i="3" s="1"/>
  <c r="S876" i="3" s="1"/>
  <c r="S877" i="3" s="1"/>
  <c r="S878" i="3" s="1"/>
  <c r="S879" i="3" s="1"/>
  <c r="S880" i="3" s="1"/>
  <c r="S881" i="3" s="1"/>
  <c r="S882" i="3" s="1"/>
  <c r="S883" i="3" s="1"/>
  <c r="S884" i="3" s="1"/>
  <c r="S885" i="3" s="1"/>
  <c r="S886" i="3" s="1"/>
  <c r="S887" i="3" s="1"/>
  <c r="S888" i="3" s="1"/>
  <c r="S889" i="3" s="1"/>
  <c r="S890" i="3" s="1"/>
  <c r="S891" i="3" s="1"/>
  <c r="S892" i="3" s="1"/>
  <c r="S893" i="3" s="1"/>
  <c r="S894" i="3" s="1"/>
  <c r="S895" i="3" s="1"/>
  <c r="S896" i="3" s="1"/>
  <c r="S897" i="3" s="1"/>
  <c r="S898" i="3" s="1"/>
  <c r="S899" i="3" s="1"/>
  <c r="S900" i="3" s="1"/>
  <c r="S901" i="3" s="1"/>
  <c r="S902" i="3" s="1"/>
  <c r="S903" i="3" s="1"/>
  <c r="S904" i="3" s="1"/>
  <c r="S905" i="3" s="1"/>
  <c r="S906" i="3" s="1"/>
  <c r="S907" i="3" s="1"/>
  <c r="S908" i="3" s="1"/>
  <c r="S909" i="3" s="1"/>
  <c r="S910" i="3" s="1"/>
  <c r="S911" i="3" s="1"/>
  <c r="S912" i="3" s="1"/>
  <c r="S913" i="3" s="1"/>
  <c r="S914" i="3" s="1"/>
  <c r="S915" i="3" s="1"/>
  <c r="S916" i="3" s="1"/>
  <c r="S917" i="3" s="1"/>
  <c r="S918" i="3" s="1"/>
  <c r="S919" i="3" s="1"/>
  <c r="S920" i="3" s="1"/>
  <c r="S921" i="3" s="1"/>
  <c r="S922" i="3" s="1"/>
  <c r="S923" i="3" s="1"/>
  <c r="S924" i="3" s="1"/>
  <c r="S925" i="3" s="1"/>
  <c r="S926" i="3" s="1"/>
  <c r="S927" i="3" s="1"/>
  <c r="S928" i="3" s="1"/>
  <c r="S929" i="3" s="1"/>
  <c r="S930" i="3" s="1"/>
  <c r="S931" i="3" s="1"/>
  <c r="S932" i="3" s="1"/>
  <c r="S933" i="3" s="1"/>
  <c r="S934" i="3" s="1"/>
  <c r="S935" i="3" s="1"/>
  <c r="S936" i="3" s="1"/>
  <c r="S937" i="3" s="1"/>
  <c r="S938" i="3" s="1"/>
  <c r="S939" i="3" s="1"/>
  <c r="S940" i="3" s="1"/>
  <c r="S941" i="3" s="1"/>
  <c r="S942" i="3" s="1"/>
  <c r="S943" i="3" s="1"/>
  <c r="S944" i="3" s="1"/>
  <c r="S945" i="3" s="1"/>
  <c r="S946" i="3" s="1"/>
  <c r="S947" i="3" s="1"/>
  <c r="S948" i="3" s="1"/>
  <c r="S949" i="3" s="1"/>
  <c r="S950" i="3" s="1"/>
  <c r="S951" i="3" s="1"/>
  <c r="S952" i="3" s="1"/>
  <c r="S953" i="3"/>
  <c r="S954" i="3" s="1"/>
  <c r="S955" i="3" s="1"/>
  <c r="S956" i="3" s="1"/>
  <c r="S957" i="3" s="1"/>
  <c r="S958" i="3" s="1"/>
  <c r="S959" i="3" s="1"/>
  <c r="S960" i="3" s="1"/>
  <c r="S961" i="3" s="1"/>
  <c r="S962" i="3" s="1"/>
  <c r="S963" i="3" s="1"/>
  <c r="S964" i="3" s="1"/>
  <c r="S965" i="3" s="1"/>
  <c r="S966" i="3" s="1"/>
  <c r="S967" i="3" s="1"/>
  <c r="S968" i="3" s="1"/>
  <c r="S969" i="3" s="1"/>
  <c r="S970" i="3" s="1"/>
  <c r="S971" i="3" s="1"/>
  <c r="S972" i="3" s="1"/>
  <c r="S973" i="3" s="1"/>
  <c r="S974" i="3" s="1"/>
  <c r="S975" i="3" s="1"/>
  <c r="S976" i="3" s="1"/>
  <c r="S977" i="3" s="1"/>
  <c r="S978" i="3" s="1"/>
  <c r="S979" i="3" s="1"/>
  <c r="S980" i="3" s="1"/>
  <c r="S981" i="3" s="1"/>
  <c r="S982" i="3" s="1"/>
  <c r="S983" i="3" s="1"/>
  <c r="S984" i="3" s="1"/>
  <c r="S985" i="3" s="1"/>
  <c r="S986" i="3" s="1"/>
  <c r="S987" i="3" s="1"/>
  <c r="S988" i="3" s="1"/>
  <c r="S989" i="3" s="1"/>
  <c r="S990" i="3" s="1"/>
  <c r="S991" i="3" s="1"/>
  <c r="S992" i="3" s="1"/>
  <c r="S993" i="3" s="1"/>
  <c r="S994" i="3" s="1"/>
  <c r="S995" i="3" s="1"/>
  <c r="S996" i="3" s="1"/>
  <c r="S997" i="3" s="1"/>
  <c r="S998" i="3" s="1"/>
  <c r="S999" i="3" s="1"/>
  <c r="S1000" i="3" s="1"/>
  <c r="S1001" i="3" s="1"/>
  <c r="S1002" i="3" s="1"/>
  <c r="S1003" i="3" s="1"/>
  <c r="S1004" i="3" s="1"/>
  <c r="S1005" i="3" s="1"/>
  <c r="S1006" i="3" s="1"/>
  <c r="S1007" i="3" s="1"/>
  <c r="S1008" i="3" s="1"/>
  <c r="S1009" i="3" s="1"/>
  <c r="S1010" i="3" s="1"/>
  <c r="S1011" i="3" s="1"/>
  <c r="S1012" i="3" s="1"/>
  <c r="S1013" i="3" s="1"/>
  <c r="S1014" i="3" s="1"/>
  <c r="S1015" i="3" s="1"/>
  <c r="S1016" i="3" s="1"/>
  <c r="S1017" i="3" s="1"/>
  <c r="S1018" i="3" s="1"/>
  <c r="S1019" i="3" s="1"/>
  <c r="S1020" i="3" s="1"/>
  <c r="S1021" i="3" s="1"/>
  <c r="S1022" i="3" s="1"/>
  <c r="S1023" i="3" s="1"/>
  <c r="S1024" i="3" s="1"/>
  <c r="S1025" i="3" s="1"/>
  <c r="S1026" i="3" s="1"/>
  <c r="S1027" i="3" s="1"/>
  <c r="S1028" i="3" s="1"/>
  <c r="S1029" i="3" s="1"/>
  <c r="S1030" i="3" s="1"/>
  <c r="S1031" i="3" s="1"/>
  <c r="S1032" i="3" s="1"/>
  <c r="S1033" i="3" s="1"/>
  <c r="S1034" i="3" s="1"/>
  <c r="S1035" i="3" s="1"/>
  <c r="S1036" i="3" s="1"/>
  <c r="S1037" i="3" s="1"/>
  <c r="S1038" i="3" s="1"/>
  <c r="S1039" i="3" s="1"/>
  <c r="S1040" i="3" s="1"/>
  <c r="S1041" i="3" s="1"/>
  <c r="S1042" i="3" s="1"/>
  <c r="S1043" i="3" s="1"/>
  <c r="S1044" i="3" s="1"/>
  <c r="S1045" i="3" s="1"/>
  <c r="S1046" i="3" s="1"/>
  <c r="S1047" i="3" s="1"/>
  <c r="S1048" i="3" s="1"/>
  <c r="S1049" i="3" s="1"/>
  <c r="S1050" i="3" s="1"/>
  <c r="S1051" i="3" s="1"/>
  <c r="S1052" i="3" s="1"/>
  <c r="AC215" i="1"/>
  <c r="AD217" i="1" l="1"/>
  <c r="AD216" i="1"/>
  <c r="AD219" i="1"/>
  <c r="L216" i="1" l="1"/>
  <c r="L217" i="1" s="1"/>
  <c r="P216" i="1"/>
  <c r="P217" i="1" s="1"/>
  <c r="T216" i="1"/>
  <c r="X216" i="1"/>
  <c r="I216" i="1"/>
  <c r="M216" i="1"/>
  <c r="Q216" i="1"/>
  <c r="U216" i="1"/>
  <c r="Y216" i="1"/>
  <c r="Y217" i="1" s="1"/>
  <c r="G216" i="1"/>
  <c r="G217" i="1" s="1"/>
  <c r="O216" i="1"/>
  <c r="W216" i="1"/>
  <c r="J216" i="1"/>
  <c r="J217" i="1" s="1"/>
  <c r="R216" i="1"/>
  <c r="R217" i="1" s="1"/>
  <c r="Z216" i="1"/>
  <c r="K216" i="1"/>
  <c r="S216" i="1"/>
  <c r="AA216" i="1"/>
  <c r="AA217" i="1" s="1"/>
  <c r="V216" i="1"/>
  <c r="F216" i="1"/>
  <c r="N216" i="1"/>
  <c r="N217" i="1" s="1"/>
  <c r="F217" i="1"/>
  <c r="V217" i="1"/>
  <c r="Z217" i="1"/>
  <c r="K217" i="1"/>
  <c r="O217" i="1"/>
  <c r="S217" i="1"/>
  <c r="W217" i="1"/>
  <c r="I217" i="1"/>
  <c r="Q217" i="1"/>
  <c r="T217" i="1"/>
  <c r="M217" i="1"/>
  <c r="U217" i="1"/>
  <c r="X217" i="1"/>
  <c r="AC219" i="1"/>
  <c r="AC216" i="1"/>
  <c r="D216" i="1"/>
  <c r="D217" i="1" s="1"/>
  <c r="E216" i="1"/>
  <c r="E217" i="1" s="1"/>
  <c r="AC217" i="1" l="1"/>
  <c r="AD218" i="1" s="1"/>
  <c r="AD220" i="1"/>
  <c r="AD221" i="1"/>
  <c r="L218" i="1" l="1"/>
  <c r="L219" i="1" s="1"/>
  <c r="L220" i="1" s="1"/>
  <c r="L221" i="1" s="1"/>
  <c r="L222" i="1" s="1"/>
  <c r="L223" i="1" s="1"/>
  <c r="P218" i="1"/>
  <c r="P219" i="1" s="1"/>
  <c r="P220" i="1" s="1"/>
  <c r="P221" i="1" s="1"/>
  <c r="P222" i="1" s="1"/>
  <c r="P223" i="1" s="1"/>
  <c r="T218" i="1"/>
  <c r="T219" i="1" s="1"/>
  <c r="T220" i="1" s="1"/>
  <c r="T221" i="1" s="1"/>
  <c r="T222" i="1" s="1"/>
  <c r="T223" i="1" s="1"/>
  <c r="X218" i="1"/>
  <c r="X219" i="1" s="1"/>
  <c r="X220" i="1" s="1"/>
  <c r="X221" i="1" s="1"/>
  <c r="X222" i="1" s="1"/>
  <c r="X223" i="1" s="1"/>
  <c r="I218" i="1"/>
  <c r="I219" i="1" s="1"/>
  <c r="I220" i="1" s="1"/>
  <c r="I221" i="1" s="1"/>
  <c r="I222" i="1" s="1"/>
  <c r="I223" i="1" s="1"/>
  <c r="M218" i="1"/>
  <c r="M219" i="1" s="1"/>
  <c r="M220" i="1" s="1"/>
  <c r="M221" i="1" s="1"/>
  <c r="M222" i="1" s="1"/>
  <c r="M223" i="1" s="1"/>
  <c r="Q218" i="1"/>
  <c r="Q219" i="1" s="1"/>
  <c r="Q220" i="1" s="1"/>
  <c r="Q221" i="1" s="1"/>
  <c r="Q222" i="1" s="1"/>
  <c r="Q223" i="1" s="1"/>
  <c r="U218" i="1"/>
  <c r="U219" i="1" s="1"/>
  <c r="U220" i="1" s="1"/>
  <c r="U221" i="1" s="1"/>
  <c r="U222" i="1" s="1"/>
  <c r="U223" i="1" s="1"/>
  <c r="Y218" i="1"/>
  <c r="Y219" i="1" s="1"/>
  <c r="Y220" i="1" s="1"/>
  <c r="Y221" i="1" s="1"/>
  <c r="Y222" i="1" s="1"/>
  <c r="Y223" i="1" s="1"/>
  <c r="K218" i="1"/>
  <c r="K219" i="1" s="1"/>
  <c r="K220" i="1" s="1"/>
  <c r="K221" i="1" s="1"/>
  <c r="K222" i="1" s="1"/>
  <c r="K223" i="1" s="1"/>
  <c r="S218" i="1"/>
  <c r="S219" i="1" s="1"/>
  <c r="S220" i="1" s="1"/>
  <c r="S221" i="1" s="1"/>
  <c r="S222" i="1" s="1"/>
  <c r="S223" i="1" s="1"/>
  <c r="AA218" i="1"/>
  <c r="AA219" i="1" s="1"/>
  <c r="AA220" i="1" s="1"/>
  <c r="AA221" i="1" s="1"/>
  <c r="AA222" i="1" s="1"/>
  <c r="AA223" i="1" s="1"/>
  <c r="F218" i="1"/>
  <c r="F219" i="1" s="1"/>
  <c r="F220" i="1" s="1"/>
  <c r="F221" i="1" s="1"/>
  <c r="F222" i="1" s="1"/>
  <c r="F223" i="1" s="1"/>
  <c r="N218" i="1"/>
  <c r="N219" i="1" s="1"/>
  <c r="N220" i="1" s="1"/>
  <c r="N221" i="1" s="1"/>
  <c r="N222" i="1" s="1"/>
  <c r="N223" i="1" s="1"/>
  <c r="V218" i="1"/>
  <c r="V219" i="1" s="1"/>
  <c r="V220" i="1" s="1"/>
  <c r="V221" i="1" s="1"/>
  <c r="V222" i="1" s="1"/>
  <c r="V223" i="1" s="1"/>
  <c r="G218" i="1"/>
  <c r="G219" i="1" s="1"/>
  <c r="G220" i="1" s="1"/>
  <c r="G221" i="1" s="1"/>
  <c r="G222" i="1" s="1"/>
  <c r="G223" i="1" s="1"/>
  <c r="O218" i="1"/>
  <c r="O219" i="1" s="1"/>
  <c r="O220" i="1" s="1"/>
  <c r="O221" i="1" s="1"/>
  <c r="O222" i="1" s="1"/>
  <c r="O223" i="1" s="1"/>
  <c r="W218" i="1"/>
  <c r="W219" i="1" s="1"/>
  <c r="W220" i="1" s="1"/>
  <c r="W221" i="1" s="1"/>
  <c r="W222" i="1" s="1"/>
  <c r="W223" i="1" s="1"/>
  <c r="J218" i="1"/>
  <c r="J219" i="1" s="1"/>
  <c r="J220" i="1" s="1"/>
  <c r="J221" i="1" s="1"/>
  <c r="J222" i="1" s="1"/>
  <c r="J223" i="1" s="1"/>
  <c r="R218" i="1"/>
  <c r="R219" i="1" s="1"/>
  <c r="R220" i="1" s="1"/>
  <c r="R221" i="1" s="1"/>
  <c r="R222" i="1" s="1"/>
  <c r="R223" i="1" s="1"/>
  <c r="Z218" i="1"/>
  <c r="Z219" i="1" s="1"/>
  <c r="Z220" i="1" s="1"/>
  <c r="Z221" i="1" s="1"/>
  <c r="Z222" i="1" s="1"/>
  <c r="Z223" i="1" s="1"/>
  <c r="D218" i="1"/>
  <c r="D219" i="1" s="1"/>
  <c r="D220" i="1" s="1"/>
  <c r="D221" i="1" s="1"/>
  <c r="D222" i="1" s="1"/>
  <c r="D223" i="1" s="1"/>
  <c r="AC218" i="1"/>
  <c r="E218" i="1"/>
  <c r="E219" i="1" s="1"/>
  <c r="E220" i="1" s="1"/>
  <c r="E221" i="1" s="1"/>
  <c r="E222" i="1" s="1"/>
  <c r="E223" i="1" s="1"/>
  <c r="AC221" i="1"/>
  <c r="AC220" i="1"/>
  <c r="N16" i="3" a="1"/>
  <c r="N10" i="3" a="1"/>
  <c r="N16" i="3" l="1"/>
  <c r="AA1053" i="3" s="1"/>
  <c r="AA1054" i="3" s="1"/>
  <c r="AA1055" i="3" s="1"/>
  <c r="AA1056" i="3" s="1"/>
  <c r="AA1057" i="3" s="1"/>
  <c r="AA1058" i="3" s="1"/>
  <c r="AA1059" i="3" s="1"/>
  <c r="AA1060" i="3" s="1"/>
  <c r="AA1061" i="3" s="1"/>
  <c r="AA1062" i="3" s="1"/>
  <c r="AA1063" i="3" s="1"/>
  <c r="AA1064" i="3" s="1"/>
  <c r="AA1065" i="3" s="1"/>
  <c r="AA1066" i="3" s="1"/>
  <c r="AA1067" i="3" s="1"/>
  <c r="AA1068" i="3" s="1"/>
  <c r="AA1069" i="3" s="1"/>
  <c r="AA1070" i="3" s="1"/>
  <c r="AA1071" i="3" s="1"/>
  <c r="AA1072" i="3" s="1"/>
  <c r="AA1073" i="3" s="1"/>
  <c r="AA1074" i="3" s="1"/>
  <c r="AA1075" i="3" s="1"/>
  <c r="AA1076" i="3" s="1"/>
  <c r="AA1077" i="3" s="1"/>
  <c r="AA1078" i="3" s="1"/>
  <c r="AA1079" i="3" s="1"/>
  <c r="AA1080" i="3" s="1"/>
  <c r="AA1081" i="3" s="1"/>
  <c r="AA1082" i="3" s="1"/>
  <c r="AA1083" i="3" s="1"/>
  <c r="AA1084" i="3" s="1"/>
  <c r="AA1085" i="3" s="1"/>
  <c r="AA1086" i="3" s="1"/>
  <c r="AA1087" i="3" s="1"/>
  <c r="AA1088" i="3" s="1"/>
  <c r="AA1089" i="3" s="1"/>
  <c r="AA1090" i="3" s="1"/>
  <c r="AA1091" i="3" s="1"/>
  <c r="AA1092" i="3" s="1"/>
  <c r="AA1093" i="3" s="1"/>
  <c r="AA1094" i="3" s="1"/>
  <c r="AA1095" i="3" s="1"/>
  <c r="AA1096" i="3" s="1"/>
  <c r="AA1097" i="3" s="1"/>
  <c r="AA1098" i="3" s="1"/>
  <c r="AA1099" i="3" s="1"/>
  <c r="AA1100" i="3" s="1"/>
  <c r="AA1101" i="3" s="1"/>
  <c r="AA1102" i="3" s="1"/>
  <c r="AA1103" i="3" s="1"/>
  <c r="AA1104" i="3" s="1"/>
  <c r="AA1105" i="3" s="1"/>
  <c r="AA1106" i="3" s="1"/>
  <c r="AA1107" i="3" s="1"/>
  <c r="AA1108" i="3" s="1"/>
  <c r="AA1109" i="3" s="1"/>
  <c r="AA1110" i="3" s="1"/>
  <c r="AA1111" i="3" s="1"/>
  <c r="AA1112" i="3" s="1"/>
  <c r="AA1113" i="3" s="1"/>
  <c r="AA1114" i="3" s="1"/>
  <c r="AA1115" i="3" s="1"/>
  <c r="AA1116" i="3" s="1"/>
  <c r="AA1117" i="3" s="1"/>
  <c r="AA1118" i="3" s="1"/>
  <c r="AA1119" i="3" s="1"/>
  <c r="AA1120" i="3" s="1"/>
  <c r="AA1121" i="3" s="1"/>
  <c r="AA1122" i="3" s="1"/>
  <c r="AA1123" i="3" s="1"/>
  <c r="AA1124" i="3" s="1"/>
  <c r="AA1125" i="3" s="1"/>
  <c r="AA1126" i="3" s="1"/>
  <c r="AA1127" i="3" s="1"/>
  <c r="AA1128" i="3" s="1"/>
  <c r="AA1129" i="3" s="1"/>
  <c r="AA1130" i="3" s="1"/>
  <c r="AA1131" i="3" s="1"/>
  <c r="AA1132" i="3" s="1"/>
  <c r="AA1133" i="3" s="1"/>
  <c r="AA1134" i="3" s="1"/>
  <c r="AA1135" i="3" s="1"/>
  <c r="AA1136" i="3" s="1"/>
  <c r="AA1137" i="3" s="1"/>
  <c r="AA1138" i="3" s="1"/>
  <c r="AA1139" i="3" s="1"/>
  <c r="AA1140" i="3" s="1"/>
  <c r="AA1141" i="3" s="1"/>
  <c r="AA1142" i="3" s="1"/>
  <c r="AA1143" i="3" s="1"/>
  <c r="AA1144" i="3" s="1"/>
  <c r="AA1145" i="3" s="1"/>
  <c r="AA1146" i="3" s="1"/>
  <c r="AA1147" i="3" s="1"/>
  <c r="AA1148" i="3" s="1"/>
  <c r="AA1149" i="3" s="1"/>
  <c r="AA1150" i="3" s="1"/>
  <c r="AA1151" i="3" s="1"/>
  <c r="AA1152" i="3" s="1"/>
  <c r="N10" i="3"/>
  <c r="AA753" i="3" s="1"/>
  <c r="AA754" i="3" s="1"/>
  <c r="AA755" i="3" s="1"/>
  <c r="AA756" i="3" s="1"/>
  <c r="AA757" i="3" s="1"/>
  <c r="AA758" i="3" s="1"/>
  <c r="AA759" i="3" s="1"/>
  <c r="AA760" i="3" s="1"/>
  <c r="AA761" i="3" s="1"/>
  <c r="AA762" i="3" s="1"/>
  <c r="AA763" i="3" s="1"/>
  <c r="AA764" i="3" s="1"/>
  <c r="AA765" i="3" s="1"/>
  <c r="AA766" i="3" s="1"/>
  <c r="AA767" i="3" s="1"/>
  <c r="AA768" i="3" s="1"/>
  <c r="AA769" i="3" s="1"/>
  <c r="AA770" i="3" s="1"/>
  <c r="AA771" i="3" s="1"/>
  <c r="AA772" i="3" s="1"/>
  <c r="AA773" i="3" s="1"/>
  <c r="AA774" i="3" s="1"/>
  <c r="AA775" i="3" s="1"/>
  <c r="AA776" i="3" s="1"/>
  <c r="AA777" i="3" s="1"/>
  <c r="AA778" i="3" s="1"/>
  <c r="AA779" i="3" s="1"/>
  <c r="AA780" i="3" s="1"/>
  <c r="AA781" i="3" s="1"/>
  <c r="AA782" i="3" s="1"/>
  <c r="AA783" i="3" s="1"/>
  <c r="AA784" i="3" s="1"/>
  <c r="AA785" i="3" s="1"/>
  <c r="AA786" i="3" s="1"/>
  <c r="AA787" i="3" s="1"/>
  <c r="AA788" i="3" s="1"/>
  <c r="AA789" i="3" s="1"/>
  <c r="AA790" i="3" s="1"/>
  <c r="AA791" i="3" s="1"/>
  <c r="AA792" i="3" s="1"/>
  <c r="AA793" i="3" s="1"/>
  <c r="AA794" i="3" s="1"/>
  <c r="AA795" i="3" s="1"/>
  <c r="AA796" i="3" s="1"/>
  <c r="AA797" i="3" s="1"/>
  <c r="AA798" i="3" s="1"/>
  <c r="AA799" i="3" s="1"/>
  <c r="AA800" i="3" s="1"/>
  <c r="AA801" i="3" s="1"/>
  <c r="AA802" i="3" s="1"/>
  <c r="AA803" i="3" s="1"/>
  <c r="AA804" i="3" s="1"/>
  <c r="AA805" i="3" s="1"/>
  <c r="AA806" i="3" s="1"/>
  <c r="AA807" i="3" s="1"/>
  <c r="AA808" i="3" s="1"/>
  <c r="AA809" i="3" s="1"/>
  <c r="AA810" i="3" s="1"/>
  <c r="AA811" i="3" s="1"/>
  <c r="AA812" i="3" s="1"/>
  <c r="AA813" i="3" s="1"/>
  <c r="AA814" i="3" s="1"/>
  <c r="AA815" i="3" s="1"/>
  <c r="AA816" i="3" s="1"/>
  <c r="AA817" i="3" s="1"/>
  <c r="AA818" i="3" s="1"/>
  <c r="AA819" i="3" s="1"/>
  <c r="AA820" i="3" s="1"/>
  <c r="AA821" i="3" s="1"/>
  <c r="AA822" i="3" s="1"/>
  <c r="AA823" i="3" s="1"/>
  <c r="AA824" i="3" s="1"/>
  <c r="AA825" i="3" s="1"/>
  <c r="AA826" i="3" s="1"/>
  <c r="AA827" i="3" s="1"/>
  <c r="AA828" i="3" s="1"/>
  <c r="AA829" i="3" s="1"/>
  <c r="AA830" i="3" s="1"/>
  <c r="AA831" i="3" s="1"/>
  <c r="AA832" i="3" s="1"/>
  <c r="AA833" i="3" s="1"/>
  <c r="AA834" i="3" s="1"/>
  <c r="AA835" i="3" s="1"/>
  <c r="AA836" i="3" s="1"/>
  <c r="AA837" i="3" s="1"/>
  <c r="AA838" i="3" s="1"/>
  <c r="AA839" i="3" s="1"/>
  <c r="AA840" i="3" s="1"/>
  <c r="AA841" i="3" s="1"/>
  <c r="AA842" i="3" s="1"/>
  <c r="AA843" i="3" s="1"/>
  <c r="AA844" i="3" s="1"/>
  <c r="AA845" i="3" s="1"/>
  <c r="AA846" i="3" s="1"/>
  <c r="AA847" i="3" s="1"/>
  <c r="AA848" i="3" s="1"/>
  <c r="AA849" i="3" s="1"/>
  <c r="AA850" i="3" s="1"/>
  <c r="AA851" i="3" s="1"/>
  <c r="AA852" i="3" s="1"/>
  <c r="AC223" i="1"/>
  <c r="AD224" i="1" s="1"/>
  <c r="F224" i="1" l="1"/>
  <c r="F225" i="1" s="1"/>
  <c r="J224" i="1"/>
  <c r="J225" i="1" s="1"/>
  <c r="N224" i="1"/>
  <c r="N225" i="1" s="1"/>
  <c r="R224" i="1"/>
  <c r="R225" i="1" s="1"/>
  <c r="V224" i="1"/>
  <c r="V225" i="1" s="1"/>
  <c r="Z224" i="1"/>
  <c r="Z225" i="1" s="1"/>
  <c r="G224" i="1"/>
  <c r="G225" i="1" s="1"/>
  <c r="K224" i="1"/>
  <c r="K225" i="1" s="1"/>
  <c r="O224" i="1"/>
  <c r="O225" i="1" s="1"/>
  <c r="S224" i="1"/>
  <c r="S225" i="1" s="1"/>
  <c r="W224" i="1"/>
  <c r="W225" i="1" s="1"/>
  <c r="AA224" i="1"/>
  <c r="AA225" i="1" s="1"/>
  <c r="L224" i="1"/>
  <c r="L225" i="1" s="1"/>
  <c r="P224" i="1"/>
  <c r="P225" i="1" s="1"/>
  <c r="T224" i="1"/>
  <c r="T225" i="1" s="1"/>
  <c r="X224" i="1"/>
  <c r="X225" i="1" s="1"/>
  <c r="I224" i="1"/>
  <c r="I225" i="1" s="1"/>
  <c r="Y224" i="1"/>
  <c r="Y225" i="1" s="1"/>
  <c r="M224" i="1"/>
  <c r="M225" i="1" s="1"/>
  <c r="Q224" i="1"/>
  <c r="Q225" i="1" s="1"/>
  <c r="U224" i="1"/>
  <c r="U225" i="1" s="1"/>
  <c r="D224" i="1"/>
  <c r="D225" i="1" s="1"/>
  <c r="E224" i="1"/>
  <c r="E225" i="1" s="1"/>
  <c r="AC224" i="1"/>
  <c r="AC225" i="1" l="1"/>
  <c r="AD228" i="1" l="1"/>
  <c r="AD227" i="1"/>
  <c r="AD226" i="1"/>
  <c r="AD229" i="1"/>
  <c r="AD232" i="1"/>
  <c r="F226" i="1" l="1"/>
  <c r="J226" i="1"/>
  <c r="J227" i="1" s="1"/>
  <c r="J228" i="1" s="1"/>
  <c r="J229" i="1" s="1"/>
  <c r="N226" i="1"/>
  <c r="N227" i="1" s="1"/>
  <c r="N228" i="1" s="1"/>
  <c r="N229" i="1" s="1"/>
  <c r="R226" i="1"/>
  <c r="V226" i="1"/>
  <c r="Z226" i="1"/>
  <c r="Z227" i="1" s="1"/>
  <c r="Z228" i="1" s="1"/>
  <c r="Z229" i="1" s="1"/>
  <c r="G226" i="1"/>
  <c r="G227" i="1" s="1"/>
  <c r="G228" i="1" s="1"/>
  <c r="G229" i="1" s="1"/>
  <c r="K226" i="1"/>
  <c r="K227" i="1" s="1"/>
  <c r="K228" i="1" s="1"/>
  <c r="K229" i="1" s="1"/>
  <c r="O226" i="1"/>
  <c r="S226" i="1"/>
  <c r="S227" i="1" s="1"/>
  <c r="S228" i="1" s="1"/>
  <c r="S229" i="1" s="1"/>
  <c r="W226" i="1"/>
  <c r="W227" i="1" s="1"/>
  <c r="W228" i="1" s="1"/>
  <c r="W229" i="1" s="1"/>
  <c r="AA226" i="1"/>
  <c r="AA227" i="1" s="1"/>
  <c r="AA228" i="1" s="1"/>
  <c r="AA229" i="1" s="1"/>
  <c r="L226" i="1"/>
  <c r="P226" i="1"/>
  <c r="P227" i="1" s="1"/>
  <c r="P228" i="1" s="1"/>
  <c r="P229" i="1" s="1"/>
  <c r="T226" i="1"/>
  <c r="T227" i="1" s="1"/>
  <c r="T228" i="1" s="1"/>
  <c r="T229" i="1" s="1"/>
  <c r="X226" i="1"/>
  <c r="X227" i="1" s="1"/>
  <c r="X228" i="1" s="1"/>
  <c r="X229" i="1" s="1"/>
  <c r="M226" i="1"/>
  <c r="Q226" i="1"/>
  <c r="Q227" i="1" s="1"/>
  <c r="Q228" i="1" s="1"/>
  <c r="Q229" i="1" s="1"/>
  <c r="U226" i="1"/>
  <c r="U227" i="1" s="1"/>
  <c r="U228" i="1" s="1"/>
  <c r="U229" i="1" s="1"/>
  <c r="Y226" i="1"/>
  <c r="Y227" i="1" s="1"/>
  <c r="Y228" i="1" s="1"/>
  <c r="Y229" i="1" s="1"/>
  <c r="I226" i="1"/>
  <c r="L227" i="1"/>
  <c r="I227" i="1"/>
  <c r="I228" i="1" s="1"/>
  <c r="I229" i="1" s="1"/>
  <c r="M227" i="1"/>
  <c r="M228" i="1" s="1"/>
  <c r="M229" i="1" s="1"/>
  <c r="F227" i="1"/>
  <c r="F228" i="1" s="1"/>
  <c r="F229" i="1" s="1"/>
  <c r="R227" i="1"/>
  <c r="R228" i="1" s="1"/>
  <c r="R229" i="1" s="1"/>
  <c r="V227" i="1"/>
  <c r="V228" i="1" s="1"/>
  <c r="V229" i="1" s="1"/>
  <c r="O227" i="1"/>
  <c r="O228" i="1" s="1"/>
  <c r="O229" i="1" s="1"/>
  <c r="K232" i="1"/>
  <c r="O232" i="1"/>
  <c r="P232" i="1"/>
  <c r="L228" i="1"/>
  <c r="L229" i="1" s="1"/>
  <c r="D226" i="1"/>
  <c r="D227" i="1" s="1"/>
  <c r="D228" i="1" s="1"/>
  <c r="D229" i="1" s="1"/>
  <c r="AC226" i="1"/>
  <c r="E226" i="1"/>
  <c r="E227" i="1" s="1"/>
  <c r="E228" i="1" s="1"/>
  <c r="E229" i="1" s="1"/>
  <c r="AC227" i="1"/>
  <c r="AC232" i="1"/>
  <c r="AC229" i="1"/>
  <c r="AC228" i="1"/>
  <c r="O233" i="1" l="1"/>
  <c r="O234" i="1" s="1"/>
  <c r="O235" i="1" s="1"/>
  <c r="X233" i="1"/>
  <c r="X234" i="1" s="1"/>
  <c r="X235" i="1" s="1"/>
  <c r="T233" i="1"/>
  <c r="T234" i="1" s="1"/>
  <c r="T235" i="1" s="1"/>
  <c r="K233" i="1"/>
  <c r="Y233" i="1"/>
  <c r="Y234" i="1" s="1"/>
  <c r="Y235" i="1" s="1"/>
  <c r="P233" i="1"/>
  <c r="P234" i="1" s="1"/>
  <c r="P235" i="1" s="1"/>
  <c r="AD231" i="1"/>
  <c r="AD230" i="1"/>
  <c r="F230" i="1" l="1"/>
  <c r="J230" i="1"/>
  <c r="N230" i="1"/>
  <c r="R230" i="1"/>
  <c r="R231" i="1" s="1"/>
  <c r="R232" i="1" s="1"/>
  <c r="V230" i="1"/>
  <c r="Z230" i="1"/>
  <c r="Z231" i="1" s="1"/>
  <c r="Z232" i="1" s="1"/>
  <c r="G230" i="1"/>
  <c r="K230" i="1"/>
  <c r="K231" i="1" s="1"/>
  <c r="O230" i="1"/>
  <c r="S230" i="1"/>
  <c r="S231" i="1" s="1"/>
  <c r="S232" i="1" s="1"/>
  <c r="W230" i="1"/>
  <c r="AA230" i="1"/>
  <c r="AA231" i="1" s="1"/>
  <c r="AA232" i="1" s="1"/>
  <c r="L230" i="1"/>
  <c r="P230" i="1"/>
  <c r="P231" i="1" s="1"/>
  <c r="T230" i="1"/>
  <c r="X230" i="1"/>
  <c r="X231" i="1" s="1"/>
  <c r="X232" i="1" s="1"/>
  <c r="U230" i="1"/>
  <c r="I230" i="1"/>
  <c r="I231" i="1" s="1"/>
  <c r="I232" i="1" s="1"/>
  <c r="I233" i="1" s="1"/>
  <c r="I234" i="1" s="1"/>
  <c r="I235" i="1" s="1"/>
  <c r="Y230" i="1"/>
  <c r="M230" i="1"/>
  <c r="M231" i="1" s="1"/>
  <c r="M232" i="1" s="1"/>
  <c r="Q230" i="1"/>
  <c r="L231" i="1"/>
  <c r="L232" i="1" s="1"/>
  <c r="T231" i="1"/>
  <c r="T232" i="1" s="1"/>
  <c r="Q231" i="1"/>
  <c r="Q232" i="1" s="1"/>
  <c r="U231" i="1"/>
  <c r="U232" i="1" s="1"/>
  <c r="Y231" i="1"/>
  <c r="Y232" i="1" s="1"/>
  <c r="F231" i="1"/>
  <c r="F232" i="1" s="1"/>
  <c r="F233" i="1" s="1"/>
  <c r="F234" i="1" s="1"/>
  <c r="F235" i="1" s="1"/>
  <c r="J231" i="1"/>
  <c r="J232" i="1" s="1"/>
  <c r="N231" i="1"/>
  <c r="N232" i="1" s="1"/>
  <c r="V231" i="1"/>
  <c r="V232" i="1" s="1"/>
  <c r="O231" i="1"/>
  <c r="G231" i="1"/>
  <c r="G232" i="1" s="1"/>
  <c r="G233" i="1" s="1"/>
  <c r="G234" i="1" s="1"/>
  <c r="G235" i="1" s="1"/>
  <c r="W231" i="1"/>
  <c r="W232" i="1" s="1"/>
  <c r="AC231" i="1"/>
  <c r="AC230" i="1"/>
  <c r="D230" i="1"/>
  <c r="D231" i="1" s="1"/>
  <c r="D232" i="1" s="1"/>
  <c r="D233" i="1" s="1"/>
  <c r="D234" i="1" s="1"/>
  <c r="D235" i="1" s="1"/>
  <c r="E230" i="1"/>
  <c r="E231" i="1" s="1"/>
  <c r="E232" i="1" s="1"/>
  <c r="E233" i="1" s="1"/>
  <c r="E234" i="1" s="1"/>
  <c r="E235" i="1" s="1"/>
  <c r="M233" i="1" l="1"/>
  <c r="V233" i="1"/>
  <c r="V234" i="1" s="1"/>
  <c r="V235" i="1" s="1"/>
  <c r="R233" i="1"/>
  <c r="R234" i="1" s="1"/>
  <c r="R235" i="1" s="1"/>
  <c r="AA233" i="1"/>
  <c r="AA234" i="1" s="1"/>
  <c r="AA235" i="1" s="1"/>
  <c r="S233" i="1"/>
  <c r="S234" i="1" s="1"/>
  <c r="S235" i="1" s="1"/>
  <c r="J233" i="1"/>
  <c r="L233" i="1"/>
  <c r="U233" i="1"/>
  <c r="U234" i="1" s="1"/>
  <c r="U235" i="1" s="1"/>
  <c r="Q233" i="1"/>
  <c r="Q234" i="1" s="1"/>
  <c r="Q235" i="1" s="1"/>
  <c r="Z233" i="1"/>
  <c r="Z234" i="1" s="1"/>
  <c r="Z235" i="1" s="1"/>
  <c r="W233" i="1"/>
  <c r="W234" i="1" s="1"/>
  <c r="W235" i="1" s="1"/>
  <c r="N233" i="1"/>
  <c r="N234" i="1" s="1"/>
  <c r="N235" i="1" s="1"/>
  <c r="AC235" i="1"/>
  <c r="AD236" i="1" l="1"/>
  <c r="AD237" i="1"/>
  <c r="F236" i="1" l="1"/>
  <c r="F237" i="1" s="1"/>
  <c r="J236" i="1"/>
  <c r="J237" i="1" s="1"/>
  <c r="N236" i="1"/>
  <c r="N237" i="1" s="1"/>
  <c r="R236" i="1"/>
  <c r="R237" i="1" s="1"/>
  <c r="V236" i="1"/>
  <c r="V237" i="1" s="1"/>
  <c r="Z236" i="1"/>
  <c r="Z237" i="1" s="1"/>
  <c r="G236" i="1"/>
  <c r="G237" i="1" s="1"/>
  <c r="K236" i="1"/>
  <c r="K237" i="1" s="1"/>
  <c r="O236" i="1"/>
  <c r="O237" i="1" s="1"/>
  <c r="S236" i="1"/>
  <c r="S237" i="1" s="1"/>
  <c r="W236" i="1"/>
  <c r="W237" i="1" s="1"/>
  <c r="AA236" i="1"/>
  <c r="AA237" i="1" s="1"/>
  <c r="L236" i="1"/>
  <c r="L237" i="1" s="1"/>
  <c r="P236" i="1"/>
  <c r="P237" i="1" s="1"/>
  <c r="T236" i="1"/>
  <c r="T237" i="1" s="1"/>
  <c r="X236" i="1"/>
  <c r="X237" i="1" s="1"/>
  <c r="Q236" i="1"/>
  <c r="Q237" i="1" s="1"/>
  <c r="U236" i="1"/>
  <c r="U237" i="1" s="1"/>
  <c r="I236" i="1"/>
  <c r="I237" i="1" s="1"/>
  <c r="Y236" i="1"/>
  <c r="Y237" i="1" s="1"/>
  <c r="M236" i="1"/>
  <c r="M237" i="1" s="1"/>
  <c r="AC237" i="1"/>
  <c r="AD238" i="1" s="1"/>
  <c r="D236" i="1"/>
  <c r="D237" i="1" s="1"/>
  <c r="AC236" i="1"/>
  <c r="E236" i="1"/>
  <c r="E237" i="1" s="1"/>
  <c r="F238" i="1" l="1"/>
  <c r="F239" i="1" s="1"/>
  <c r="F240" i="1" s="1"/>
  <c r="F241" i="1" s="1"/>
  <c r="F242" i="1" s="1"/>
  <c r="F243" i="1" s="1"/>
  <c r="F244" i="1" s="1"/>
  <c r="F245" i="1" s="1"/>
  <c r="F246" i="1" s="1"/>
  <c r="F247" i="1" s="1"/>
  <c r="J238" i="1"/>
  <c r="J239" i="1" s="1"/>
  <c r="J240" i="1" s="1"/>
  <c r="J241" i="1" s="1"/>
  <c r="J242" i="1" s="1"/>
  <c r="J243" i="1" s="1"/>
  <c r="J244" i="1" s="1"/>
  <c r="J245" i="1" s="1"/>
  <c r="J246" i="1" s="1"/>
  <c r="J247" i="1" s="1"/>
  <c r="N238" i="1"/>
  <c r="N239" i="1" s="1"/>
  <c r="N240" i="1" s="1"/>
  <c r="N241" i="1" s="1"/>
  <c r="N242" i="1" s="1"/>
  <c r="N243" i="1" s="1"/>
  <c r="N244" i="1" s="1"/>
  <c r="N245" i="1" s="1"/>
  <c r="N246" i="1" s="1"/>
  <c r="N247" i="1" s="1"/>
  <c r="R238" i="1"/>
  <c r="R239" i="1" s="1"/>
  <c r="R240" i="1" s="1"/>
  <c r="R241" i="1" s="1"/>
  <c r="R242" i="1" s="1"/>
  <c r="R243" i="1" s="1"/>
  <c r="R244" i="1" s="1"/>
  <c r="R245" i="1" s="1"/>
  <c r="R246" i="1" s="1"/>
  <c r="R247" i="1" s="1"/>
  <c r="V238" i="1"/>
  <c r="V239" i="1" s="1"/>
  <c r="V240" i="1" s="1"/>
  <c r="V241" i="1" s="1"/>
  <c r="V242" i="1" s="1"/>
  <c r="V243" i="1" s="1"/>
  <c r="V244" i="1" s="1"/>
  <c r="V245" i="1" s="1"/>
  <c r="V246" i="1" s="1"/>
  <c r="V247" i="1" s="1"/>
  <c r="Z238" i="1"/>
  <c r="Z239" i="1" s="1"/>
  <c r="Z240" i="1" s="1"/>
  <c r="Z241" i="1" s="1"/>
  <c r="Z242" i="1" s="1"/>
  <c r="Z243" i="1" s="1"/>
  <c r="Z244" i="1" s="1"/>
  <c r="Z245" i="1" s="1"/>
  <c r="Z246" i="1" s="1"/>
  <c r="Z247" i="1" s="1"/>
  <c r="G238" i="1"/>
  <c r="G239" i="1" s="1"/>
  <c r="G240" i="1" s="1"/>
  <c r="G241" i="1" s="1"/>
  <c r="G242" i="1" s="1"/>
  <c r="G243" i="1" s="1"/>
  <c r="G244" i="1" s="1"/>
  <c r="G245" i="1" s="1"/>
  <c r="G246" i="1" s="1"/>
  <c r="G247" i="1" s="1"/>
  <c r="K238" i="1"/>
  <c r="K239" i="1" s="1"/>
  <c r="K240" i="1" s="1"/>
  <c r="K241" i="1" s="1"/>
  <c r="K242" i="1" s="1"/>
  <c r="K243" i="1" s="1"/>
  <c r="K244" i="1" s="1"/>
  <c r="K245" i="1" s="1"/>
  <c r="K246" i="1" s="1"/>
  <c r="K247" i="1" s="1"/>
  <c r="O238" i="1"/>
  <c r="O239" i="1" s="1"/>
  <c r="O240" i="1" s="1"/>
  <c r="O241" i="1" s="1"/>
  <c r="O242" i="1" s="1"/>
  <c r="O243" i="1" s="1"/>
  <c r="O244" i="1" s="1"/>
  <c r="O245" i="1" s="1"/>
  <c r="O246" i="1" s="1"/>
  <c r="O247" i="1" s="1"/>
  <c r="S238" i="1"/>
  <c r="S239" i="1" s="1"/>
  <c r="S240" i="1" s="1"/>
  <c r="S241" i="1" s="1"/>
  <c r="S242" i="1" s="1"/>
  <c r="S243" i="1" s="1"/>
  <c r="S244" i="1" s="1"/>
  <c r="S245" i="1" s="1"/>
  <c r="S246" i="1" s="1"/>
  <c r="S247" i="1" s="1"/>
  <c r="W238" i="1"/>
  <c r="W239" i="1" s="1"/>
  <c r="W240" i="1" s="1"/>
  <c r="W241" i="1" s="1"/>
  <c r="W242" i="1" s="1"/>
  <c r="W243" i="1" s="1"/>
  <c r="W244" i="1" s="1"/>
  <c r="W245" i="1" s="1"/>
  <c r="W246" i="1" s="1"/>
  <c r="W247" i="1" s="1"/>
  <c r="AA238" i="1"/>
  <c r="AA239" i="1" s="1"/>
  <c r="AA240" i="1" s="1"/>
  <c r="AA241" i="1" s="1"/>
  <c r="AA242" i="1" s="1"/>
  <c r="AA243" i="1" s="1"/>
  <c r="AA244" i="1" s="1"/>
  <c r="AA245" i="1" s="1"/>
  <c r="AA246" i="1" s="1"/>
  <c r="AA247" i="1" s="1"/>
  <c r="L238" i="1"/>
  <c r="L239" i="1" s="1"/>
  <c r="L240" i="1" s="1"/>
  <c r="L241" i="1" s="1"/>
  <c r="L242" i="1" s="1"/>
  <c r="L243" i="1" s="1"/>
  <c r="L244" i="1" s="1"/>
  <c r="L245" i="1" s="1"/>
  <c r="L246" i="1" s="1"/>
  <c r="L247" i="1" s="1"/>
  <c r="P238" i="1"/>
  <c r="P239" i="1" s="1"/>
  <c r="P240" i="1" s="1"/>
  <c r="P241" i="1" s="1"/>
  <c r="P242" i="1" s="1"/>
  <c r="P243" i="1" s="1"/>
  <c r="P244" i="1" s="1"/>
  <c r="P245" i="1" s="1"/>
  <c r="P246" i="1" s="1"/>
  <c r="P247" i="1" s="1"/>
  <c r="T238" i="1"/>
  <c r="T239" i="1" s="1"/>
  <c r="T240" i="1" s="1"/>
  <c r="T241" i="1" s="1"/>
  <c r="T242" i="1" s="1"/>
  <c r="T243" i="1" s="1"/>
  <c r="T244" i="1" s="1"/>
  <c r="T245" i="1" s="1"/>
  <c r="T246" i="1" s="1"/>
  <c r="T247" i="1" s="1"/>
  <c r="X238" i="1"/>
  <c r="X239" i="1" s="1"/>
  <c r="X240" i="1" s="1"/>
  <c r="X241" i="1" s="1"/>
  <c r="X242" i="1" s="1"/>
  <c r="X243" i="1" s="1"/>
  <c r="X244" i="1" s="1"/>
  <c r="X245" i="1" s="1"/>
  <c r="X246" i="1" s="1"/>
  <c r="X247" i="1" s="1"/>
  <c r="U238" i="1"/>
  <c r="U239" i="1" s="1"/>
  <c r="U240" i="1" s="1"/>
  <c r="U241" i="1" s="1"/>
  <c r="U242" i="1" s="1"/>
  <c r="U243" i="1" s="1"/>
  <c r="U244" i="1" s="1"/>
  <c r="U245" i="1" s="1"/>
  <c r="U246" i="1" s="1"/>
  <c r="U247" i="1" s="1"/>
  <c r="I238" i="1"/>
  <c r="I239" i="1" s="1"/>
  <c r="I240" i="1" s="1"/>
  <c r="I241" i="1" s="1"/>
  <c r="I242" i="1" s="1"/>
  <c r="I243" i="1" s="1"/>
  <c r="I244" i="1" s="1"/>
  <c r="I245" i="1" s="1"/>
  <c r="I246" i="1" s="1"/>
  <c r="I247" i="1" s="1"/>
  <c r="Y238" i="1"/>
  <c r="Y239" i="1" s="1"/>
  <c r="Y240" i="1" s="1"/>
  <c r="Y241" i="1" s="1"/>
  <c r="Y242" i="1" s="1"/>
  <c r="Y243" i="1" s="1"/>
  <c r="Y244" i="1" s="1"/>
  <c r="Y245" i="1" s="1"/>
  <c r="Y246" i="1" s="1"/>
  <c r="Y247" i="1" s="1"/>
  <c r="M238" i="1"/>
  <c r="M239" i="1" s="1"/>
  <c r="M240" i="1" s="1"/>
  <c r="M241" i="1" s="1"/>
  <c r="M242" i="1" s="1"/>
  <c r="M243" i="1" s="1"/>
  <c r="M244" i="1" s="1"/>
  <c r="M245" i="1" s="1"/>
  <c r="M246" i="1" s="1"/>
  <c r="M247" i="1" s="1"/>
  <c r="Q238" i="1"/>
  <c r="Q239" i="1" s="1"/>
  <c r="Q240" i="1" s="1"/>
  <c r="Q241" i="1" s="1"/>
  <c r="Q242" i="1" s="1"/>
  <c r="Q243" i="1" s="1"/>
  <c r="Q244" i="1" s="1"/>
  <c r="Q245" i="1" s="1"/>
  <c r="Q246" i="1" s="1"/>
  <c r="Q247" i="1" s="1"/>
  <c r="E238" i="1"/>
  <c r="E239" i="1" s="1"/>
  <c r="E240" i="1" s="1"/>
  <c r="E241" i="1" s="1"/>
  <c r="E242" i="1" s="1"/>
  <c r="E243" i="1" s="1"/>
  <c r="E244" i="1" s="1"/>
  <c r="E245" i="1" s="1"/>
  <c r="E246" i="1" s="1"/>
  <c r="E247" i="1" s="1"/>
  <c r="D238" i="1"/>
  <c r="D239" i="1" s="1"/>
  <c r="D240" i="1" s="1"/>
  <c r="D241" i="1" s="1"/>
  <c r="D242" i="1" s="1"/>
  <c r="D243" i="1" s="1"/>
  <c r="D244" i="1" s="1"/>
  <c r="D245" i="1" s="1"/>
  <c r="D246" i="1" s="1"/>
  <c r="D247" i="1" s="1"/>
  <c r="AC238" i="1"/>
  <c r="M16" i="3" a="1"/>
  <c r="F16" i="3" a="1"/>
  <c r="I16" i="3" a="1"/>
  <c r="K16" i="3" a="1"/>
  <c r="G16" i="3" a="1"/>
  <c r="J16" i="3" a="1"/>
  <c r="H16" i="3" a="1"/>
  <c r="L16" i="3" a="1"/>
  <c r="M10" i="3" a="1"/>
  <c r="F10" i="3" a="1"/>
  <c r="J10" i="3" a="1"/>
  <c r="I10" i="3" a="1"/>
  <c r="L10" i="3" a="1"/>
  <c r="H10" i="3" a="1"/>
  <c r="K10" i="3" a="1"/>
  <c r="G10" i="3" a="1"/>
  <c r="L16" i="3" l="1"/>
  <c r="X1053" i="3" s="1"/>
  <c r="X1054" i="3" s="1"/>
  <c r="X1055" i="3" s="1"/>
  <c r="X1056" i="3" s="1"/>
  <c r="X1057" i="3" s="1"/>
  <c r="X1058" i="3" s="1"/>
  <c r="X1059" i="3" s="1"/>
  <c r="X1060" i="3" s="1"/>
  <c r="X1061" i="3" s="1"/>
  <c r="X1062" i="3" s="1"/>
  <c r="X1063" i="3" s="1"/>
  <c r="X1064" i="3" s="1"/>
  <c r="X1065" i="3" s="1"/>
  <c r="X1066" i="3" s="1"/>
  <c r="X1067" i="3" s="1"/>
  <c r="X1068" i="3" s="1"/>
  <c r="X1069" i="3" s="1"/>
  <c r="X1070" i="3" s="1"/>
  <c r="X1071" i="3" s="1"/>
  <c r="X1072" i="3" s="1"/>
  <c r="X1073" i="3" s="1"/>
  <c r="X1074" i="3" s="1"/>
  <c r="X1075" i="3" s="1"/>
  <c r="X1076" i="3" s="1"/>
  <c r="X1077" i="3" s="1"/>
  <c r="X1078" i="3" s="1"/>
  <c r="X1079" i="3" s="1"/>
  <c r="X1080" i="3" s="1"/>
  <c r="X1081" i="3" s="1"/>
  <c r="X1082" i="3" s="1"/>
  <c r="X1083" i="3" s="1"/>
  <c r="X1084" i="3" s="1"/>
  <c r="X1085" i="3" s="1"/>
  <c r="X1086" i="3" s="1"/>
  <c r="X1087" i="3" s="1"/>
  <c r="X1088" i="3" s="1"/>
  <c r="X1089" i="3" s="1"/>
  <c r="X1090" i="3" s="1"/>
  <c r="X1091" i="3" s="1"/>
  <c r="X1092" i="3" s="1"/>
  <c r="X1093" i="3" s="1"/>
  <c r="X1094" i="3" s="1"/>
  <c r="X1095" i="3" s="1"/>
  <c r="X1096" i="3" s="1"/>
  <c r="X1097" i="3" s="1"/>
  <c r="X1098" i="3" s="1"/>
  <c r="X1099" i="3" s="1"/>
  <c r="X1100" i="3" s="1"/>
  <c r="X1101" i="3" s="1"/>
  <c r="X1102" i="3" s="1"/>
  <c r="X1103" i="3" s="1"/>
  <c r="X1104" i="3" s="1"/>
  <c r="X1105" i="3" s="1"/>
  <c r="X1106" i="3" s="1"/>
  <c r="X1107" i="3" s="1"/>
  <c r="X1108" i="3" s="1"/>
  <c r="X1109" i="3" s="1"/>
  <c r="X1110" i="3" s="1"/>
  <c r="X1111" i="3" s="1"/>
  <c r="X1112" i="3" s="1"/>
  <c r="X1113" i="3" s="1"/>
  <c r="X1114" i="3" s="1"/>
  <c r="X1115" i="3" s="1"/>
  <c r="X1116" i="3" s="1"/>
  <c r="X1117" i="3" s="1"/>
  <c r="X1118" i="3" s="1"/>
  <c r="X1119" i="3" s="1"/>
  <c r="X1120" i="3" s="1"/>
  <c r="X1121" i="3" s="1"/>
  <c r="X1122" i="3" s="1"/>
  <c r="X1123" i="3" s="1"/>
  <c r="X1124" i="3" s="1"/>
  <c r="X1125" i="3" s="1"/>
  <c r="X1126" i="3" s="1"/>
  <c r="X1127" i="3" s="1"/>
  <c r="X1128" i="3" s="1"/>
  <c r="X1129" i="3" s="1"/>
  <c r="X1130" i="3" s="1"/>
  <c r="X1131" i="3" s="1"/>
  <c r="X1132" i="3" s="1"/>
  <c r="X1133" i="3" s="1"/>
  <c r="X1134" i="3" s="1"/>
  <c r="X1135" i="3" s="1"/>
  <c r="X1136" i="3" s="1"/>
  <c r="X1137" i="3" s="1"/>
  <c r="X1138" i="3" s="1"/>
  <c r="X1139" i="3" s="1"/>
  <c r="X1140" i="3" s="1"/>
  <c r="X1141" i="3" s="1"/>
  <c r="X1142" i="3" s="1"/>
  <c r="X1143" i="3" s="1"/>
  <c r="X1144" i="3" s="1"/>
  <c r="X1145" i="3" s="1"/>
  <c r="X1146" i="3" s="1"/>
  <c r="X1147" i="3" s="1"/>
  <c r="X1148" i="3" s="1"/>
  <c r="X1149" i="3" s="1"/>
  <c r="X1150" i="3" s="1"/>
  <c r="X1151" i="3" s="1"/>
  <c r="X1152" i="3" s="1"/>
  <c r="H16" i="3"/>
  <c r="W1053" i="3" s="1"/>
  <c r="W1054" i="3" s="1"/>
  <c r="W1055" i="3" s="1"/>
  <c r="W1056" i="3" s="1"/>
  <c r="W1057" i="3" s="1"/>
  <c r="W1058" i="3" s="1"/>
  <c r="W1059" i="3" s="1"/>
  <c r="W1060" i="3" s="1"/>
  <c r="W1061" i="3" s="1"/>
  <c r="W1062" i="3" s="1"/>
  <c r="W1063" i="3" s="1"/>
  <c r="W1064" i="3" s="1"/>
  <c r="W1065" i="3" s="1"/>
  <c r="W1066" i="3" s="1"/>
  <c r="W1067" i="3" s="1"/>
  <c r="W1068" i="3" s="1"/>
  <c r="W1069" i="3" s="1"/>
  <c r="W1070" i="3" s="1"/>
  <c r="W1071" i="3" s="1"/>
  <c r="W1072" i="3" s="1"/>
  <c r="W1073" i="3" s="1"/>
  <c r="W1074" i="3" s="1"/>
  <c r="W1075" i="3" s="1"/>
  <c r="W1076" i="3" s="1"/>
  <c r="W1077" i="3" s="1"/>
  <c r="W1078" i="3" s="1"/>
  <c r="W1079" i="3" s="1"/>
  <c r="W1080" i="3" s="1"/>
  <c r="W1081" i="3" s="1"/>
  <c r="W1082" i="3" s="1"/>
  <c r="W1083" i="3" s="1"/>
  <c r="W1084" i="3" s="1"/>
  <c r="W1085" i="3" s="1"/>
  <c r="W1086" i="3" s="1"/>
  <c r="W1087" i="3" s="1"/>
  <c r="W1088" i="3" s="1"/>
  <c r="W1089" i="3" s="1"/>
  <c r="W1090" i="3" s="1"/>
  <c r="W1091" i="3" s="1"/>
  <c r="W1092" i="3" s="1"/>
  <c r="W1093" i="3" s="1"/>
  <c r="W1094" i="3" s="1"/>
  <c r="W1095" i="3" s="1"/>
  <c r="W1096" i="3" s="1"/>
  <c r="W1097" i="3" s="1"/>
  <c r="W1098" i="3" s="1"/>
  <c r="W1099" i="3" s="1"/>
  <c r="W1100" i="3" s="1"/>
  <c r="W1101" i="3" s="1"/>
  <c r="W1102" i="3" s="1"/>
  <c r="W1103" i="3" s="1"/>
  <c r="W1104" i="3" s="1"/>
  <c r="W1105" i="3" s="1"/>
  <c r="W1106" i="3" s="1"/>
  <c r="W1107" i="3" s="1"/>
  <c r="W1108" i="3" s="1"/>
  <c r="W1109" i="3" s="1"/>
  <c r="W1110" i="3" s="1"/>
  <c r="W1111" i="3" s="1"/>
  <c r="W1112" i="3" s="1"/>
  <c r="W1113" i="3" s="1"/>
  <c r="W1114" i="3" s="1"/>
  <c r="W1115" i="3" s="1"/>
  <c r="W1116" i="3" s="1"/>
  <c r="W1117" i="3" s="1"/>
  <c r="W1118" i="3" s="1"/>
  <c r="W1119" i="3" s="1"/>
  <c r="W1120" i="3" s="1"/>
  <c r="W1121" i="3" s="1"/>
  <c r="W1122" i="3" s="1"/>
  <c r="W1123" i="3" s="1"/>
  <c r="W1124" i="3" s="1"/>
  <c r="W1125" i="3" s="1"/>
  <c r="W1126" i="3" s="1"/>
  <c r="W1127" i="3" s="1"/>
  <c r="W1128" i="3" s="1"/>
  <c r="W1129" i="3" s="1"/>
  <c r="W1130" i="3" s="1"/>
  <c r="W1131" i="3" s="1"/>
  <c r="W1132" i="3" s="1"/>
  <c r="W1133" i="3" s="1"/>
  <c r="W1134" i="3" s="1"/>
  <c r="W1135" i="3" s="1"/>
  <c r="W1136" i="3" s="1"/>
  <c r="W1137" i="3" s="1"/>
  <c r="W1138" i="3" s="1"/>
  <c r="W1139" i="3" s="1"/>
  <c r="W1140" i="3" s="1"/>
  <c r="W1141" i="3" s="1"/>
  <c r="W1142" i="3" s="1"/>
  <c r="W1143" i="3" s="1"/>
  <c r="W1144" i="3" s="1"/>
  <c r="W1145" i="3" s="1"/>
  <c r="W1146" i="3" s="1"/>
  <c r="W1147" i="3" s="1"/>
  <c r="W1148" i="3" s="1"/>
  <c r="W1149" i="3" s="1"/>
  <c r="W1150" i="3" s="1"/>
  <c r="W1151" i="3" s="1"/>
  <c r="W1152" i="3" s="1"/>
  <c r="J16" i="3"/>
  <c r="T1053" i="3" s="1"/>
  <c r="T1054" i="3" s="1"/>
  <c r="T1055" i="3" s="1"/>
  <c r="T1056" i="3" s="1"/>
  <c r="T1057" i="3" s="1"/>
  <c r="T1058" i="3" s="1"/>
  <c r="T1059" i="3" s="1"/>
  <c r="T1060" i="3" s="1"/>
  <c r="T1061" i="3" s="1"/>
  <c r="T1062" i="3" s="1"/>
  <c r="T1063" i="3" s="1"/>
  <c r="T1064" i="3" s="1"/>
  <c r="T1065" i="3" s="1"/>
  <c r="T1066" i="3" s="1"/>
  <c r="T1067" i="3" s="1"/>
  <c r="T1068" i="3" s="1"/>
  <c r="T1069" i="3" s="1"/>
  <c r="T1070" i="3" s="1"/>
  <c r="T1071" i="3" s="1"/>
  <c r="T1072" i="3" s="1"/>
  <c r="T1073" i="3" s="1"/>
  <c r="T1074" i="3" s="1"/>
  <c r="T1075" i="3" s="1"/>
  <c r="T1076" i="3" s="1"/>
  <c r="T1077" i="3" s="1"/>
  <c r="T1078" i="3" s="1"/>
  <c r="T1079" i="3" s="1"/>
  <c r="T1080" i="3" s="1"/>
  <c r="T1081" i="3" s="1"/>
  <c r="T1082" i="3" s="1"/>
  <c r="T1083" i="3" s="1"/>
  <c r="T1084" i="3" s="1"/>
  <c r="T1085" i="3" s="1"/>
  <c r="T1086" i="3" s="1"/>
  <c r="T1087" i="3" s="1"/>
  <c r="T1088" i="3" s="1"/>
  <c r="T1089" i="3" s="1"/>
  <c r="T1090" i="3" s="1"/>
  <c r="T1091" i="3" s="1"/>
  <c r="T1092" i="3" s="1"/>
  <c r="T1093" i="3" s="1"/>
  <c r="T1094" i="3" s="1"/>
  <c r="T1095" i="3" s="1"/>
  <c r="T1096" i="3" s="1"/>
  <c r="T1097" i="3" s="1"/>
  <c r="T1098" i="3" s="1"/>
  <c r="T1099" i="3" s="1"/>
  <c r="T1100" i="3" s="1"/>
  <c r="T1101" i="3" s="1"/>
  <c r="T1102" i="3" s="1"/>
  <c r="T1103" i="3" s="1"/>
  <c r="T1104" i="3" s="1"/>
  <c r="T1105" i="3" s="1"/>
  <c r="T1106" i="3" s="1"/>
  <c r="T1107" i="3" s="1"/>
  <c r="T1108" i="3" s="1"/>
  <c r="T1109" i="3" s="1"/>
  <c r="T1110" i="3" s="1"/>
  <c r="T1111" i="3" s="1"/>
  <c r="T1112" i="3" s="1"/>
  <c r="T1113" i="3" s="1"/>
  <c r="T1114" i="3" s="1"/>
  <c r="T1115" i="3" s="1"/>
  <c r="T1116" i="3" s="1"/>
  <c r="T1117" i="3" s="1"/>
  <c r="T1118" i="3" s="1"/>
  <c r="T1119" i="3" s="1"/>
  <c r="T1120" i="3" s="1"/>
  <c r="T1121" i="3" s="1"/>
  <c r="T1122" i="3" s="1"/>
  <c r="T1123" i="3" s="1"/>
  <c r="T1124" i="3" s="1"/>
  <c r="T1125" i="3" s="1"/>
  <c r="T1126" i="3" s="1"/>
  <c r="T1127" i="3" s="1"/>
  <c r="T1128" i="3" s="1"/>
  <c r="T1129" i="3" s="1"/>
  <c r="T1130" i="3" s="1"/>
  <c r="T1131" i="3" s="1"/>
  <c r="T1132" i="3" s="1"/>
  <c r="T1133" i="3" s="1"/>
  <c r="T1134" i="3" s="1"/>
  <c r="T1135" i="3" s="1"/>
  <c r="T1136" i="3" s="1"/>
  <c r="T1137" i="3" s="1"/>
  <c r="T1138" i="3" s="1"/>
  <c r="T1139" i="3" s="1"/>
  <c r="T1140" i="3" s="1"/>
  <c r="T1141" i="3" s="1"/>
  <c r="T1142" i="3" s="1"/>
  <c r="T1143" i="3" s="1"/>
  <c r="T1144" i="3" s="1"/>
  <c r="T1145" i="3" s="1"/>
  <c r="T1146" i="3" s="1"/>
  <c r="T1147" i="3" s="1"/>
  <c r="T1148" i="3" s="1"/>
  <c r="T1149" i="3" s="1"/>
  <c r="T1150" i="3" s="1"/>
  <c r="T1151" i="3" s="1"/>
  <c r="T1152" i="3" s="1"/>
  <c r="G16" i="3"/>
  <c r="U1053" i="3" s="1"/>
  <c r="U1054" i="3" s="1"/>
  <c r="U1055" i="3" s="1"/>
  <c r="U1056" i="3" s="1"/>
  <c r="U1057" i="3" s="1"/>
  <c r="U1058" i="3" s="1"/>
  <c r="U1059" i="3" s="1"/>
  <c r="U1060" i="3" s="1"/>
  <c r="U1061" i="3" s="1"/>
  <c r="U1062" i="3" s="1"/>
  <c r="U1063" i="3" s="1"/>
  <c r="U1064" i="3" s="1"/>
  <c r="U1065" i="3" s="1"/>
  <c r="U1066" i="3" s="1"/>
  <c r="U1067" i="3" s="1"/>
  <c r="U1068" i="3" s="1"/>
  <c r="U1069" i="3" s="1"/>
  <c r="U1070" i="3" s="1"/>
  <c r="U1071" i="3" s="1"/>
  <c r="U1072" i="3" s="1"/>
  <c r="U1073" i="3" s="1"/>
  <c r="U1074" i="3" s="1"/>
  <c r="U1075" i="3" s="1"/>
  <c r="U1076" i="3" s="1"/>
  <c r="U1077" i="3" s="1"/>
  <c r="U1078" i="3" s="1"/>
  <c r="U1079" i="3" s="1"/>
  <c r="U1080" i="3" s="1"/>
  <c r="U1081" i="3" s="1"/>
  <c r="U1082" i="3" s="1"/>
  <c r="U1083" i="3" s="1"/>
  <c r="U1084" i="3" s="1"/>
  <c r="U1085" i="3" s="1"/>
  <c r="U1086" i="3" s="1"/>
  <c r="U1087" i="3" s="1"/>
  <c r="U1088" i="3" s="1"/>
  <c r="U1089" i="3" s="1"/>
  <c r="U1090" i="3" s="1"/>
  <c r="U1091" i="3" s="1"/>
  <c r="U1092" i="3" s="1"/>
  <c r="U1093" i="3" s="1"/>
  <c r="U1094" i="3" s="1"/>
  <c r="U1095" i="3" s="1"/>
  <c r="U1096" i="3" s="1"/>
  <c r="U1097" i="3" s="1"/>
  <c r="U1098" i="3" s="1"/>
  <c r="U1099" i="3" s="1"/>
  <c r="U1100" i="3" s="1"/>
  <c r="U1101" i="3" s="1"/>
  <c r="U1102" i="3" s="1"/>
  <c r="U1103" i="3" s="1"/>
  <c r="U1104" i="3" s="1"/>
  <c r="U1105" i="3" s="1"/>
  <c r="U1106" i="3" s="1"/>
  <c r="U1107" i="3" s="1"/>
  <c r="U1108" i="3" s="1"/>
  <c r="U1109" i="3" s="1"/>
  <c r="U1110" i="3" s="1"/>
  <c r="U1111" i="3" s="1"/>
  <c r="U1112" i="3" s="1"/>
  <c r="U1113" i="3" s="1"/>
  <c r="U1114" i="3" s="1"/>
  <c r="U1115" i="3" s="1"/>
  <c r="U1116" i="3" s="1"/>
  <c r="U1117" i="3" s="1"/>
  <c r="U1118" i="3" s="1"/>
  <c r="U1119" i="3" s="1"/>
  <c r="U1120" i="3" s="1"/>
  <c r="U1121" i="3" s="1"/>
  <c r="U1122" i="3" s="1"/>
  <c r="U1123" i="3" s="1"/>
  <c r="U1124" i="3" s="1"/>
  <c r="U1125" i="3" s="1"/>
  <c r="U1126" i="3" s="1"/>
  <c r="U1127" i="3" s="1"/>
  <c r="U1128" i="3" s="1"/>
  <c r="U1129" i="3" s="1"/>
  <c r="U1130" i="3" s="1"/>
  <c r="U1131" i="3" s="1"/>
  <c r="U1132" i="3" s="1"/>
  <c r="U1133" i="3" s="1"/>
  <c r="U1134" i="3" s="1"/>
  <c r="U1135" i="3" s="1"/>
  <c r="U1136" i="3" s="1"/>
  <c r="U1137" i="3" s="1"/>
  <c r="U1138" i="3" s="1"/>
  <c r="U1139" i="3" s="1"/>
  <c r="U1140" i="3" s="1"/>
  <c r="U1141" i="3" s="1"/>
  <c r="U1142" i="3" s="1"/>
  <c r="U1143" i="3" s="1"/>
  <c r="U1144" i="3" s="1"/>
  <c r="U1145" i="3" s="1"/>
  <c r="U1146" i="3" s="1"/>
  <c r="U1147" i="3" s="1"/>
  <c r="U1148" i="3" s="1"/>
  <c r="U1149" i="3" s="1"/>
  <c r="U1150" i="3" s="1"/>
  <c r="U1151" i="3" s="1"/>
  <c r="U1152" i="3" s="1"/>
  <c r="K16" i="3"/>
  <c r="V1053" i="3" s="1"/>
  <c r="V1054" i="3" s="1"/>
  <c r="V1055" i="3" s="1"/>
  <c r="V1056" i="3" s="1"/>
  <c r="V1057" i="3" s="1"/>
  <c r="V1058" i="3" s="1"/>
  <c r="V1059" i="3" s="1"/>
  <c r="V1060" i="3" s="1"/>
  <c r="V1061" i="3" s="1"/>
  <c r="V1062" i="3" s="1"/>
  <c r="V1063" i="3" s="1"/>
  <c r="V1064" i="3" s="1"/>
  <c r="V1065" i="3" s="1"/>
  <c r="V1066" i="3" s="1"/>
  <c r="V1067" i="3" s="1"/>
  <c r="V1068" i="3" s="1"/>
  <c r="V1069" i="3" s="1"/>
  <c r="V1070" i="3" s="1"/>
  <c r="V1071" i="3" s="1"/>
  <c r="V1072" i="3" s="1"/>
  <c r="V1073" i="3" s="1"/>
  <c r="V1074" i="3" s="1"/>
  <c r="V1075" i="3" s="1"/>
  <c r="V1076" i="3" s="1"/>
  <c r="V1077" i="3" s="1"/>
  <c r="V1078" i="3" s="1"/>
  <c r="V1079" i="3" s="1"/>
  <c r="V1080" i="3" s="1"/>
  <c r="V1081" i="3" s="1"/>
  <c r="V1082" i="3" s="1"/>
  <c r="V1083" i="3" s="1"/>
  <c r="V1084" i="3" s="1"/>
  <c r="V1085" i="3" s="1"/>
  <c r="V1086" i="3" s="1"/>
  <c r="V1087" i="3" s="1"/>
  <c r="V1088" i="3" s="1"/>
  <c r="V1089" i="3" s="1"/>
  <c r="V1090" i="3" s="1"/>
  <c r="V1091" i="3" s="1"/>
  <c r="V1092" i="3" s="1"/>
  <c r="V1093" i="3" s="1"/>
  <c r="V1094" i="3" s="1"/>
  <c r="V1095" i="3" s="1"/>
  <c r="V1096" i="3" s="1"/>
  <c r="V1097" i="3" s="1"/>
  <c r="V1098" i="3" s="1"/>
  <c r="V1099" i="3" s="1"/>
  <c r="V1100" i="3" s="1"/>
  <c r="V1101" i="3" s="1"/>
  <c r="V1102" i="3" s="1"/>
  <c r="V1103" i="3" s="1"/>
  <c r="V1104" i="3" s="1"/>
  <c r="V1105" i="3" s="1"/>
  <c r="V1106" i="3" s="1"/>
  <c r="V1107" i="3" s="1"/>
  <c r="V1108" i="3" s="1"/>
  <c r="V1109" i="3" s="1"/>
  <c r="V1110" i="3" s="1"/>
  <c r="V1111" i="3" s="1"/>
  <c r="V1112" i="3" s="1"/>
  <c r="V1113" i="3" s="1"/>
  <c r="V1114" i="3" s="1"/>
  <c r="V1115" i="3" s="1"/>
  <c r="V1116" i="3" s="1"/>
  <c r="V1117" i="3" s="1"/>
  <c r="V1118" i="3" s="1"/>
  <c r="V1119" i="3" s="1"/>
  <c r="V1120" i="3" s="1"/>
  <c r="V1121" i="3" s="1"/>
  <c r="V1122" i="3" s="1"/>
  <c r="V1123" i="3" s="1"/>
  <c r="V1124" i="3" s="1"/>
  <c r="V1125" i="3" s="1"/>
  <c r="V1126" i="3" s="1"/>
  <c r="V1127" i="3" s="1"/>
  <c r="V1128" i="3" s="1"/>
  <c r="V1129" i="3" s="1"/>
  <c r="V1130" i="3" s="1"/>
  <c r="V1131" i="3" s="1"/>
  <c r="V1132" i="3" s="1"/>
  <c r="V1133" i="3" s="1"/>
  <c r="V1134" i="3" s="1"/>
  <c r="V1135" i="3" s="1"/>
  <c r="V1136" i="3" s="1"/>
  <c r="V1137" i="3" s="1"/>
  <c r="V1138" i="3" s="1"/>
  <c r="V1139" i="3" s="1"/>
  <c r="V1140" i="3" s="1"/>
  <c r="V1141" i="3" s="1"/>
  <c r="V1142" i="3" s="1"/>
  <c r="V1143" i="3" s="1"/>
  <c r="V1144" i="3" s="1"/>
  <c r="V1145" i="3" s="1"/>
  <c r="V1146" i="3" s="1"/>
  <c r="V1147" i="3" s="1"/>
  <c r="V1148" i="3" s="1"/>
  <c r="V1149" i="3" s="1"/>
  <c r="V1150" i="3" s="1"/>
  <c r="V1151" i="3" s="1"/>
  <c r="V1152" i="3" s="1"/>
  <c r="I16" i="3"/>
  <c r="Y1053" i="3" s="1"/>
  <c r="Y1054" i="3" s="1"/>
  <c r="Y1055" i="3" s="1"/>
  <c r="Y1056" i="3" s="1"/>
  <c r="Y1057" i="3" s="1"/>
  <c r="Y1058" i="3" s="1"/>
  <c r="Y1059" i="3" s="1"/>
  <c r="Y1060" i="3" s="1"/>
  <c r="Y1061" i="3" s="1"/>
  <c r="Y1062" i="3" s="1"/>
  <c r="Y1063" i="3" s="1"/>
  <c r="Y1064" i="3" s="1"/>
  <c r="Y1065" i="3" s="1"/>
  <c r="Y1066" i="3" s="1"/>
  <c r="Y1067" i="3" s="1"/>
  <c r="Y1068" i="3" s="1"/>
  <c r="Y1069" i="3" s="1"/>
  <c r="Y1070" i="3" s="1"/>
  <c r="Y1071" i="3" s="1"/>
  <c r="Y1072" i="3" s="1"/>
  <c r="Y1073" i="3" s="1"/>
  <c r="Y1074" i="3" s="1"/>
  <c r="Y1075" i="3" s="1"/>
  <c r="Y1076" i="3" s="1"/>
  <c r="Y1077" i="3" s="1"/>
  <c r="Y1078" i="3" s="1"/>
  <c r="Y1079" i="3" s="1"/>
  <c r="Y1080" i="3" s="1"/>
  <c r="Y1081" i="3" s="1"/>
  <c r="Y1082" i="3" s="1"/>
  <c r="Y1083" i="3" s="1"/>
  <c r="Y1084" i="3" s="1"/>
  <c r="Y1085" i="3" s="1"/>
  <c r="Y1086" i="3" s="1"/>
  <c r="Y1087" i="3" s="1"/>
  <c r="Y1088" i="3" s="1"/>
  <c r="Y1089" i="3" s="1"/>
  <c r="Y1090" i="3" s="1"/>
  <c r="Y1091" i="3" s="1"/>
  <c r="Y1092" i="3" s="1"/>
  <c r="Y1093" i="3" s="1"/>
  <c r="Y1094" i="3" s="1"/>
  <c r="Y1095" i="3" s="1"/>
  <c r="Y1096" i="3" s="1"/>
  <c r="Y1097" i="3" s="1"/>
  <c r="Y1098" i="3" s="1"/>
  <c r="Y1099" i="3" s="1"/>
  <c r="Y1100" i="3" s="1"/>
  <c r="Y1101" i="3" s="1"/>
  <c r="Y1102" i="3" s="1"/>
  <c r="Y1103" i="3" s="1"/>
  <c r="Y1104" i="3" s="1"/>
  <c r="Y1105" i="3" s="1"/>
  <c r="Y1106" i="3" s="1"/>
  <c r="Y1107" i="3" s="1"/>
  <c r="Y1108" i="3" s="1"/>
  <c r="Y1109" i="3" s="1"/>
  <c r="Y1110" i="3" s="1"/>
  <c r="Y1111" i="3" s="1"/>
  <c r="Y1112" i="3" s="1"/>
  <c r="Y1113" i="3" s="1"/>
  <c r="Y1114" i="3" s="1"/>
  <c r="Y1115" i="3" s="1"/>
  <c r="Y1116" i="3" s="1"/>
  <c r="Y1117" i="3" s="1"/>
  <c r="Y1118" i="3" s="1"/>
  <c r="Y1119" i="3" s="1"/>
  <c r="Y1120" i="3" s="1"/>
  <c r="Y1121" i="3" s="1"/>
  <c r="Y1122" i="3" s="1"/>
  <c r="Y1123" i="3" s="1"/>
  <c r="Y1124" i="3" s="1"/>
  <c r="Y1125" i="3" s="1"/>
  <c r="Y1126" i="3" s="1"/>
  <c r="Y1127" i="3" s="1"/>
  <c r="Y1128" i="3" s="1"/>
  <c r="Y1129" i="3" s="1"/>
  <c r="Y1130" i="3" s="1"/>
  <c r="Y1131" i="3" s="1"/>
  <c r="Y1132" i="3" s="1"/>
  <c r="Y1133" i="3" s="1"/>
  <c r="Y1134" i="3" s="1"/>
  <c r="Y1135" i="3" s="1"/>
  <c r="Y1136" i="3" s="1"/>
  <c r="Y1137" i="3" s="1"/>
  <c r="Y1138" i="3" s="1"/>
  <c r="Y1139" i="3" s="1"/>
  <c r="Y1140" i="3" s="1"/>
  <c r="Y1141" i="3" s="1"/>
  <c r="Y1142" i="3" s="1"/>
  <c r="Y1143" i="3" s="1"/>
  <c r="Y1144" i="3" s="1"/>
  <c r="Y1145" i="3" s="1"/>
  <c r="Y1146" i="3" s="1"/>
  <c r="Y1147" i="3" s="1"/>
  <c r="Y1148" i="3" s="1"/>
  <c r="Y1149" i="3" s="1"/>
  <c r="Y1150" i="3" s="1"/>
  <c r="Y1151" i="3" s="1"/>
  <c r="Y1152" i="3" s="1"/>
  <c r="F16" i="3"/>
  <c r="Q1053" i="3" s="1"/>
  <c r="M16" i="3"/>
  <c r="Z1053" i="3" s="1"/>
  <c r="Z1054" i="3" s="1"/>
  <c r="Z1055" i="3" s="1"/>
  <c r="Z1056" i="3" s="1"/>
  <c r="Z1057" i="3" s="1"/>
  <c r="Z1058" i="3" s="1"/>
  <c r="Z1059" i="3" s="1"/>
  <c r="Z1060" i="3" s="1"/>
  <c r="Z1061" i="3" s="1"/>
  <c r="Z1062" i="3" s="1"/>
  <c r="Z1063" i="3" s="1"/>
  <c r="Z1064" i="3" s="1"/>
  <c r="Z1065" i="3" s="1"/>
  <c r="Z1066" i="3" s="1"/>
  <c r="Z1067" i="3" s="1"/>
  <c r="Z1068" i="3" s="1"/>
  <c r="Z1069" i="3" s="1"/>
  <c r="Z1070" i="3" s="1"/>
  <c r="Z1071" i="3" s="1"/>
  <c r="Z1072" i="3" s="1"/>
  <c r="Z1073" i="3" s="1"/>
  <c r="Z1074" i="3" s="1"/>
  <c r="Z1075" i="3" s="1"/>
  <c r="Z1076" i="3" s="1"/>
  <c r="Z1077" i="3" s="1"/>
  <c r="Z1078" i="3" s="1"/>
  <c r="Z1079" i="3" s="1"/>
  <c r="Z1080" i="3" s="1"/>
  <c r="Z1081" i="3" s="1"/>
  <c r="Z1082" i="3" s="1"/>
  <c r="Z1083" i="3" s="1"/>
  <c r="Z1084" i="3" s="1"/>
  <c r="Z1085" i="3" s="1"/>
  <c r="Z1086" i="3" s="1"/>
  <c r="Z1087" i="3" s="1"/>
  <c r="Z1088" i="3" s="1"/>
  <c r="Z1089" i="3" s="1"/>
  <c r="Z1090" i="3" s="1"/>
  <c r="Z1091" i="3" s="1"/>
  <c r="Z1092" i="3" s="1"/>
  <c r="Z1093" i="3" s="1"/>
  <c r="Z1094" i="3" s="1"/>
  <c r="Z1095" i="3" s="1"/>
  <c r="Z1096" i="3" s="1"/>
  <c r="Z1097" i="3" s="1"/>
  <c r="Z1098" i="3" s="1"/>
  <c r="Z1099" i="3" s="1"/>
  <c r="Z1100" i="3" s="1"/>
  <c r="Z1101" i="3" s="1"/>
  <c r="Z1102" i="3" s="1"/>
  <c r="Z1103" i="3" s="1"/>
  <c r="Z1104" i="3" s="1"/>
  <c r="Z1105" i="3" s="1"/>
  <c r="Z1106" i="3" s="1"/>
  <c r="Z1107" i="3" s="1"/>
  <c r="Z1108" i="3" s="1"/>
  <c r="Z1109" i="3" s="1"/>
  <c r="Z1110" i="3" s="1"/>
  <c r="Z1111" i="3" s="1"/>
  <c r="Z1112" i="3" s="1"/>
  <c r="Z1113" i="3" s="1"/>
  <c r="Z1114" i="3" s="1"/>
  <c r="Z1115" i="3" s="1"/>
  <c r="Z1116" i="3" s="1"/>
  <c r="Z1117" i="3" s="1"/>
  <c r="Z1118" i="3" s="1"/>
  <c r="Z1119" i="3" s="1"/>
  <c r="Z1120" i="3" s="1"/>
  <c r="Z1121" i="3" s="1"/>
  <c r="Z1122" i="3" s="1"/>
  <c r="Z1123" i="3" s="1"/>
  <c r="Z1124" i="3" s="1"/>
  <c r="Z1125" i="3" s="1"/>
  <c r="Z1126" i="3" s="1"/>
  <c r="Z1127" i="3" s="1"/>
  <c r="Z1128" i="3" s="1"/>
  <c r="Z1129" i="3" s="1"/>
  <c r="Z1130" i="3" s="1"/>
  <c r="Z1131" i="3" s="1"/>
  <c r="Z1132" i="3" s="1"/>
  <c r="Z1133" i="3" s="1"/>
  <c r="Z1134" i="3" s="1"/>
  <c r="Z1135" i="3" s="1"/>
  <c r="Z1136" i="3" s="1"/>
  <c r="Z1137" i="3" s="1"/>
  <c r="Z1138" i="3" s="1"/>
  <c r="Z1139" i="3" s="1"/>
  <c r="Z1140" i="3" s="1"/>
  <c r="Z1141" i="3" s="1"/>
  <c r="Z1142" i="3" s="1"/>
  <c r="Z1143" i="3" s="1"/>
  <c r="Z1144" i="3" s="1"/>
  <c r="Z1145" i="3" s="1"/>
  <c r="Z1146" i="3" s="1"/>
  <c r="Z1147" i="3" s="1"/>
  <c r="Z1148" i="3" s="1"/>
  <c r="Z1149" i="3" s="1"/>
  <c r="Z1150" i="3" s="1"/>
  <c r="Z1151" i="3" s="1"/>
  <c r="Z1152" i="3" s="1"/>
  <c r="G10" i="3"/>
  <c r="U753" i="3" s="1"/>
  <c r="U754" i="3" s="1"/>
  <c r="U755" i="3" s="1"/>
  <c r="U756" i="3" s="1"/>
  <c r="U757" i="3" s="1"/>
  <c r="U758" i="3" s="1"/>
  <c r="U759" i="3" s="1"/>
  <c r="U760" i="3" s="1"/>
  <c r="U761" i="3" s="1"/>
  <c r="U762" i="3" s="1"/>
  <c r="U763" i="3" s="1"/>
  <c r="U764" i="3" s="1"/>
  <c r="U765" i="3" s="1"/>
  <c r="U766" i="3" s="1"/>
  <c r="U767" i="3" s="1"/>
  <c r="U768" i="3" s="1"/>
  <c r="U769" i="3" s="1"/>
  <c r="U770" i="3" s="1"/>
  <c r="U771" i="3" s="1"/>
  <c r="U772" i="3" s="1"/>
  <c r="U773" i="3" s="1"/>
  <c r="U774" i="3" s="1"/>
  <c r="U775" i="3" s="1"/>
  <c r="U776" i="3" s="1"/>
  <c r="U777" i="3" s="1"/>
  <c r="U778" i="3" s="1"/>
  <c r="U779" i="3" s="1"/>
  <c r="U780" i="3" s="1"/>
  <c r="U781" i="3" s="1"/>
  <c r="U782" i="3" s="1"/>
  <c r="U783" i="3" s="1"/>
  <c r="U784" i="3" s="1"/>
  <c r="U785" i="3" s="1"/>
  <c r="U786" i="3" s="1"/>
  <c r="U787" i="3" s="1"/>
  <c r="U788" i="3" s="1"/>
  <c r="U789" i="3" s="1"/>
  <c r="U790" i="3" s="1"/>
  <c r="U791" i="3" s="1"/>
  <c r="U792" i="3" s="1"/>
  <c r="U793" i="3" s="1"/>
  <c r="U794" i="3" s="1"/>
  <c r="U795" i="3" s="1"/>
  <c r="U796" i="3" s="1"/>
  <c r="U797" i="3" s="1"/>
  <c r="U798" i="3" s="1"/>
  <c r="U799" i="3" s="1"/>
  <c r="U800" i="3" s="1"/>
  <c r="U801" i="3" s="1"/>
  <c r="U802" i="3" s="1"/>
  <c r="U803" i="3" s="1"/>
  <c r="U804" i="3" s="1"/>
  <c r="U805" i="3" s="1"/>
  <c r="U806" i="3" s="1"/>
  <c r="U807" i="3" s="1"/>
  <c r="U808" i="3" s="1"/>
  <c r="U809" i="3" s="1"/>
  <c r="U810" i="3" s="1"/>
  <c r="U811" i="3" s="1"/>
  <c r="U812" i="3" s="1"/>
  <c r="U813" i="3" s="1"/>
  <c r="U814" i="3" s="1"/>
  <c r="U815" i="3" s="1"/>
  <c r="U816" i="3" s="1"/>
  <c r="U817" i="3" s="1"/>
  <c r="U818" i="3" s="1"/>
  <c r="U819" i="3" s="1"/>
  <c r="U820" i="3" s="1"/>
  <c r="U821" i="3" s="1"/>
  <c r="U822" i="3" s="1"/>
  <c r="U823" i="3" s="1"/>
  <c r="U824" i="3" s="1"/>
  <c r="U825" i="3" s="1"/>
  <c r="U826" i="3" s="1"/>
  <c r="U827" i="3" s="1"/>
  <c r="U828" i="3" s="1"/>
  <c r="U829" i="3" s="1"/>
  <c r="U830" i="3" s="1"/>
  <c r="U831" i="3" s="1"/>
  <c r="U832" i="3" s="1"/>
  <c r="U833" i="3" s="1"/>
  <c r="U834" i="3" s="1"/>
  <c r="U835" i="3" s="1"/>
  <c r="U836" i="3" s="1"/>
  <c r="U837" i="3" s="1"/>
  <c r="U838" i="3" s="1"/>
  <c r="U839" i="3" s="1"/>
  <c r="U840" i="3" s="1"/>
  <c r="U841" i="3" s="1"/>
  <c r="U842" i="3" s="1"/>
  <c r="U843" i="3" s="1"/>
  <c r="U844" i="3" s="1"/>
  <c r="U845" i="3" s="1"/>
  <c r="U846" i="3" s="1"/>
  <c r="U847" i="3" s="1"/>
  <c r="U848" i="3" s="1"/>
  <c r="U849" i="3" s="1"/>
  <c r="U850" i="3" s="1"/>
  <c r="U851" i="3" s="1"/>
  <c r="U852" i="3" s="1"/>
  <c r="K10" i="3"/>
  <c r="V753" i="3" s="1"/>
  <c r="V754" i="3" s="1"/>
  <c r="V755" i="3" s="1"/>
  <c r="V756" i="3" s="1"/>
  <c r="V757" i="3" s="1"/>
  <c r="V758" i="3" s="1"/>
  <c r="V759" i="3" s="1"/>
  <c r="V760" i="3" s="1"/>
  <c r="V761" i="3" s="1"/>
  <c r="V762" i="3" s="1"/>
  <c r="V763" i="3" s="1"/>
  <c r="V764" i="3" s="1"/>
  <c r="V765" i="3" s="1"/>
  <c r="V766" i="3" s="1"/>
  <c r="V767" i="3" s="1"/>
  <c r="V768" i="3" s="1"/>
  <c r="V769" i="3" s="1"/>
  <c r="V770" i="3" s="1"/>
  <c r="V771" i="3" s="1"/>
  <c r="V772" i="3" s="1"/>
  <c r="V773" i="3" s="1"/>
  <c r="V774" i="3" s="1"/>
  <c r="V775" i="3" s="1"/>
  <c r="V776" i="3" s="1"/>
  <c r="V777" i="3" s="1"/>
  <c r="V778" i="3" s="1"/>
  <c r="V779" i="3" s="1"/>
  <c r="V780" i="3" s="1"/>
  <c r="V781" i="3" s="1"/>
  <c r="V782" i="3" s="1"/>
  <c r="V783" i="3" s="1"/>
  <c r="V784" i="3" s="1"/>
  <c r="V785" i="3" s="1"/>
  <c r="V786" i="3" s="1"/>
  <c r="V787" i="3" s="1"/>
  <c r="V788" i="3" s="1"/>
  <c r="V789" i="3" s="1"/>
  <c r="V790" i="3" s="1"/>
  <c r="V791" i="3" s="1"/>
  <c r="V792" i="3" s="1"/>
  <c r="V793" i="3" s="1"/>
  <c r="V794" i="3" s="1"/>
  <c r="V795" i="3" s="1"/>
  <c r="V796" i="3" s="1"/>
  <c r="V797" i="3" s="1"/>
  <c r="V798" i="3" s="1"/>
  <c r="V799" i="3" s="1"/>
  <c r="V800" i="3" s="1"/>
  <c r="V801" i="3" s="1"/>
  <c r="V802" i="3" s="1"/>
  <c r="V803" i="3" s="1"/>
  <c r="V804" i="3" s="1"/>
  <c r="V805" i="3" s="1"/>
  <c r="V806" i="3" s="1"/>
  <c r="V807" i="3" s="1"/>
  <c r="V808" i="3" s="1"/>
  <c r="V809" i="3" s="1"/>
  <c r="V810" i="3" s="1"/>
  <c r="V811" i="3" s="1"/>
  <c r="V812" i="3" s="1"/>
  <c r="V813" i="3" s="1"/>
  <c r="V814" i="3" s="1"/>
  <c r="V815" i="3" s="1"/>
  <c r="V816" i="3" s="1"/>
  <c r="V817" i="3" s="1"/>
  <c r="V818" i="3" s="1"/>
  <c r="V819" i="3" s="1"/>
  <c r="V820" i="3" s="1"/>
  <c r="V821" i="3" s="1"/>
  <c r="V822" i="3" s="1"/>
  <c r="V823" i="3" s="1"/>
  <c r="V824" i="3" s="1"/>
  <c r="V825" i="3" s="1"/>
  <c r="V826" i="3" s="1"/>
  <c r="V827" i="3" s="1"/>
  <c r="V828" i="3" s="1"/>
  <c r="V829" i="3" s="1"/>
  <c r="V830" i="3" s="1"/>
  <c r="V831" i="3" s="1"/>
  <c r="V832" i="3" s="1"/>
  <c r="V833" i="3" s="1"/>
  <c r="V834" i="3" s="1"/>
  <c r="V835" i="3" s="1"/>
  <c r="V836" i="3" s="1"/>
  <c r="V837" i="3" s="1"/>
  <c r="V838" i="3" s="1"/>
  <c r="V839" i="3" s="1"/>
  <c r="V840" i="3" s="1"/>
  <c r="V841" i="3" s="1"/>
  <c r="V842" i="3" s="1"/>
  <c r="V843" i="3" s="1"/>
  <c r="V844" i="3" s="1"/>
  <c r="V845" i="3" s="1"/>
  <c r="V846" i="3" s="1"/>
  <c r="V847" i="3" s="1"/>
  <c r="V848" i="3" s="1"/>
  <c r="V849" i="3" s="1"/>
  <c r="V850" i="3" s="1"/>
  <c r="V851" i="3" s="1"/>
  <c r="V852" i="3" s="1"/>
  <c r="H10" i="3"/>
  <c r="W753" i="3" s="1"/>
  <c r="W754" i="3" s="1"/>
  <c r="W755" i="3" s="1"/>
  <c r="W756" i="3" s="1"/>
  <c r="W757" i="3" s="1"/>
  <c r="W758" i="3" s="1"/>
  <c r="W759" i="3" s="1"/>
  <c r="W760" i="3" s="1"/>
  <c r="W761" i="3" s="1"/>
  <c r="W762" i="3" s="1"/>
  <c r="W763" i="3" s="1"/>
  <c r="W764" i="3" s="1"/>
  <c r="W765" i="3" s="1"/>
  <c r="W766" i="3" s="1"/>
  <c r="W767" i="3" s="1"/>
  <c r="W768" i="3" s="1"/>
  <c r="W769" i="3" s="1"/>
  <c r="W770" i="3" s="1"/>
  <c r="W771" i="3" s="1"/>
  <c r="W772" i="3" s="1"/>
  <c r="W773" i="3" s="1"/>
  <c r="W774" i="3" s="1"/>
  <c r="W775" i="3" s="1"/>
  <c r="W776" i="3" s="1"/>
  <c r="W777" i="3" s="1"/>
  <c r="W778" i="3" s="1"/>
  <c r="W779" i="3" s="1"/>
  <c r="W780" i="3" s="1"/>
  <c r="W781" i="3" s="1"/>
  <c r="W782" i="3" s="1"/>
  <c r="W783" i="3" s="1"/>
  <c r="W784" i="3" s="1"/>
  <c r="W785" i="3" s="1"/>
  <c r="W786" i="3" s="1"/>
  <c r="W787" i="3" s="1"/>
  <c r="W788" i="3" s="1"/>
  <c r="W789" i="3" s="1"/>
  <c r="W790" i="3" s="1"/>
  <c r="W791" i="3" s="1"/>
  <c r="W792" i="3" s="1"/>
  <c r="W793" i="3" s="1"/>
  <c r="W794" i="3" s="1"/>
  <c r="W795" i="3" s="1"/>
  <c r="W796" i="3" s="1"/>
  <c r="W797" i="3" s="1"/>
  <c r="W798" i="3" s="1"/>
  <c r="W799" i="3" s="1"/>
  <c r="W800" i="3" s="1"/>
  <c r="W801" i="3" s="1"/>
  <c r="W802" i="3" s="1"/>
  <c r="W803" i="3" s="1"/>
  <c r="W804" i="3" s="1"/>
  <c r="W805" i="3" s="1"/>
  <c r="W806" i="3" s="1"/>
  <c r="W807" i="3" s="1"/>
  <c r="W808" i="3" s="1"/>
  <c r="W809" i="3" s="1"/>
  <c r="W810" i="3" s="1"/>
  <c r="W811" i="3" s="1"/>
  <c r="W812" i="3" s="1"/>
  <c r="W813" i="3" s="1"/>
  <c r="W814" i="3" s="1"/>
  <c r="W815" i="3" s="1"/>
  <c r="W816" i="3" s="1"/>
  <c r="W817" i="3" s="1"/>
  <c r="W818" i="3" s="1"/>
  <c r="W819" i="3" s="1"/>
  <c r="W820" i="3" s="1"/>
  <c r="W821" i="3" s="1"/>
  <c r="W822" i="3" s="1"/>
  <c r="W823" i="3" s="1"/>
  <c r="W824" i="3" s="1"/>
  <c r="W825" i="3" s="1"/>
  <c r="W826" i="3" s="1"/>
  <c r="W827" i="3" s="1"/>
  <c r="W828" i="3" s="1"/>
  <c r="W829" i="3" s="1"/>
  <c r="W830" i="3" s="1"/>
  <c r="W831" i="3" s="1"/>
  <c r="W832" i="3" s="1"/>
  <c r="W833" i="3" s="1"/>
  <c r="W834" i="3" s="1"/>
  <c r="W835" i="3" s="1"/>
  <c r="W836" i="3" s="1"/>
  <c r="W837" i="3" s="1"/>
  <c r="W838" i="3" s="1"/>
  <c r="W839" i="3" s="1"/>
  <c r="W840" i="3" s="1"/>
  <c r="W841" i="3" s="1"/>
  <c r="W842" i="3" s="1"/>
  <c r="W843" i="3" s="1"/>
  <c r="W844" i="3" s="1"/>
  <c r="W845" i="3" s="1"/>
  <c r="W846" i="3" s="1"/>
  <c r="W847" i="3" s="1"/>
  <c r="W848" i="3" s="1"/>
  <c r="W849" i="3" s="1"/>
  <c r="W850" i="3" s="1"/>
  <c r="W851" i="3" s="1"/>
  <c r="W852" i="3" s="1"/>
  <c r="L10" i="3"/>
  <c r="X753" i="3" s="1"/>
  <c r="X754" i="3" s="1"/>
  <c r="X755" i="3" s="1"/>
  <c r="X756" i="3" s="1"/>
  <c r="X757" i="3" s="1"/>
  <c r="X758" i="3" s="1"/>
  <c r="X759" i="3" s="1"/>
  <c r="X760" i="3" s="1"/>
  <c r="X761" i="3" s="1"/>
  <c r="X762" i="3" s="1"/>
  <c r="X763" i="3" s="1"/>
  <c r="X764" i="3" s="1"/>
  <c r="X765" i="3" s="1"/>
  <c r="X766" i="3" s="1"/>
  <c r="X767" i="3" s="1"/>
  <c r="X768" i="3" s="1"/>
  <c r="X769" i="3" s="1"/>
  <c r="X770" i="3" s="1"/>
  <c r="X771" i="3" s="1"/>
  <c r="X772" i="3" s="1"/>
  <c r="X773" i="3" s="1"/>
  <c r="X774" i="3" s="1"/>
  <c r="X775" i="3" s="1"/>
  <c r="X776" i="3" s="1"/>
  <c r="X777" i="3" s="1"/>
  <c r="X778" i="3" s="1"/>
  <c r="X779" i="3" s="1"/>
  <c r="X780" i="3" s="1"/>
  <c r="X781" i="3" s="1"/>
  <c r="X782" i="3" s="1"/>
  <c r="X783" i="3" s="1"/>
  <c r="X784" i="3" s="1"/>
  <c r="X785" i="3" s="1"/>
  <c r="X786" i="3" s="1"/>
  <c r="X787" i="3" s="1"/>
  <c r="X788" i="3" s="1"/>
  <c r="X789" i="3" s="1"/>
  <c r="X790" i="3" s="1"/>
  <c r="X791" i="3" s="1"/>
  <c r="X792" i="3" s="1"/>
  <c r="X793" i="3" s="1"/>
  <c r="X794" i="3" s="1"/>
  <c r="X795" i="3" s="1"/>
  <c r="X796" i="3" s="1"/>
  <c r="X797" i="3" s="1"/>
  <c r="X798" i="3" s="1"/>
  <c r="X799" i="3" s="1"/>
  <c r="X800" i="3" s="1"/>
  <c r="X801" i="3" s="1"/>
  <c r="X802" i="3" s="1"/>
  <c r="X803" i="3" s="1"/>
  <c r="X804" i="3" s="1"/>
  <c r="X805" i="3" s="1"/>
  <c r="X806" i="3" s="1"/>
  <c r="X807" i="3" s="1"/>
  <c r="X808" i="3" s="1"/>
  <c r="X809" i="3" s="1"/>
  <c r="X810" i="3" s="1"/>
  <c r="X811" i="3" s="1"/>
  <c r="X812" i="3" s="1"/>
  <c r="X813" i="3" s="1"/>
  <c r="X814" i="3" s="1"/>
  <c r="X815" i="3" s="1"/>
  <c r="X816" i="3" s="1"/>
  <c r="X817" i="3" s="1"/>
  <c r="X818" i="3" s="1"/>
  <c r="X819" i="3" s="1"/>
  <c r="X820" i="3" s="1"/>
  <c r="X821" i="3" s="1"/>
  <c r="X822" i="3" s="1"/>
  <c r="X823" i="3" s="1"/>
  <c r="X824" i="3" s="1"/>
  <c r="X825" i="3" s="1"/>
  <c r="X826" i="3" s="1"/>
  <c r="X827" i="3" s="1"/>
  <c r="X828" i="3" s="1"/>
  <c r="X829" i="3" s="1"/>
  <c r="X830" i="3" s="1"/>
  <c r="X831" i="3" s="1"/>
  <c r="X832" i="3" s="1"/>
  <c r="X833" i="3" s="1"/>
  <c r="X834" i="3" s="1"/>
  <c r="X835" i="3" s="1"/>
  <c r="X836" i="3" s="1"/>
  <c r="X837" i="3" s="1"/>
  <c r="X838" i="3" s="1"/>
  <c r="X839" i="3" s="1"/>
  <c r="X840" i="3" s="1"/>
  <c r="X841" i="3" s="1"/>
  <c r="X842" i="3" s="1"/>
  <c r="X843" i="3" s="1"/>
  <c r="X844" i="3" s="1"/>
  <c r="X845" i="3" s="1"/>
  <c r="X846" i="3" s="1"/>
  <c r="X847" i="3" s="1"/>
  <c r="X848" i="3" s="1"/>
  <c r="X849" i="3" s="1"/>
  <c r="X850" i="3" s="1"/>
  <c r="X851" i="3" s="1"/>
  <c r="X852" i="3" s="1"/>
  <c r="I10" i="3"/>
  <c r="Y753" i="3" s="1"/>
  <c r="Y754" i="3" s="1"/>
  <c r="Y755" i="3" s="1"/>
  <c r="Y756" i="3" s="1"/>
  <c r="Y757" i="3" s="1"/>
  <c r="Y758" i="3" s="1"/>
  <c r="Y759" i="3" s="1"/>
  <c r="Y760" i="3" s="1"/>
  <c r="Y761" i="3" s="1"/>
  <c r="Y762" i="3" s="1"/>
  <c r="Y763" i="3" s="1"/>
  <c r="Y764" i="3" s="1"/>
  <c r="Y765" i="3" s="1"/>
  <c r="Y766" i="3" s="1"/>
  <c r="Y767" i="3" s="1"/>
  <c r="Y768" i="3" s="1"/>
  <c r="Y769" i="3" s="1"/>
  <c r="Y770" i="3" s="1"/>
  <c r="Y771" i="3" s="1"/>
  <c r="Y772" i="3" s="1"/>
  <c r="Y773" i="3" s="1"/>
  <c r="Y774" i="3" s="1"/>
  <c r="Y775" i="3" s="1"/>
  <c r="Y776" i="3" s="1"/>
  <c r="Y777" i="3" s="1"/>
  <c r="Y778" i="3" s="1"/>
  <c r="Y779" i="3" s="1"/>
  <c r="Y780" i="3" s="1"/>
  <c r="Y781" i="3" s="1"/>
  <c r="Y782" i="3" s="1"/>
  <c r="Y783" i="3" s="1"/>
  <c r="Y784" i="3" s="1"/>
  <c r="Y785" i="3" s="1"/>
  <c r="Y786" i="3" s="1"/>
  <c r="Y787" i="3" s="1"/>
  <c r="Y788" i="3" s="1"/>
  <c r="Y789" i="3" s="1"/>
  <c r="Y790" i="3" s="1"/>
  <c r="Y791" i="3" s="1"/>
  <c r="Y792" i="3" s="1"/>
  <c r="Y793" i="3" s="1"/>
  <c r="Y794" i="3" s="1"/>
  <c r="Y795" i="3" s="1"/>
  <c r="Y796" i="3" s="1"/>
  <c r="Y797" i="3" s="1"/>
  <c r="Y798" i="3" s="1"/>
  <c r="Y799" i="3" s="1"/>
  <c r="Y800" i="3" s="1"/>
  <c r="Y801" i="3" s="1"/>
  <c r="Y802" i="3" s="1"/>
  <c r="Y803" i="3" s="1"/>
  <c r="Y804" i="3" s="1"/>
  <c r="Y805" i="3" s="1"/>
  <c r="Y806" i="3" s="1"/>
  <c r="Y807" i="3" s="1"/>
  <c r="Y808" i="3" s="1"/>
  <c r="Y809" i="3" s="1"/>
  <c r="Y810" i="3" s="1"/>
  <c r="Y811" i="3" s="1"/>
  <c r="Y812" i="3" s="1"/>
  <c r="Y813" i="3" s="1"/>
  <c r="Y814" i="3" s="1"/>
  <c r="Y815" i="3" s="1"/>
  <c r="Y816" i="3" s="1"/>
  <c r="Y817" i="3" s="1"/>
  <c r="Y818" i="3" s="1"/>
  <c r="Y819" i="3" s="1"/>
  <c r="Y820" i="3" s="1"/>
  <c r="Y821" i="3" s="1"/>
  <c r="Y822" i="3" s="1"/>
  <c r="Y823" i="3" s="1"/>
  <c r="Y824" i="3" s="1"/>
  <c r="Y825" i="3" s="1"/>
  <c r="Y826" i="3" s="1"/>
  <c r="Y827" i="3" s="1"/>
  <c r="Y828" i="3" s="1"/>
  <c r="Y829" i="3" s="1"/>
  <c r="Y830" i="3" s="1"/>
  <c r="Y831" i="3" s="1"/>
  <c r="Y832" i="3" s="1"/>
  <c r="Y833" i="3" s="1"/>
  <c r="Y834" i="3" s="1"/>
  <c r="Y835" i="3" s="1"/>
  <c r="Y836" i="3" s="1"/>
  <c r="Y837" i="3" s="1"/>
  <c r="Y838" i="3" s="1"/>
  <c r="Y839" i="3" s="1"/>
  <c r="Y840" i="3" s="1"/>
  <c r="Y841" i="3" s="1"/>
  <c r="Y842" i="3" s="1"/>
  <c r="Y843" i="3" s="1"/>
  <c r="Y844" i="3" s="1"/>
  <c r="Y845" i="3" s="1"/>
  <c r="Y846" i="3" s="1"/>
  <c r="Y847" i="3" s="1"/>
  <c r="Y848" i="3" s="1"/>
  <c r="Y849" i="3" s="1"/>
  <c r="Y850" i="3" s="1"/>
  <c r="Y851" i="3" s="1"/>
  <c r="Y852" i="3" s="1"/>
  <c r="J10" i="3"/>
  <c r="T753" i="3" s="1"/>
  <c r="T754" i="3" s="1"/>
  <c r="T755" i="3" s="1"/>
  <c r="T756" i="3" s="1"/>
  <c r="T757" i="3" s="1"/>
  <c r="T758" i="3" s="1"/>
  <c r="T759" i="3" s="1"/>
  <c r="T760" i="3" s="1"/>
  <c r="T761" i="3" s="1"/>
  <c r="T762" i="3" s="1"/>
  <c r="T763" i="3" s="1"/>
  <c r="T764" i="3" s="1"/>
  <c r="T765" i="3" s="1"/>
  <c r="T766" i="3" s="1"/>
  <c r="T767" i="3" s="1"/>
  <c r="T768" i="3" s="1"/>
  <c r="T769" i="3" s="1"/>
  <c r="T770" i="3" s="1"/>
  <c r="T771" i="3" s="1"/>
  <c r="T772" i="3" s="1"/>
  <c r="T773" i="3" s="1"/>
  <c r="T774" i="3" s="1"/>
  <c r="T775" i="3" s="1"/>
  <c r="T776" i="3" s="1"/>
  <c r="T777" i="3" s="1"/>
  <c r="T778" i="3" s="1"/>
  <c r="T779" i="3" s="1"/>
  <c r="T780" i="3" s="1"/>
  <c r="T781" i="3" s="1"/>
  <c r="T782" i="3" s="1"/>
  <c r="T783" i="3" s="1"/>
  <c r="T784" i="3" s="1"/>
  <c r="T785" i="3" s="1"/>
  <c r="T786" i="3" s="1"/>
  <c r="T787" i="3" s="1"/>
  <c r="T788" i="3" s="1"/>
  <c r="T789" i="3" s="1"/>
  <c r="T790" i="3" s="1"/>
  <c r="T791" i="3" s="1"/>
  <c r="T792" i="3" s="1"/>
  <c r="T793" i="3" s="1"/>
  <c r="T794" i="3" s="1"/>
  <c r="T795" i="3" s="1"/>
  <c r="T796" i="3" s="1"/>
  <c r="T797" i="3" s="1"/>
  <c r="T798" i="3" s="1"/>
  <c r="T799" i="3" s="1"/>
  <c r="T800" i="3" s="1"/>
  <c r="T801" i="3" s="1"/>
  <c r="T802" i="3" s="1"/>
  <c r="T803" i="3" s="1"/>
  <c r="T804" i="3" s="1"/>
  <c r="T805" i="3" s="1"/>
  <c r="T806" i="3" s="1"/>
  <c r="T807" i="3" s="1"/>
  <c r="T808" i="3" s="1"/>
  <c r="T809" i="3" s="1"/>
  <c r="T810" i="3" s="1"/>
  <c r="T811" i="3" s="1"/>
  <c r="T812" i="3" s="1"/>
  <c r="T813" i="3" s="1"/>
  <c r="T814" i="3" s="1"/>
  <c r="T815" i="3" s="1"/>
  <c r="T816" i="3" s="1"/>
  <c r="T817" i="3" s="1"/>
  <c r="T818" i="3" s="1"/>
  <c r="T819" i="3" s="1"/>
  <c r="T820" i="3" s="1"/>
  <c r="T821" i="3" s="1"/>
  <c r="T822" i="3" s="1"/>
  <c r="T823" i="3" s="1"/>
  <c r="T824" i="3" s="1"/>
  <c r="T825" i="3" s="1"/>
  <c r="T826" i="3" s="1"/>
  <c r="T827" i="3" s="1"/>
  <c r="T828" i="3" s="1"/>
  <c r="T829" i="3" s="1"/>
  <c r="T830" i="3" s="1"/>
  <c r="T831" i="3" s="1"/>
  <c r="T832" i="3" s="1"/>
  <c r="T833" i="3" s="1"/>
  <c r="T834" i="3" s="1"/>
  <c r="T835" i="3" s="1"/>
  <c r="T836" i="3" s="1"/>
  <c r="T837" i="3" s="1"/>
  <c r="T838" i="3" s="1"/>
  <c r="T839" i="3" s="1"/>
  <c r="T840" i="3" s="1"/>
  <c r="T841" i="3" s="1"/>
  <c r="T842" i="3" s="1"/>
  <c r="T843" i="3" s="1"/>
  <c r="T844" i="3" s="1"/>
  <c r="T845" i="3" s="1"/>
  <c r="T846" i="3" s="1"/>
  <c r="T847" i="3" s="1"/>
  <c r="T848" i="3" s="1"/>
  <c r="T849" i="3" s="1"/>
  <c r="T850" i="3" s="1"/>
  <c r="T851" i="3" s="1"/>
  <c r="T852" i="3" s="1"/>
  <c r="F10" i="3"/>
  <c r="Q753" i="3" s="1"/>
  <c r="M10" i="3"/>
  <c r="Z753" i="3" s="1"/>
  <c r="Z754" i="3" s="1"/>
  <c r="Z755" i="3" s="1"/>
  <c r="Z756" i="3" s="1"/>
  <c r="Z757" i="3" s="1"/>
  <c r="Z758" i="3" s="1"/>
  <c r="Z759" i="3" s="1"/>
  <c r="Z760" i="3" s="1"/>
  <c r="Z761" i="3" s="1"/>
  <c r="Z762" i="3" s="1"/>
  <c r="Z763" i="3" s="1"/>
  <c r="Z764" i="3" s="1"/>
  <c r="Z765" i="3" s="1"/>
  <c r="Z766" i="3" s="1"/>
  <c r="Z767" i="3" s="1"/>
  <c r="Z768" i="3" s="1"/>
  <c r="Z769" i="3" s="1"/>
  <c r="Z770" i="3" s="1"/>
  <c r="Z771" i="3" s="1"/>
  <c r="Z772" i="3" s="1"/>
  <c r="Z773" i="3" s="1"/>
  <c r="Z774" i="3" s="1"/>
  <c r="Z775" i="3" s="1"/>
  <c r="Z776" i="3" s="1"/>
  <c r="Z777" i="3" s="1"/>
  <c r="Z778" i="3" s="1"/>
  <c r="Z779" i="3" s="1"/>
  <c r="Z780" i="3" s="1"/>
  <c r="Z781" i="3" s="1"/>
  <c r="Z782" i="3" s="1"/>
  <c r="Z783" i="3" s="1"/>
  <c r="Z784" i="3" s="1"/>
  <c r="Z785" i="3" s="1"/>
  <c r="Z786" i="3" s="1"/>
  <c r="Z787" i="3" s="1"/>
  <c r="Z788" i="3" s="1"/>
  <c r="Z789" i="3" s="1"/>
  <c r="Z790" i="3" s="1"/>
  <c r="Z791" i="3" s="1"/>
  <c r="Z792" i="3" s="1"/>
  <c r="Z793" i="3" s="1"/>
  <c r="Z794" i="3" s="1"/>
  <c r="Z795" i="3" s="1"/>
  <c r="Z796" i="3" s="1"/>
  <c r="Z797" i="3" s="1"/>
  <c r="Z798" i="3" s="1"/>
  <c r="Z799" i="3" s="1"/>
  <c r="Z800" i="3" s="1"/>
  <c r="Z801" i="3" s="1"/>
  <c r="Z802" i="3" s="1"/>
  <c r="Z803" i="3" s="1"/>
  <c r="Z804" i="3" s="1"/>
  <c r="Z805" i="3" s="1"/>
  <c r="Z806" i="3" s="1"/>
  <c r="Z807" i="3" s="1"/>
  <c r="Z808" i="3" s="1"/>
  <c r="Z809" i="3" s="1"/>
  <c r="Z810" i="3" s="1"/>
  <c r="Z811" i="3" s="1"/>
  <c r="Z812" i="3" s="1"/>
  <c r="Z813" i="3" s="1"/>
  <c r="Z814" i="3" s="1"/>
  <c r="Z815" i="3" s="1"/>
  <c r="Z816" i="3" s="1"/>
  <c r="Z817" i="3" s="1"/>
  <c r="Z818" i="3" s="1"/>
  <c r="Z819" i="3" s="1"/>
  <c r="Z820" i="3" s="1"/>
  <c r="Z821" i="3" s="1"/>
  <c r="Z822" i="3" s="1"/>
  <c r="Z823" i="3" s="1"/>
  <c r="Z824" i="3" s="1"/>
  <c r="Z825" i="3" s="1"/>
  <c r="Z826" i="3" s="1"/>
  <c r="Z827" i="3" s="1"/>
  <c r="Z828" i="3" s="1"/>
  <c r="Z829" i="3" s="1"/>
  <c r="Z830" i="3" s="1"/>
  <c r="Z831" i="3" s="1"/>
  <c r="Z832" i="3" s="1"/>
  <c r="Z833" i="3" s="1"/>
  <c r="Z834" i="3" s="1"/>
  <c r="Z835" i="3" s="1"/>
  <c r="Z836" i="3" s="1"/>
  <c r="Z837" i="3" s="1"/>
  <c r="Z838" i="3" s="1"/>
  <c r="Z839" i="3" s="1"/>
  <c r="Z840" i="3" s="1"/>
  <c r="Z841" i="3" s="1"/>
  <c r="Z842" i="3" s="1"/>
  <c r="Z843" i="3" s="1"/>
  <c r="Z844" i="3" s="1"/>
  <c r="Z845" i="3" s="1"/>
  <c r="Z846" i="3" s="1"/>
  <c r="Z847" i="3" s="1"/>
  <c r="Z848" i="3" s="1"/>
  <c r="Z849" i="3" s="1"/>
  <c r="Z850" i="3" s="1"/>
  <c r="Z851" i="3" s="1"/>
  <c r="Z852" i="3" s="1"/>
  <c r="AC247" i="1"/>
  <c r="S753" i="3" l="1"/>
  <c r="S754" i="3" s="1"/>
  <c r="S755" i="3" s="1"/>
  <c r="S756" i="3" s="1"/>
  <c r="S757" i="3" s="1"/>
  <c r="S758" i="3" s="1"/>
  <c r="S759" i="3" s="1"/>
  <c r="S760" i="3" s="1"/>
  <c r="S761" i="3" s="1"/>
  <c r="S762" i="3" s="1"/>
  <c r="S763" i="3" s="1"/>
  <c r="S764" i="3" s="1"/>
  <c r="S765" i="3" s="1"/>
  <c r="S766" i="3" s="1"/>
  <c r="S767" i="3" s="1"/>
  <c r="S768" i="3" s="1"/>
  <c r="S769" i="3" s="1"/>
  <c r="S770" i="3" s="1"/>
  <c r="S771" i="3" s="1"/>
  <c r="S772" i="3" s="1"/>
  <c r="S773" i="3" s="1"/>
  <c r="S774" i="3" s="1"/>
  <c r="S775" i="3" s="1"/>
  <c r="S776" i="3" s="1"/>
  <c r="S777" i="3" s="1"/>
  <c r="S778" i="3" s="1"/>
  <c r="S779" i="3" s="1"/>
  <c r="S780" i="3" s="1"/>
  <c r="S781" i="3" s="1"/>
  <c r="S782" i="3" s="1"/>
  <c r="S783" i="3" s="1"/>
  <c r="S784" i="3" s="1"/>
  <c r="S785" i="3" s="1"/>
  <c r="S786" i="3" s="1"/>
  <c r="S787" i="3" s="1"/>
  <c r="S788" i="3" s="1"/>
  <c r="S789" i="3" s="1"/>
  <c r="S790" i="3" s="1"/>
  <c r="S791" i="3" s="1"/>
  <c r="S792" i="3" s="1"/>
  <c r="S793" i="3" s="1"/>
  <c r="S794" i="3" s="1"/>
  <c r="S795" i="3" s="1"/>
  <c r="S796" i="3" s="1"/>
  <c r="S797" i="3" s="1"/>
  <c r="S798" i="3" s="1"/>
  <c r="S799" i="3" s="1"/>
  <c r="S800" i="3" s="1"/>
  <c r="S801" i="3" s="1"/>
  <c r="S802" i="3" s="1"/>
  <c r="S803" i="3" s="1"/>
  <c r="S804" i="3" s="1"/>
  <c r="S805" i="3" s="1"/>
  <c r="S806" i="3" s="1"/>
  <c r="S807" i="3" s="1"/>
  <c r="S808" i="3" s="1"/>
  <c r="S809" i="3" s="1"/>
  <c r="S810" i="3" s="1"/>
  <c r="S811" i="3" s="1"/>
  <c r="S812" i="3" s="1"/>
  <c r="S813" i="3" s="1"/>
  <c r="S814" i="3" s="1"/>
  <c r="S815" i="3" s="1"/>
  <c r="S816" i="3" s="1"/>
  <c r="S817" i="3" s="1"/>
  <c r="S818" i="3" s="1"/>
  <c r="S819" i="3" s="1"/>
  <c r="S820" i="3" s="1"/>
  <c r="S821" i="3" s="1"/>
  <c r="S822" i="3" s="1"/>
  <c r="S823" i="3" s="1"/>
  <c r="S824" i="3" s="1"/>
  <c r="S825" i="3" s="1"/>
  <c r="S826" i="3" s="1"/>
  <c r="S827" i="3" s="1"/>
  <c r="S828" i="3" s="1"/>
  <c r="S829" i="3" s="1"/>
  <c r="S830" i="3" s="1"/>
  <c r="S831" i="3" s="1"/>
  <c r="S832" i="3" s="1"/>
  <c r="S833" i="3" s="1"/>
  <c r="S834" i="3" s="1"/>
  <c r="S835" i="3" s="1"/>
  <c r="S836" i="3" s="1"/>
  <c r="S837" i="3" s="1"/>
  <c r="S838" i="3" s="1"/>
  <c r="S839" i="3" s="1"/>
  <c r="S840" i="3" s="1"/>
  <c r="S841" i="3" s="1"/>
  <c r="S842" i="3" s="1"/>
  <c r="S843" i="3" s="1"/>
  <c r="S844" i="3" s="1"/>
  <c r="S845" i="3" s="1"/>
  <c r="S846" i="3" s="1"/>
  <c r="S847" i="3" s="1"/>
  <c r="S848" i="3" s="1"/>
  <c r="S849" i="3" s="1"/>
  <c r="S850" i="3" s="1"/>
  <c r="S851" i="3" s="1"/>
  <c r="S852" i="3" s="1"/>
  <c r="S1053" i="3"/>
  <c r="S1054" i="3" s="1"/>
  <c r="S1055" i="3" s="1"/>
  <c r="S1056" i="3" s="1"/>
  <c r="S1057" i="3" s="1"/>
  <c r="S1058" i="3" s="1"/>
  <c r="S1059" i="3" s="1"/>
  <c r="S1060" i="3" s="1"/>
  <c r="S1061" i="3" s="1"/>
  <c r="S1062" i="3" s="1"/>
  <c r="S1063" i="3" s="1"/>
  <c r="S1064" i="3" s="1"/>
  <c r="S1065" i="3" s="1"/>
  <c r="S1066" i="3" s="1"/>
  <c r="S1067" i="3" s="1"/>
  <c r="S1068" i="3" s="1"/>
  <c r="S1069" i="3" s="1"/>
  <c r="S1070" i="3" s="1"/>
  <c r="S1071" i="3" s="1"/>
  <c r="S1072" i="3" s="1"/>
  <c r="S1073" i="3" s="1"/>
  <c r="S1074" i="3" s="1"/>
  <c r="S1075" i="3" s="1"/>
  <c r="S1076" i="3" s="1"/>
  <c r="S1077" i="3" s="1"/>
  <c r="S1078" i="3" s="1"/>
  <c r="S1079" i="3" s="1"/>
  <c r="S1080" i="3" s="1"/>
  <c r="S1081" i="3" s="1"/>
  <c r="S1082" i="3" s="1"/>
  <c r="S1083" i="3" s="1"/>
  <c r="S1084" i="3" s="1"/>
  <c r="S1085" i="3" s="1"/>
  <c r="S1086" i="3" s="1"/>
  <c r="S1087" i="3" s="1"/>
  <c r="S1088" i="3" s="1"/>
  <c r="S1089" i="3" s="1"/>
  <c r="S1090" i="3" s="1"/>
  <c r="S1091" i="3" s="1"/>
  <c r="S1092" i="3" s="1"/>
  <c r="S1093" i="3" s="1"/>
  <c r="S1094" i="3" s="1"/>
  <c r="S1095" i="3" s="1"/>
  <c r="S1096" i="3" s="1"/>
  <c r="S1097" i="3" s="1"/>
  <c r="S1098" i="3" s="1"/>
  <c r="S1099" i="3" s="1"/>
  <c r="S1100" i="3" s="1"/>
  <c r="S1101" i="3" s="1"/>
  <c r="S1102" i="3" s="1"/>
  <c r="S1103" i="3" s="1"/>
  <c r="S1104" i="3" s="1"/>
  <c r="S1105" i="3" s="1"/>
  <c r="S1106" i="3" s="1"/>
  <c r="S1107" i="3" s="1"/>
  <c r="S1108" i="3" s="1"/>
  <c r="S1109" i="3" s="1"/>
  <c r="S1110" i="3" s="1"/>
  <c r="S1111" i="3" s="1"/>
  <c r="S1112" i="3" s="1"/>
  <c r="S1113" i="3" s="1"/>
  <c r="S1114" i="3" s="1"/>
  <c r="S1115" i="3" s="1"/>
  <c r="S1116" i="3" s="1"/>
  <c r="S1117" i="3" s="1"/>
  <c r="S1118" i="3" s="1"/>
  <c r="S1119" i="3" s="1"/>
  <c r="S1120" i="3" s="1"/>
  <c r="S1121" i="3" s="1"/>
  <c r="S1122" i="3" s="1"/>
  <c r="S1123" i="3" s="1"/>
  <c r="S1124" i="3" s="1"/>
  <c r="S1125" i="3" s="1"/>
  <c r="S1126" i="3" s="1"/>
  <c r="S1127" i="3" s="1"/>
  <c r="S1128" i="3" s="1"/>
  <c r="S1129" i="3" s="1"/>
  <c r="S1130" i="3" s="1"/>
  <c r="S1131" i="3" s="1"/>
  <c r="S1132" i="3" s="1"/>
  <c r="S1133" i="3" s="1"/>
  <c r="S1134" i="3" s="1"/>
  <c r="S1135" i="3" s="1"/>
  <c r="S1136" i="3" s="1"/>
  <c r="S1137" i="3" s="1"/>
  <c r="S1138" i="3" s="1"/>
  <c r="S1139" i="3" s="1"/>
  <c r="S1140" i="3" s="1"/>
  <c r="S1141" i="3" s="1"/>
  <c r="S1142" i="3" s="1"/>
  <c r="S1143" i="3" s="1"/>
  <c r="S1144" i="3" s="1"/>
  <c r="S1145" i="3" s="1"/>
  <c r="S1146" i="3" s="1"/>
  <c r="S1147" i="3" s="1"/>
  <c r="S1148" i="3" s="1"/>
  <c r="S1149" i="3" s="1"/>
  <c r="S1150" i="3" s="1"/>
  <c r="S1151" i="3" s="1"/>
  <c r="S1152" i="3" s="1"/>
  <c r="AD248" i="1"/>
  <c r="AD249" i="1"/>
  <c r="Q249" i="1" l="1"/>
  <c r="Q250" i="1" s="1"/>
  <c r="Q251" i="1" s="1"/>
  <c r="G249" i="1"/>
  <c r="G250" i="1" s="1"/>
  <c r="G251" i="1" s="1"/>
  <c r="F248" i="1"/>
  <c r="R249" i="1" s="1"/>
  <c r="R250" i="1" s="1"/>
  <c r="R251" i="1" s="1"/>
  <c r="J248" i="1"/>
  <c r="J249" i="1" s="1"/>
  <c r="J250" i="1" s="1"/>
  <c r="J251" i="1" s="1"/>
  <c r="N248" i="1"/>
  <c r="N249" i="1" s="1"/>
  <c r="N250" i="1" s="1"/>
  <c r="N251" i="1" s="1"/>
  <c r="R248" i="1"/>
  <c r="V248" i="1"/>
  <c r="V249" i="1" s="1"/>
  <c r="V250" i="1" s="1"/>
  <c r="V251" i="1" s="1"/>
  <c r="Z248" i="1"/>
  <c r="Z249" i="1" s="1"/>
  <c r="Z250" i="1" s="1"/>
  <c r="Z251" i="1" s="1"/>
  <c r="G248" i="1"/>
  <c r="K248" i="1"/>
  <c r="K249" i="1" s="1"/>
  <c r="K250" i="1" s="1"/>
  <c r="K251" i="1" s="1"/>
  <c r="O248" i="1"/>
  <c r="O249" i="1" s="1"/>
  <c r="O250" i="1" s="1"/>
  <c r="O251" i="1" s="1"/>
  <c r="S248" i="1"/>
  <c r="S249" i="1" s="1"/>
  <c r="S250" i="1" s="1"/>
  <c r="S251" i="1" s="1"/>
  <c r="W248" i="1"/>
  <c r="W249" i="1" s="1"/>
  <c r="W250" i="1" s="1"/>
  <c r="W251" i="1" s="1"/>
  <c r="AA248" i="1"/>
  <c r="AA249" i="1" s="1"/>
  <c r="AA250" i="1" s="1"/>
  <c r="AA251" i="1" s="1"/>
  <c r="L248" i="1"/>
  <c r="L249" i="1" s="1"/>
  <c r="L250" i="1" s="1"/>
  <c r="L251" i="1" s="1"/>
  <c r="P248" i="1"/>
  <c r="P249" i="1" s="1"/>
  <c r="P250" i="1" s="1"/>
  <c r="P251" i="1" s="1"/>
  <c r="T248" i="1"/>
  <c r="T249" i="1" s="1"/>
  <c r="T250" i="1" s="1"/>
  <c r="T251" i="1" s="1"/>
  <c r="X248" i="1"/>
  <c r="X249" i="1" s="1"/>
  <c r="X250" i="1" s="1"/>
  <c r="X251" i="1" s="1"/>
  <c r="I248" i="1"/>
  <c r="I249" i="1" s="1"/>
  <c r="I250" i="1" s="1"/>
  <c r="I251" i="1" s="1"/>
  <c r="Y248" i="1"/>
  <c r="Y249" i="1" s="1"/>
  <c r="Y250" i="1" s="1"/>
  <c r="Y251" i="1" s="1"/>
  <c r="M248" i="1"/>
  <c r="M249" i="1" s="1"/>
  <c r="M250" i="1" s="1"/>
  <c r="M251" i="1" s="1"/>
  <c r="Q248" i="1"/>
  <c r="U248" i="1"/>
  <c r="U249" i="1" s="1"/>
  <c r="U250" i="1" s="1"/>
  <c r="U251" i="1" s="1"/>
  <c r="AC249" i="1"/>
  <c r="E248" i="1"/>
  <c r="E249" i="1" s="1"/>
  <c r="E250" i="1" s="1"/>
  <c r="E251" i="1" s="1"/>
  <c r="AC248" i="1"/>
  <c r="D248" i="1"/>
  <c r="D249" i="1" s="1"/>
  <c r="D250" i="1" s="1"/>
  <c r="D251" i="1" s="1"/>
  <c r="F249" i="1" l="1"/>
  <c r="F250" i="1" s="1"/>
  <c r="F251" i="1" s="1"/>
  <c r="AC251" i="1"/>
  <c r="AD252" i="1" s="1"/>
  <c r="N18" i="3" a="1"/>
  <c r="N8" i="3" a="1"/>
  <c r="F252" i="1" l="1"/>
  <c r="F253" i="1" s="1"/>
  <c r="J252" i="1"/>
  <c r="J253" i="1" s="1"/>
  <c r="N252" i="1"/>
  <c r="N253" i="1" s="1"/>
  <c r="R252" i="1"/>
  <c r="R253" i="1" s="1"/>
  <c r="V252" i="1"/>
  <c r="V253" i="1" s="1"/>
  <c r="Z252" i="1"/>
  <c r="Z253" i="1" s="1"/>
  <c r="G252" i="1"/>
  <c r="G253" i="1" s="1"/>
  <c r="K252" i="1"/>
  <c r="K253" i="1" s="1"/>
  <c r="O252" i="1"/>
  <c r="O253" i="1" s="1"/>
  <c r="S252" i="1"/>
  <c r="S253" i="1" s="1"/>
  <c r="W252" i="1"/>
  <c r="W253" i="1" s="1"/>
  <c r="AA252" i="1"/>
  <c r="AA253" i="1" s="1"/>
  <c r="L252" i="1"/>
  <c r="L253" i="1" s="1"/>
  <c r="P252" i="1"/>
  <c r="P253" i="1" s="1"/>
  <c r="T252" i="1"/>
  <c r="T253" i="1" s="1"/>
  <c r="X252" i="1"/>
  <c r="X253" i="1" s="1"/>
  <c r="Q252" i="1"/>
  <c r="Q253" i="1" s="1"/>
  <c r="U252" i="1"/>
  <c r="U253" i="1" s="1"/>
  <c r="I252" i="1"/>
  <c r="I253" i="1" s="1"/>
  <c r="Y252" i="1"/>
  <c r="Y253" i="1" s="1"/>
  <c r="M252" i="1"/>
  <c r="M253" i="1" s="1"/>
  <c r="N18" i="3"/>
  <c r="AA1153" i="3" s="1"/>
  <c r="AA1154" i="3" s="1"/>
  <c r="AA1155" i="3" s="1"/>
  <c r="AA1156" i="3" s="1"/>
  <c r="AA1157" i="3" s="1"/>
  <c r="AA1158" i="3" s="1"/>
  <c r="AA1159" i="3" s="1"/>
  <c r="AA1160" i="3" s="1"/>
  <c r="AA1161" i="3" s="1"/>
  <c r="AA1162" i="3" s="1"/>
  <c r="AA1163" i="3" s="1"/>
  <c r="AA1164" i="3" s="1"/>
  <c r="AA1165" i="3" s="1"/>
  <c r="AA1166" i="3" s="1"/>
  <c r="AA1167" i="3" s="1"/>
  <c r="AA1168" i="3" s="1"/>
  <c r="AA1169" i="3" s="1"/>
  <c r="AA1170" i="3" s="1"/>
  <c r="AA1171" i="3" s="1"/>
  <c r="AA1172" i="3" s="1"/>
  <c r="N8" i="3"/>
  <c r="AA603" i="3" s="1"/>
  <c r="AA604" i="3" s="1"/>
  <c r="AA605" i="3" s="1"/>
  <c r="AA606" i="3" s="1"/>
  <c r="AA607" i="3" s="1"/>
  <c r="AA608" i="3" s="1"/>
  <c r="AA609" i="3" s="1"/>
  <c r="AA610" i="3" s="1"/>
  <c r="AA611" i="3" s="1"/>
  <c r="AA612" i="3" s="1"/>
  <c r="AA613" i="3" s="1"/>
  <c r="AA614" i="3" s="1"/>
  <c r="AA615" i="3" s="1"/>
  <c r="AA616" i="3" s="1"/>
  <c r="AA617" i="3" s="1"/>
  <c r="AA618" i="3" s="1"/>
  <c r="AA619" i="3" s="1"/>
  <c r="AA620" i="3" s="1"/>
  <c r="AA621" i="3" s="1"/>
  <c r="AA622" i="3" s="1"/>
  <c r="AA623" i="3" s="1"/>
  <c r="AA624" i="3" s="1"/>
  <c r="AA625" i="3" s="1"/>
  <c r="AA626" i="3" s="1"/>
  <c r="AA627" i="3" s="1"/>
  <c r="AA628" i="3" s="1"/>
  <c r="AA629" i="3" s="1"/>
  <c r="AA630" i="3" s="1"/>
  <c r="AA631" i="3" s="1"/>
  <c r="AA632" i="3" s="1"/>
  <c r="AA633" i="3" s="1"/>
  <c r="AA634" i="3" s="1"/>
  <c r="AA635" i="3" s="1"/>
  <c r="AA636" i="3" s="1"/>
  <c r="AA637" i="3" s="1"/>
  <c r="AA638" i="3" s="1"/>
  <c r="AA639" i="3" s="1"/>
  <c r="AA640" i="3" s="1"/>
  <c r="AA641" i="3" s="1"/>
  <c r="AA642" i="3" s="1"/>
  <c r="AA643" i="3" s="1"/>
  <c r="AA644" i="3" s="1"/>
  <c r="AA645" i="3" s="1"/>
  <c r="AA646" i="3" s="1"/>
  <c r="AA647" i="3" s="1"/>
  <c r="AA648" i="3" s="1"/>
  <c r="AA649" i="3" s="1"/>
  <c r="AA650" i="3" s="1"/>
  <c r="AA651" i="3" s="1"/>
  <c r="AA652" i="3" s="1"/>
  <c r="E252" i="1"/>
  <c r="E253" i="1" s="1"/>
  <c r="D252" i="1"/>
  <c r="D253" i="1" s="1"/>
  <c r="AC252" i="1"/>
  <c r="AC253" i="1" l="1"/>
  <c r="AD255" i="1" l="1"/>
  <c r="AD254" i="1"/>
  <c r="AD256" i="1"/>
  <c r="AD257" i="1"/>
  <c r="AD260" i="1"/>
  <c r="F254" i="1" l="1"/>
  <c r="J254" i="1"/>
  <c r="J255" i="1" s="1"/>
  <c r="J256" i="1" s="1"/>
  <c r="J257" i="1" s="1"/>
  <c r="N254" i="1"/>
  <c r="R254" i="1"/>
  <c r="R255" i="1" s="1"/>
  <c r="R256" i="1" s="1"/>
  <c r="R257" i="1" s="1"/>
  <c r="V254" i="1"/>
  <c r="G254" i="1"/>
  <c r="G255" i="1" s="1"/>
  <c r="G256" i="1" s="1"/>
  <c r="G257" i="1" s="1"/>
  <c r="K254" i="1"/>
  <c r="O254" i="1"/>
  <c r="O255" i="1" s="1"/>
  <c r="O256" i="1" s="1"/>
  <c r="O257" i="1" s="1"/>
  <c r="S254" i="1"/>
  <c r="W254" i="1"/>
  <c r="W255" i="1" s="1"/>
  <c r="W256" i="1" s="1"/>
  <c r="W257" i="1" s="1"/>
  <c r="AA254" i="1"/>
  <c r="L254" i="1"/>
  <c r="L255" i="1" s="1"/>
  <c r="L256" i="1" s="1"/>
  <c r="L257" i="1" s="1"/>
  <c r="P254" i="1"/>
  <c r="T254" i="1"/>
  <c r="T255" i="1" s="1"/>
  <c r="T256" i="1" s="1"/>
  <c r="T257" i="1" s="1"/>
  <c r="X254" i="1"/>
  <c r="X255" i="1" s="1"/>
  <c r="X256" i="1" s="1"/>
  <c r="X257" i="1" s="1"/>
  <c r="U254" i="1"/>
  <c r="I254" i="1"/>
  <c r="Y254" i="1"/>
  <c r="Y255" i="1" s="1"/>
  <c r="Y256" i="1" s="1"/>
  <c r="Y257" i="1" s="1"/>
  <c r="M254" i="1"/>
  <c r="Z254" i="1"/>
  <c r="Z255" i="1" s="1"/>
  <c r="Z256" i="1" s="1"/>
  <c r="Z257" i="1" s="1"/>
  <c r="Q254" i="1"/>
  <c r="P260" i="1"/>
  <c r="O260" i="1"/>
  <c r="K260" i="1"/>
  <c r="I255" i="1"/>
  <c r="I256" i="1" s="1"/>
  <c r="I257" i="1" s="1"/>
  <c r="M255" i="1"/>
  <c r="M256" i="1" s="1"/>
  <c r="M257" i="1" s="1"/>
  <c r="Q255" i="1"/>
  <c r="Q256" i="1" s="1"/>
  <c r="Q257" i="1" s="1"/>
  <c r="U255" i="1"/>
  <c r="U256" i="1" s="1"/>
  <c r="U257" i="1" s="1"/>
  <c r="F255" i="1"/>
  <c r="F256" i="1" s="1"/>
  <c r="F257" i="1" s="1"/>
  <c r="N255" i="1"/>
  <c r="N256" i="1" s="1"/>
  <c r="N257" i="1" s="1"/>
  <c r="V255" i="1"/>
  <c r="V256" i="1" s="1"/>
  <c r="V257" i="1" s="1"/>
  <c r="P255" i="1"/>
  <c r="P256" i="1" s="1"/>
  <c r="P257" i="1" s="1"/>
  <c r="K255" i="1"/>
  <c r="K256" i="1" s="1"/>
  <c r="K257" i="1" s="1"/>
  <c r="S255" i="1"/>
  <c r="S256" i="1" s="1"/>
  <c r="S257" i="1" s="1"/>
  <c r="AA255" i="1"/>
  <c r="AA256" i="1" s="1"/>
  <c r="AA257" i="1" s="1"/>
  <c r="AC256" i="1"/>
  <c r="AC260" i="1"/>
  <c r="E254" i="1"/>
  <c r="E255" i="1" s="1"/>
  <c r="E256" i="1" s="1"/>
  <c r="E257" i="1" s="1"/>
  <c r="AC254" i="1"/>
  <c r="D254" i="1"/>
  <c r="D255" i="1" s="1"/>
  <c r="D256" i="1" s="1"/>
  <c r="D257" i="1" s="1"/>
  <c r="AC257" i="1"/>
  <c r="AC255" i="1"/>
  <c r="K261" i="1" l="1"/>
  <c r="T261" i="1"/>
  <c r="T262" i="1" s="1"/>
  <c r="T263" i="1" s="1"/>
  <c r="X261" i="1"/>
  <c r="X262" i="1" s="1"/>
  <c r="X263" i="1" s="1"/>
  <c r="O261" i="1"/>
  <c r="O262" i="1" s="1"/>
  <c r="O263" i="1" s="1"/>
  <c r="Y261" i="1"/>
  <c r="Y262" i="1" s="1"/>
  <c r="Y263" i="1" s="1"/>
  <c r="P261" i="1"/>
  <c r="P262" i="1" s="1"/>
  <c r="P263" i="1" s="1"/>
  <c r="AD259" i="1"/>
  <c r="AD258" i="1"/>
  <c r="L258" i="1" l="1"/>
  <c r="P258" i="1"/>
  <c r="T258" i="1"/>
  <c r="X258" i="1"/>
  <c r="J258" i="1"/>
  <c r="O258" i="1"/>
  <c r="O259" i="1" s="1"/>
  <c r="U258" i="1"/>
  <c r="Z258" i="1"/>
  <c r="Z259" i="1" s="1"/>
  <c r="Z260" i="1" s="1"/>
  <c r="F258" i="1"/>
  <c r="K258" i="1"/>
  <c r="K259" i="1" s="1"/>
  <c r="Q258" i="1"/>
  <c r="V258" i="1"/>
  <c r="V259" i="1" s="1"/>
  <c r="V260" i="1" s="1"/>
  <c r="AA258" i="1"/>
  <c r="G258" i="1"/>
  <c r="G259" i="1" s="1"/>
  <c r="G260" i="1" s="1"/>
  <c r="G261" i="1" s="1"/>
  <c r="G262" i="1" s="1"/>
  <c r="G263" i="1" s="1"/>
  <c r="M258" i="1"/>
  <c r="R258" i="1"/>
  <c r="R259" i="1" s="1"/>
  <c r="R260" i="1" s="1"/>
  <c r="W258" i="1"/>
  <c r="S258" i="1"/>
  <c r="S259" i="1" s="1"/>
  <c r="S260" i="1" s="1"/>
  <c r="N258" i="1"/>
  <c r="Y258" i="1"/>
  <c r="Y259" i="1" s="1"/>
  <c r="Y260" i="1" s="1"/>
  <c r="I258" i="1"/>
  <c r="F259" i="1"/>
  <c r="F260" i="1" s="1"/>
  <c r="F261" i="1" s="1"/>
  <c r="F262" i="1" s="1"/>
  <c r="F263" i="1" s="1"/>
  <c r="J259" i="1"/>
  <c r="J260" i="1" s="1"/>
  <c r="N259" i="1"/>
  <c r="N260" i="1" s="1"/>
  <c r="I259" i="1"/>
  <c r="I260" i="1" s="1"/>
  <c r="I261" i="1" s="1"/>
  <c r="I262" i="1" s="1"/>
  <c r="I263" i="1" s="1"/>
  <c r="T259" i="1"/>
  <c r="T260" i="1" s="1"/>
  <c r="P259" i="1"/>
  <c r="U259" i="1"/>
  <c r="U260" i="1" s="1"/>
  <c r="AA259" i="1"/>
  <c r="AA260" i="1" s="1"/>
  <c r="L259" i="1"/>
  <c r="L260" i="1" s="1"/>
  <c r="Q259" i="1"/>
  <c r="Q260" i="1" s="1"/>
  <c r="W259" i="1"/>
  <c r="W260" i="1" s="1"/>
  <c r="X259" i="1"/>
  <c r="X260" i="1" s="1"/>
  <c r="M259" i="1"/>
  <c r="M260" i="1" s="1"/>
  <c r="D258" i="1"/>
  <c r="D259" i="1" s="1"/>
  <c r="D260" i="1" s="1"/>
  <c r="D261" i="1" s="1"/>
  <c r="D262" i="1" s="1"/>
  <c r="D263" i="1" s="1"/>
  <c r="AC258" i="1"/>
  <c r="E258" i="1"/>
  <c r="E259" i="1" s="1"/>
  <c r="E260" i="1" s="1"/>
  <c r="E261" i="1" s="1"/>
  <c r="E262" i="1" s="1"/>
  <c r="E263" i="1" s="1"/>
  <c r="AC259" i="1"/>
  <c r="AA261" i="1" l="1"/>
  <c r="AA262" i="1" s="1"/>
  <c r="AA263" i="1" s="1"/>
  <c r="R261" i="1"/>
  <c r="R262" i="1" s="1"/>
  <c r="R263" i="1" s="1"/>
  <c r="J261" i="1"/>
  <c r="S261" i="1"/>
  <c r="S262" i="1" s="1"/>
  <c r="S263" i="1" s="1"/>
  <c r="N261" i="1"/>
  <c r="N262" i="1" s="1"/>
  <c r="N263" i="1" s="1"/>
  <c r="W261" i="1"/>
  <c r="W262" i="1" s="1"/>
  <c r="W263" i="1" s="1"/>
  <c r="Q261" i="1"/>
  <c r="Q262" i="1" s="1"/>
  <c r="Q263" i="1" s="1"/>
  <c r="Z261" i="1"/>
  <c r="Z262" i="1" s="1"/>
  <c r="Z263" i="1" s="1"/>
  <c r="V261" i="1"/>
  <c r="V262" i="1" s="1"/>
  <c r="V263" i="1" s="1"/>
  <c r="M261" i="1"/>
  <c r="U261" i="1"/>
  <c r="U262" i="1" s="1"/>
  <c r="U263" i="1" s="1"/>
  <c r="L261" i="1"/>
  <c r="AC263" i="1" l="1"/>
  <c r="AD264" i="1"/>
  <c r="L264" i="1" l="1"/>
  <c r="P264" i="1"/>
  <c r="T264" i="1"/>
  <c r="X264" i="1"/>
  <c r="F264" i="1"/>
  <c r="K264" i="1"/>
  <c r="Q264" i="1"/>
  <c r="V264" i="1"/>
  <c r="AA264" i="1"/>
  <c r="G264" i="1"/>
  <c r="M264" i="1"/>
  <c r="R264" i="1"/>
  <c r="W264" i="1"/>
  <c r="I264" i="1"/>
  <c r="N264" i="1"/>
  <c r="S264" i="1"/>
  <c r="Y264" i="1"/>
  <c r="O264" i="1"/>
  <c r="U264" i="1"/>
  <c r="J264" i="1"/>
  <c r="Z264" i="1"/>
  <c r="AC264" i="1"/>
  <c r="E264" i="1"/>
  <c r="AD265" i="1" s="1"/>
  <c r="D264" i="1"/>
  <c r="F265" i="1" l="1"/>
  <c r="J265" i="1"/>
  <c r="N265" i="1"/>
  <c r="R265" i="1"/>
  <c r="V265" i="1"/>
  <c r="Z265" i="1"/>
  <c r="K265" i="1"/>
  <c r="P265" i="1"/>
  <c r="U265" i="1"/>
  <c r="AA265" i="1"/>
  <c r="G265" i="1"/>
  <c r="L265" i="1"/>
  <c r="Q265" i="1"/>
  <c r="W265" i="1"/>
  <c r="M265" i="1"/>
  <c r="S265" i="1"/>
  <c r="X265" i="1"/>
  <c r="O265" i="1"/>
  <c r="I265" i="1"/>
  <c r="T265" i="1"/>
  <c r="Y265" i="1"/>
  <c r="E265" i="1"/>
  <c r="D265" i="1"/>
  <c r="AC265" i="1"/>
  <c r="AD266" i="1" s="1"/>
  <c r="L266" i="1" l="1"/>
  <c r="L267" i="1" s="1"/>
  <c r="L268" i="1" s="1"/>
  <c r="L269" i="1" s="1"/>
  <c r="P266" i="1"/>
  <c r="P267" i="1" s="1"/>
  <c r="P268" i="1" s="1"/>
  <c r="P269" i="1" s="1"/>
  <c r="T266" i="1"/>
  <c r="T267" i="1" s="1"/>
  <c r="T268" i="1" s="1"/>
  <c r="T269" i="1" s="1"/>
  <c r="X266" i="1"/>
  <c r="X267" i="1" s="1"/>
  <c r="X268" i="1" s="1"/>
  <c r="X269" i="1" s="1"/>
  <c r="J266" i="1"/>
  <c r="J267" i="1" s="1"/>
  <c r="J268" i="1" s="1"/>
  <c r="J269" i="1" s="1"/>
  <c r="O266" i="1"/>
  <c r="O267" i="1" s="1"/>
  <c r="O268" i="1" s="1"/>
  <c r="O269" i="1" s="1"/>
  <c r="U266" i="1"/>
  <c r="U267" i="1" s="1"/>
  <c r="U268" i="1" s="1"/>
  <c r="U269" i="1" s="1"/>
  <c r="Z266" i="1"/>
  <c r="Z267" i="1" s="1"/>
  <c r="Z268" i="1" s="1"/>
  <c r="Z269" i="1" s="1"/>
  <c r="F266" i="1"/>
  <c r="F267" i="1" s="1"/>
  <c r="F268" i="1" s="1"/>
  <c r="F269" i="1" s="1"/>
  <c r="K266" i="1"/>
  <c r="K267" i="1" s="1"/>
  <c r="K268" i="1" s="1"/>
  <c r="K269" i="1" s="1"/>
  <c r="Q266" i="1"/>
  <c r="Q267" i="1" s="1"/>
  <c r="Q268" i="1" s="1"/>
  <c r="Q269" i="1" s="1"/>
  <c r="V266" i="1"/>
  <c r="V267" i="1" s="1"/>
  <c r="V268" i="1" s="1"/>
  <c r="V269" i="1" s="1"/>
  <c r="AA266" i="1"/>
  <c r="AA267" i="1" s="1"/>
  <c r="AA268" i="1" s="1"/>
  <c r="AA269" i="1" s="1"/>
  <c r="G266" i="1"/>
  <c r="G267" i="1" s="1"/>
  <c r="G268" i="1" s="1"/>
  <c r="G269" i="1" s="1"/>
  <c r="M266" i="1"/>
  <c r="M267" i="1" s="1"/>
  <c r="M268" i="1" s="1"/>
  <c r="M269" i="1" s="1"/>
  <c r="R266" i="1"/>
  <c r="R267" i="1" s="1"/>
  <c r="R268" i="1" s="1"/>
  <c r="R269" i="1" s="1"/>
  <c r="W266" i="1"/>
  <c r="W267" i="1" s="1"/>
  <c r="W268" i="1" s="1"/>
  <c r="W269" i="1" s="1"/>
  <c r="N266" i="1"/>
  <c r="N267" i="1" s="1"/>
  <c r="AI268" i="1" s="1"/>
  <c r="S266" i="1"/>
  <c r="S267" i="1" s="1"/>
  <c r="S268" i="1" s="1"/>
  <c r="S269" i="1" s="1"/>
  <c r="I266" i="1"/>
  <c r="I267" i="1" s="1"/>
  <c r="I268" i="1" s="1"/>
  <c r="I269" i="1" s="1"/>
  <c r="Y266" i="1"/>
  <c r="Y267" i="1" s="1"/>
  <c r="Y268" i="1" s="1"/>
  <c r="Y269" i="1" s="1"/>
  <c r="E266" i="1"/>
  <c r="E267" i="1" s="1"/>
  <c r="E268" i="1" s="1"/>
  <c r="E269" i="1" s="1"/>
  <c r="D266" i="1"/>
  <c r="D267" i="1" s="1"/>
  <c r="D268" i="1" s="1"/>
  <c r="D269" i="1" s="1"/>
  <c r="AC266" i="1"/>
  <c r="M18" i="3" a="1"/>
  <c r="F18" i="3" a="1"/>
  <c r="J18" i="3" a="1"/>
  <c r="I18" i="3" a="1"/>
  <c r="K18" i="3" a="1"/>
  <c r="H18" i="3" a="1"/>
  <c r="L18" i="3" a="1"/>
  <c r="G18" i="3" a="1"/>
  <c r="F8" i="3" a="1"/>
  <c r="J8" i="3" a="1"/>
  <c r="I8" i="3" a="1"/>
  <c r="K8" i="3" a="1"/>
  <c r="H8" i="3" a="1"/>
  <c r="L8" i="3" a="1"/>
  <c r="G8" i="3" a="1"/>
  <c r="M8" i="3" a="1"/>
  <c r="N268" i="1" l="1"/>
  <c r="N269" i="1" s="1"/>
  <c r="G18" i="3"/>
  <c r="U1153" i="3" s="1"/>
  <c r="U1154" i="3" s="1"/>
  <c r="U1155" i="3" s="1"/>
  <c r="U1156" i="3" s="1"/>
  <c r="U1157" i="3" s="1"/>
  <c r="U1158" i="3" s="1"/>
  <c r="U1159" i="3" s="1"/>
  <c r="U1160" i="3" s="1"/>
  <c r="U1161" i="3" s="1"/>
  <c r="U1162" i="3" s="1"/>
  <c r="U1163" i="3" s="1"/>
  <c r="U1164" i="3" s="1"/>
  <c r="U1165" i="3" s="1"/>
  <c r="U1166" i="3" s="1"/>
  <c r="U1167" i="3" s="1"/>
  <c r="U1168" i="3" s="1"/>
  <c r="U1169" i="3" s="1"/>
  <c r="U1170" i="3" s="1"/>
  <c r="U1171" i="3" s="1"/>
  <c r="U1172" i="3" s="1"/>
  <c r="L18" i="3"/>
  <c r="X1153" i="3" s="1"/>
  <c r="X1154" i="3" s="1"/>
  <c r="X1155" i="3" s="1"/>
  <c r="X1156" i="3" s="1"/>
  <c r="X1157" i="3" s="1"/>
  <c r="X1158" i="3" s="1"/>
  <c r="X1159" i="3" s="1"/>
  <c r="X1160" i="3" s="1"/>
  <c r="X1161" i="3" s="1"/>
  <c r="X1162" i="3" s="1"/>
  <c r="X1163" i="3" s="1"/>
  <c r="X1164" i="3" s="1"/>
  <c r="X1165" i="3" s="1"/>
  <c r="X1166" i="3" s="1"/>
  <c r="X1167" i="3" s="1"/>
  <c r="X1168" i="3" s="1"/>
  <c r="X1169" i="3" s="1"/>
  <c r="X1170" i="3" s="1"/>
  <c r="X1171" i="3" s="1"/>
  <c r="X1172" i="3" s="1"/>
  <c r="H18" i="3"/>
  <c r="W1153" i="3" s="1"/>
  <c r="W1154" i="3" s="1"/>
  <c r="W1155" i="3" s="1"/>
  <c r="W1156" i="3" s="1"/>
  <c r="W1157" i="3" s="1"/>
  <c r="W1158" i="3" s="1"/>
  <c r="W1159" i="3" s="1"/>
  <c r="W1160" i="3" s="1"/>
  <c r="W1161" i="3" s="1"/>
  <c r="W1162" i="3" s="1"/>
  <c r="W1163" i="3" s="1"/>
  <c r="W1164" i="3" s="1"/>
  <c r="W1165" i="3" s="1"/>
  <c r="W1166" i="3" s="1"/>
  <c r="W1167" i="3" s="1"/>
  <c r="W1168" i="3" s="1"/>
  <c r="W1169" i="3" s="1"/>
  <c r="W1170" i="3" s="1"/>
  <c r="W1171" i="3" s="1"/>
  <c r="W1172" i="3" s="1"/>
  <c r="K18" i="3"/>
  <c r="V1153" i="3" s="1"/>
  <c r="V1154" i="3" s="1"/>
  <c r="V1155" i="3" s="1"/>
  <c r="V1156" i="3" s="1"/>
  <c r="V1157" i="3" s="1"/>
  <c r="V1158" i="3" s="1"/>
  <c r="V1159" i="3" s="1"/>
  <c r="V1160" i="3" s="1"/>
  <c r="V1161" i="3" s="1"/>
  <c r="V1162" i="3" s="1"/>
  <c r="V1163" i="3" s="1"/>
  <c r="V1164" i="3" s="1"/>
  <c r="V1165" i="3" s="1"/>
  <c r="V1166" i="3" s="1"/>
  <c r="V1167" i="3" s="1"/>
  <c r="V1168" i="3" s="1"/>
  <c r="V1169" i="3" s="1"/>
  <c r="V1170" i="3" s="1"/>
  <c r="V1171" i="3" s="1"/>
  <c r="V1172" i="3" s="1"/>
  <c r="I18" i="3"/>
  <c r="Y1153" i="3" s="1"/>
  <c r="Y1154" i="3" s="1"/>
  <c r="Y1155" i="3" s="1"/>
  <c r="Y1156" i="3" s="1"/>
  <c r="Y1157" i="3" s="1"/>
  <c r="Y1158" i="3" s="1"/>
  <c r="Y1159" i="3" s="1"/>
  <c r="Y1160" i="3" s="1"/>
  <c r="Y1161" i="3" s="1"/>
  <c r="Y1162" i="3" s="1"/>
  <c r="Y1163" i="3" s="1"/>
  <c r="Y1164" i="3" s="1"/>
  <c r="Y1165" i="3" s="1"/>
  <c r="Y1166" i="3" s="1"/>
  <c r="Y1167" i="3" s="1"/>
  <c r="Y1168" i="3" s="1"/>
  <c r="Y1169" i="3" s="1"/>
  <c r="Y1170" i="3" s="1"/>
  <c r="Y1171" i="3" s="1"/>
  <c r="Y1172" i="3" s="1"/>
  <c r="J18" i="3"/>
  <c r="T1153" i="3" s="1"/>
  <c r="T1154" i="3" s="1"/>
  <c r="T1155" i="3" s="1"/>
  <c r="T1156" i="3" s="1"/>
  <c r="T1157" i="3" s="1"/>
  <c r="T1158" i="3" s="1"/>
  <c r="T1159" i="3" s="1"/>
  <c r="T1160" i="3" s="1"/>
  <c r="T1161" i="3" s="1"/>
  <c r="T1162" i="3" s="1"/>
  <c r="T1163" i="3" s="1"/>
  <c r="T1164" i="3" s="1"/>
  <c r="T1165" i="3" s="1"/>
  <c r="T1166" i="3" s="1"/>
  <c r="T1167" i="3" s="1"/>
  <c r="T1168" i="3" s="1"/>
  <c r="T1169" i="3" s="1"/>
  <c r="T1170" i="3" s="1"/>
  <c r="T1171" i="3" s="1"/>
  <c r="T1172" i="3" s="1"/>
  <c r="F18" i="3"/>
  <c r="Q1153" i="3" s="1"/>
  <c r="M18" i="3"/>
  <c r="Z1153" i="3" s="1"/>
  <c r="Z1154" i="3" s="1"/>
  <c r="Z1155" i="3" s="1"/>
  <c r="Z1156" i="3" s="1"/>
  <c r="Z1157" i="3" s="1"/>
  <c r="Z1158" i="3" s="1"/>
  <c r="Z1159" i="3" s="1"/>
  <c r="Z1160" i="3" s="1"/>
  <c r="Z1161" i="3" s="1"/>
  <c r="Z1162" i="3" s="1"/>
  <c r="Z1163" i="3" s="1"/>
  <c r="Z1164" i="3" s="1"/>
  <c r="Z1165" i="3" s="1"/>
  <c r="Z1166" i="3" s="1"/>
  <c r="Z1167" i="3" s="1"/>
  <c r="Z1168" i="3" s="1"/>
  <c r="Z1169" i="3" s="1"/>
  <c r="Z1170" i="3" s="1"/>
  <c r="Z1171" i="3" s="1"/>
  <c r="Z1172" i="3" s="1"/>
  <c r="M8" i="3"/>
  <c r="Z603" i="3" s="1"/>
  <c r="Z604" i="3" s="1"/>
  <c r="Z605" i="3" s="1"/>
  <c r="Z606" i="3" s="1"/>
  <c r="Z607" i="3" s="1"/>
  <c r="Z608" i="3" s="1"/>
  <c r="Z609" i="3" s="1"/>
  <c r="Z610" i="3" s="1"/>
  <c r="Z611" i="3" s="1"/>
  <c r="Z612" i="3" s="1"/>
  <c r="Z613" i="3" s="1"/>
  <c r="Z614" i="3" s="1"/>
  <c r="Z615" i="3" s="1"/>
  <c r="Z616" i="3" s="1"/>
  <c r="Z617" i="3" s="1"/>
  <c r="Z618" i="3" s="1"/>
  <c r="Z619" i="3" s="1"/>
  <c r="Z620" i="3" s="1"/>
  <c r="Z621" i="3" s="1"/>
  <c r="Z622" i="3" s="1"/>
  <c r="Z623" i="3" s="1"/>
  <c r="Z624" i="3" s="1"/>
  <c r="Z625" i="3" s="1"/>
  <c r="Z626" i="3" s="1"/>
  <c r="Z627" i="3" s="1"/>
  <c r="Z628" i="3" s="1"/>
  <c r="Z629" i="3" s="1"/>
  <c r="Z630" i="3" s="1"/>
  <c r="Z631" i="3" s="1"/>
  <c r="Z632" i="3" s="1"/>
  <c r="Z633" i="3" s="1"/>
  <c r="Z634" i="3" s="1"/>
  <c r="Z635" i="3" s="1"/>
  <c r="Z636" i="3" s="1"/>
  <c r="Z637" i="3" s="1"/>
  <c r="Z638" i="3" s="1"/>
  <c r="Z639" i="3" s="1"/>
  <c r="Z640" i="3" s="1"/>
  <c r="Z641" i="3" s="1"/>
  <c r="Z642" i="3" s="1"/>
  <c r="Z643" i="3" s="1"/>
  <c r="Z644" i="3" s="1"/>
  <c r="Z645" i="3" s="1"/>
  <c r="Z646" i="3" s="1"/>
  <c r="Z647" i="3" s="1"/>
  <c r="Z648" i="3" s="1"/>
  <c r="Z649" i="3" s="1"/>
  <c r="Z650" i="3" s="1"/>
  <c r="Z651" i="3" s="1"/>
  <c r="Z652" i="3" s="1"/>
  <c r="G8" i="3"/>
  <c r="U603" i="3" s="1"/>
  <c r="U604" i="3" s="1"/>
  <c r="U605" i="3" s="1"/>
  <c r="U606" i="3" s="1"/>
  <c r="U607" i="3" s="1"/>
  <c r="U608" i="3" s="1"/>
  <c r="U609" i="3" s="1"/>
  <c r="U610" i="3" s="1"/>
  <c r="U611" i="3" s="1"/>
  <c r="U612" i="3" s="1"/>
  <c r="U613" i="3" s="1"/>
  <c r="U614" i="3" s="1"/>
  <c r="U615" i="3" s="1"/>
  <c r="U616" i="3" s="1"/>
  <c r="U617" i="3" s="1"/>
  <c r="U618" i="3" s="1"/>
  <c r="U619" i="3" s="1"/>
  <c r="U620" i="3" s="1"/>
  <c r="U621" i="3" s="1"/>
  <c r="U622" i="3" s="1"/>
  <c r="U623" i="3" s="1"/>
  <c r="U624" i="3" s="1"/>
  <c r="U625" i="3" s="1"/>
  <c r="U626" i="3" s="1"/>
  <c r="U627" i="3" s="1"/>
  <c r="U628" i="3" s="1"/>
  <c r="U629" i="3" s="1"/>
  <c r="U630" i="3" s="1"/>
  <c r="U631" i="3" s="1"/>
  <c r="U632" i="3" s="1"/>
  <c r="U633" i="3" s="1"/>
  <c r="U634" i="3" s="1"/>
  <c r="U635" i="3" s="1"/>
  <c r="U636" i="3" s="1"/>
  <c r="U637" i="3" s="1"/>
  <c r="U638" i="3" s="1"/>
  <c r="U639" i="3" s="1"/>
  <c r="U640" i="3" s="1"/>
  <c r="U641" i="3" s="1"/>
  <c r="U642" i="3" s="1"/>
  <c r="U643" i="3" s="1"/>
  <c r="U644" i="3" s="1"/>
  <c r="U645" i="3" s="1"/>
  <c r="U646" i="3" s="1"/>
  <c r="U647" i="3" s="1"/>
  <c r="U648" i="3" s="1"/>
  <c r="U649" i="3" s="1"/>
  <c r="U650" i="3" s="1"/>
  <c r="U651" i="3" s="1"/>
  <c r="U652" i="3" s="1"/>
  <c r="L8" i="3"/>
  <c r="X603" i="3" s="1"/>
  <c r="X604" i="3" s="1"/>
  <c r="X605" i="3" s="1"/>
  <c r="X606" i="3" s="1"/>
  <c r="X607" i="3" s="1"/>
  <c r="X608" i="3" s="1"/>
  <c r="X609" i="3" s="1"/>
  <c r="X610" i="3" s="1"/>
  <c r="X611" i="3" s="1"/>
  <c r="X612" i="3" s="1"/>
  <c r="X613" i="3" s="1"/>
  <c r="X614" i="3" s="1"/>
  <c r="X615" i="3" s="1"/>
  <c r="X616" i="3" s="1"/>
  <c r="X617" i="3" s="1"/>
  <c r="X618" i="3" s="1"/>
  <c r="X619" i="3" s="1"/>
  <c r="X620" i="3" s="1"/>
  <c r="X621" i="3" s="1"/>
  <c r="X622" i="3" s="1"/>
  <c r="X623" i="3" s="1"/>
  <c r="X624" i="3" s="1"/>
  <c r="X625" i="3" s="1"/>
  <c r="X626" i="3" s="1"/>
  <c r="X627" i="3" s="1"/>
  <c r="X628" i="3" s="1"/>
  <c r="X629" i="3" s="1"/>
  <c r="X630" i="3" s="1"/>
  <c r="X631" i="3" s="1"/>
  <c r="X632" i="3" s="1"/>
  <c r="X633" i="3" s="1"/>
  <c r="X634" i="3" s="1"/>
  <c r="X635" i="3" s="1"/>
  <c r="X636" i="3" s="1"/>
  <c r="X637" i="3" s="1"/>
  <c r="X638" i="3" s="1"/>
  <c r="X639" i="3" s="1"/>
  <c r="X640" i="3" s="1"/>
  <c r="X641" i="3" s="1"/>
  <c r="X642" i="3" s="1"/>
  <c r="X643" i="3" s="1"/>
  <c r="X644" i="3" s="1"/>
  <c r="X645" i="3" s="1"/>
  <c r="X646" i="3" s="1"/>
  <c r="X647" i="3" s="1"/>
  <c r="X648" i="3" s="1"/>
  <c r="X649" i="3" s="1"/>
  <c r="X650" i="3" s="1"/>
  <c r="X651" i="3" s="1"/>
  <c r="X652" i="3" s="1"/>
  <c r="H8" i="3"/>
  <c r="W603" i="3" s="1"/>
  <c r="W604" i="3" s="1"/>
  <c r="W605" i="3" s="1"/>
  <c r="W606" i="3" s="1"/>
  <c r="W607" i="3" s="1"/>
  <c r="W608" i="3" s="1"/>
  <c r="W609" i="3" s="1"/>
  <c r="W610" i="3" s="1"/>
  <c r="W611" i="3" s="1"/>
  <c r="W612" i="3" s="1"/>
  <c r="W613" i="3" s="1"/>
  <c r="W614" i="3" s="1"/>
  <c r="W615" i="3" s="1"/>
  <c r="W616" i="3" s="1"/>
  <c r="W617" i="3" s="1"/>
  <c r="W618" i="3" s="1"/>
  <c r="W619" i="3" s="1"/>
  <c r="W620" i="3" s="1"/>
  <c r="W621" i="3" s="1"/>
  <c r="W622" i="3" s="1"/>
  <c r="W623" i="3" s="1"/>
  <c r="W624" i="3" s="1"/>
  <c r="W625" i="3" s="1"/>
  <c r="W626" i="3" s="1"/>
  <c r="W627" i="3" s="1"/>
  <c r="W628" i="3" s="1"/>
  <c r="W629" i="3" s="1"/>
  <c r="W630" i="3" s="1"/>
  <c r="W631" i="3" s="1"/>
  <c r="W632" i="3" s="1"/>
  <c r="W633" i="3" s="1"/>
  <c r="W634" i="3" s="1"/>
  <c r="W635" i="3" s="1"/>
  <c r="W636" i="3" s="1"/>
  <c r="W637" i="3" s="1"/>
  <c r="W638" i="3" s="1"/>
  <c r="W639" i="3" s="1"/>
  <c r="W640" i="3" s="1"/>
  <c r="W641" i="3" s="1"/>
  <c r="W642" i="3" s="1"/>
  <c r="W643" i="3" s="1"/>
  <c r="W644" i="3" s="1"/>
  <c r="W645" i="3" s="1"/>
  <c r="W646" i="3" s="1"/>
  <c r="W647" i="3" s="1"/>
  <c r="W648" i="3" s="1"/>
  <c r="W649" i="3" s="1"/>
  <c r="W650" i="3" s="1"/>
  <c r="W651" i="3" s="1"/>
  <c r="W652" i="3" s="1"/>
  <c r="K8" i="3"/>
  <c r="V603" i="3" s="1"/>
  <c r="V604" i="3" s="1"/>
  <c r="V605" i="3" s="1"/>
  <c r="V606" i="3" s="1"/>
  <c r="V607" i="3" s="1"/>
  <c r="V608" i="3" s="1"/>
  <c r="V609" i="3" s="1"/>
  <c r="V610" i="3" s="1"/>
  <c r="V611" i="3" s="1"/>
  <c r="V612" i="3" s="1"/>
  <c r="V613" i="3" s="1"/>
  <c r="V614" i="3" s="1"/>
  <c r="V615" i="3" s="1"/>
  <c r="V616" i="3" s="1"/>
  <c r="V617" i="3" s="1"/>
  <c r="V618" i="3" s="1"/>
  <c r="V619" i="3" s="1"/>
  <c r="V620" i="3" s="1"/>
  <c r="V621" i="3" s="1"/>
  <c r="V622" i="3" s="1"/>
  <c r="V623" i="3" s="1"/>
  <c r="V624" i="3" s="1"/>
  <c r="V625" i="3" s="1"/>
  <c r="V626" i="3" s="1"/>
  <c r="V627" i="3" s="1"/>
  <c r="V628" i="3" s="1"/>
  <c r="V629" i="3" s="1"/>
  <c r="V630" i="3" s="1"/>
  <c r="V631" i="3" s="1"/>
  <c r="V632" i="3" s="1"/>
  <c r="V633" i="3" s="1"/>
  <c r="V634" i="3" s="1"/>
  <c r="V635" i="3" s="1"/>
  <c r="V636" i="3" s="1"/>
  <c r="V637" i="3" s="1"/>
  <c r="V638" i="3" s="1"/>
  <c r="V639" i="3" s="1"/>
  <c r="V640" i="3" s="1"/>
  <c r="V641" i="3" s="1"/>
  <c r="V642" i="3" s="1"/>
  <c r="V643" i="3" s="1"/>
  <c r="V644" i="3" s="1"/>
  <c r="V645" i="3" s="1"/>
  <c r="V646" i="3" s="1"/>
  <c r="V647" i="3" s="1"/>
  <c r="V648" i="3" s="1"/>
  <c r="V649" i="3" s="1"/>
  <c r="V650" i="3" s="1"/>
  <c r="V651" i="3" s="1"/>
  <c r="V652" i="3" s="1"/>
  <c r="I8" i="3"/>
  <c r="Y603" i="3" s="1"/>
  <c r="Y604" i="3" s="1"/>
  <c r="Y605" i="3" s="1"/>
  <c r="Y606" i="3" s="1"/>
  <c r="Y607" i="3" s="1"/>
  <c r="Y608" i="3" s="1"/>
  <c r="Y609" i="3" s="1"/>
  <c r="Y610" i="3" s="1"/>
  <c r="Y611" i="3" s="1"/>
  <c r="Y612" i="3" s="1"/>
  <c r="Y613" i="3" s="1"/>
  <c r="Y614" i="3" s="1"/>
  <c r="Y615" i="3" s="1"/>
  <c r="Y616" i="3" s="1"/>
  <c r="Y617" i="3" s="1"/>
  <c r="Y618" i="3" s="1"/>
  <c r="Y619" i="3" s="1"/>
  <c r="Y620" i="3" s="1"/>
  <c r="Y621" i="3" s="1"/>
  <c r="Y622" i="3" s="1"/>
  <c r="Y623" i="3" s="1"/>
  <c r="Y624" i="3" s="1"/>
  <c r="Y625" i="3" s="1"/>
  <c r="Y626" i="3" s="1"/>
  <c r="Y627" i="3" s="1"/>
  <c r="Y628" i="3" s="1"/>
  <c r="Y629" i="3" s="1"/>
  <c r="Y630" i="3" s="1"/>
  <c r="Y631" i="3" s="1"/>
  <c r="Y632" i="3" s="1"/>
  <c r="Y633" i="3" s="1"/>
  <c r="Y634" i="3" s="1"/>
  <c r="Y635" i="3" s="1"/>
  <c r="Y636" i="3" s="1"/>
  <c r="Y637" i="3" s="1"/>
  <c r="Y638" i="3" s="1"/>
  <c r="Y639" i="3" s="1"/>
  <c r="Y640" i="3" s="1"/>
  <c r="Y641" i="3" s="1"/>
  <c r="Y642" i="3" s="1"/>
  <c r="Y643" i="3" s="1"/>
  <c r="Y644" i="3" s="1"/>
  <c r="Y645" i="3" s="1"/>
  <c r="Y646" i="3" s="1"/>
  <c r="Y647" i="3" s="1"/>
  <c r="Y648" i="3" s="1"/>
  <c r="Y649" i="3" s="1"/>
  <c r="Y650" i="3" s="1"/>
  <c r="Y651" i="3" s="1"/>
  <c r="Y652" i="3" s="1"/>
  <c r="J8" i="3"/>
  <c r="T603" i="3" s="1"/>
  <c r="T604" i="3" s="1"/>
  <c r="T605" i="3" s="1"/>
  <c r="T606" i="3" s="1"/>
  <c r="T607" i="3" s="1"/>
  <c r="T608" i="3" s="1"/>
  <c r="T609" i="3" s="1"/>
  <c r="T610" i="3" s="1"/>
  <c r="T611" i="3" s="1"/>
  <c r="T612" i="3" s="1"/>
  <c r="T613" i="3" s="1"/>
  <c r="T614" i="3" s="1"/>
  <c r="T615" i="3" s="1"/>
  <c r="T616" i="3" s="1"/>
  <c r="T617" i="3" s="1"/>
  <c r="T618" i="3" s="1"/>
  <c r="T619" i="3" s="1"/>
  <c r="T620" i="3" s="1"/>
  <c r="T621" i="3" s="1"/>
  <c r="T622" i="3" s="1"/>
  <c r="T623" i="3" s="1"/>
  <c r="T624" i="3" s="1"/>
  <c r="T625" i="3" s="1"/>
  <c r="T626" i="3" s="1"/>
  <c r="T627" i="3" s="1"/>
  <c r="T628" i="3" s="1"/>
  <c r="T629" i="3" s="1"/>
  <c r="T630" i="3" s="1"/>
  <c r="T631" i="3" s="1"/>
  <c r="T632" i="3" s="1"/>
  <c r="T633" i="3" s="1"/>
  <c r="T634" i="3" s="1"/>
  <c r="T635" i="3" s="1"/>
  <c r="T636" i="3" s="1"/>
  <c r="T637" i="3" s="1"/>
  <c r="T638" i="3" s="1"/>
  <c r="T639" i="3" s="1"/>
  <c r="T640" i="3" s="1"/>
  <c r="T641" i="3" s="1"/>
  <c r="T642" i="3" s="1"/>
  <c r="T643" i="3" s="1"/>
  <c r="T644" i="3" s="1"/>
  <c r="T645" i="3" s="1"/>
  <c r="T646" i="3" s="1"/>
  <c r="T647" i="3" s="1"/>
  <c r="T648" i="3" s="1"/>
  <c r="T649" i="3" s="1"/>
  <c r="T650" i="3" s="1"/>
  <c r="T651" i="3" s="1"/>
  <c r="T652" i="3" s="1"/>
  <c r="F8" i="3"/>
  <c r="Q603" i="3" s="1"/>
  <c r="E19" i="3" a="1"/>
  <c r="S603" i="3" l="1"/>
  <c r="S604" i="3" s="1"/>
  <c r="S605" i="3" s="1"/>
  <c r="S606" i="3" s="1"/>
  <c r="S607" i="3" s="1"/>
  <c r="S608" i="3" s="1"/>
  <c r="S609" i="3" s="1"/>
  <c r="S610" i="3" s="1"/>
  <c r="S611" i="3" s="1"/>
  <c r="S612" i="3" s="1"/>
  <c r="S613" i="3" s="1"/>
  <c r="S614" i="3" s="1"/>
  <c r="S615" i="3" s="1"/>
  <c r="S616" i="3" s="1"/>
  <c r="S617" i="3" s="1"/>
  <c r="S618" i="3" s="1"/>
  <c r="S619" i="3" s="1"/>
  <c r="S620" i="3" s="1"/>
  <c r="S621" i="3" s="1"/>
  <c r="S622" i="3" s="1"/>
  <c r="S623" i="3" s="1"/>
  <c r="S624" i="3" s="1"/>
  <c r="S625" i="3" s="1"/>
  <c r="S626" i="3" s="1"/>
  <c r="S627" i="3" s="1"/>
  <c r="S628" i="3" s="1"/>
  <c r="S629" i="3" s="1"/>
  <c r="S630" i="3" s="1"/>
  <c r="S631" i="3" s="1"/>
  <c r="S632" i="3" s="1"/>
  <c r="S633" i="3" s="1"/>
  <c r="S634" i="3" s="1"/>
  <c r="S635" i="3" s="1"/>
  <c r="S636" i="3" s="1"/>
  <c r="S637" i="3" s="1"/>
  <c r="S638" i="3" s="1"/>
  <c r="S639" i="3" s="1"/>
  <c r="S640" i="3" s="1"/>
  <c r="S641" i="3" s="1"/>
  <c r="S642" i="3" s="1"/>
  <c r="S643" i="3" s="1"/>
  <c r="S644" i="3" s="1"/>
  <c r="S645" i="3" s="1"/>
  <c r="S646" i="3" s="1"/>
  <c r="S647" i="3" s="1"/>
  <c r="S648" i="3" s="1"/>
  <c r="S649" i="3" s="1"/>
  <c r="S650" i="3" s="1"/>
  <c r="S651" i="3" s="1"/>
  <c r="S652" i="3" s="1"/>
  <c r="S1153" i="3"/>
  <c r="S1154" i="3" s="1"/>
  <c r="S1155" i="3" s="1"/>
  <c r="S1156" i="3" s="1"/>
  <c r="S1157" i="3" s="1"/>
  <c r="S1158" i="3" s="1"/>
  <c r="S1159" i="3" s="1"/>
  <c r="S1160" i="3" s="1"/>
  <c r="S1161" i="3" s="1"/>
  <c r="S1162" i="3" s="1"/>
  <c r="S1163" i="3" s="1"/>
  <c r="S1164" i="3" s="1"/>
  <c r="S1165" i="3" s="1"/>
  <c r="S1166" i="3" s="1"/>
  <c r="S1167" i="3" s="1"/>
  <c r="S1168" i="3" s="1"/>
  <c r="S1169" i="3" s="1"/>
  <c r="S1170" i="3" s="1"/>
  <c r="S1171" i="3" s="1"/>
  <c r="S1172" i="3" s="1"/>
  <c r="E19" i="3"/>
  <c r="AC269" i="1"/>
  <c r="R1172" i="3" l="1"/>
  <c r="AD270" i="1"/>
  <c r="AD271" i="1"/>
  <c r="AC270" i="1" l="1"/>
  <c r="I270" i="1"/>
  <c r="I271" i="1" s="1"/>
  <c r="X270" i="1"/>
  <c r="X271" i="1" s="1"/>
  <c r="Q270" i="1"/>
  <c r="Q271" i="1" s="1"/>
  <c r="P270" i="1"/>
  <c r="P271" i="1" s="1"/>
  <c r="AA270" i="1"/>
  <c r="AA271" i="1" s="1"/>
  <c r="Z270" i="1"/>
  <c r="Z271" i="1" s="1"/>
  <c r="W270" i="1"/>
  <c r="W271" i="1" s="1"/>
  <c r="R270" i="1"/>
  <c r="R271" i="1" s="1"/>
  <c r="D270" i="1"/>
  <c r="D271" i="1" s="1"/>
  <c r="U270" i="1"/>
  <c r="U271" i="1" s="1"/>
  <c r="G270" i="1"/>
  <c r="G271" i="1" s="1"/>
  <c r="E270" i="1"/>
  <c r="E271" i="1" s="1"/>
  <c r="F270" i="1"/>
  <c r="F271" i="1" s="1"/>
  <c r="M270" i="1"/>
  <c r="M271" i="1" s="1"/>
  <c r="O270" i="1"/>
  <c r="O271" i="1" s="1"/>
  <c r="L270" i="1"/>
  <c r="L271" i="1" s="1"/>
  <c r="V270" i="1"/>
  <c r="V271" i="1" s="1"/>
  <c r="S270" i="1"/>
  <c r="S271" i="1" s="1"/>
  <c r="T270" i="1"/>
  <c r="T271" i="1" s="1"/>
  <c r="K270" i="1"/>
  <c r="K271" i="1" s="1"/>
  <c r="Y270" i="1"/>
  <c r="Y271" i="1" s="1"/>
  <c r="J270" i="1"/>
  <c r="J271" i="1" s="1"/>
  <c r="N270" i="1"/>
  <c r="N271" i="1" s="1"/>
  <c r="AC271" i="1" l="1"/>
  <c r="AD275" i="1" l="1"/>
  <c r="AC275" i="1" s="1"/>
  <c r="AD272" i="1"/>
  <c r="AD273" i="1"/>
  <c r="I272" i="1" l="1"/>
  <c r="I273" i="1" s="1"/>
  <c r="V272" i="1"/>
  <c r="V273" i="1" s="1"/>
  <c r="O272" i="1"/>
  <c r="O273" i="1" s="1"/>
  <c r="Z272" i="1"/>
  <c r="Z273" i="1" s="1"/>
  <c r="AC272" i="1"/>
  <c r="G272" i="1"/>
  <c r="G273" i="1" s="1"/>
  <c r="S272" i="1"/>
  <c r="S273" i="1" s="1"/>
  <c r="X272" i="1"/>
  <c r="X273" i="1" s="1"/>
  <c r="J272" i="1"/>
  <c r="J273" i="1" s="1"/>
  <c r="P272" i="1"/>
  <c r="P273" i="1" s="1"/>
  <c r="E272" i="1"/>
  <c r="E273" i="1" s="1"/>
  <c r="L272" i="1"/>
  <c r="L273" i="1" s="1"/>
  <c r="T272" i="1"/>
  <c r="T273" i="1" s="1"/>
  <c r="Y272" i="1"/>
  <c r="Y273" i="1" s="1"/>
  <c r="D272" i="1"/>
  <c r="D273" i="1" s="1"/>
  <c r="M272" i="1"/>
  <c r="M273" i="1" s="1"/>
  <c r="K272" i="1"/>
  <c r="K273" i="1" s="1"/>
  <c r="U272" i="1"/>
  <c r="U273" i="1" s="1"/>
  <c r="R272" i="1"/>
  <c r="R273" i="1" s="1"/>
  <c r="W272" i="1"/>
  <c r="W273" i="1" s="1"/>
  <c r="AA272" i="1"/>
  <c r="AA273" i="1" s="1"/>
  <c r="Q272" i="1"/>
  <c r="Q273" i="1" s="1"/>
  <c r="F272" i="1"/>
  <c r="F273" i="1" s="1"/>
  <c r="N272" i="1"/>
  <c r="N273" i="1" s="1"/>
  <c r="AD276" i="1"/>
  <c r="AD277" i="1"/>
  <c r="AC277" i="1" s="1"/>
  <c r="AC276" i="1" l="1"/>
  <c r="AC273" i="1"/>
  <c r="AD274" i="1" s="1"/>
  <c r="AC274" i="1" l="1"/>
  <c r="O274" i="1"/>
  <c r="O275" i="1" s="1"/>
  <c r="O276" i="1" s="1"/>
  <c r="O277" i="1" s="1"/>
  <c r="O278" i="1" s="1"/>
  <c r="O279" i="1" s="1"/>
  <c r="R274" i="1"/>
  <c r="R275" i="1" s="1"/>
  <c r="R276" i="1" s="1"/>
  <c r="R277" i="1" s="1"/>
  <c r="R278" i="1" s="1"/>
  <c r="D274" i="1"/>
  <c r="D275" i="1" s="1"/>
  <c r="D276" i="1" s="1"/>
  <c r="D277" i="1" s="1"/>
  <c r="D278" i="1" s="1"/>
  <c r="D279" i="1" s="1"/>
  <c r="J274" i="1"/>
  <c r="J275" i="1" s="1"/>
  <c r="J276" i="1" s="1"/>
  <c r="J277" i="1" s="1"/>
  <c r="J278" i="1" s="1"/>
  <c r="J279" i="1" s="1"/>
  <c r="X274" i="1"/>
  <c r="X275" i="1" s="1"/>
  <c r="X276" i="1" s="1"/>
  <c r="X277" i="1" s="1"/>
  <c r="X278" i="1" s="1"/>
  <c r="X279" i="1" s="1"/>
  <c r="Z274" i="1"/>
  <c r="Z275" i="1" s="1"/>
  <c r="Z276" i="1" s="1"/>
  <c r="Z277" i="1" s="1"/>
  <c r="Z278" i="1" s="1"/>
  <c r="Z279" i="1" s="1"/>
  <c r="N274" i="1"/>
  <c r="N275" i="1" s="1"/>
  <c r="N276" i="1" s="1"/>
  <c r="N277" i="1" s="1"/>
  <c r="Y274" i="1"/>
  <c r="Y275" i="1" s="1"/>
  <c r="Y276" i="1" s="1"/>
  <c r="Y277" i="1" s="1"/>
  <c r="Y278" i="1" s="1"/>
  <c r="Y279" i="1" s="1"/>
  <c r="P274" i="1"/>
  <c r="P275" i="1" s="1"/>
  <c r="P276" i="1" s="1"/>
  <c r="P277" i="1" s="1"/>
  <c r="P278" i="1" s="1"/>
  <c r="P279" i="1" s="1"/>
  <c r="E274" i="1"/>
  <c r="E275" i="1" s="1"/>
  <c r="E276" i="1" s="1"/>
  <c r="E277" i="1" s="1"/>
  <c r="E278" i="1" s="1"/>
  <c r="E279" i="1" s="1"/>
  <c r="U274" i="1"/>
  <c r="U275" i="1" s="1"/>
  <c r="U276" i="1" s="1"/>
  <c r="U277" i="1" s="1"/>
  <c r="U278" i="1" s="1"/>
  <c r="U279" i="1" s="1"/>
  <c r="W274" i="1"/>
  <c r="W275" i="1" s="1"/>
  <c r="W276" i="1" s="1"/>
  <c r="W277" i="1" s="1"/>
  <c r="W278" i="1" s="1"/>
  <c r="W279" i="1" s="1"/>
  <c r="S274" i="1"/>
  <c r="S275" i="1" s="1"/>
  <c r="S276" i="1" s="1"/>
  <c r="S277" i="1" s="1"/>
  <c r="S278" i="1" s="1"/>
  <c r="S279" i="1" s="1"/>
  <c r="T274" i="1"/>
  <c r="T275" i="1" s="1"/>
  <c r="T276" i="1" s="1"/>
  <c r="T277" i="1" s="1"/>
  <c r="T278" i="1" s="1"/>
  <c r="T279" i="1" s="1"/>
  <c r="G274" i="1"/>
  <c r="G275" i="1" s="1"/>
  <c r="G276" i="1" s="1"/>
  <c r="G277" i="1" s="1"/>
  <c r="G278" i="1" s="1"/>
  <c r="G279" i="1" s="1"/>
  <c r="I274" i="1"/>
  <c r="I275" i="1" s="1"/>
  <c r="I276" i="1" s="1"/>
  <c r="I277" i="1" s="1"/>
  <c r="I278" i="1" s="1"/>
  <c r="I279" i="1" s="1"/>
  <c r="F274" i="1"/>
  <c r="F275" i="1" s="1"/>
  <c r="F276" i="1" s="1"/>
  <c r="F277" i="1" s="1"/>
  <c r="F278" i="1" s="1"/>
  <c r="F279" i="1" s="1"/>
  <c r="L274" i="1"/>
  <c r="L275" i="1" s="1"/>
  <c r="L276" i="1" s="1"/>
  <c r="L277" i="1" s="1"/>
  <c r="L278" i="1" s="1"/>
  <c r="L279" i="1" s="1"/>
  <c r="AA274" i="1"/>
  <c r="AA275" i="1" s="1"/>
  <c r="AA276" i="1" s="1"/>
  <c r="AA277" i="1" s="1"/>
  <c r="AA278" i="1" s="1"/>
  <c r="AA279" i="1" s="1"/>
  <c r="K274" i="1"/>
  <c r="K275" i="1" s="1"/>
  <c r="K276" i="1" s="1"/>
  <c r="K277" i="1" s="1"/>
  <c r="K278" i="1" s="1"/>
  <c r="K279" i="1" s="1"/>
  <c r="Q274" i="1"/>
  <c r="Q275" i="1" s="1"/>
  <c r="Q276" i="1" s="1"/>
  <c r="Q277" i="1" s="1"/>
  <c r="Q278" i="1" s="1"/>
  <c r="Q279" i="1" s="1"/>
  <c r="V274" i="1"/>
  <c r="V275" i="1" s="1"/>
  <c r="V276" i="1" s="1"/>
  <c r="V277" i="1" s="1"/>
  <c r="V278" i="1" s="1"/>
  <c r="V279" i="1" s="1"/>
  <c r="M274" i="1"/>
  <c r="M275" i="1" s="1"/>
  <c r="M276" i="1" s="1"/>
  <c r="M277" i="1" s="1"/>
  <c r="M278" i="1" s="1"/>
  <c r="M279" i="1" s="1"/>
  <c r="N20" i="3" a="1"/>
  <c r="N20" i="3" l="1"/>
  <c r="AA1173" i="3" s="1"/>
  <c r="AA1174" i="3" s="1"/>
  <c r="AA1175" i="3" s="1"/>
  <c r="AA1176" i="3" s="1"/>
  <c r="AA1177" i="3" s="1"/>
  <c r="AA1178" i="3" s="1"/>
  <c r="AA1179" i="3" s="1"/>
  <c r="AA1180" i="3" s="1"/>
  <c r="AA1181" i="3" s="1"/>
  <c r="AA1182" i="3" s="1"/>
  <c r="AA1183" i="3" s="1"/>
  <c r="AA1184" i="3" s="1"/>
  <c r="AA1185" i="3" s="1"/>
  <c r="AA1186" i="3" s="1"/>
  <c r="AA1187" i="3" s="1"/>
  <c r="AA1188" i="3" s="1"/>
  <c r="AA1189" i="3" s="1"/>
  <c r="AA1190" i="3" s="1"/>
  <c r="AA1191" i="3" s="1"/>
  <c r="AA1192" i="3" s="1"/>
  <c r="R279" i="1"/>
  <c r="N278" i="1"/>
  <c r="N279" i="1" s="1"/>
  <c r="E20" i="3" a="1"/>
  <c r="E20" i="3" l="1"/>
  <c r="R1173" i="3" s="1"/>
  <c r="AC279" i="1"/>
  <c r="R1174" i="3" l="1"/>
  <c r="R1175" i="3" s="1"/>
  <c r="R1176" i="3" s="1"/>
  <c r="R1177" i="3" s="1"/>
  <c r="R1178" i="3" s="1"/>
  <c r="R1179" i="3" s="1"/>
  <c r="R1180" i="3" s="1"/>
  <c r="R1181" i="3" s="1"/>
  <c r="R1182" i="3" s="1"/>
  <c r="R1183" i="3" s="1"/>
  <c r="R1184" i="3" s="1"/>
  <c r="R1185" i="3" s="1"/>
  <c r="R1186" i="3" s="1"/>
  <c r="R1187" i="3" s="1"/>
  <c r="R1188" i="3" s="1"/>
  <c r="R1189" i="3" s="1"/>
  <c r="R1190" i="3" s="1"/>
  <c r="R1191" i="3" s="1"/>
  <c r="AD280" i="1"/>
  <c r="AD281" i="1"/>
  <c r="AC280" i="1" l="1"/>
  <c r="T280" i="1"/>
  <c r="T281" i="1" s="1"/>
  <c r="Z280" i="1"/>
  <c r="Z281" i="1" s="1"/>
  <c r="S280" i="1"/>
  <c r="S281" i="1" s="1"/>
  <c r="U280" i="1"/>
  <c r="U281" i="1" s="1"/>
  <c r="R280" i="1"/>
  <c r="R281" i="1" s="1"/>
  <c r="M280" i="1"/>
  <c r="M281" i="1" s="1"/>
  <c r="D280" i="1"/>
  <c r="D281" i="1" s="1"/>
  <c r="W280" i="1"/>
  <c r="W281" i="1" s="1"/>
  <c r="V280" i="1"/>
  <c r="V281" i="1" s="1"/>
  <c r="J280" i="1"/>
  <c r="J281" i="1" s="1"/>
  <c r="P280" i="1"/>
  <c r="P281" i="1" s="1"/>
  <c r="Y280" i="1"/>
  <c r="Y281" i="1" s="1"/>
  <c r="Q280" i="1"/>
  <c r="Q281" i="1" s="1"/>
  <c r="N280" i="1"/>
  <c r="N281" i="1" s="1"/>
  <c r="X280" i="1"/>
  <c r="X281" i="1" s="1"/>
  <c r="O280" i="1"/>
  <c r="O281" i="1" s="1"/>
  <c r="K280" i="1"/>
  <c r="K281" i="1" s="1"/>
  <c r="AA280" i="1"/>
  <c r="AA281" i="1" s="1"/>
  <c r="L280" i="1"/>
  <c r="L281" i="1" s="1"/>
  <c r="F280" i="1"/>
  <c r="F281" i="1" s="1"/>
  <c r="I280" i="1"/>
  <c r="I281" i="1" s="1"/>
  <c r="G280" i="1"/>
  <c r="G281" i="1" s="1"/>
  <c r="E280" i="1"/>
  <c r="E281" i="1" s="1"/>
  <c r="AC281" i="1" l="1"/>
  <c r="AD288" i="1" s="1"/>
  <c r="AC288" i="1" s="1"/>
  <c r="AD283" i="1" l="1"/>
  <c r="AD285" i="1"/>
  <c r="AD282" i="1"/>
  <c r="O282" i="1" l="1"/>
  <c r="O283" i="1" s="1"/>
  <c r="V282" i="1"/>
  <c r="V283" i="1" s="1"/>
  <c r="G282" i="1"/>
  <c r="G283" i="1" s="1"/>
  <c r="M282" i="1"/>
  <c r="M283" i="1" s="1"/>
  <c r="R282" i="1"/>
  <c r="R283" i="1" s="1"/>
  <c r="J282" i="1"/>
  <c r="J283" i="1" s="1"/>
  <c r="S282" i="1"/>
  <c r="S283" i="1" s="1"/>
  <c r="N282" i="1"/>
  <c r="N283" i="1" s="1"/>
  <c r="Z282" i="1"/>
  <c r="Z283" i="1" s="1"/>
  <c r="L282" i="1"/>
  <c r="L283" i="1" s="1"/>
  <c r="X282" i="1"/>
  <c r="X283" i="1" s="1"/>
  <c r="F282" i="1"/>
  <c r="F283" i="1" s="1"/>
  <c r="D282" i="1"/>
  <c r="D283" i="1" s="1"/>
  <c r="Q282" i="1"/>
  <c r="Q283" i="1" s="1"/>
  <c r="K282" i="1"/>
  <c r="K283" i="1" s="1"/>
  <c r="P282" i="1"/>
  <c r="P283" i="1" s="1"/>
  <c r="AA282" i="1"/>
  <c r="AA283" i="1" s="1"/>
  <c r="E282" i="1"/>
  <c r="E283" i="1" s="1"/>
  <c r="T282" i="1"/>
  <c r="T283" i="1" s="1"/>
  <c r="U282" i="1"/>
  <c r="U283" i="1" s="1"/>
  <c r="Y282" i="1"/>
  <c r="Y283" i="1" s="1"/>
  <c r="W282" i="1"/>
  <c r="W283" i="1" s="1"/>
  <c r="I282" i="1"/>
  <c r="I283" i="1" s="1"/>
  <c r="AC282" i="1"/>
  <c r="AC283" i="1" l="1"/>
  <c r="AD284" i="1" s="1"/>
  <c r="AC284" i="1" l="1"/>
  <c r="G284" i="1"/>
  <c r="G285" i="1" s="1"/>
  <c r="X284" i="1"/>
  <c r="X285" i="1" s="1"/>
  <c r="Q284" i="1"/>
  <c r="Q285" i="1" s="1"/>
  <c r="L284" i="1"/>
  <c r="L285" i="1" s="1"/>
  <c r="S284" i="1"/>
  <c r="S285" i="1" s="1"/>
  <c r="O284" i="1"/>
  <c r="O285" i="1" s="1"/>
  <c r="M284" i="1"/>
  <c r="M285" i="1" s="1"/>
  <c r="J284" i="1"/>
  <c r="J285" i="1" s="1"/>
  <c r="R284" i="1"/>
  <c r="R285" i="1" s="1"/>
  <c r="D284" i="1"/>
  <c r="D285" i="1" s="1"/>
  <c r="K284" i="1"/>
  <c r="K285" i="1" s="1"/>
  <c r="F284" i="1"/>
  <c r="Y284" i="1"/>
  <c r="Y285" i="1" s="1"/>
  <c r="N284" i="1"/>
  <c r="N285" i="1" s="1"/>
  <c r="Z284" i="1"/>
  <c r="Z285" i="1" s="1"/>
  <c r="V284" i="1"/>
  <c r="V285" i="1" s="1"/>
  <c r="T284" i="1"/>
  <c r="T285" i="1" s="1"/>
  <c r="P284" i="1"/>
  <c r="P285" i="1" s="1"/>
  <c r="W284" i="1"/>
  <c r="W285" i="1" s="1"/>
  <c r="AA284" i="1"/>
  <c r="AA285" i="1" s="1"/>
  <c r="E284" i="1"/>
  <c r="E285" i="1" s="1"/>
  <c r="I284" i="1"/>
  <c r="I285" i="1" s="1"/>
  <c r="U284" i="1"/>
  <c r="U285" i="1" s="1"/>
  <c r="F285" i="1" l="1"/>
  <c r="AC285" i="1"/>
  <c r="AD287" i="1" l="1"/>
  <c r="AD286" i="1"/>
  <c r="F286" i="1" s="1"/>
  <c r="F287" i="1" l="1"/>
  <c r="F288" i="1" s="1"/>
  <c r="F289" i="1" s="1"/>
  <c r="AC286" i="1"/>
  <c r="U286" i="1"/>
  <c r="U287" i="1" s="1"/>
  <c r="U288" i="1" s="1"/>
  <c r="Q286" i="1"/>
  <c r="Q287" i="1" s="1"/>
  <c r="Q288" i="1" s="1"/>
  <c r="Q289" i="1" s="1"/>
  <c r="O286" i="1"/>
  <c r="O287" i="1" s="1"/>
  <c r="O288" i="1" s="1"/>
  <c r="O289" i="1" s="1"/>
  <c r="T286" i="1"/>
  <c r="T287" i="1" s="1"/>
  <c r="T288" i="1" s="1"/>
  <c r="G286" i="1"/>
  <c r="G287" i="1" s="1"/>
  <c r="G288" i="1" s="1"/>
  <c r="G289" i="1" s="1"/>
  <c r="Z286" i="1"/>
  <c r="Z287" i="1" s="1"/>
  <c r="Z288" i="1" s="1"/>
  <c r="Z289" i="1" s="1"/>
  <c r="I286" i="1"/>
  <c r="I287" i="1" s="1"/>
  <c r="I288" i="1" s="1"/>
  <c r="I289" i="1" s="1"/>
  <c r="X286" i="1"/>
  <c r="X287" i="1" s="1"/>
  <c r="X288" i="1" s="1"/>
  <c r="Y286" i="1"/>
  <c r="Y287" i="1" s="1"/>
  <c r="Y288" i="1" s="1"/>
  <c r="E286" i="1"/>
  <c r="E287" i="1" s="1"/>
  <c r="E288" i="1" s="1"/>
  <c r="E289" i="1" s="1"/>
  <c r="K286" i="1"/>
  <c r="K287" i="1" s="1"/>
  <c r="K288" i="1" s="1"/>
  <c r="K289" i="1" s="1"/>
  <c r="N286" i="1"/>
  <c r="N287" i="1" s="1"/>
  <c r="W286" i="1"/>
  <c r="W287" i="1" s="1"/>
  <c r="W288" i="1" s="1"/>
  <c r="R286" i="1"/>
  <c r="R287" i="1" s="1"/>
  <c r="R288" i="1" s="1"/>
  <c r="R289" i="1" s="1"/>
  <c r="AA286" i="1"/>
  <c r="AA287" i="1" s="1"/>
  <c r="AA288" i="1" s="1"/>
  <c r="J286" i="1"/>
  <c r="J287" i="1" s="1"/>
  <c r="J288" i="1" s="1"/>
  <c r="J289" i="1" s="1"/>
  <c r="P286" i="1"/>
  <c r="P287" i="1" s="1"/>
  <c r="P288" i="1" s="1"/>
  <c r="P289" i="1" s="1"/>
  <c r="V286" i="1"/>
  <c r="V287" i="1" s="1"/>
  <c r="V288" i="1" s="1"/>
  <c r="L286" i="1"/>
  <c r="L287" i="1" s="1"/>
  <c r="L288" i="1" s="1"/>
  <c r="L289" i="1" s="1"/>
  <c r="M286" i="1"/>
  <c r="M287" i="1" s="1"/>
  <c r="M288" i="1" s="1"/>
  <c r="M289" i="1" s="1"/>
  <c r="D286" i="1"/>
  <c r="D287" i="1" s="1"/>
  <c r="D288" i="1" s="1"/>
  <c r="D289" i="1" s="1"/>
  <c r="S286" i="1"/>
  <c r="S287" i="1" s="1"/>
  <c r="S288" i="1" s="1"/>
  <c r="S289" i="1" s="1"/>
  <c r="AC287" i="1"/>
  <c r="X289" i="1" l="1"/>
  <c r="V289" i="1"/>
  <c r="Y289" i="1"/>
  <c r="U289" i="1"/>
  <c r="T289" i="1"/>
  <c r="AA289" i="1"/>
  <c r="N288" i="1"/>
  <c r="N289" i="1" s="1"/>
  <c r="W289" i="1" l="1"/>
  <c r="AC289" i="1"/>
  <c r="AD290" i="1" l="1"/>
  <c r="AD291" i="1"/>
  <c r="D290" i="1" l="1"/>
  <c r="D291" i="1" s="1"/>
  <c r="W290" i="1"/>
  <c r="W291" i="1" s="1"/>
  <c r="E290" i="1"/>
  <c r="E291" i="1" s="1"/>
  <c r="U290" i="1"/>
  <c r="U291" i="1" s="1"/>
  <c r="P290" i="1"/>
  <c r="P291" i="1" s="1"/>
  <c r="Y290" i="1"/>
  <c r="Y291" i="1" s="1"/>
  <c r="F290" i="1"/>
  <c r="F291" i="1" s="1"/>
  <c r="AA290" i="1"/>
  <c r="AA291" i="1" s="1"/>
  <c r="O290" i="1"/>
  <c r="O291" i="1" s="1"/>
  <c r="X290" i="1"/>
  <c r="X291" i="1" s="1"/>
  <c r="Z290" i="1"/>
  <c r="Z291" i="1" s="1"/>
  <c r="M290" i="1"/>
  <c r="M291" i="1" s="1"/>
  <c r="R290" i="1"/>
  <c r="R291" i="1" s="1"/>
  <c r="J290" i="1"/>
  <c r="J291" i="1" s="1"/>
  <c r="I290" i="1"/>
  <c r="I291" i="1" s="1"/>
  <c r="L290" i="1"/>
  <c r="L291" i="1" s="1"/>
  <c r="AC290" i="1"/>
  <c r="S290" i="1"/>
  <c r="S291" i="1" s="1"/>
  <c r="T290" i="1"/>
  <c r="T291" i="1" s="1"/>
  <c r="G290" i="1"/>
  <c r="G291" i="1" s="1"/>
  <c r="N290" i="1"/>
  <c r="N291" i="1" s="1"/>
  <c r="K290" i="1"/>
  <c r="K291" i="1" s="1"/>
  <c r="V290" i="1"/>
  <c r="V291" i="1" s="1"/>
  <c r="Q290" i="1"/>
  <c r="Q291" i="1" s="1"/>
  <c r="AC291" i="1" l="1"/>
  <c r="AD292" i="1" l="1"/>
  <c r="AD295" i="1"/>
  <c r="AD293" i="1"/>
  <c r="AC293" i="1" s="1"/>
  <c r="AD294" i="1" s="1"/>
  <c r="AC294" i="1" s="1"/>
  <c r="G292" i="1" l="1"/>
  <c r="G293" i="1" s="1"/>
  <c r="G294" i="1" s="1"/>
  <c r="G295" i="1" s="1"/>
  <c r="K292" i="1"/>
  <c r="K293" i="1" s="1"/>
  <c r="K294" i="1" s="1"/>
  <c r="K295" i="1" s="1"/>
  <c r="V292" i="1"/>
  <c r="V293" i="1" s="1"/>
  <c r="V294" i="1" s="1"/>
  <c r="V295" i="1" s="1"/>
  <c r="E292" i="1"/>
  <c r="E293" i="1" s="1"/>
  <c r="E294" i="1" s="1"/>
  <c r="E295" i="1" s="1"/>
  <c r="N292" i="1"/>
  <c r="N293" i="1" s="1"/>
  <c r="N294" i="1" s="1"/>
  <c r="N295" i="1" s="1"/>
  <c r="AI296" i="1" s="1"/>
  <c r="T292" i="1"/>
  <c r="T293" i="1" s="1"/>
  <c r="T294" i="1" s="1"/>
  <c r="T295" i="1" s="1"/>
  <c r="Y292" i="1"/>
  <c r="Y293" i="1" s="1"/>
  <c r="Y294" i="1" s="1"/>
  <c r="Y295" i="1" s="1"/>
  <c r="R292" i="1"/>
  <c r="R293" i="1" s="1"/>
  <c r="R294" i="1" s="1"/>
  <c r="R295" i="1" s="1"/>
  <c r="D292" i="1"/>
  <c r="D293" i="1" s="1"/>
  <c r="D294" i="1" s="1"/>
  <c r="D295" i="1" s="1"/>
  <c r="J292" i="1"/>
  <c r="J293" i="1" s="1"/>
  <c r="J294" i="1" s="1"/>
  <c r="J295" i="1" s="1"/>
  <c r="I292" i="1"/>
  <c r="I293" i="1" s="1"/>
  <c r="I294" i="1" s="1"/>
  <c r="I295" i="1" s="1"/>
  <c r="S292" i="1"/>
  <c r="S293" i="1" s="1"/>
  <c r="S294" i="1" s="1"/>
  <c r="S295" i="1" s="1"/>
  <c r="X292" i="1"/>
  <c r="X293" i="1" s="1"/>
  <c r="X294" i="1" s="1"/>
  <c r="X295" i="1" s="1"/>
  <c r="AC292" i="1"/>
  <c r="W292" i="1"/>
  <c r="W293" i="1" s="1"/>
  <c r="W294" i="1" s="1"/>
  <c r="W295" i="1" s="1"/>
  <c r="L292" i="1"/>
  <c r="L293" i="1" s="1"/>
  <c r="L294" i="1" s="1"/>
  <c r="L295" i="1" s="1"/>
  <c r="U292" i="1"/>
  <c r="U293" i="1" s="1"/>
  <c r="U294" i="1" s="1"/>
  <c r="U295" i="1" s="1"/>
  <c r="O292" i="1"/>
  <c r="O293" i="1" s="1"/>
  <c r="O294" i="1" s="1"/>
  <c r="O295" i="1" s="1"/>
  <c r="M292" i="1"/>
  <c r="M293" i="1" s="1"/>
  <c r="M294" i="1" s="1"/>
  <c r="M295" i="1" s="1"/>
  <c r="F292" i="1"/>
  <c r="F293" i="1" s="1"/>
  <c r="F294" i="1" s="1"/>
  <c r="F295" i="1" s="1"/>
  <c r="Q292" i="1"/>
  <c r="Q293" i="1" s="1"/>
  <c r="Q294" i="1" s="1"/>
  <c r="Q295" i="1" s="1"/>
  <c r="AA292" i="1"/>
  <c r="AA293" i="1" s="1"/>
  <c r="AA294" i="1" s="1"/>
  <c r="AA295" i="1" s="1"/>
  <c r="P292" i="1"/>
  <c r="P293" i="1" s="1"/>
  <c r="P294" i="1" s="1"/>
  <c r="P295" i="1" s="1"/>
  <c r="Z292" i="1"/>
  <c r="Z293" i="1" s="1"/>
  <c r="Z294" i="1" s="1"/>
  <c r="Z295" i="1" s="1"/>
  <c r="E21" i="3" a="1"/>
  <c r="E21" i="3" l="1"/>
  <c r="R1192" i="3" s="1"/>
  <c r="AC295" i="1"/>
  <c r="AD297" i="1" l="1"/>
  <c r="AC297" i="1" s="1"/>
  <c r="AD296" i="1"/>
  <c r="AD298" i="1" l="1"/>
  <c r="AC298" i="1" s="1"/>
  <c r="AD299" i="1"/>
  <c r="M296" i="1"/>
  <c r="M297" i="1" s="1"/>
  <c r="M298" i="1" s="1"/>
  <c r="R296" i="1"/>
  <c r="R297" i="1" s="1"/>
  <c r="R298" i="1" s="1"/>
  <c r="R299" i="1" s="1"/>
  <c r="G296" i="1"/>
  <c r="G297" i="1" s="1"/>
  <c r="G298" i="1" s="1"/>
  <c r="G299" i="1" s="1"/>
  <c r="T296" i="1"/>
  <c r="V296" i="1"/>
  <c r="U296" i="1"/>
  <c r="D296" i="1"/>
  <c r="D297" i="1" s="1"/>
  <c r="D298" i="1" s="1"/>
  <c r="D299" i="1" s="1"/>
  <c r="S296" i="1"/>
  <c r="N296" i="1"/>
  <c r="N297" i="1" s="1"/>
  <c r="Q296" i="1"/>
  <c r="Q297" i="1" s="1"/>
  <c r="Q298" i="1" s="1"/>
  <c r="Q299" i="1" s="1"/>
  <c r="K296" i="1"/>
  <c r="K297" i="1" s="1"/>
  <c r="K298" i="1" s="1"/>
  <c r="K299" i="1" s="1"/>
  <c r="O296" i="1"/>
  <c r="O297" i="1" s="1"/>
  <c r="O298" i="1" s="1"/>
  <c r="O299" i="1" s="1"/>
  <c r="L296" i="1"/>
  <c r="L297" i="1" s="1"/>
  <c r="L298" i="1" s="1"/>
  <c r="L299" i="1" s="1"/>
  <c r="AC296" i="1"/>
  <c r="X296" i="1"/>
  <c r="I296" i="1"/>
  <c r="I297" i="1" s="1"/>
  <c r="I298" i="1" s="1"/>
  <c r="I299" i="1" s="1"/>
  <c r="J296" i="1"/>
  <c r="J297" i="1" s="1"/>
  <c r="J298" i="1" s="1"/>
  <c r="J299" i="1" s="1"/>
  <c r="Z296" i="1"/>
  <c r="W296" i="1"/>
  <c r="AA296" i="1"/>
  <c r="AA297" i="1" s="1"/>
  <c r="AA298" i="1" s="1"/>
  <c r="AA299" i="1" s="1"/>
  <c r="Y296" i="1"/>
  <c r="P296" i="1"/>
  <c r="P297" i="1" s="1"/>
  <c r="P298" i="1" s="1"/>
  <c r="P299" i="1" s="1"/>
  <c r="F296" i="1"/>
  <c r="F297" i="1" s="1"/>
  <c r="F298" i="1" s="1"/>
  <c r="F299" i="1" s="1"/>
  <c r="E296" i="1"/>
  <c r="E297" i="1" s="1"/>
  <c r="E298" i="1" s="1"/>
  <c r="E299" i="1" s="1"/>
  <c r="I20" i="3" a="1"/>
  <c r="L20" i="3" a="1"/>
  <c r="H20" i="3" a="1"/>
  <c r="M20" i="3" a="1"/>
  <c r="J20" i="3" a="1"/>
  <c r="K20" i="3" a="1"/>
  <c r="G20" i="3" a="1"/>
  <c r="F20" i="3" a="1"/>
  <c r="M299" i="1" l="1"/>
  <c r="F20" i="3"/>
  <c r="G20" i="3"/>
  <c r="K20" i="3"/>
  <c r="J20" i="3"/>
  <c r="M20" i="3"/>
  <c r="H20" i="3"/>
  <c r="L20" i="3"/>
  <c r="I20" i="3"/>
  <c r="S297" i="1"/>
  <c r="S298" i="1" s="1"/>
  <c r="S299" i="1" s="1"/>
  <c r="T297" i="1"/>
  <c r="T298" i="1" s="1"/>
  <c r="T299" i="1" s="1"/>
  <c r="X297" i="1"/>
  <c r="X298" i="1" s="1"/>
  <c r="X299" i="1" s="1"/>
  <c r="W297" i="1"/>
  <c r="W298" i="1" s="1"/>
  <c r="W299" i="1" s="1"/>
  <c r="Z297" i="1"/>
  <c r="Z298" i="1" s="1"/>
  <c r="Z299" i="1" s="1"/>
  <c r="U297" i="1"/>
  <c r="U298" i="1" s="1"/>
  <c r="U299" i="1" s="1"/>
  <c r="Y297" i="1"/>
  <c r="Y298" i="1" s="1"/>
  <c r="Y299" i="1" s="1"/>
  <c r="V297" i="1"/>
  <c r="V298" i="1" s="1"/>
  <c r="V299" i="1" s="1"/>
  <c r="N298" i="1"/>
  <c r="N299" i="1" s="1"/>
  <c r="E22" i="3" a="1"/>
  <c r="Y1173" i="3" l="1"/>
  <c r="Y1174" i="3" s="1"/>
  <c r="Y1175" i="3" s="1"/>
  <c r="Y1176" i="3" s="1"/>
  <c r="Y1177" i="3" s="1"/>
  <c r="Y1178" i="3" s="1"/>
  <c r="Y1179" i="3" s="1"/>
  <c r="Y1180" i="3" s="1"/>
  <c r="Y1181" i="3" s="1"/>
  <c r="Y1182" i="3" s="1"/>
  <c r="Y1183" i="3" s="1"/>
  <c r="Y1184" i="3" s="1"/>
  <c r="Y1185" i="3" s="1"/>
  <c r="Y1186" i="3" s="1"/>
  <c r="Y1187" i="3" s="1"/>
  <c r="Y1188" i="3" s="1"/>
  <c r="Y1189" i="3" s="1"/>
  <c r="Y1190" i="3" s="1"/>
  <c r="Y1191" i="3" s="1"/>
  <c r="Y1192" i="3" s="1"/>
  <c r="T1173" i="3"/>
  <c r="T1174" i="3" s="1"/>
  <c r="T1175" i="3" s="1"/>
  <c r="T1176" i="3" s="1"/>
  <c r="T1177" i="3" s="1"/>
  <c r="T1178" i="3" s="1"/>
  <c r="T1179" i="3" s="1"/>
  <c r="T1180" i="3" s="1"/>
  <c r="T1181" i="3" s="1"/>
  <c r="T1182" i="3" s="1"/>
  <c r="T1183" i="3" s="1"/>
  <c r="T1184" i="3" s="1"/>
  <c r="T1185" i="3" s="1"/>
  <c r="T1186" i="3" s="1"/>
  <c r="T1187" i="3" s="1"/>
  <c r="T1188" i="3" s="1"/>
  <c r="T1189" i="3" s="1"/>
  <c r="T1190" i="3" s="1"/>
  <c r="T1191" i="3" s="1"/>
  <c r="T1192" i="3" s="1"/>
  <c r="X1173" i="3"/>
  <c r="X1174" i="3" s="1"/>
  <c r="X1175" i="3" s="1"/>
  <c r="X1176" i="3" s="1"/>
  <c r="X1177" i="3" s="1"/>
  <c r="X1178" i="3" s="1"/>
  <c r="X1179" i="3" s="1"/>
  <c r="X1180" i="3" s="1"/>
  <c r="X1181" i="3" s="1"/>
  <c r="X1182" i="3" s="1"/>
  <c r="X1183" i="3" s="1"/>
  <c r="X1184" i="3" s="1"/>
  <c r="X1185" i="3" s="1"/>
  <c r="X1186" i="3" s="1"/>
  <c r="X1187" i="3" s="1"/>
  <c r="X1188" i="3" s="1"/>
  <c r="X1189" i="3" s="1"/>
  <c r="X1190" i="3" s="1"/>
  <c r="X1191" i="3" s="1"/>
  <c r="X1192" i="3" s="1"/>
  <c r="V1173" i="3"/>
  <c r="V1174" i="3" s="1"/>
  <c r="V1175" i="3" s="1"/>
  <c r="V1176" i="3" s="1"/>
  <c r="V1177" i="3" s="1"/>
  <c r="V1178" i="3" s="1"/>
  <c r="V1179" i="3" s="1"/>
  <c r="V1180" i="3" s="1"/>
  <c r="V1181" i="3" s="1"/>
  <c r="V1182" i="3" s="1"/>
  <c r="V1183" i="3" s="1"/>
  <c r="V1184" i="3" s="1"/>
  <c r="V1185" i="3" s="1"/>
  <c r="V1186" i="3" s="1"/>
  <c r="V1187" i="3" s="1"/>
  <c r="V1188" i="3" s="1"/>
  <c r="V1189" i="3" s="1"/>
  <c r="V1190" i="3" s="1"/>
  <c r="V1191" i="3" s="1"/>
  <c r="V1192" i="3" s="1"/>
  <c r="W1173" i="3"/>
  <c r="W1174" i="3" s="1"/>
  <c r="W1175" i="3" s="1"/>
  <c r="W1176" i="3" s="1"/>
  <c r="W1177" i="3" s="1"/>
  <c r="W1178" i="3" s="1"/>
  <c r="W1179" i="3" s="1"/>
  <c r="W1180" i="3" s="1"/>
  <c r="W1181" i="3" s="1"/>
  <c r="W1182" i="3" s="1"/>
  <c r="W1183" i="3" s="1"/>
  <c r="W1184" i="3" s="1"/>
  <c r="W1185" i="3" s="1"/>
  <c r="W1186" i="3" s="1"/>
  <c r="W1187" i="3" s="1"/>
  <c r="W1188" i="3" s="1"/>
  <c r="W1189" i="3" s="1"/>
  <c r="W1190" i="3" s="1"/>
  <c r="W1191" i="3" s="1"/>
  <c r="W1192" i="3" s="1"/>
  <c r="U1173" i="3"/>
  <c r="U1174" i="3" s="1"/>
  <c r="U1175" i="3" s="1"/>
  <c r="U1176" i="3" s="1"/>
  <c r="U1177" i="3" s="1"/>
  <c r="U1178" i="3" s="1"/>
  <c r="U1179" i="3" s="1"/>
  <c r="U1180" i="3" s="1"/>
  <c r="U1181" i="3" s="1"/>
  <c r="U1182" i="3" s="1"/>
  <c r="U1183" i="3" s="1"/>
  <c r="U1184" i="3" s="1"/>
  <c r="U1185" i="3" s="1"/>
  <c r="U1186" i="3" s="1"/>
  <c r="U1187" i="3" s="1"/>
  <c r="U1188" i="3" s="1"/>
  <c r="U1189" i="3" s="1"/>
  <c r="U1190" i="3" s="1"/>
  <c r="U1191" i="3" s="1"/>
  <c r="U1192" i="3" s="1"/>
  <c r="Z1173" i="3"/>
  <c r="Z1174" i="3" s="1"/>
  <c r="Z1175" i="3" s="1"/>
  <c r="Z1176" i="3" s="1"/>
  <c r="Z1177" i="3" s="1"/>
  <c r="Z1178" i="3" s="1"/>
  <c r="Z1179" i="3" s="1"/>
  <c r="Z1180" i="3" s="1"/>
  <c r="Z1181" i="3" s="1"/>
  <c r="Z1182" i="3" s="1"/>
  <c r="Z1183" i="3" s="1"/>
  <c r="Z1184" i="3" s="1"/>
  <c r="Z1185" i="3" s="1"/>
  <c r="Z1186" i="3" s="1"/>
  <c r="Z1187" i="3" s="1"/>
  <c r="Z1188" i="3" s="1"/>
  <c r="Z1189" i="3" s="1"/>
  <c r="Z1190" i="3" s="1"/>
  <c r="Z1191" i="3" s="1"/>
  <c r="Z1192" i="3" s="1"/>
  <c r="Q1173" i="3"/>
  <c r="S1173" i="3"/>
  <c r="S1174" i="3" s="1"/>
  <c r="S1175" i="3" s="1"/>
  <c r="S1176" i="3" s="1"/>
  <c r="S1177" i="3" s="1"/>
  <c r="S1178" i="3" s="1"/>
  <c r="S1179" i="3" s="1"/>
  <c r="S1180" i="3" s="1"/>
  <c r="S1181" i="3" s="1"/>
  <c r="S1182" i="3" s="1"/>
  <c r="S1183" i="3" s="1"/>
  <c r="S1184" i="3" s="1"/>
  <c r="S1185" i="3" s="1"/>
  <c r="S1186" i="3" s="1"/>
  <c r="S1187" i="3" s="1"/>
  <c r="S1188" i="3" s="1"/>
  <c r="S1189" i="3" s="1"/>
  <c r="S1190" i="3" s="1"/>
  <c r="S1191" i="3" s="1"/>
  <c r="S1192" i="3" s="1"/>
  <c r="Q1174" i="3"/>
  <c r="E22" i="3"/>
  <c r="AC299" i="1"/>
  <c r="R1193" i="3" l="1"/>
  <c r="R1194" i="3" s="1"/>
  <c r="R1195" i="3" s="1"/>
  <c r="R1196" i="3" s="1"/>
  <c r="R1197" i="3" s="1"/>
  <c r="R1198" i="3" s="1"/>
  <c r="R1199" i="3" s="1"/>
  <c r="R1200" i="3" s="1"/>
  <c r="R1201" i="3" s="1"/>
  <c r="R1202" i="3" s="1"/>
  <c r="R1203" i="3" s="1"/>
  <c r="R1204" i="3" s="1"/>
  <c r="R1205" i="3" s="1"/>
  <c r="R1206" i="3" s="1"/>
  <c r="R1207" i="3" s="1"/>
  <c r="R1208" i="3" s="1"/>
  <c r="R1209" i="3" s="1"/>
  <c r="R1210" i="3" s="1"/>
  <c r="R1211" i="3" s="1"/>
  <c r="AD300" i="1"/>
  <c r="AD301" i="1"/>
  <c r="AC301" i="1" s="1"/>
  <c r="AD302" i="1" l="1"/>
  <c r="AD303" i="1"/>
  <c r="T300" i="1"/>
  <c r="T301" i="1" s="1"/>
  <c r="K300" i="1"/>
  <c r="K301" i="1" s="1"/>
  <c r="M300" i="1"/>
  <c r="M301" i="1" s="1"/>
  <c r="Q300" i="1"/>
  <c r="Q301" i="1" s="1"/>
  <c r="P300" i="1"/>
  <c r="P301" i="1" s="1"/>
  <c r="S300" i="1"/>
  <c r="S301" i="1" s="1"/>
  <c r="N300" i="1"/>
  <c r="N301" i="1" s="1"/>
  <c r="X300" i="1"/>
  <c r="X301" i="1" s="1"/>
  <c r="L300" i="1"/>
  <c r="L301" i="1" s="1"/>
  <c r="E300" i="1"/>
  <c r="E301" i="1" s="1"/>
  <c r="W300" i="1"/>
  <c r="W301" i="1" s="1"/>
  <c r="J300" i="1"/>
  <c r="J301" i="1" s="1"/>
  <c r="D300" i="1"/>
  <c r="D301" i="1" s="1"/>
  <c r="Y300" i="1"/>
  <c r="Y301" i="1" s="1"/>
  <c r="Z300" i="1"/>
  <c r="Z301" i="1" s="1"/>
  <c r="AC300" i="1"/>
  <c r="AA300" i="1"/>
  <c r="AA301" i="1" s="1"/>
  <c r="U300" i="1"/>
  <c r="U301" i="1" s="1"/>
  <c r="R300" i="1"/>
  <c r="R301" i="1" s="1"/>
  <c r="G300" i="1"/>
  <c r="G301" i="1" s="1"/>
  <c r="V300" i="1"/>
  <c r="V301" i="1" s="1"/>
  <c r="O300" i="1"/>
  <c r="O301" i="1" s="1"/>
  <c r="F300" i="1"/>
  <c r="F301" i="1" s="1"/>
  <c r="I300" i="1"/>
  <c r="I301" i="1" s="1"/>
  <c r="K302" i="1" l="1"/>
  <c r="K303" i="1" s="1"/>
  <c r="M302" i="1"/>
  <c r="M303" i="1" s="1"/>
  <c r="V302" i="1"/>
  <c r="V303" i="1" s="1"/>
  <c r="G302" i="1"/>
  <c r="G303" i="1" s="1"/>
  <c r="R302" i="1"/>
  <c r="R303" i="1" s="1"/>
  <c r="E302" i="1"/>
  <c r="E303" i="1" s="1"/>
  <c r="Z302" i="1"/>
  <c r="Z303" i="1" s="1"/>
  <c r="Q302" i="1"/>
  <c r="Q303" i="1" s="1"/>
  <c r="S302" i="1"/>
  <c r="S303" i="1" s="1"/>
  <c r="D302" i="1"/>
  <c r="D303" i="1" s="1"/>
  <c r="J302" i="1"/>
  <c r="J303" i="1" s="1"/>
  <c r="U302" i="1"/>
  <c r="U303" i="1" s="1"/>
  <c r="T302" i="1"/>
  <c r="T303" i="1" s="1"/>
  <c r="X302" i="1"/>
  <c r="X303" i="1" s="1"/>
  <c r="F302" i="1"/>
  <c r="F303" i="1" s="1"/>
  <c r="P302" i="1"/>
  <c r="P303" i="1" s="1"/>
  <c r="O302" i="1"/>
  <c r="O303" i="1" s="1"/>
  <c r="I302" i="1"/>
  <c r="I303" i="1" s="1"/>
  <c r="N302" i="1"/>
  <c r="N303" i="1" s="1"/>
  <c r="W302" i="1"/>
  <c r="W303" i="1" s="1"/>
  <c r="Y302" i="1"/>
  <c r="Y303" i="1" s="1"/>
  <c r="AA302" i="1"/>
  <c r="AA303" i="1" s="1"/>
  <c r="AC302" i="1"/>
  <c r="L302" i="1"/>
  <c r="L303" i="1" s="1"/>
  <c r="AC303" i="1" l="1"/>
  <c r="AD304" i="1" l="1"/>
  <c r="AD305" i="1"/>
  <c r="AC305" i="1" s="1"/>
  <c r="AD306" i="1"/>
  <c r="AD307" i="1"/>
  <c r="AC304" i="1" l="1"/>
  <c r="I304" i="1"/>
  <c r="I305" i="1" s="1"/>
  <c r="M304" i="1"/>
  <c r="M305" i="1" s="1"/>
  <c r="R304" i="1"/>
  <c r="W304" i="1"/>
  <c r="W305" i="1" s="1"/>
  <c r="G304" i="1"/>
  <c r="G305" i="1" s="1"/>
  <c r="J304" i="1"/>
  <c r="J305" i="1" s="1"/>
  <c r="Y304" i="1"/>
  <c r="Y305" i="1" s="1"/>
  <c r="P304" i="1"/>
  <c r="P305" i="1" s="1"/>
  <c r="Z304" i="1"/>
  <c r="Z305" i="1" s="1"/>
  <c r="D304" i="1"/>
  <c r="D305" i="1" s="1"/>
  <c r="AA304" i="1"/>
  <c r="AA305" i="1" s="1"/>
  <c r="AA306" i="1" s="1"/>
  <c r="AA307" i="1" s="1"/>
  <c r="V304" i="1"/>
  <c r="V305" i="1" s="1"/>
  <c r="L304" i="1"/>
  <c r="L305" i="1" s="1"/>
  <c r="X304" i="1"/>
  <c r="X305" i="1" s="1"/>
  <c r="K304" i="1"/>
  <c r="K305" i="1" s="1"/>
  <c r="O304" i="1"/>
  <c r="O305" i="1" s="1"/>
  <c r="T304" i="1"/>
  <c r="T305" i="1" s="1"/>
  <c r="N304" i="1"/>
  <c r="N305" i="1" s="1"/>
  <c r="S304" i="1"/>
  <c r="S305" i="1" s="1"/>
  <c r="S306" i="1" s="1"/>
  <c r="S307" i="1" s="1"/>
  <c r="Q304" i="1"/>
  <c r="Q305" i="1" s="1"/>
  <c r="U304" i="1"/>
  <c r="U305" i="1" s="1"/>
  <c r="E304" i="1"/>
  <c r="E305" i="1" s="1"/>
  <c r="F304" i="1"/>
  <c r="F305" i="1" s="1"/>
  <c r="F306" i="1" s="1"/>
  <c r="F307" i="1" s="1"/>
  <c r="M306" i="1"/>
  <c r="M307" i="1" s="1"/>
  <c r="N306" i="1"/>
  <c r="N307" i="1" s="1"/>
  <c r="W306" i="1"/>
  <c r="W307" i="1" s="1"/>
  <c r="Q306" i="1"/>
  <c r="Q307" i="1" s="1"/>
  <c r="G306" i="1"/>
  <c r="G307" i="1" s="1"/>
  <c r="U306" i="1"/>
  <c r="U307" i="1" s="1"/>
  <c r="K306" i="1"/>
  <c r="K307" i="1" s="1"/>
  <c r="AC306" i="1"/>
  <c r="X306" i="1"/>
  <c r="X307" i="1" s="1"/>
  <c r="Z306" i="1"/>
  <c r="Z307" i="1" s="1"/>
  <c r="V306" i="1"/>
  <c r="V307" i="1" s="1"/>
  <c r="O306" i="1"/>
  <c r="O307" i="1" s="1"/>
  <c r="E306" i="1"/>
  <c r="E307" i="1" s="1"/>
  <c r="T306" i="1"/>
  <c r="T307" i="1" s="1"/>
  <c r="J306" i="1"/>
  <c r="J307" i="1" s="1"/>
  <c r="P306" i="1"/>
  <c r="P307" i="1" s="1"/>
  <c r="I306" i="1"/>
  <c r="I307" i="1" s="1"/>
  <c r="D306" i="1"/>
  <c r="D307" i="1" s="1"/>
  <c r="L306" i="1"/>
  <c r="L307" i="1" s="1"/>
  <c r="Y306" i="1"/>
  <c r="Y307" i="1" s="1"/>
  <c r="AC307" i="1" l="1"/>
  <c r="AD308" i="1" s="1"/>
  <c r="AC308" i="1" s="1"/>
  <c r="R305" i="1"/>
  <c r="R306" i="1" s="1"/>
  <c r="N22" i="3" a="1"/>
  <c r="N23" i="3" a="1"/>
  <c r="N22" i="3" l="1"/>
  <c r="AA1193" i="3" s="1"/>
  <c r="AA1194" i="3" s="1"/>
  <c r="AA1195" i="3" s="1"/>
  <c r="AA1196" i="3" s="1"/>
  <c r="AA1197" i="3" s="1"/>
  <c r="AA1198" i="3" s="1"/>
  <c r="AA1199" i="3" s="1"/>
  <c r="AA1200" i="3" s="1"/>
  <c r="AA1201" i="3" s="1"/>
  <c r="AA1202" i="3" s="1"/>
  <c r="AA1203" i="3" s="1"/>
  <c r="AA1204" i="3" s="1"/>
  <c r="AA1205" i="3" s="1"/>
  <c r="AA1206" i="3" s="1"/>
  <c r="AA1207" i="3" s="1"/>
  <c r="AA1208" i="3" s="1"/>
  <c r="AA1209" i="3" s="1"/>
  <c r="AA1210" i="3" s="1"/>
  <c r="AA1211" i="3" s="1"/>
  <c r="I308" i="1"/>
  <c r="I309" i="1" s="1"/>
  <c r="L308" i="1"/>
  <c r="L309" i="1" s="1"/>
  <c r="Y308" i="1"/>
  <c r="Y309" i="1" s="1"/>
  <c r="K308" i="1"/>
  <c r="K309" i="1" s="1"/>
  <c r="V308" i="1"/>
  <c r="V309" i="1" s="1"/>
  <c r="M308" i="1"/>
  <c r="M309" i="1" s="1"/>
  <c r="D308" i="1"/>
  <c r="D309" i="1" s="1"/>
  <c r="G308" i="1"/>
  <c r="G309" i="1" s="1"/>
  <c r="P308" i="1"/>
  <c r="P309" i="1" s="1"/>
  <c r="N308" i="1"/>
  <c r="N309" i="1" s="1"/>
  <c r="AA308" i="1"/>
  <c r="AA309" i="1" s="1"/>
  <c r="X308" i="1"/>
  <c r="X309" i="1" s="1"/>
  <c r="O308" i="1"/>
  <c r="O309" i="1" s="1"/>
  <c r="W308" i="1"/>
  <c r="W309" i="1" s="1"/>
  <c r="U308" i="1"/>
  <c r="U309" i="1" s="1"/>
  <c r="S308" i="1"/>
  <c r="S309" i="1" s="1"/>
  <c r="R307" i="1"/>
  <c r="R308" i="1" s="1"/>
  <c r="AC309" i="1" s="1"/>
  <c r="Q308" i="1"/>
  <c r="Q309" i="1" s="1"/>
  <c r="Z308" i="1"/>
  <c r="Z309" i="1" s="1"/>
  <c r="J308" i="1"/>
  <c r="J309" i="1" s="1"/>
  <c r="T308" i="1"/>
  <c r="T309" i="1" s="1"/>
  <c r="E308" i="1"/>
  <c r="E309" i="1" s="1"/>
  <c r="F308" i="1"/>
  <c r="F309" i="1" s="1"/>
  <c r="AD310" i="1"/>
  <c r="Z310" i="1" s="1"/>
  <c r="Z311" i="1" s="1"/>
  <c r="AD311" i="1"/>
  <c r="N23" i="3"/>
  <c r="R309" i="1"/>
  <c r="N310" i="1" l="1"/>
  <c r="N311" i="1" s="1"/>
  <c r="S310" i="1"/>
  <c r="S311" i="1" s="1"/>
  <c r="M310" i="1"/>
  <c r="M311" i="1" s="1"/>
  <c r="AC310" i="1"/>
  <c r="W310" i="1"/>
  <c r="W311" i="1" s="1"/>
  <c r="R310" i="1"/>
  <c r="G310" i="1"/>
  <c r="G311" i="1" s="1"/>
  <c r="D310" i="1"/>
  <c r="D311" i="1" s="1"/>
  <c r="P310" i="1"/>
  <c r="P311" i="1" s="1"/>
  <c r="F310" i="1"/>
  <c r="J310" i="1"/>
  <c r="J311" i="1" s="1"/>
  <c r="AA1212" i="3"/>
  <c r="AA1213" i="3" s="1"/>
  <c r="AA1214" i="3" s="1"/>
  <c r="AA1215" i="3" s="1"/>
  <c r="AA1216" i="3" s="1"/>
  <c r="AA1217" i="3" s="1"/>
  <c r="AA1218" i="3" s="1"/>
  <c r="AA1219" i="3" s="1"/>
  <c r="AA1220" i="3" s="1"/>
  <c r="AA1221" i="3" s="1"/>
  <c r="AA1222" i="3" s="1"/>
  <c r="AA1223" i="3" s="1"/>
  <c r="AA1224" i="3" s="1"/>
  <c r="AA1225" i="3" s="1"/>
  <c r="AA1226" i="3" s="1"/>
  <c r="AA1227" i="3" s="1"/>
  <c r="AA1228" i="3" s="1"/>
  <c r="AA1229" i="3" s="1"/>
  <c r="AA1230" i="3" s="1"/>
  <c r="AA1231" i="3" s="1"/>
  <c r="AA1232" i="3" s="1"/>
  <c r="AA1233" i="3" s="1"/>
  <c r="AA1234" i="3" s="1"/>
  <c r="AA1235" i="3" s="1"/>
  <c r="AA1236" i="3" s="1"/>
  <c r="AA1237" i="3" s="1"/>
  <c r="AA1238" i="3" s="1"/>
  <c r="AA1239" i="3" s="1"/>
  <c r="AA1240" i="3" s="1"/>
  <c r="AA1241" i="3" s="1"/>
  <c r="AA1242" i="3" s="1"/>
  <c r="AA1243" i="3" s="1"/>
  <c r="AA1244" i="3" s="1"/>
  <c r="AA1245" i="3" s="1"/>
  <c r="AA1246" i="3" s="1"/>
  <c r="AA1247" i="3" s="1"/>
  <c r="AA1248" i="3" s="1"/>
  <c r="AA1249" i="3" s="1"/>
  <c r="AA1250" i="3" s="1"/>
  <c r="AA1251" i="3" s="1"/>
  <c r="AA1252" i="3" s="1"/>
  <c r="AA1253" i="3" s="1"/>
  <c r="AA1254" i="3" s="1"/>
  <c r="AA1255" i="3" s="1"/>
  <c r="AA1256" i="3" s="1"/>
  <c r="AA1257" i="3" s="1"/>
  <c r="AA1258" i="3" s="1"/>
  <c r="AA1259" i="3" s="1"/>
  <c r="AA1260" i="3" s="1"/>
  <c r="AA1261" i="3" s="1"/>
  <c r="AA1262" i="3" s="1"/>
  <c r="AA1263" i="3" s="1"/>
  <c r="AA1264" i="3" s="1"/>
  <c r="AA1265" i="3" s="1"/>
  <c r="AA1266" i="3" s="1"/>
  <c r="AA1267" i="3" s="1"/>
  <c r="AA1268" i="3" s="1"/>
  <c r="AA1269" i="3" s="1"/>
  <c r="AA1270" i="3" s="1"/>
  <c r="AA1271" i="3" s="1"/>
  <c r="AA1272" i="3" s="1"/>
  <c r="AA1273" i="3" s="1"/>
  <c r="AA1274" i="3" s="1"/>
  <c r="AA1275" i="3" s="1"/>
  <c r="AA1276" i="3" s="1"/>
  <c r="AA1277" i="3" s="1"/>
  <c r="AA1278" i="3" s="1"/>
  <c r="AA1279" i="3" s="1"/>
  <c r="AA1280" i="3" s="1"/>
  <c r="AA1281" i="3" s="1"/>
  <c r="AA1282" i="3" s="1"/>
  <c r="AA1283" i="3" s="1"/>
  <c r="AA1284" i="3" s="1"/>
  <c r="AA1285" i="3" s="1"/>
  <c r="AA1286" i="3" s="1"/>
  <c r="AA1287" i="3" s="1"/>
  <c r="AA1288" i="3" s="1"/>
  <c r="AA1289" i="3" s="1"/>
  <c r="AA1290" i="3" s="1"/>
  <c r="AA1291" i="3" s="1"/>
  <c r="AA1292" i="3" s="1"/>
  <c r="AA1293" i="3" s="1"/>
  <c r="AA1294" i="3" s="1"/>
  <c r="AA1295" i="3" s="1"/>
  <c r="AA1296" i="3" s="1"/>
  <c r="AA1297" i="3" s="1"/>
  <c r="AA1298" i="3" s="1"/>
  <c r="AA1299" i="3" s="1"/>
  <c r="AA1300" i="3" s="1"/>
  <c r="AA1301" i="3" s="1"/>
  <c r="AA1302" i="3" s="1"/>
  <c r="AA1303" i="3" s="1"/>
  <c r="AA1304" i="3" s="1"/>
  <c r="AA1305" i="3" s="1"/>
  <c r="AA1306" i="3" s="1"/>
  <c r="AA1307" i="3" s="1"/>
  <c r="AA1308" i="3" s="1"/>
  <c r="AA1309" i="3" s="1"/>
  <c r="AA1310" i="3" s="1"/>
  <c r="AA1311" i="3" s="1"/>
  <c r="AA1312" i="3" s="1"/>
  <c r="AA1313" i="3" s="1"/>
  <c r="AA1314" i="3" s="1"/>
  <c r="AA1315" i="3" s="1"/>
  <c r="AA1316" i="3" s="1"/>
  <c r="AA1317" i="3" s="1"/>
  <c r="AA1318" i="3" s="1"/>
  <c r="AA1319" i="3" s="1"/>
  <c r="AA1320" i="3" s="1"/>
  <c r="AA1321" i="3" s="1"/>
  <c r="AA1322" i="3" s="1"/>
  <c r="AA1323" i="3" s="1"/>
  <c r="AA1324" i="3" s="1"/>
  <c r="AA1325" i="3" s="1"/>
  <c r="AA1326" i="3" s="1"/>
  <c r="AA1327" i="3" s="1"/>
  <c r="AA1328" i="3" s="1"/>
  <c r="AA1329" i="3" s="1"/>
  <c r="AA1330" i="3" s="1"/>
  <c r="AA1331" i="3" s="1"/>
  <c r="AA1332" i="3" s="1"/>
  <c r="AA1333" i="3" s="1"/>
  <c r="V310" i="1"/>
  <c r="V311" i="1" s="1"/>
  <c r="L310" i="1"/>
  <c r="L311" i="1" s="1"/>
  <c r="Y310" i="1"/>
  <c r="Y311" i="1" s="1"/>
  <c r="X310" i="1"/>
  <c r="X311" i="1" s="1"/>
  <c r="AA310" i="1"/>
  <c r="AA311" i="1" s="1"/>
  <c r="T310" i="1"/>
  <c r="T311" i="1" s="1"/>
  <c r="Q310" i="1"/>
  <c r="Q311" i="1" s="1"/>
  <c r="K310" i="1"/>
  <c r="K311" i="1" s="1"/>
  <c r="E310" i="1"/>
  <c r="E311" i="1" s="1"/>
  <c r="I310" i="1"/>
  <c r="I311" i="1" s="1"/>
  <c r="O310" i="1"/>
  <c r="O311" i="1" s="1"/>
  <c r="U310" i="1"/>
  <c r="U311" i="1" s="1"/>
  <c r="F311" i="1"/>
  <c r="R311" i="1"/>
  <c r="AC311" i="1"/>
  <c r="AD313" i="1" l="1"/>
  <c r="AC313" i="1" s="1"/>
  <c r="AD315" i="1" s="1"/>
  <c r="AC315" i="1" s="1"/>
  <c r="AD317" i="1" s="1"/>
  <c r="AC317" i="1" s="1"/>
  <c r="AD312" i="1"/>
  <c r="AD318" i="1"/>
  <c r="AC318" i="1" s="1"/>
  <c r="AD314" i="1" l="1"/>
  <c r="AC314" i="1" s="1"/>
  <c r="AD316" i="1"/>
  <c r="AC316" i="1" s="1"/>
  <c r="R312" i="1"/>
  <c r="R313" i="1" s="1"/>
  <c r="R314" i="1" s="1"/>
  <c r="R315" i="1" s="1"/>
  <c r="E312" i="1"/>
  <c r="E313" i="1" s="1"/>
  <c r="E314" i="1" s="1"/>
  <c r="E315" i="1" s="1"/>
  <c r="Q312" i="1"/>
  <c r="Q313" i="1" s="1"/>
  <c r="Q314" i="1" s="1"/>
  <c r="Q315" i="1" s="1"/>
  <c r="V312" i="1"/>
  <c r="V313" i="1" s="1"/>
  <c r="V314" i="1" s="1"/>
  <c r="V315" i="1" s="1"/>
  <c r="V316" i="1" s="1"/>
  <c r="F312" i="1"/>
  <c r="F313" i="1" s="1"/>
  <c r="F314" i="1" s="1"/>
  <c r="F315" i="1" s="1"/>
  <c r="P312" i="1"/>
  <c r="P313" i="1" s="1"/>
  <c r="P314" i="1" s="1"/>
  <c r="P315" i="1" s="1"/>
  <c r="P316" i="1" s="1"/>
  <c r="P317" i="1" s="1"/>
  <c r="P318" i="1" s="1"/>
  <c r="N312" i="1"/>
  <c r="N313" i="1" s="1"/>
  <c r="N314" i="1" s="1"/>
  <c r="N315" i="1" s="1"/>
  <c r="N316" i="1" s="1"/>
  <c r="N317" i="1" s="1"/>
  <c r="N318" i="1" s="1"/>
  <c r="J312" i="1"/>
  <c r="J313" i="1" s="1"/>
  <c r="J314" i="1" s="1"/>
  <c r="J315" i="1" s="1"/>
  <c r="J316" i="1" s="1"/>
  <c r="J317" i="1" s="1"/>
  <c r="J318" i="1" s="1"/>
  <c r="Y312" i="1"/>
  <c r="Y313" i="1" s="1"/>
  <c r="Y314" i="1" s="1"/>
  <c r="Y315" i="1" s="1"/>
  <c r="Y316" i="1" s="1"/>
  <c r="Y317" i="1" s="1"/>
  <c r="Y318" i="1" s="1"/>
  <c r="I312" i="1"/>
  <c r="I313" i="1" s="1"/>
  <c r="I314" i="1" s="1"/>
  <c r="I315" i="1" s="1"/>
  <c r="I316" i="1" s="1"/>
  <c r="I317" i="1" s="1"/>
  <c r="I318" i="1" s="1"/>
  <c r="I319" i="1" s="1"/>
  <c r="G312" i="1"/>
  <c r="G313" i="1" s="1"/>
  <c r="G314" i="1" s="1"/>
  <c r="G315" i="1" s="1"/>
  <c r="G316" i="1" s="1"/>
  <c r="G317" i="1" s="1"/>
  <c r="G318" i="1" s="1"/>
  <c r="G319" i="1" s="1"/>
  <c r="D312" i="1"/>
  <c r="D313" i="1" s="1"/>
  <c r="D314" i="1" s="1"/>
  <c r="D315" i="1" s="1"/>
  <c r="D316" i="1" s="1"/>
  <c r="D317" i="1" s="1"/>
  <c r="D318" i="1" s="1"/>
  <c r="D319" i="1" s="1"/>
  <c r="L312" i="1"/>
  <c r="L313" i="1" s="1"/>
  <c r="L314" i="1" s="1"/>
  <c r="L315" i="1" s="1"/>
  <c r="L316" i="1" s="1"/>
  <c r="L317" i="1" s="1"/>
  <c r="L318" i="1" s="1"/>
  <c r="U312" i="1"/>
  <c r="U313" i="1" s="1"/>
  <c r="U314" i="1" s="1"/>
  <c r="U315" i="1" s="1"/>
  <c r="U316" i="1" s="1"/>
  <c r="U317" i="1" s="1"/>
  <c r="U318" i="1" s="1"/>
  <c r="K312" i="1"/>
  <c r="K313" i="1" s="1"/>
  <c r="K314" i="1" s="1"/>
  <c r="K315" i="1" s="1"/>
  <c r="K316" i="1" s="1"/>
  <c r="K317" i="1" s="1"/>
  <c r="K318" i="1" s="1"/>
  <c r="W312" i="1"/>
  <c r="W313" i="1" s="1"/>
  <c r="W314" i="1" s="1"/>
  <c r="W315" i="1" s="1"/>
  <c r="W316" i="1" s="1"/>
  <c r="W317" i="1" s="1"/>
  <c r="W318" i="1" s="1"/>
  <c r="Z312" i="1"/>
  <c r="Z313" i="1" s="1"/>
  <c r="Z314" i="1" s="1"/>
  <c r="Z315" i="1" s="1"/>
  <c r="Z316" i="1" s="1"/>
  <c r="M312" i="1"/>
  <c r="M313" i="1" s="1"/>
  <c r="M314" i="1" s="1"/>
  <c r="M315" i="1" s="1"/>
  <c r="M316" i="1" s="1"/>
  <c r="M317" i="1" s="1"/>
  <c r="M318" i="1" s="1"/>
  <c r="AC312" i="1"/>
  <c r="AA312" i="1"/>
  <c r="AA313" i="1" s="1"/>
  <c r="AA314" i="1" s="1"/>
  <c r="AA315" i="1" s="1"/>
  <c r="AA316" i="1" s="1"/>
  <c r="T312" i="1"/>
  <c r="T313" i="1" s="1"/>
  <c r="T314" i="1" s="1"/>
  <c r="T315" i="1" s="1"/>
  <c r="T316" i="1" s="1"/>
  <c r="T317" i="1" s="1"/>
  <c r="T318" i="1" s="1"/>
  <c r="O312" i="1"/>
  <c r="O313" i="1" s="1"/>
  <c r="O314" i="1" s="1"/>
  <c r="O315" i="1" s="1"/>
  <c r="O316" i="1" s="1"/>
  <c r="O317" i="1" s="1"/>
  <c r="O318" i="1" s="1"/>
  <c r="S312" i="1"/>
  <c r="S313" i="1" s="1"/>
  <c r="S314" i="1" s="1"/>
  <c r="S315" i="1" s="1"/>
  <c r="S316" i="1" s="1"/>
  <c r="S317" i="1" s="1"/>
  <c r="S318" i="1" s="1"/>
  <c r="X312" i="1"/>
  <c r="X313" i="1" s="1"/>
  <c r="X314" i="1" s="1"/>
  <c r="X315" i="1" s="1"/>
  <c r="X316" i="1" s="1"/>
  <c r="X317" i="1" s="1"/>
  <c r="X318" i="1" s="1"/>
  <c r="Q316" i="1" l="1"/>
  <c r="Q317" i="1" s="1"/>
  <c r="Q318" i="1" s="1"/>
  <c r="AC319" i="1" s="1"/>
  <c r="E316" i="1"/>
  <c r="E317" i="1" s="1"/>
  <c r="E318" i="1" s="1"/>
  <c r="E319" i="1" s="1"/>
  <c r="F316" i="1"/>
  <c r="F317" i="1" s="1"/>
  <c r="F318" i="1" s="1"/>
  <c r="F319" i="1" s="1"/>
  <c r="V317" i="1"/>
  <c r="V318" i="1" s="1"/>
  <c r="R316" i="1"/>
  <c r="R317" i="1" s="1"/>
  <c r="R318" i="1" s="1"/>
  <c r="J319" i="1"/>
  <c r="S319" i="1"/>
  <c r="T319" i="1"/>
  <c r="K319" i="1"/>
  <c r="W319" i="1"/>
  <c r="N319" i="1"/>
  <c r="Q319" i="1"/>
  <c r="O319" i="1"/>
  <c r="X319" i="1"/>
  <c r="M319" i="1"/>
  <c r="V319" i="1"/>
  <c r="Y319" i="1"/>
  <c r="P319" i="1"/>
  <c r="L319" i="1"/>
  <c r="U319" i="1"/>
  <c r="R319" i="1"/>
  <c r="AD320" i="1" l="1"/>
  <c r="R320" i="1" s="1"/>
  <c r="Z317" i="1"/>
  <c r="Z318" i="1" s="1"/>
  <c r="Z319" i="1" s="1"/>
  <c r="Z320" i="1" s="1"/>
  <c r="AA317" i="1"/>
  <c r="AA318" i="1" s="1"/>
  <c r="AA319" i="1" s="1"/>
  <c r="AA320" i="1" s="1"/>
  <c r="M320" i="1" l="1"/>
  <c r="L320" i="1"/>
  <c r="K320" i="1"/>
  <c r="E320" i="1"/>
  <c r="V320" i="1"/>
  <c r="Q320" i="1"/>
  <c r="T320" i="1"/>
  <c r="Y320" i="1"/>
  <c r="U320" i="1"/>
  <c r="F320" i="1"/>
  <c r="X320" i="1"/>
  <c r="J320" i="1"/>
  <c r="W320" i="1"/>
  <c r="P320" i="1"/>
  <c r="S320" i="1"/>
  <c r="AC320" i="1"/>
  <c r="G320" i="1"/>
  <c r="I320" i="1"/>
  <c r="D320" i="1"/>
  <c r="N320" i="1"/>
  <c r="O320" i="1"/>
  <c r="AD321" i="1" l="1"/>
  <c r="N321" i="1" s="1"/>
  <c r="X321" i="1" l="1"/>
  <c r="S321" i="1"/>
  <c r="W321" i="1"/>
  <c r="AC321" i="1"/>
  <c r="AD322" i="1" s="1"/>
  <c r="Q321" i="1"/>
  <c r="R321" i="1"/>
  <c r="M321" i="1"/>
  <c r="K321" i="1"/>
  <c r="L321" i="1"/>
  <c r="Z321" i="1"/>
  <c r="AA321" i="1"/>
  <c r="U321" i="1"/>
  <c r="P321" i="1"/>
  <c r="G321" i="1"/>
  <c r="D321" i="1"/>
  <c r="E321" i="1"/>
  <c r="J321" i="1"/>
  <c r="I321" i="1"/>
  <c r="F321" i="1"/>
  <c r="T321" i="1"/>
  <c r="V321" i="1"/>
  <c r="Y321" i="1"/>
  <c r="O321" i="1"/>
  <c r="F23" i="3" a="1"/>
  <c r="L23" i="3" a="1"/>
  <c r="I23" i="3" a="1"/>
  <c r="K23" i="3" a="1"/>
  <c r="M23" i="3" a="1"/>
  <c r="J23" i="3" a="1"/>
  <c r="G23" i="3" a="1"/>
  <c r="H23" i="3" a="1"/>
  <c r="L322" i="1" l="1"/>
  <c r="O322" i="1"/>
  <c r="I322" i="1"/>
  <c r="K322" i="1"/>
  <c r="E322" i="1"/>
  <c r="AD323" i="1" s="1"/>
  <c r="V322" i="1"/>
  <c r="P322" i="1"/>
  <c r="F322" i="1"/>
  <c r="R322" i="1"/>
  <c r="AA322" i="1"/>
  <c r="M322" i="1"/>
  <c r="J322" i="1"/>
  <c r="T322" i="1"/>
  <c r="AC322" i="1"/>
  <c r="U322" i="1"/>
  <c r="D322" i="1"/>
  <c r="Z322" i="1"/>
  <c r="Q322" i="1"/>
  <c r="X322" i="1"/>
  <c r="N322" i="1"/>
  <c r="Y322" i="1"/>
  <c r="W322" i="1"/>
  <c r="G322" i="1"/>
  <c r="S322" i="1"/>
  <c r="H23" i="3"/>
  <c r="G23" i="3"/>
  <c r="J23" i="3"/>
  <c r="M23" i="3"/>
  <c r="K23" i="3"/>
  <c r="I23" i="3"/>
  <c r="L23" i="3"/>
  <c r="F23" i="3"/>
  <c r="Q1212" i="3" s="1"/>
  <c r="X323" i="1" l="1"/>
  <c r="M323" i="1"/>
  <c r="Z323" i="1"/>
  <c r="U323" i="1"/>
  <c r="Y323" i="1"/>
  <c r="R323" i="1"/>
  <c r="W323" i="1"/>
  <c r="J323" i="1"/>
  <c r="L323" i="1"/>
  <c r="T323" i="1"/>
  <c r="G323" i="1"/>
  <c r="K323" i="1"/>
  <c r="D323" i="1"/>
  <c r="S323" i="1"/>
  <c r="AC323" i="1"/>
  <c r="AD324" i="1" s="1"/>
  <c r="AA323" i="1"/>
  <c r="F323" i="1"/>
  <c r="N323" i="1"/>
  <c r="AI324" i="1" s="1"/>
  <c r="P323" i="1"/>
  <c r="V323" i="1"/>
  <c r="O323" i="1"/>
  <c r="E323" i="1"/>
  <c r="I323" i="1"/>
  <c r="Q323" i="1"/>
  <c r="Q1253" i="3"/>
  <c r="Q1234" i="3"/>
  <c r="E23" i="3" a="1"/>
  <c r="E23" i="3" l="1"/>
  <c r="R1212" i="3" s="1"/>
  <c r="R1213" i="3" s="1"/>
  <c r="R1214" i="3" s="1"/>
  <c r="R1215" i="3" s="1"/>
  <c r="R1216" i="3" s="1"/>
  <c r="R1217" i="3" s="1"/>
  <c r="R1218" i="3" s="1"/>
  <c r="R1219" i="3" s="1"/>
  <c r="R1220" i="3" s="1"/>
  <c r="R1221" i="3" s="1"/>
  <c r="R1222" i="3" s="1"/>
  <c r="R1223" i="3" s="1"/>
  <c r="R1224" i="3" s="1"/>
  <c r="R1225" i="3" s="1"/>
  <c r="R1226" i="3" s="1"/>
  <c r="R1227" i="3" s="1"/>
  <c r="R1228" i="3" s="1"/>
  <c r="R1229" i="3" s="1"/>
  <c r="R1230" i="3" s="1"/>
  <c r="R1231" i="3" s="1"/>
  <c r="R1232" i="3" s="1"/>
  <c r="R1233" i="3" s="1"/>
  <c r="R1234" i="3" s="1"/>
  <c r="R1235" i="3" s="1"/>
  <c r="R1236" i="3" s="1"/>
  <c r="R1237" i="3" s="1"/>
  <c r="R1238" i="3" s="1"/>
  <c r="R1239" i="3" s="1"/>
  <c r="R1240" i="3" s="1"/>
  <c r="R1241" i="3" s="1"/>
  <c r="R1242" i="3" s="1"/>
  <c r="R1243" i="3" s="1"/>
  <c r="R1244" i="3" s="1"/>
  <c r="R1245" i="3" s="1"/>
  <c r="R1246" i="3" s="1"/>
  <c r="R1247" i="3" s="1"/>
  <c r="R1248" i="3" s="1"/>
  <c r="R1249" i="3" s="1"/>
  <c r="R1250" i="3" s="1"/>
  <c r="R1251" i="3" s="1"/>
  <c r="R1252" i="3" s="1"/>
  <c r="R1253" i="3" s="1"/>
  <c r="R1254" i="3" s="1"/>
  <c r="R1255" i="3" s="1"/>
  <c r="R1256" i="3" s="1"/>
  <c r="R1257" i="3" s="1"/>
  <c r="R1258" i="3" s="1"/>
  <c r="R1259" i="3" s="1"/>
  <c r="R1260" i="3" s="1"/>
  <c r="R1261" i="3" s="1"/>
  <c r="R1262" i="3" s="1"/>
  <c r="R1263" i="3" s="1"/>
  <c r="R1264" i="3" s="1"/>
  <c r="R1265" i="3" s="1"/>
  <c r="R1266" i="3" s="1"/>
  <c r="R1267" i="3" s="1"/>
  <c r="R1268" i="3" s="1"/>
  <c r="R1269" i="3" s="1"/>
  <c r="R1270" i="3" s="1"/>
  <c r="R1271" i="3" s="1"/>
  <c r="R1272" i="3" s="1"/>
  <c r="R1273" i="3" s="1"/>
  <c r="R1274" i="3" s="1"/>
  <c r="R1275" i="3" s="1"/>
  <c r="R1276" i="3" s="1"/>
  <c r="R1277" i="3" s="1"/>
  <c r="R1278" i="3" s="1"/>
  <c r="R1279" i="3" s="1"/>
  <c r="R1280" i="3" s="1"/>
  <c r="R1281" i="3" s="1"/>
  <c r="R1282" i="3" s="1"/>
  <c r="R1283" i="3" s="1"/>
  <c r="R1284" i="3" s="1"/>
  <c r="R1285" i="3" s="1"/>
  <c r="R1286" i="3" s="1"/>
  <c r="R1287" i="3" s="1"/>
  <c r="R1288" i="3" s="1"/>
  <c r="R1289" i="3" s="1"/>
  <c r="R1290" i="3" s="1"/>
  <c r="R1291" i="3" s="1"/>
  <c r="R1292" i="3" s="1"/>
  <c r="R1293" i="3" s="1"/>
  <c r="R1294" i="3" s="1"/>
  <c r="R1295" i="3" s="1"/>
  <c r="R1296" i="3" s="1"/>
  <c r="R1297" i="3" s="1"/>
  <c r="R1298" i="3" s="1"/>
  <c r="R1299" i="3" s="1"/>
  <c r="R1300" i="3" s="1"/>
  <c r="R1301" i="3" s="1"/>
  <c r="R1302" i="3" s="1"/>
  <c r="R1303" i="3" s="1"/>
  <c r="R1304" i="3" s="1"/>
  <c r="R1305" i="3" s="1"/>
  <c r="R1306" i="3" s="1"/>
  <c r="R1307" i="3" s="1"/>
  <c r="R1308" i="3" s="1"/>
  <c r="R1309" i="3" s="1"/>
  <c r="R1310" i="3" s="1"/>
  <c r="R1311" i="3" s="1"/>
  <c r="R1312" i="3" s="1"/>
  <c r="R1313" i="3" s="1"/>
  <c r="R1314" i="3" s="1"/>
  <c r="R1315" i="3" s="1"/>
  <c r="R1316" i="3" s="1"/>
  <c r="R1317" i="3" s="1"/>
  <c r="R1318" i="3" s="1"/>
  <c r="R1319" i="3" s="1"/>
  <c r="R1320" i="3" s="1"/>
  <c r="R1321" i="3" s="1"/>
  <c r="R1322" i="3" s="1"/>
  <c r="R1323" i="3" s="1"/>
  <c r="R1324" i="3" s="1"/>
  <c r="R1325" i="3" s="1"/>
  <c r="R1326" i="3" s="1"/>
  <c r="R1327" i="3" s="1"/>
  <c r="R1328" i="3" s="1"/>
  <c r="R1329" i="3" s="1"/>
  <c r="R1330" i="3" s="1"/>
  <c r="R1331" i="3" s="1"/>
  <c r="R1332" i="3" s="1"/>
  <c r="R1333" i="3" s="1"/>
  <c r="R1334" i="3" s="1"/>
  <c r="R1335" i="3" s="1"/>
  <c r="R1336" i="3" s="1"/>
  <c r="R1337" i="3" s="1"/>
  <c r="R1338" i="3" s="1"/>
  <c r="R1339" i="3" s="1"/>
  <c r="R1340" i="3" s="1"/>
  <c r="R1341" i="3" s="1"/>
  <c r="R1342" i="3" s="1"/>
  <c r="R1343" i="3" s="1"/>
  <c r="R1344" i="3" s="1"/>
  <c r="R1345" i="3" s="1"/>
  <c r="R1346" i="3" s="1"/>
  <c r="R1347" i="3" s="1"/>
  <c r="R1348" i="3" s="1"/>
  <c r="R1349" i="3" s="1"/>
  <c r="R1350" i="3" s="1"/>
  <c r="R1351" i="3" s="1"/>
  <c r="R1352" i="3" s="1"/>
  <c r="R1353" i="3" s="1"/>
  <c r="R1354" i="3" s="1"/>
  <c r="R1355" i="3" s="1"/>
  <c r="R1356" i="3" s="1"/>
  <c r="R1357" i="3" s="1"/>
  <c r="R1358" i="3" s="1"/>
  <c r="R1359" i="3" s="1"/>
  <c r="R1360" i="3" s="1"/>
  <c r="R1361" i="3" s="1"/>
  <c r="R1362" i="3" s="1"/>
  <c r="R1363" i="3" s="1"/>
  <c r="R1364" i="3" s="1"/>
  <c r="R1365" i="3" s="1"/>
  <c r="R1366" i="3" s="1"/>
  <c r="R1367" i="3" s="1"/>
  <c r="R1368" i="3" s="1"/>
  <c r="R1369" i="3" s="1"/>
  <c r="R1370" i="3" s="1"/>
  <c r="R1371" i="3" s="1"/>
  <c r="R1372" i="3" s="1"/>
  <c r="R1373" i="3" s="1"/>
  <c r="R1374" i="3" s="1"/>
  <c r="R1375" i="3" s="1"/>
  <c r="R1376" i="3" s="1"/>
  <c r="R1377" i="3" s="1"/>
  <c r="R1378" i="3" s="1"/>
  <c r="R1379" i="3" s="1"/>
  <c r="R1380" i="3" s="1"/>
  <c r="R1381" i="3" s="1"/>
  <c r="R1382" i="3" s="1"/>
  <c r="R1383" i="3" s="1"/>
  <c r="R1384" i="3" s="1"/>
  <c r="R1385" i="3" s="1"/>
  <c r="R1386" i="3" s="1"/>
  <c r="R1387" i="3" s="1"/>
  <c r="R1388" i="3" s="1"/>
  <c r="R1389" i="3" s="1"/>
  <c r="R1390" i="3" s="1"/>
  <c r="R1391" i="3" s="1"/>
  <c r="R1392" i="3" s="1"/>
  <c r="R1393" i="3" s="1"/>
  <c r="R1394" i="3" s="1"/>
  <c r="R1395" i="3" s="1"/>
  <c r="R1396" i="3" s="1"/>
  <c r="R1397" i="3" s="1"/>
  <c r="R1398" i="3" s="1"/>
  <c r="R1399" i="3" s="1"/>
  <c r="R1400" i="3" s="1"/>
  <c r="R1401" i="3" s="1"/>
  <c r="R1402" i="3" s="1"/>
  <c r="R1403" i="3" s="1"/>
  <c r="R1404" i="3" s="1"/>
  <c r="R1405" i="3" s="1"/>
  <c r="R1406" i="3" s="1"/>
  <c r="R1407" i="3" s="1"/>
  <c r="R1408" i="3" s="1"/>
  <c r="R1409" i="3" s="1"/>
  <c r="R1410" i="3" s="1"/>
  <c r="R1411" i="3" s="1"/>
  <c r="R1412" i="3" s="1"/>
  <c r="R1413" i="3" s="1"/>
  <c r="R1414" i="3" s="1"/>
  <c r="R1415" i="3" s="1"/>
  <c r="R1416" i="3" s="1"/>
  <c r="R1417" i="3" s="1"/>
  <c r="R1418" i="3" s="1"/>
  <c r="R1419" i="3" s="1"/>
  <c r="R1420" i="3" s="1"/>
  <c r="R1421" i="3" s="1"/>
  <c r="R1422" i="3" s="1"/>
  <c r="R1423" i="3" s="1"/>
  <c r="R1424" i="3" s="1"/>
  <c r="R1425" i="3" s="1"/>
  <c r="R1426" i="3" s="1"/>
  <c r="R1427" i="3" s="1"/>
  <c r="R1428" i="3" s="1"/>
  <c r="R1429" i="3" s="1"/>
  <c r="R1430" i="3" s="1"/>
  <c r="R1431" i="3" s="1"/>
  <c r="R1432" i="3" s="1"/>
  <c r="R1433" i="3" s="1"/>
  <c r="R1434" i="3" s="1"/>
  <c r="R1435" i="3" s="1"/>
  <c r="R1436" i="3" s="1"/>
  <c r="R1437" i="3" s="1"/>
  <c r="R1438" i="3" s="1"/>
  <c r="R1439" i="3" s="1"/>
  <c r="R1440" i="3" s="1"/>
  <c r="R1441" i="3" s="1"/>
  <c r="R1442" i="3" s="1"/>
  <c r="R1443" i="3" s="1"/>
  <c r="R1444" i="3" s="1"/>
  <c r="R1445" i="3" s="1"/>
  <c r="R1446" i="3" s="1"/>
  <c r="R1447" i="3" s="1"/>
  <c r="R1448" i="3" s="1"/>
  <c r="R1449" i="3" s="1"/>
  <c r="R1450" i="3" s="1"/>
  <c r="R1451" i="3" s="1"/>
  <c r="R1452" i="3" s="1"/>
  <c r="R1453" i="3" s="1"/>
  <c r="R1454" i="3" s="1"/>
  <c r="R1455" i="3" s="1"/>
  <c r="R1456" i="3" s="1"/>
  <c r="R1457" i="3" s="1"/>
  <c r="R1458" i="3" s="1"/>
  <c r="R1459" i="3" s="1"/>
  <c r="R1460" i="3" s="1"/>
  <c r="R1461" i="3" s="1"/>
  <c r="R1462" i="3" s="1"/>
  <c r="R1463" i="3" s="1"/>
  <c r="R1464" i="3" s="1"/>
  <c r="R1465" i="3" s="1"/>
  <c r="R1466" i="3" s="1"/>
  <c r="R1467" i="3" s="1"/>
  <c r="R1468" i="3" s="1"/>
  <c r="R1469" i="3" s="1"/>
  <c r="R1470" i="3" s="1"/>
  <c r="R1471" i="3" s="1"/>
  <c r="R1472" i="3" s="1"/>
  <c r="R1473" i="3" s="1"/>
  <c r="R1474" i="3" s="1"/>
  <c r="R1475" i="3" s="1"/>
  <c r="R1476" i="3" s="1"/>
  <c r="R1477" i="3" s="1"/>
  <c r="R1478" i="3" s="1"/>
  <c r="R1479" i="3" s="1"/>
  <c r="R1480" i="3" s="1"/>
  <c r="R1481" i="3" s="1"/>
  <c r="R1482" i="3" s="1"/>
  <c r="R1483" i="3" s="1"/>
  <c r="R1484" i="3" s="1"/>
  <c r="R1485" i="3" s="1"/>
  <c r="R1486" i="3" s="1"/>
  <c r="R1487" i="3" s="1"/>
  <c r="R1488" i="3" s="1"/>
  <c r="R1489" i="3" s="1"/>
  <c r="R1490" i="3" s="1"/>
  <c r="R1491" i="3" s="1"/>
  <c r="R1492" i="3" s="1"/>
  <c r="R1493" i="3" s="1"/>
  <c r="R1494" i="3" s="1"/>
  <c r="R1495" i="3" s="1"/>
  <c r="R1496" i="3" s="1"/>
  <c r="R1497" i="3" s="1"/>
  <c r="R1498" i="3" s="1"/>
  <c r="R1499" i="3" s="1"/>
  <c r="R1500" i="3" s="1"/>
  <c r="R1501" i="3" s="1"/>
  <c r="R1502" i="3" s="1"/>
  <c r="R1503" i="3" s="1"/>
  <c r="R1504" i="3" s="1"/>
  <c r="R1505" i="3" s="1"/>
  <c r="R1506" i="3" s="1"/>
  <c r="R1507" i="3" s="1"/>
  <c r="R1508" i="3" s="1"/>
  <c r="R1509" i="3" s="1"/>
  <c r="R1510" i="3" s="1"/>
  <c r="R1511" i="3" s="1"/>
  <c r="R1512" i="3" s="1"/>
  <c r="R1513" i="3" s="1"/>
  <c r="R1514" i="3" s="1"/>
  <c r="R1515" i="3" s="1"/>
  <c r="R1516" i="3" s="1"/>
  <c r="R1517" i="3" s="1"/>
  <c r="R1518" i="3" s="1"/>
  <c r="R1519" i="3" s="1"/>
  <c r="R1520" i="3" s="1"/>
  <c r="R1521" i="3" s="1"/>
  <c r="R1522" i="3" s="1"/>
  <c r="R1523" i="3" s="1"/>
  <c r="R1524" i="3" s="1"/>
  <c r="R1525" i="3" s="1"/>
  <c r="R1526" i="3" s="1"/>
  <c r="R1527" i="3" s="1"/>
  <c r="R1528" i="3" s="1"/>
  <c r="R1529" i="3" s="1"/>
  <c r="R1530" i="3" s="1"/>
  <c r="R1531" i="3" s="1"/>
  <c r="R1532" i="3" s="1"/>
  <c r="R1533" i="3" s="1"/>
  <c r="R1534" i="3" s="1"/>
  <c r="R1535" i="3" s="1"/>
  <c r="R1536" i="3" s="1"/>
  <c r="R1537" i="3" s="1"/>
  <c r="R1538" i="3" s="1"/>
  <c r="R1539" i="3" s="1"/>
  <c r="R1540" i="3" s="1"/>
  <c r="R1541" i="3" s="1"/>
  <c r="R1542" i="3" s="1"/>
  <c r="R1543" i="3" s="1"/>
  <c r="R1544" i="3" s="1"/>
  <c r="R1545" i="3" s="1"/>
  <c r="R1546" i="3" s="1"/>
  <c r="R1547" i="3" s="1"/>
  <c r="R1548" i="3" s="1"/>
  <c r="R1549" i="3" s="1"/>
  <c r="R1550" i="3" s="1"/>
  <c r="R1551" i="3" s="1"/>
  <c r="R1552" i="3" s="1"/>
  <c r="R1553" i="3" s="1"/>
  <c r="R1554" i="3" s="1"/>
  <c r="R1555" i="3" s="1"/>
  <c r="R1556" i="3" s="1"/>
  <c r="R1557" i="3" s="1"/>
  <c r="R1558" i="3" s="1"/>
  <c r="R1559" i="3" s="1"/>
  <c r="R1560" i="3" s="1"/>
  <c r="R1561" i="3" s="1"/>
  <c r="R1562" i="3" s="1"/>
  <c r="R1563" i="3" s="1"/>
  <c r="R1564" i="3" s="1"/>
  <c r="R1565" i="3" s="1"/>
  <c r="R1566" i="3" s="1"/>
  <c r="R1567" i="3" s="1"/>
  <c r="R1568" i="3" s="1"/>
  <c r="R1569" i="3" s="1"/>
  <c r="R1570" i="3" s="1"/>
  <c r="R1571" i="3" s="1"/>
  <c r="R1572" i="3" s="1"/>
  <c r="R1573" i="3" s="1"/>
  <c r="R1574" i="3" s="1"/>
  <c r="R1575" i="3" s="1"/>
  <c r="R1576" i="3" s="1"/>
  <c r="R1577" i="3" s="1"/>
  <c r="R1578" i="3" s="1"/>
  <c r="R1579" i="3" s="1"/>
  <c r="R1580" i="3" s="1"/>
  <c r="R1581" i="3" s="1"/>
  <c r="R1582" i="3" s="1"/>
  <c r="R1583" i="3" s="1"/>
  <c r="R1584" i="3" s="1"/>
  <c r="R1585" i="3" s="1"/>
  <c r="R1586" i="3" s="1"/>
  <c r="R1587" i="3" s="1"/>
  <c r="R1588" i="3" s="1"/>
  <c r="R1589" i="3" s="1"/>
  <c r="R1590" i="3" s="1"/>
  <c r="R1591" i="3" s="1"/>
  <c r="R1592" i="3" s="1"/>
  <c r="R1593" i="3" s="1"/>
  <c r="R1594" i="3" s="1"/>
  <c r="R1595" i="3" s="1"/>
  <c r="R1596" i="3" s="1"/>
  <c r="R1597" i="3" s="1"/>
  <c r="R1598" i="3" s="1"/>
  <c r="R1599" i="3" s="1"/>
  <c r="R1600" i="3" s="1"/>
  <c r="R1601" i="3" s="1"/>
  <c r="R1602" i="3" s="1"/>
  <c r="R1603" i="3" s="1"/>
  <c r="R1604" i="3" s="1"/>
  <c r="R1605" i="3" s="1"/>
  <c r="R1606" i="3" s="1"/>
  <c r="R1607" i="3" s="1"/>
  <c r="R1608" i="3" s="1"/>
  <c r="R1609" i="3" s="1"/>
  <c r="R1610" i="3" s="1"/>
  <c r="R1611" i="3" s="1"/>
  <c r="R1612" i="3" s="1"/>
  <c r="R1613" i="3" s="1"/>
  <c r="R1614" i="3" s="1"/>
  <c r="R1615" i="3" s="1"/>
  <c r="R1616" i="3" s="1"/>
  <c r="R1617" i="3" s="1"/>
  <c r="R1618" i="3" s="1"/>
  <c r="R1619" i="3" s="1"/>
  <c r="R1620" i="3" s="1"/>
  <c r="R1621" i="3" s="1"/>
  <c r="R1622" i="3" s="1"/>
  <c r="R1623" i="3" s="1"/>
  <c r="R1624" i="3" s="1"/>
  <c r="R1625" i="3" s="1"/>
  <c r="R1626" i="3" s="1"/>
  <c r="R1627" i="3" s="1"/>
  <c r="R1628" i="3" s="1"/>
  <c r="R1629" i="3" s="1"/>
  <c r="R1630" i="3" s="1"/>
  <c r="R1631" i="3" s="1"/>
  <c r="R1632" i="3" s="1"/>
  <c r="R1633" i="3" s="1"/>
  <c r="R1634" i="3" s="1"/>
  <c r="R1635" i="3" s="1"/>
  <c r="R1636" i="3" s="1"/>
  <c r="R1637" i="3" s="1"/>
  <c r="R1638" i="3" s="1"/>
  <c r="R1639" i="3" s="1"/>
  <c r="R1640" i="3" s="1"/>
  <c r="R1641" i="3" s="1"/>
  <c r="R1642" i="3" s="1"/>
  <c r="R1643" i="3" s="1"/>
  <c r="R1644" i="3" s="1"/>
  <c r="R1645" i="3" s="1"/>
  <c r="R1646" i="3" s="1"/>
  <c r="R1647" i="3" s="1"/>
  <c r="R1648" i="3" s="1"/>
  <c r="R1649" i="3" s="1"/>
  <c r="R1650" i="3" s="1"/>
  <c r="R1651" i="3" s="1"/>
  <c r="R1652" i="3" s="1"/>
  <c r="R1653" i="3" s="1"/>
  <c r="R1654" i="3" s="1"/>
  <c r="R1655" i="3" s="1"/>
  <c r="R1656" i="3" s="1"/>
  <c r="R1657" i="3" s="1"/>
  <c r="R1658" i="3" s="1"/>
  <c r="R1659" i="3" s="1"/>
  <c r="R1660" i="3" s="1"/>
  <c r="R1661" i="3" s="1"/>
  <c r="R1662" i="3" s="1"/>
  <c r="R1663" i="3" s="1"/>
  <c r="R1664" i="3" s="1"/>
  <c r="R1665" i="3" s="1"/>
  <c r="R1666" i="3" s="1"/>
  <c r="R1667" i="3" s="1"/>
  <c r="R1668" i="3" s="1"/>
  <c r="R1669" i="3" s="1"/>
  <c r="R1670" i="3" s="1"/>
  <c r="R1671" i="3" s="1"/>
  <c r="R1672" i="3" s="1"/>
  <c r="R1673" i="3" s="1"/>
  <c r="R1674" i="3" s="1"/>
  <c r="R1675" i="3" s="1"/>
  <c r="R1676" i="3" s="1"/>
  <c r="R1677" i="3" s="1"/>
  <c r="R1678" i="3" s="1"/>
  <c r="R1679" i="3" s="1"/>
  <c r="R1680" i="3" s="1"/>
  <c r="R1681" i="3" s="1"/>
  <c r="R1682" i="3" s="1"/>
  <c r="R1683" i="3" s="1"/>
  <c r="R1684" i="3" s="1"/>
  <c r="R1685" i="3" s="1"/>
  <c r="R1686" i="3" s="1"/>
  <c r="R1687" i="3" s="1"/>
  <c r="R1688" i="3" s="1"/>
  <c r="R1689" i="3" s="1"/>
  <c r="R1690" i="3" s="1"/>
  <c r="R1691" i="3" s="1"/>
  <c r="R1692" i="3" s="1"/>
  <c r="R1693" i="3" s="1"/>
  <c r="R1694" i="3" s="1"/>
  <c r="R1695" i="3" s="1"/>
  <c r="R1696" i="3" s="1"/>
  <c r="R1697" i="3" s="1"/>
  <c r="R1698" i="3" s="1"/>
  <c r="R1699" i="3" s="1"/>
  <c r="R1700" i="3" s="1"/>
  <c r="R1701" i="3" s="1"/>
  <c r="R1702" i="3" s="1"/>
  <c r="R1703" i="3" s="1"/>
  <c r="R1704" i="3" s="1"/>
  <c r="R1705" i="3" s="1"/>
  <c r="R1706" i="3" s="1"/>
  <c r="R1707" i="3" s="1"/>
  <c r="R1708" i="3" s="1"/>
  <c r="R1709" i="3" s="1"/>
  <c r="R1710" i="3" s="1"/>
  <c r="R1711" i="3" s="1"/>
  <c r="R1712" i="3" s="1"/>
  <c r="R1713" i="3" s="1"/>
  <c r="R1714" i="3" s="1"/>
  <c r="R1715" i="3" s="1"/>
  <c r="R1716" i="3" s="1"/>
  <c r="R1717" i="3" s="1"/>
  <c r="R1718" i="3" s="1"/>
  <c r="R1719" i="3" s="1"/>
  <c r="R1720" i="3" s="1"/>
  <c r="R1721" i="3" s="1"/>
  <c r="R1722" i="3" s="1"/>
  <c r="R1723" i="3" s="1"/>
  <c r="R1724" i="3" s="1"/>
  <c r="R1725" i="3" s="1"/>
  <c r="R1726" i="3" s="1"/>
  <c r="R1727" i="3" s="1"/>
  <c r="R1728" i="3" s="1"/>
  <c r="R1729" i="3" s="1"/>
  <c r="R1730" i="3" s="1"/>
  <c r="R1731" i="3" s="1"/>
  <c r="R1732" i="3" s="1"/>
  <c r="R1733" i="3" s="1"/>
  <c r="R1734" i="3" s="1"/>
  <c r="R1735" i="3" s="1"/>
  <c r="R1736" i="3" s="1"/>
  <c r="R1737" i="3" s="1"/>
  <c r="R1738" i="3" s="1"/>
  <c r="R1739" i="3" s="1"/>
  <c r="R1740" i="3" s="1"/>
  <c r="R1741" i="3" s="1"/>
  <c r="R1742" i="3" s="1"/>
  <c r="R1743" i="3" s="1"/>
  <c r="R1744" i="3" s="1"/>
  <c r="R1745" i="3" s="1"/>
  <c r="R1746" i="3" s="1"/>
  <c r="R1747" i="3" s="1"/>
  <c r="R1748" i="3" s="1"/>
  <c r="R1749" i="3" s="1"/>
  <c r="R1750" i="3" s="1"/>
  <c r="R1751" i="3" s="1"/>
  <c r="R1752" i="3" s="1"/>
  <c r="R1753" i="3" s="1"/>
  <c r="R1754" i="3" s="1"/>
  <c r="R1755" i="3" s="1"/>
  <c r="R1756" i="3" s="1"/>
  <c r="R1757" i="3" s="1"/>
  <c r="R1758" i="3" s="1"/>
  <c r="R1759" i="3" s="1"/>
  <c r="R1760" i="3" s="1"/>
  <c r="R1761" i="3" s="1"/>
  <c r="R1762" i="3" s="1"/>
  <c r="R1763" i="3" s="1"/>
  <c r="R1764" i="3" s="1"/>
  <c r="R1765" i="3" s="1"/>
  <c r="R1766" i="3" s="1"/>
  <c r="R1767" i="3" s="1"/>
  <c r="R1768" i="3" s="1"/>
  <c r="R1769" i="3" s="1"/>
  <c r="R1770" i="3" s="1"/>
  <c r="R1771" i="3" s="1"/>
  <c r="R1772" i="3" s="1"/>
  <c r="R1773" i="3" s="1"/>
  <c r="R1774" i="3" s="1"/>
  <c r="R1775" i="3" s="1"/>
  <c r="R1776" i="3" s="1"/>
  <c r="R1777" i="3" s="1"/>
  <c r="R1778" i="3" s="1"/>
  <c r="R1779" i="3" s="1"/>
  <c r="R1780" i="3" s="1"/>
  <c r="R1781" i="3" s="1"/>
  <c r="R1782" i="3" s="1"/>
  <c r="R1783" i="3" s="1"/>
  <c r="R1784" i="3" s="1"/>
  <c r="R1785" i="3" s="1"/>
  <c r="R1786" i="3" s="1"/>
  <c r="R1787" i="3" s="1"/>
  <c r="R1788" i="3" s="1"/>
  <c r="R1789" i="3" s="1"/>
  <c r="R1790" i="3" s="1"/>
  <c r="R1791" i="3" s="1"/>
  <c r="R1792" i="3" s="1"/>
  <c r="R1793" i="3" s="1"/>
  <c r="R1794" i="3" s="1"/>
  <c r="R1795" i="3" s="1"/>
  <c r="R1796" i="3" s="1"/>
  <c r="R1797" i="3" s="1"/>
  <c r="R1798" i="3" s="1"/>
  <c r="R1799" i="3" s="1"/>
  <c r="R1800" i="3" s="1"/>
  <c r="R1801" i="3" s="1"/>
  <c r="R1802" i="3" s="1"/>
  <c r="R1803" i="3" s="1"/>
  <c r="R1804" i="3" s="1"/>
  <c r="R1805" i="3" s="1"/>
  <c r="R1806" i="3" s="1"/>
  <c r="R1807" i="3" s="1"/>
  <c r="R1808" i="3" s="1"/>
  <c r="R1809" i="3" s="1"/>
  <c r="R1810" i="3" s="1"/>
  <c r="R1811" i="3" s="1"/>
  <c r="R1812" i="3" s="1"/>
  <c r="R1813" i="3" s="1"/>
  <c r="R1814" i="3" s="1"/>
  <c r="R1815" i="3" s="1"/>
  <c r="R1816" i="3" s="1"/>
  <c r="R1817" i="3" s="1"/>
  <c r="R1818" i="3" s="1"/>
  <c r="R1819" i="3" s="1"/>
  <c r="R1820" i="3" s="1"/>
  <c r="R1821" i="3" s="1"/>
  <c r="R1822" i="3" s="1"/>
  <c r="R1823" i="3" s="1"/>
  <c r="R1824" i="3" s="1"/>
  <c r="R1825" i="3" s="1"/>
  <c r="R1826" i="3" s="1"/>
  <c r="R1827" i="3" s="1"/>
  <c r="R1828" i="3" s="1"/>
  <c r="R1829" i="3" s="1"/>
  <c r="R1830" i="3" s="1"/>
  <c r="R1831" i="3" s="1"/>
  <c r="R1832" i="3" s="1"/>
  <c r="R1833" i="3" s="1"/>
  <c r="R1834" i="3" s="1"/>
  <c r="R1835" i="3" s="1"/>
  <c r="R1836" i="3" s="1"/>
  <c r="R1837" i="3" s="1"/>
  <c r="R1838" i="3" s="1"/>
  <c r="R1839" i="3" s="1"/>
  <c r="R1840" i="3" s="1"/>
  <c r="R1841" i="3" s="1"/>
  <c r="R1842" i="3" s="1"/>
  <c r="R1843" i="3" s="1"/>
  <c r="R1844" i="3" s="1"/>
  <c r="R1845" i="3" s="1"/>
  <c r="R1846" i="3" s="1"/>
  <c r="R1847" i="3" s="1"/>
  <c r="R1848" i="3" s="1"/>
  <c r="R1849" i="3" s="1"/>
  <c r="R1850" i="3" s="1"/>
  <c r="R1851" i="3" s="1"/>
  <c r="R1852" i="3" s="1"/>
  <c r="R1853" i="3" s="1"/>
  <c r="R1854" i="3" s="1"/>
  <c r="R1855" i="3" s="1"/>
  <c r="R1856" i="3" s="1"/>
  <c r="R1857" i="3" s="1"/>
  <c r="R1858" i="3" s="1"/>
  <c r="R1859" i="3" s="1"/>
  <c r="R1860" i="3" s="1"/>
  <c r="R1861" i="3" s="1"/>
  <c r="R1862" i="3" s="1"/>
  <c r="R1863" i="3" s="1"/>
  <c r="R1864" i="3" s="1"/>
  <c r="R1865" i="3" s="1"/>
  <c r="R1866" i="3" s="1"/>
  <c r="R1867" i="3" s="1"/>
  <c r="R1868" i="3" s="1"/>
  <c r="R1869" i="3" s="1"/>
  <c r="R1870" i="3" s="1"/>
  <c r="R1871" i="3" s="1"/>
  <c r="R1872" i="3" s="1"/>
  <c r="R1873" i="3" s="1"/>
  <c r="R1874" i="3" s="1"/>
  <c r="R1875" i="3" s="1"/>
  <c r="R1876" i="3" s="1"/>
  <c r="R1877" i="3" s="1"/>
  <c r="R1878" i="3" s="1"/>
  <c r="R1879" i="3" s="1"/>
  <c r="R1880" i="3" s="1"/>
  <c r="R1881" i="3" s="1"/>
  <c r="R1882" i="3" s="1"/>
  <c r="R1883" i="3" s="1"/>
  <c r="R1884" i="3" s="1"/>
  <c r="R1885" i="3" s="1"/>
  <c r="R1886" i="3" s="1"/>
  <c r="R1887" i="3" s="1"/>
  <c r="R1888" i="3" s="1"/>
  <c r="R1889" i="3" s="1"/>
  <c r="R1890" i="3" s="1"/>
  <c r="R1891" i="3" s="1"/>
  <c r="R1892" i="3" s="1"/>
  <c r="R1893" i="3" s="1"/>
  <c r="R1894" i="3" s="1"/>
  <c r="R1895" i="3" s="1"/>
  <c r="R1896" i="3" s="1"/>
  <c r="R1897" i="3" s="1"/>
  <c r="R1898" i="3" s="1"/>
  <c r="R1899" i="3" s="1"/>
  <c r="R1900" i="3" s="1"/>
  <c r="R1901" i="3" s="1"/>
  <c r="R1902" i="3" s="1"/>
  <c r="R1903" i="3" s="1"/>
  <c r="R1904" i="3" s="1"/>
  <c r="R1905" i="3" s="1"/>
  <c r="R1906" i="3" s="1"/>
  <c r="R1907" i="3" s="1"/>
  <c r="R1908" i="3" s="1"/>
  <c r="R1909" i="3" s="1"/>
  <c r="R1910" i="3" s="1"/>
  <c r="R1911" i="3" s="1"/>
  <c r="R1912" i="3" s="1"/>
  <c r="R1913" i="3" s="1"/>
  <c r="R1914" i="3" s="1"/>
  <c r="R1915" i="3" s="1"/>
  <c r="R1916" i="3" s="1"/>
  <c r="R1917" i="3" s="1"/>
  <c r="R1918" i="3" s="1"/>
  <c r="R1919" i="3" s="1"/>
  <c r="R1920" i="3" s="1"/>
  <c r="R1921" i="3" s="1"/>
  <c r="R1922" i="3" s="1"/>
  <c r="R1923" i="3" s="1"/>
  <c r="R1924" i="3" s="1"/>
  <c r="R1925" i="3" s="1"/>
  <c r="R1926" i="3" s="1"/>
  <c r="R1927" i="3" s="1"/>
  <c r="R1928" i="3" s="1"/>
  <c r="R1929" i="3" s="1"/>
  <c r="R1930" i="3" s="1"/>
  <c r="R1931" i="3" s="1"/>
  <c r="R1932" i="3" s="1"/>
  <c r="R1933" i="3" s="1"/>
  <c r="R1934" i="3" s="1"/>
  <c r="R1935" i="3" s="1"/>
  <c r="R1936" i="3" s="1"/>
  <c r="R1937" i="3" s="1"/>
  <c r="R1938" i="3" s="1"/>
  <c r="R1939" i="3" s="1"/>
  <c r="R1940" i="3" s="1"/>
  <c r="R1941" i="3" s="1"/>
  <c r="R1942" i="3" s="1"/>
  <c r="R1943" i="3" s="1"/>
  <c r="R1944" i="3" s="1"/>
  <c r="R1945" i="3" s="1"/>
  <c r="R1946" i="3" s="1"/>
  <c r="R1947" i="3" s="1"/>
  <c r="R1948" i="3" s="1"/>
  <c r="R1949" i="3" s="1"/>
  <c r="R1950" i="3" s="1"/>
  <c r="R1951" i="3" s="1"/>
  <c r="R1952" i="3" s="1"/>
  <c r="R1953" i="3" s="1"/>
  <c r="R1954" i="3" s="1"/>
  <c r="R1955" i="3" s="1"/>
  <c r="R1956" i="3" s="1"/>
  <c r="R1957" i="3" s="1"/>
  <c r="R1958" i="3" s="1"/>
  <c r="R1959" i="3" s="1"/>
  <c r="R1960" i="3" s="1"/>
  <c r="R1961" i="3" s="1"/>
  <c r="R1962" i="3" s="1"/>
  <c r="R1963" i="3" s="1"/>
  <c r="R1964" i="3" s="1"/>
  <c r="R1965" i="3" s="1"/>
  <c r="R1966" i="3" s="1"/>
  <c r="R1967" i="3" s="1"/>
  <c r="R1968" i="3" s="1"/>
  <c r="R1969" i="3" s="1"/>
  <c r="R1970" i="3" s="1"/>
  <c r="R1971" i="3" s="1"/>
  <c r="R1972" i="3" s="1"/>
  <c r="R1973" i="3" s="1"/>
  <c r="R1974" i="3" s="1"/>
  <c r="R1975" i="3" s="1"/>
  <c r="R1976" i="3" s="1"/>
  <c r="R1977" i="3" s="1"/>
  <c r="R1978" i="3" s="1"/>
  <c r="R1979" i="3" s="1"/>
  <c r="R1980" i="3" s="1"/>
  <c r="R1981" i="3" s="1"/>
  <c r="R1982" i="3" s="1"/>
  <c r="R1983" i="3" s="1"/>
  <c r="R1984" i="3" s="1"/>
  <c r="R1985" i="3" s="1"/>
  <c r="R1986" i="3" s="1"/>
  <c r="R1987" i="3" s="1"/>
  <c r="R1988" i="3" s="1"/>
  <c r="R1989" i="3" s="1"/>
  <c r="R1990" i="3" s="1"/>
  <c r="R1991" i="3" s="1"/>
  <c r="R1992" i="3" s="1"/>
  <c r="R1993" i="3" s="1"/>
  <c r="R1994" i="3" s="1"/>
  <c r="R1995" i="3" s="1"/>
  <c r="R1996" i="3" s="1"/>
  <c r="R1997" i="3" s="1"/>
  <c r="R1998" i="3" s="1"/>
  <c r="R1999" i="3" s="1"/>
  <c r="R2000" i="3" s="1"/>
  <c r="R2001" i="3" s="1"/>
  <c r="R2002" i="3" s="1"/>
  <c r="R2003" i="3" s="1"/>
  <c r="AC325" i="1"/>
  <c r="AD326" i="1" s="1"/>
  <c r="AC326" i="1" s="1"/>
  <c r="AD327" i="1" s="1"/>
  <c r="Q324" i="1"/>
  <c r="Q325" i="1" s="1"/>
  <c r="S324" i="1"/>
  <c r="G324" i="1"/>
  <c r="G325" i="1" s="1"/>
  <c r="G326" i="1" s="1"/>
  <c r="Y324" i="1"/>
  <c r="V324" i="1"/>
  <c r="X324" i="1"/>
  <c r="R324" i="1"/>
  <c r="R325" i="1" s="1"/>
  <c r="R326" i="1" s="1"/>
  <c r="F324" i="1"/>
  <c r="F325" i="1" s="1"/>
  <c r="F326" i="1" s="1"/>
  <c r="F327" i="1" s="1"/>
  <c r="Z324" i="1"/>
  <c r="W324" i="1"/>
  <c r="M324" i="1"/>
  <c r="M325" i="1" s="1"/>
  <c r="M326" i="1" s="1"/>
  <c r="P324" i="1"/>
  <c r="P325" i="1" s="1"/>
  <c r="P326" i="1" s="1"/>
  <c r="P327" i="1" s="1"/>
  <c r="AC324" i="1"/>
  <c r="D324" i="1"/>
  <c r="D325" i="1" s="1"/>
  <c r="T324" i="1"/>
  <c r="L324" i="1"/>
  <c r="L325" i="1" s="1"/>
  <c r="L326" i="1" s="1"/>
  <c r="L327" i="1" s="1"/>
  <c r="N324" i="1"/>
  <c r="N325" i="1" s="1"/>
  <c r="J324" i="1"/>
  <c r="J325" i="1" s="1"/>
  <c r="AA324" i="1"/>
  <c r="AA325" i="1" s="1"/>
  <c r="AA326" i="1" s="1"/>
  <c r="K324" i="1"/>
  <c r="K325" i="1" s="1"/>
  <c r="K326" i="1" s="1"/>
  <c r="K327" i="1" s="1"/>
  <c r="I324" i="1"/>
  <c r="I325" i="1" s="1"/>
  <c r="U324" i="1"/>
  <c r="E324" i="1"/>
  <c r="E325" i="1" s="1"/>
  <c r="E326" i="1" s="1"/>
  <c r="O324" i="1"/>
  <c r="O325" i="1" s="1"/>
  <c r="O326" i="1" s="1"/>
  <c r="O327" i="1" s="1"/>
  <c r="I22" i="3" a="1"/>
  <c r="M22" i="3" a="1"/>
  <c r="L22" i="3" a="1"/>
  <c r="F22" i="3" a="1"/>
  <c r="K22" i="3" a="1"/>
  <c r="J22" i="3" a="1"/>
  <c r="H22" i="3" a="1"/>
  <c r="G22" i="3" a="1"/>
  <c r="E327" i="1" l="1"/>
  <c r="M327" i="1"/>
  <c r="G327" i="1"/>
  <c r="J326" i="1"/>
  <c r="J327" i="1" s="1"/>
  <c r="D326" i="1"/>
  <c r="D327" i="1" s="1"/>
  <c r="AA327" i="1"/>
  <c r="R327" i="1"/>
  <c r="I326" i="1"/>
  <c r="N326" i="1"/>
  <c r="N327" i="1" s="1"/>
  <c r="Q326" i="1"/>
  <c r="Q327" i="1" s="1"/>
  <c r="I327" i="1"/>
  <c r="AC327" i="1"/>
  <c r="G22" i="3"/>
  <c r="U1193" i="3" s="1"/>
  <c r="U1194" i="3" s="1"/>
  <c r="U1195" i="3" s="1"/>
  <c r="U1196" i="3" s="1"/>
  <c r="U1197" i="3" s="1"/>
  <c r="U1198" i="3" s="1"/>
  <c r="U1199" i="3" s="1"/>
  <c r="U1200" i="3" s="1"/>
  <c r="U1201" i="3" s="1"/>
  <c r="U1202" i="3" s="1"/>
  <c r="U1203" i="3" s="1"/>
  <c r="U1204" i="3" s="1"/>
  <c r="U1205" i="3" s="1"/>
  <c r="U1206" i="3" s="1"/>
  <c r="U1207" i="3" s="1"/>
  <c r="U1208" i="3" s="1"/>
  <c r="U1209" i="3" s="1"/>
  <c r="U1210" i="3" s="1"/>
  <c r="U1211" i="3" s="1"/>
  <c r="U1212" i="3" s="1"/>
  <c r="U1213" i="3" s="1"/>
  <c r="U1214" i="3" s="1"/>
  <c r="U1215" i="3" s="1"/>
  <c r="U1216" i="3" s="1"/>
  <c r="U1217" i="3" s="1"/>
  <c r="U1218" i="3" s="1"/>
  <c r="U1219" i="3" s="1"/>
  <c r="U1220" i="3" s="1"/>
  <c r="U1221" i="3" s="1"/>
  <c r="U1222" i="3" s="1"/>
  <c r="U1223" i="3" s="1"/>
  <c r="U1224" i="3" s="1"/>
  <c r="U1225" i="3" s="1"/>
  <c r="U1226" i="3" s="1"/>
  <c r="U1227" i="3" s="1"/>
  <c r="U1228" i="3" s="1"/>
  <c r="U1229" i="3" s="1"/>
  <c r="U1230" i="3" s="1"/>
  <c r="U1231" i="3" s="1"/>
  <c r="U1232" i="3" s="1"/>
  <c r="U1233" i="3" s="1"/>
  <c r="U1234" i="3" s="1"/>
  <c r="U1235" i="3" s="1"/>
  <c r="U1236" i="3" s="1"/>
  <c r="U1237" i="3" s="1"/>
  <c r="U1238" i="3" s="1"/>
  <c r="U1239" i="3" s="1"/>
  <c r="U1240" i="3" s="1"/>
  <c r="U1241" i="3" s="1"/>
  <c r="U1242" i="3" s="1"/>
  <c r="U1243" i="3" s="1"/>
  <c r="U1244" i="3" s="1"/>
  <c r="U1245" i="3" s="1"/>
  <c r="U1246" i="3" s="1"/>
  <c r="U1247" i="3" s="1"/>
  <c r="U1248" i="3" s="1"/>
  <c r="U1249" i="3" s="1"/>
  <c r="U1250" i="3" s="1"/>
  <c r="U1251" i="3" s="1"/>
  <c r="U1252" i="3" s="1"/>
  <c r="U1253" i="3" s="1"/>
  <c r="U1254" i="3" s="1"/>
  <c r="U1255" i="3" s="1"/>
  <c r="U1256" i="3" s="1"/>
  <c r="U1257" i="3" s="1"/>
  <c r="U1258" i="3" s="1"/>
  <c r="U1259" i="3" s="1"/>
  <c r="U1260" i="3" s="1"/>
  <c r="U1261" i="3" s="1"/>
  <c r="U1262" i="3" s="1"/>
  <c r="U1263" i="3" s="1"/>
  <c r="U1264" i="3" s="1"/>
  <c r="U1265" i="3" s="1"/>
  <c r="U1266" i="3" s="1"/>
  <c r="U1267" i="3" s="1"/>
  <c r="U1268" i="3" s="1"/>
  <c r="U1269" i="3" s="1"/>
  <c r="U1270" i="3" s="1"/>
  <c r="U1271" i="3" s="1"/>
  <c r="U1272" i="3" s="1"/>
  <c r="U1273" i="3" s="1"/>
  <c r="U1274" i="3" s="1"/>
  <c r="U1275" i="3" s="1"/>
  <c r="U1276" i="3" s="1"/>
  <c r="U1277" i="3" s="1"/>
  <c r="U1278" i="3" s="1"/>
  <c r="U1279" i="3" s="1"/>
  <c r="U1280" i="3" s="1"/>
  <c r="U1281" i="3" s="1"/>
  <c r="U1282" i="3" s="1"/>
  <c r="U1283" i="3" s="1"/>
  <c r="U1284" i="3" s="1"/>
  <c r="U1285" i="3" s="1"/>
  <c r="U1286" i="3" s="1"/>
  <c r="U1287" i="3" s="1"/>
  <c r="U1288" i="3" s="1"/>
  <c r="U1289" i="3" s="1"/>
  <c r="U1290" i="3" s="1"/>
  <c r="U1291" i="3" s="1"/>
  <c r="U1292" i="3" s="1"/>
  <c r="U1293" i="3" s="1"/>
  <c r="U1294" i="3" s="1"/>
  <c r="U1295" i="3" s="1"/>
  <c r="U1296" i="3" s="1"/>
  <c r="U1297" i="3" s="1"/>
  <c r="U1298" i="3" s="1"/>
  <c r="U1299" i="3" s="1"/>
  <c r="U1300" i="3" s="1"/>
  <c r="U1301" i="3" s="1"/>
  <c r="U1302" i="3" s="1"/>
  <c r="U1303" i="3" s="1"/>
  <c r="U1304" i="3" s="1"/>
  <c r="U1305" i="3" s="1"/>
  <c r="U1306" i="3" s="1"/>
  <c r="U1307" i="3" s="1"/>
  <c r="U1308" i="3" s="1"/>
  <c r="U1309" i="3" s="1"/>
  <c r="U1310" i="3" s="1"/>
  <c r="U1311" i="3" s="1"/>
  <c r="U1312" i="3" s="1"/>
  <c r="U1313" i="3" s="1"/>
  <c r="U1314" i="3" s="1"/>
  <c r="U1315" i="3" s="1"/>
  <c r="U1316" i="3" s="1"/>
  <c r="U1317" i="3" s="1"/>
  <c r="U1318" i="3" s="1"/>
  <c r="U1319" i="3" s="1"/>
  <c r="U1320" i="3" s="1"/>
  <c r="U1321" i="3" s="1"/>
  <c r="U1322" i="3" s="1"/>
  <c r="U1323" i="3" s="1"/>
  <c r="U1324" i="3" s="1"/>
  <c r="U1325" i="3" s="1"/>
  <c r="U1326" i="3" s="1"/>
  <c r="U1327" i="3" s="1"/>
  <c r="U1328" i="3" s="1"/>
  <c r="U1329" i="3" s="1"/>
  <c r="U1330" i="3" s="1"/>
  <c r="U1331" i="3" s="1"/>
  <c r="U1332" i="3" s="1"/>
  <c r="U1333" i="3" s="1"/>
  <c r="H22" i="3"/>
  <c r="W1193" i="3" s="1"/>
  <c r="W1194" i="3" s="1"/>
  <c r="W1195" i="3" s="1"/>
  <c r="W1196" i="3" s="1"/>
  <c r="W1197" i="3" s="1"/>
  <c r="W1198" i="3" s="1"/>
  <c r="W1199" i="3" s="1"/>
  <c r="W1200" i="3" s="1"/>
  <c r="W1201" i="3" s="1"/>
  <c r="W1202" i="3" s="1"/>
  <c r="W1203" i="3" s="1"/>
  <c r="W1204" i="3" s="1"/>
  <c r="W1205" i="3" s="1"/>
  <c r="W1206" i="3" s="1"/>
  <c r="W1207" i="3" s="1"/>
  <c r="W1208" i="3" s="1"/>
  <c r="W1209" i="3" s="1"/>
  <c r="W1210" i="3" s="1"/>
  <c r="W1211" i="3" s="1"/>
  <c r="W1212" i="3" s="1"/>
  <c r="W1213" i="3" s="1"/>
  <c r="W1214" i="3" s="1"/>
  <c r="W1215" i="3" s="1"/>
  <c r="W1216" i="3" s="1"/>
  <c r="W1217" i="3" s="1"/>
  <c r="W1218" i="3" s="1"/>
  <c r="W1219" i="3" s="1"/>
  <c r="W1220" i="3" s="1"/>
  <c r="W1221" i="3" s="1"/>
  <c r="W1222" i="3" s="1"/>
  <c r="W1223" i="3" s="1"/>
  <c r="W1224" i="3" s="1"/>
  <c r="W1225" i="3" s="1"/>
  <c r="W1226" i="3" s="1"/>
  <c r="W1227" i="3" s="1"/>
  <c r="W1228" i="3" s="1"/>
  <c r="W1229" i="3" s="1"/>
  <c r="W1230" i="3" s="1"/>
  <c r="W1231" i="3" s="1"/>
  <c r="W1232" i="3" s="1"/>
  <c r="W1233" i="3" s="1"/>
  <c r="W1234" i="3" s="1"/>
  <c r="W1235" i="3" s="1"/>
  <c r="W1236" i="3" s="1"/>
  <c r="W1237" i="3" s="1"/>
  <c r="W1238" i="3" s="1"/>
  <c r="W1239" i="3" s="1"/>
  <c r="W1240" i="3" s="1"/>
  <c r="W1241" i="3" s="1"/>
  <c r="W1242" i="3" s="1"/>
  <c r="W1243" i="3" s="1"/>
  <c r="W1244" i="3" s="1"/>
  <c r="W1245" i="3" s="1"/>
  <c r="W1246" i="3" s="1"/>
  <c r="W1247" i="3" s="1"/>
  <c r="W1248" i="3" s="1"/>
  <c r="W1249" i="3" s="1"/>
  <c r="W1250" i="3" s="1"/>
  <c r="W1251" i="3" s="1"/>
  <c r="W1252" i="3" s="1"/>
  <c r="W1253" i="3" s="1"/>
  <c r="W1254" i="3" s="1"/>
  <c r="W1255" i="3" s="1"/>
  <c r="W1256" i="3" s="1"/>
  <c r="W1257" i="3" s="1"/>
  <c r="W1258" i="3" s="1"/>
  <c r="W1259" i="3" s="1"/>
  <c r="W1260" i="3" s="1"/>
  <c r="W1261" i="3" s="1"/>
  <c r="W1262" i="3" s="1"/>
  <c r="W1263" i="3" s="1"/>
  <c r="W1264" i="3" s="1"/>
  <c r="W1265" i="3" s="1"/>
  <c r="W1266" i="3" s="1"/>
  <c r="W1267" i="3" s="1"/>
  <c r="W1268" i="3" s="1"/>
  <c r="W1269" i="3" s="1"/>
  <c r="W1270" i="3" s="1"/>
  <c r="W1271" i="3" s="1"/>
  <c r="W1272" i="3" s="1"/>
  <c r="W1273" i="3" s="1"/>
  <c r="W1274" i="3" s="1"/>
  <c r="W1275" i="3" s="1"/>
  <c r="W1276" i="3" s="1"/>
  <c r="W1277" i="3" s="1"/>
  <c r="W1278" i="3" s="1"/>
  <c r="W1279" i="3" s="1"/>
  <c r="W1280" i="3" s="1"/>
  <c r="W1281" i="3" s="1"/>
  <c r="W1282" i="3" s="1"/>
  <c r="W1283" i="3" s="1"/>
  <c r="W1284" i="3" s="1"/>
  <c r="W1285" i="3" s="1"/>
  <c r="W1286" i="3" s="1"/>
  <c r="W1287" i="3" s="1"/>
  <c r="W1288" i="3" s="1"/>
  <c r="W1289" i="3" s="1"/>
  <c r="W1290" i="3" s="1"/>
  <c r="W1291" i="3" s="1"/>
  <c r="W1292" i="3" s="1"/>
  <c r="W1293" i="3" s="1"/>
  <c r="W1294" i="3" s="1"/>
  <c r="W1295" i="3" s="1"/>
  <c r="W1296" i="3" s="1"/>
  <c r="W1297" i="3" s="1"/>
  <c r="W1298" i="3" s="1"/>
  <c r="W1299" i="3" s="1"/>
  <c r="W1300" i="3" s="1"/>
  <c r="W1301" i="3" s="1"/>
  <c r="W1302" i="3" s="1"/>
  <c r="W1303" i="3" s="1"/>
  <c r="W1304" i="3" s="1"/>
  <c r="W1305" i="3" s="1"/>
  <c r="W1306" i="3" s="1"/>
  <c r="W1307" i="3" s="1"/>
  <c r="W1308" i="3" s="1"/>
  <c r="W1309" i="3" s="1"/>
  <c r="W1310" i="3" s="1"/>
  <c r="W1311" i="3" s="1"/>
  <c r="W1312" i="3" s="1"/>
  <c r="W1313" i="3" s="1"/>
  <c r="W1314" i="3" s="1"/>
  <c r="W1315" i="3" s="1"/>
  <c r="W1316" i="3" s="1"/>
  <c r="W1317" i="3" s="1"/>
  <c r="W1318" i="3" s="1"/>
  <c r="W1319" i="3" s="1"/>
  <c r="W1320" i="3" s="1"/>
  <c r="W1321" i="3" s="1"/>
  <c r="W1322" i="3" s="1"/>
  <c r="W1323" i="3" s="1"/>
  <c r="W1324" i="3" s="1"/>
  <c r="W1325" i="3" s="1"/>
  <c r="W1326" i="3" s="1"/>
  <c r="W1327" i="3" s="1"/>
  <c r="W1328" i="3" s="1"/>
  <c r="W1329" i="3" s="1"/>
  <c r="W1330" i="3" s="1"/>
  <c r="W1331" i="3" s="1"/>
  <c r="W1332" i="3" s="1"/>
  <c r="W1333" i="3" s="1"/>
  <c r="J22" i="3"/>
  <c r="T1193" i="3" s="1"/>
  <c r="T1194" i="3" s="1"/>
  <c r="T1195" i="3" s="1"/>
  <c r="T1196" i="3" s="1"/>
  <c r="T1197" i="3" s="1"/>
  <c r="T1198" i="3" s="1"/>
  <c r="T1199" i="3" s="1"/>
  <c r="T1200" i="3" s="1"/>
  <c r="T1201" i="3" s="1"/>
  <c r="T1202" i="3" s="1"/>
  <c r="T1203" i="3" s="1"/>
  <c r="T1204" i="3" s="1"/>
  <c r="T1205" i="3" s="1"/>
  <c r="T1206" i="3" s="1"/>
  <c r="T1207" i="3" s="1"/>
  <c r="T1208" i="3" s="1"/>
  <c r="T1209" i="3" s="1"/>
  <c r="T1210" i="3" s="1"/>
  <c r="T1211" i="3" s="1"/>
  <c r="T1212" i="3" s="1"/>
  <c r="T1213" i="3" s="1"/>
  <c r="T1214" i="3" s="1"/>
  <c r="T1215" i="3" s="1"/>
  <c r="T1216" i="3" s="1"/>
  <c r="T1217" i="3" s="1"/>
  <c r="T1218" i="3" s="1"/>
  <c r="T1219" i="3" s="1"/>
  <c r="T1220" i="3" s="1"/>
  <c r="T1221" i="3" s="1"/>
  <c r="T1222" i="3" s="1"/>
  <c r="T1223" i="3" s="1"/>
  <c r="T1224" i="3" s="1"/>
  <c r="T1225" i="3" s="1"/>
  <c r="T1226" i="3" s="1"/>
  <c r="T1227" i="3" s="1"/>
  <c r="T1228" i="3" s="1"/>
  <c r="T1229" i="3" s="1"/>
  <c r="T1230" i="3" s="1"/>
  <c r="T1231" i="3" s="1"/>
  <c r="T1232" i="3" s="1"/>
  <c r="T1233" i="3" s="1"/>
  <c r="T1234" i="3" s="1"/>
  <c r="T1235" i="3" s="1"/>
  <c r="T1236" i="3" s="1"/>
  <c r="T1237" i="3" s="1"/>
  <c r="T1238" i="3" s="1"/>
  <c r="T1239" i="3" s="1"/>
  <c r="T1240" i="3" s="1"/>
  <c r="T1241" i="3" s="1"/>
  <c r="T1242" i="3" s="1"/>
  <c r="T1243" i="3" s="1"/>
  <c r="T1244" i="3" s="1"/>
  <c r="T1245" i="3" s="1"/>
  <c r="T1246" i="3" s="1"/>
  <c r="T1247" i="3" s="1"/>
  <c r="T1248" i="3" s="1"/>
  <c r="T1249" i="3" s="1"/>
  <c r="T1250" i="3" s="1"/>
  <c r="T1251" i="3" s="1"/>
  <c r="T1252" i="3" s="1"/>
  <c r="T1253" i="3" s="1"/>
  <c r="T1254" i="3" s="1"/>
  <c r="T1255" i="3" s="1"/>
  <c r="T1256" i="3" s="1"/>
  <c r="T1257" i="3" s="1"/>
  <c r="T1258" i="3" s="1"/>
  <c r="T1259" i="3" s="1"/>
  <c r="T1260" i="3" s="1"/>
  <c r="T1261" i="3" s="1"/>
  <c r="T1262" i="3" s="1"/>
  <c r="T1263" i="3" s="1"/>
  <c r="T1264" i="3" s="1"/>
  <c r="T1265" i="3" s="1"/>
  <c r="T1266" i="3" s="1"/>
  <c r="T1267" i="3" s="1"/>
  <c r="T1268" i="3" s="1"/>
  <c r="T1269" i="3" s="1"/>
  <c r="T1270" i="3" s="1"/>
  <c r="T1271" i="3" s="1"/>
  <c r="T1272" i="3" s="1"/>
  <c r="T1273" i="3" s="1"/>
  <c r="T1274" i="3" s="1"/>
  <c r="T1275" i="3" s="1"/>
  <c r="T1276" i="3" s="1"/>
  <c r="T1277" i="3" s="1"/>
  <c r="T1278" i="3" s="1"/>
  <c r="T1279" i="3" s="1"/>
  <c r="T1280" i="3" s="1"/>
  <c r="T1281" i="3" s="1"/>
  <c r="T1282" i="3" s="1"/>
  <c r="T1283" i="3" s="1"/>
  <c r="T1284" i="3" s="1"/>
  <c r="T1285" i="3" s="1"/>
  <c r="T1286" i="3" s="1"/>
  <c r="T1287" i="3" s="1"/>
  <c r="T1288" i="3" s="1"/>
  <c r="T1289" i="3" s="1"/>
  <c r="T1290" i="3" s="1"/>
  <c r="T1291" i="3" s="1"/>
  <c r="T1292" i="3" s="1"/>
  <c r="T1293" i="3" s="1"/>
  <c r="T1294" i="3" s="1"/>
  <c r="T1295" i="3" s="1"/>
  <c r="T1296" i="3" s="1"/>
  <c r="T1297" i="3" s="1"/>
  <c r="T1298" i="3" s="1"/>
  <c r="T1299" i="3" s="1"/>
  <c r="T1300" i="3" s="1"/>
  <c r="T1301" i="3" s="1"/>
  <c r="T1302" i="3" s="1"/>
  <c r="T1303" i="3" s="1"/>
  <c r="T1304" i="3" s="1"/>
  <c r="T1305" i="3" s="1"/>
  <c r="T1306" i="3" s="1"/>
  <c r="T1307" i="3" s="1"/>
  <c r="T1308" i="3" s="1"/>
  <c r="T1309" i="3" s="1"/>
  <c r="T1310" i="3" s="1"/>
  <c r="T1311" i="3" s="1"/>
  <c r="T1312" i="3" s="1"/>
  <c r="T1313" i="3" s="1"/>
  <c r="T1314" i="3" s="1"/>
  <c r="T1315" i="3" s="1"/>
  <c r="T1316" i="3" s="1"/>
  <c r="T1317" i="3" s="1"/>
  <c r="T1318" i="3" s="1"/>
  <c r="T1319" i="3" s="1"/>
  <c r="T1320" i="3" s="1"/>
  <c r="T1321" i="3" s="1"/>
  <c r="T1322" i="3" s="1"/>
  <c r="T1323" i="3" s="1"/>
  <c r="T1324" i="3" s="1"/>
  <c r="T1325" i="3" s="1"/>
  <c r="T1326" i="3" s="1"/>
  <c r="T1327" i="3" s="1"/>
  <c r="T1328" i="3" s="1"/>
  <c r="T1329" i="3" s="1"/>
  <c r="T1330" i="3" s="1"/>
  <c r="T1331" i="3" s="1"/>
  <c r="T1332" i="3" s="1"/>
  <c r="T1333" i="3" s="1"/>
  <c r="K22" i="3"/>
  <c r="V1193" i="3" s="1"/>
  <c r="V1194" i="3" s="1"/>
  <c r="V1195" i="3" s="1"/>
  <c r="V1196" i="3" s="1"/>
  <c r="V1197" i="3" s="1"/>
  <c r="V1198" i="3" s="1"/>
  <c r="V1199" i="3" s="1"/>
  <c r="V1200" i="3" s="1"/>
  <c r="V1201" i="3" s="1"/>
  <c r="V1202" i="3" s="1"/>
  <c r="V1203" i="3" s="1"/>
  <c r="V1204" i="3" s="1"/>
  <c r="V1205" i="3" s="1"/>
  <c r="V1206" i="3" s="1"/>
  <c r="V1207" i="3" s="1"/>
  <c r="V1208" i="3" s="1"/>
  <c r="V1209" i="3" s="1"/>
  <c r="V1210" i="3" s="1"/>
  <c r="V1211" i="3" s="1"/>
  <c r="V1212" i="3" s="1"/>
  <c r="V1213" i="3" s="1"/>
  <c r="V1214" i="3" s="1"/>
  <c r="V1215" i="3" s="1"/>
  <c r="V1216" i="3" s="1"/>
  <c r="V1217" i="3" s="1"/>
  <c r="V1218" i="3" s="1"/>
  <c r="V1219" i="3" s="1"/>
  <c r="V1220" i="3" s="1"/>
  <c r="V1221" i="3" s="1"/>
  <c r="V1222" i="3" s="1"/>
  <c r="V1223" i="3" s="1"/>
  <c r="V1224" i="3" s="1"/>
  <c r="V1225" i="3" s="1"/>
  <c r="V1226" i="3" s="1"/>
  <c r="V1227" i="3" s="1"/>
  <c r="V1228" i="3" s="1"/>
  <c r="V1229" i="3" s="1"/>
  <c r="V1230" i="3" s="1"/>
  <c r="V1231" i="3" s="1"/>
  <c r="V1232" i="3" s="1"/>
  <c r="V1233" i="3" s="1"/>
  <c r="V1234" i="3" s="1"/>
  <c r="V1235" i="3" s="1"/>
  <c r="V1236" i="3" s="1"/>
  <c r="V1237" i="3" s="1"/>
  <c r="V1238" i="3" s="1"/>
  <c r="V1239" i="3" s="1"/>
  <c r="V1240" i="3" s="1"/>
  <c r="V1241" i="3" s="1"/>
  <c r="V1242" i="3" s="1"/>
  <c r="V1243" i="3" s="1"/>
  <c r="V1244" i="3" s="1"/>
  <c r="V1245" i="3" s="1"/>
  <c r="V1246" i="3" s="1"/>
  <c r="V1247" i="3" s="1"/>
  <c r="V1248" i="3" s="1"/>
  <c r="V1249" i="3" s="1"/>
  <c r="V1250" i="3" s="1"/>
  <c r="V1251" i="3" s="1"/>
  <c r="V1252" i="3" s="1"/>
  <c r="V1253" i="3" s="1"/>
  <c r="V1254" i="3" s="1"/>
  <c r="V1255" i="3" s="1"/>
  <c r="V1256" i="3" s="1"/>
  <c r="V1257" i="3" s="1"/>
  <c r="V1258" i="3" s="1"/>
  <c r="V1259" i="3" s="1"/>
  <c r="V1260" i="3" s="1"/>
  <c r="V1261" i="3" s="1"/>
  <c r="V1262" i="3" s="1"/>
  <c r="V1263" i="3" s="1"/>
  <c r="V1264" i="3" s="1"/>
  <c r="V1265" i="3" s="1"/>
  <c r="V1266" i="3" s="1"/>
  <c r="V1267" i="3" s="1"/>
  <c r="V1268" i="3" s="1"/>
  <c r="V1269" i="3" s="1"/>
  <c r="V1270" i="3" s="1"/>
  <c r="V1271" i="3" s="1"/>
  <c r="V1272" i="3" s="1"/>
  <c r="V1273" i="3" s="1"/>
  <c r="V1274" i="3" s="1"/>
  <c r="V1275" i="3" s="1"/>
  <c r="V1276" i="3" s="1"/>
  <c r="V1277" i="3" s="1"/>
  <c r="V1278" i="3" s="1"/>
  <c r="V1279" i="3" s="1"/>
  <c r="V1280" i="3" s="1"/>
  <c r="V1281" i="3" s="1"/>
  <c r="V1282" i="3" s="1"/>
  <c r="V1283" i="3" s="1"/>
  <c r="V1284" i="3" s="1"/>
  <c r="V1285" i="3" s="1"/>
  <c r="V1286" i="3" s="1"/>
  <c r="V1287" i="3" s="1"/>
  <c r="V1288" i="3" s="1"/>
  <c r="V1289" i="3" s="1"/>
  <c r="V1290" i="3" s="1"/>
  <c r="V1291" i="3" s="1"/>
  <c r="V1292" i="3" s="1"/>
  <c r="V1293" i="3" s="1"/>
  <c r="V1294" i="3" s="1"/>
  <c r="V1295" i="3" s="1"/>
  <c r="V1296" i="3" s="1"/>
  <c r="V1297" i="3" s="1"/>
  <c r="V1298" i="3" s="1"/>
  <c r="V1299" i="3" s="1"/>
  <c r="V1300" i="3" s="1"/>
  <c r="V1301" i="3" s="1"/>
  <c r="V1302" i="3" s="1"/>
  <c r="V1303" i="3" s="1"/>
  <c r="V1304" i="3" s="1"/>
  <c r="V1305" i="3" s="1"/>
  <c r="V1306" i="3" s="1"/>
  <c r="V1307" i="3" s="1"/>
  <c r="V1308" i="3" s="1"/>
  <c r="V1309" i="3" s="1"/>
  <c r="V1310" i="3" s="1"/>
  <c r="V1311" i="3" s="1"/>
  <c r="V1312" i="3" s="1"/>
  <c r="V1313" i="3" s="1"/>
  <c r="V1314" i="3" s="1"/>
  <c r="V1315" i="3" s="1"/>
  <c r="V1316" i="3" s="1"/>
  <c r="V1317" i="3" s="1"/>
  <c r="V1318" i="3" s="1"/>
  <c r="V1319" i="3" s="1"/>
  <c r="V1320" i="3" s="1"/>
  <c r="V1321" i="3" s="1"/>
  <c r="V1322" i="3" s="1"/>
  <c r="V1323" i="3" s="1"/>
  <c r="V1324" i="3" s="1"/>
  <c r="V1325" i="3" s="1"/>
  <c r="V1326" i="3" s="1"/>
  <c r="V1327" i="3" s="1"/>
  <c r="V1328" i="3" s="1"/>
  <c r="V1329" i="3" s="1"/>
  <c r="V1330" i="3" s="1"/>
  <c r="V1331" i="3" s="1"/>
  <c r="V1332" i="3" s="1"/>
  <c r="V1333" i="3" s="1"/>
  <c r="F22" i="3"/>
  <c r="L22" i="3"/>
  <c r="X1193" i="3" s="1"/>
  <c r="X1194" i="3" s="1"/>
  <c r="X1195" i="3" s="1"/>
  <c r="X1196" i="3" s="1"/>
  <c r="X1197" i="3" s="1"/>
  <c r="X1198" i="3" s="1"/>
  <c r="X1199" i="3" s="1"/>
  <c r="X1200" i="3" s="1"/>
  <c r="X1201" i="3" s="1"/>
  <c r="X1202" i="3" s="1"/>
  <c r="X1203" i="3" s="1"/>
  <c r="X1204" i="3" s="1"/>
  <c r="X1205" i="3" s="1"/>
  <c r="X1206" i="3" s="1"/>
  <c r="X1207" i="3" s="1"/>
  <c r="X1208" i="3" s="1"/>
  <c r="X1209" i="3" s="1"/>
  <c r="X1210" i="3" s="1"/>
  <c r="X1211" i="3" s="1"/>
  <c r="X1212" i="3" s="1"/>
  <c r="X1213" i="3" s="1"/>
  <c r="X1214" i="3" s="1"/>
  <c r="X1215" i="3" s="1"/>
  <c r="X1216" i="3" s="1"/>
  <c r="X1217" i="3" s="1"/>
  <c r="X1218" i="3" s="1"/>
  <c r="X1219" i="3" s="1"/>
  <c r="X1220" i="3" s="1"/>
  <c r="X1221" i="3" s="1"/>
  <c r="X1222" i="3" s="1"/>
  <c r="X1223" i="3" s="1"/>
  <c r="X1224" i="3" s="1"/>
  <c r="X1225" i="3" s="1"/>
  <c r="X1226" i="3" s="1"/>
  <c r="X1227" i="3" s="1"/>
  <c r="X1228" i="3" s="1"/>
  <c r="X1229" i="3" s="1"/>
  <c r="X1230" i="3" s="1"/>
  <c r="X1231" i="3" s="1"/>
  <c r="X1232" i="3" s="1"/>
  <c r="X1233" i="3" s="1"/>
  <c r="X1234" i="3" s="1"/>
  <c r="X1235" i="3" s="1"/>
  <c r="X1236" i="3" s="1"/>
  <c r="X1237" i="3" s="1"/>
  <c r="X1238" i="3" s="1"/>
  <c r="X1239" i="3" s="1"/>
  <c r="X1240" i="3" s="1"/>
  <c r="X1241" i="3" s="1"/>
  <c r="X1242" i="3" s="1"/>
  <c r="X1243" i="3" s="1"/>
  <c r="X1244" i="3" s="1"/>
  <c r="X1245" i="3" s="1"/>
  <c r="X1246" i="3" s="1"/>
  <c r="X1247" i="3" s="1"/>
  <c r="X1248" i="3" s="1"/>
  <c r="X1249" i="3" s="1"/>
  <c r="X1250" i="3" s="1"/>
  <c r="X1251" i="3" s="1"/>
  <c r="X1252" i="3" s="1"/>
  <c r="X1253" i="3" s="1"/>
  <c r="X1254" i="3" s="1"/>
  <c r="X1255" i="3" s="1"/>
  <c r="X1256" i="3" s="1"/>
  <c r="X1257" i="3" s="1"/>
  <c r="X1258" i="3" s="1"/>
  <c r="X1259" i="3" s="1"/>
  <c r="X1260" i="3" s="1"/>
  <c r="X1261" i="3" s="1"/>
  <c r="X1262" i="3" s="1"/>
  <c r="X1263" i="3" s="1"/>
  <c r="X1264" i="3" s="1"/>
  <c r="X1265" i="3" s="1"/>
  <c r="X1266" i="3" s="1"/>
  <c r="X1267" i="3" s="1"/>
  <c r="X1268" i="3" s="1"/>
  <c r="X1269" i="3" s="1"/>
  <c r="X1270" i="3" s="1"/>
  <c r="X1271" i="3" s="1"/>
  <c r="X1272" i="3" s="1"/>
  <c r="X1273" i="3" s="1"/>
  <c r="X1274" i="3" s="1"/>
  <c r="X1275" i="3" s="1"/>
  <c r="X1276" i="3" s="1"/>
  <c r="X1277" i="3" s="1"/>
  <c r="X1278" i="3" s="1"/>
  <c r="X1279" i="3" s="1"/>
  <c r="X1280" i="3" s="1"/>
  <c r="X1281" i="3" s="1"/>
  <c r="X1282" i="3" s="1"/>
  <c r="X1283" i="3" s="1"/>
  <c r="X1284" i="3" s="1"/>
  <c r="X1285" i="3" s="1"/>
  <c r="X1286" i="3" s="1"/>
  <c r="X1287" i="3" s="1"/>
  <c r="X1288" i="3" s="1"/>
  <c r="X1289" i="3" s="1"/>
  <c r="X1290" i="3" s="1"/>
  <c r="X1291" i="3" s="1"/>
  <c r="X1292" i="3" s="1"/>
  <c r="X1293" i="3" s="1"/>
  <c r="X1294" i="3" s="1"/>
  <c r="X1295" i="3" s="1"/>
  <c r="X1296" i="3" s="1"/>
  <c r="X1297" i="3" s="1"/>
  <c r="X1298" i="3" s="1"/>
  <c r="X1299" i="3" s="1"/>
  <c r="X1300" i="3" s="1"/>
  <c r="X1301" i="3" s="1"/>
  <c r="X1302" i="3" s="1"/>
  <c r="X1303" i="3" s="1"/>
  <c r="X1304" i="3" s="1"/>
  <c r="X1305" i="3" s="1"/>
  <c r="X1306" i="3" s="1"/>
  <c r="X1307" i="3" s="1"/>
  <c r="X1308" i="3" s="1"/>
  <c r="X1309" i="3" s="1"/>
  <c r="X1310" i="3" s="1"/>
  <c r="X1311" i="3" s="1"/>
  <c r="X1312" i="3" s="1"/>
  <c r="X1313" i="3" s="1"/>
  <c r="X1314" i="3" s="1"/>
  <c r="X1315" i="3" s="1"/>
  <c r="X1316" i="3" s="1"/>
  <c r="X1317" i="3" s="1"/>
  <c r="X1318" i="3" s="1"/>
  <c r="X1319" i="3" s="1"/>
  <c r="X1320" i="3" s="1"/>
  <c r="X1321" i="3" s="1"/>
  <c r="X1322" i="3" s="1"/>
  <c r="X1323" i="3" s="1"/>
  <c r="X1324" i="3" s="1"/>
  <c r="X1325" i="3" s="1"/>
  <c r="X1326" i="3" s="1"/>
  <c r="X1327" i="3" s="1"/>
  <c r="X1328" i="3" s="1"/>
  <c r="X1329" i="3" s="1"/>
  <c r="X1330" i="3" s="1"/>
  <c r="X1331" i="3" s="1"/>
  <c r="X1332" i="3" s="1"/>
  <c r="X1333" i="3" s="1"/>
  <c r="M22" i="3"/>
  <c r="Z1193" i="3" s="1"/>
  <c r="Z1194" i="3" s="1"/>
  <c r="Z1195" i="3" s="1"/>
  <c r="Z1196" i="3" s="1"/>
  <c r="Z1197" i="3" s="1"/>
  <c r="Z1198" i="3" s="1"/>
  <c r="Z1199" i="3" s="1"/>
  <c r="Z1200" i="3" s="1"/>
  <c r="Z1201" i="3" s="1"/>
  <c r="Z1202" i="3" s="1"/>
  <c r="Z1203" i="3" s="1"/>
  <c r="Z1204" i="3" s="1"/>
  <c r="Z1205" i="3" s="1"/>
  <c r="Z1206" i="3" s="1"/>
  <c r="Z1207" i="3" s="1"/>
  <c r="Z1208" i="3" s="1"/>
  <c r="Z1209" i="3" s="1"/>
  <c r="Z1210" i="3" s="1"/>
  <c r="Z1211" i="3" s="1"/>
  <c r="Z1212" i="3" s="1"/>
  <c r="Z1213" i="3" s="1"/>
  <c r="Z1214" i="3" s="1"/>
  <c r="Z1215" i="3" s="1"/>
  <c r="Z1216" i="3" s="1"/>
  <c r="Z1217" i="3" s="1"/>
  <c r="Z1218" i="3" s="1"/>
  <c r="Z1219" i="3" s="1"/>
  <c r="Z1220" i="3" s="1"/>
  <c r="Z1221" i="3" s="1"/>
  <c r="Z1222" i="3" s="1"/>
  <c r="Z1223" i="3" s="1"/>
  <c r="Z1224" i="3" s="1"/>
  <c r="Z1225" i="3" s="1"/>
  <c r="Z1226" i="3" s="1"/>
  <c r="Z1227" i="3" s="1"/>
  <c r="Z1228" i="3" s="1"/>
  <c r="Z1229" i="3" s="1"/>
  <c r="Z1230" i="3" s="1"/>
  <c r="Z1231" i="3" s="1"/>
  <c r="Z1232" i="3" s="1"/>
  <c r="Z1233" i="3" s="1"/>
  <c r="Z1234" i="3" s="1"/>
  <c r="Z1235" i="3" s="1"/>
  <c r="Z1236" i="3" s="1"/>
  <c r="Z1237" i="3" s="1"/>
  <c r="Z1238" i="3" s="1"/>
  <c r="Z1239" i="3" s="1"/>
  <c r="Z1240" i="3" s="1"/>
  <c r="Z1241" i="3" s="1"/>
  <c r="Z1242" i="3" s="1"/>
  <c r="Z1243" i="3" s="1"/>
  <c r="Z1244" i="3" s="1"/>
  <c r="Z1245" i="3" s="1"/>
  <c r="Z1246" i="3" s="1"/>
  <c r="Z1247" i="3" s="1"/>
  <c r="Z1248" i="3" s="1"/>
  <c r="Z1249" i="3" s="1"/>
  <c r="Z1250" i="3" s="1"/>
  <c r="Z1251" i="3" s="1"/>
  <c r="Z1252" i="3" s="1"/>
  <c r="Z1253" i="3" s="1"/>
  <c r="Z1254" i="3" s="1"/>
  <c r="Z1255" i="3" s="1"/>
  <c r="Z1256" i="3" s="1"/>
  <c r="Z1257" i="3" s="1"/>
  <c r="Z1258" i="3" s="1"/>
  <c r="Z1259" i="3" s="1"/>
  <c r="Z1260" i="3" s="1"/>
  <c r="Z1261" i="3" s="1"/>
  <c r="Z1262" i="3" s="1"/>
  <c r="Z1263" i="3" s="1"/>
  <c r="Z1264" i="3" s="1"/>
  <c r="Z1265" i="3" s="1"/>
  <c r="Z1266" i="3" s="1"/>
  <c r="Z1267" i="3" s="1"/>
  <c r="Z1268" i="3" s="1"/>
  <c r="Z1269" i="3" s="1"/>
  <c r="Z1270" i="3" s="1"/>
  <c r="Z1271" i="3" s="1"/>
  <c r="Z1272" i="3" s="1"/>
  <c r="Z1273" i="3" s="1"/>
  <c r="Z1274" i="3" s="1"/>
  <c r="Z1275" i="3" s="1"/>
  <c r="Z1276" i="3" s="1"/>
  <c r="Z1277" i="3" s="1"/>
  <c r="Z1278" i="3" s="1"/>
  <c r="Z1279" i="3" s="1"/>
  <c r="Z1280" i="3" s="1"/>
  <c r="Z1281" i="3" s="1"/>
  <c r="Z1282" i="3" s="1"/>
  <c r="Z1283" i="3" s="1"/>
  <c r="Z1284" i="3" s="1"/>
  <c r="Z1285" i="3" s="1"/>
  <c r="Z1286" i="3" s="1"/>
  <c r="Z1287" i="3" s="1"/>
  <c r="Z1288" i="3" s="1"/>
  <c r="Z1289" i="3" s="1"/>
  <c r="Z1290" i="3" s="1"/>
  <c r="Z1291" i="3" s="1"/>
  <c r="Z1292" i="3" s="1"/>
  <c r="Z1293" i="3" s="1"/>
  <c r="Z1294" i="3" s="1"/>
  <c r="Z1295" i="3" s="1"/>
  <c r="Z1296" i="3" s="1"/>
  <c r="Z1297" i="3" s="1"/>
  <c r="Z1298" i="3" s="1"/>
  <c r="Z1299" i="3" s="1"/>
  <c r="Z1300" i="3" s="1"/>
  <c r="Z1301" i="3" s="1"/>
  <c r="Z1302" i="3" s="1"/>
  <c r="Z1303" i="3" s="1"/>
  <c r="Z1304" i="3" s="1"/>
  <c r="Z1305" i="3" s="1"/>
  <c r="Z1306" i="3" s="1"/>
  <c r="Z1307" i="3" s="1"/>
  <c r="Z1308" i="3" s="1"/>
  <c r="Z1309" i="3" s="1"/>
  <c r="Z1310" i="3" s="1"/>
  <c r="Z1311" i="3" s="1"/>
  <c r="Z1312" i="3" s="1"/>
  <c r="Z1313" i="3" s="1"/>
  <c r="Z1314" i="3" s="1"/>
  <c r="Z1315" i="3" s="1"/>
  <c r="Z1316" i="3" s="1"/>
  <c r="Z1317" i="3" s="1"/>
  <c r="Z1318" i="3" s="1"/>
  <c r="Z1319" i="3" s="1"/>
  <c r="Z1320" i="3" s="1"/>
  <c r="Z1321" i="3" s="1"/>
  <c r="Z1322" i="3" s="1"/>
  <c r="Z1323" i="3" s="1"/>
  <c r="Z1324" i="3" s="1"/>
  <c r="Z1325" i="3" s="1"/>
  <c r="Z1326" i="3" s="1"/>
  <c r="Z1327" i="3" s="1"/>
  <c r="Z1328" i="3" s="1"/>
  <c r="Z1329" i="3" s="1"/>
  <c r="Z1330" i="3" s="1"/>
  <c r="Z1331" i="3" s="1"/>
  <c r="Z1332" i="3" s="1"/>
  <c r="Z1333" i="3" s="1"/>
  <c r="I22" i="3"/>
  <c r="Y1193" i="3" s="1"/>
  <c r="Y1194" i="3" s="1"/>
  <c r="Y1195" i="3" s="1"/>
  <c r="Y1196" i="3" s="1"/>
  <c r="Y1197" i="3" s="1"/>
  <c r="Y1198" i="3" s="1"/>
  <c r="Y1199" i="3" s="1"/>
  <c r="Y1200" i="3" s="1"/>
  <c r="Y1201" i="3" s="1"/>
  <c r="Y1202" i="3" s="1"/>
  <c r="Y1203" i="3" s="1"/>
  <c r="Y1204" i="3" s="1"/>
  <c r="Y1205" i="3" s="1"/>
  <c r="Y1206" i="3" s="1"/>
  <c r="Y1207" i="3" s="1"/>
  <c r="Y1208" i="3" s="1"/>
  <c r="Y1209" i="3" s="1"/>
  <c r="Y1210" i="3" s="1"/>
  <c r="Y1211" i="3" s="1"/>
  <c r="Y1212" i="3" s="1"/>
  <c r="Y1213" i="3" s="1"/>
  <c r="Y1214" i="3" s="1"/>
  <c r="Y1215" i="3" s="1"/>
  <c r="Y1216" i="3" s="1"/>
  <c r="Y1217" i="3" s="1"/>
  <c r="Y1218" i="3" s="1"/>
  <c r="Y1219" i="3" s="1"/>
  <c r="Y1220" i="3" s="1"/>
  <c r="Y1221" i="3" s="1"/>
  <c r="Y1222" i="3" s="1"/>
  <c r="Y1223" i="3" s="1"/>
  <c r="Y1224" i="3" s="1"/>
  <c r="Y1225" i="3" s="1"/>
  <c r="Y1226" i="3" s="1"/>
  <c r="Y1227" i="3" s="1"/>
  <c r="Y1228" i="3" s="1"/>
  <c r="Y1229" i="3" s="1"/>
  <c r="Y1230" i="3" s="1"/>
  <c r="Y1231" i="3" s="1"/>
  <c r="Y1232" i="3" s="1"/>
  <c r="Y1233" i="3" s="1"/>
  <c r="Y1234" i="3" s="1"/>
  <c r="Y1235" i="3" s="1"/>
  <c r="Y1236" i="3" s="1"/>
  <c r="Y1237" i="3" s="1"/>
  <c r="Y1238" i="3" s="1"/>
  <c r="Y1239" i="3" s="1"/>
  <c r="Y1240" i="3" s="1"/>
  <c r="Y1241" i="3" s="1"/>
  <c r="Y1242" i="3" s="1"/>
  <c r="Y1243" i="3" s="1"/>
  <c r="Y1244" i="3" s="1"/>
  <c r="Y1245" i="3" s="1"/>
  <c r="Y1246" i="3" s="1"/>
  <c r="Y1247" i="3" s="1"/>
  <c r="Y1248" i="3" s="1"/>
  <c r="Y1249" i="3" s="1"/>
  <c r="Y1250" i="3" s="1"/>
  <c r="Y1251" i="3" s="1"/>
  <c r="Y1252" i="3" s="1"/>
  <c r="Y1253" i="3" s="1"/>
  <c r="Y1254" i="3" s="1"/>
  <c r="Y1255" i="3" s="1"/>
  <c r="Y1256" i="3" s="1"/>
  <c r="Y1257" i="3" s="1"/>
  <c r="Y1258" i="3" s="1"/>
  <c r="Y1259" i="3" s="1"/>
  <c r="Y1260" i="3" s="1"/>
  <c r="Y1261" i="3" s="1"/>
  <c r="Y1262" i="3" s="1"/>
  <c r="Y1263" i="3" s="1"/>
  <c r="Y1264" i="3" s="1"/>
  <c r="Y1265" i="3" s="1"/>
  <c r="Y1266" i="3" s="1"/>
  <c r="Y1267" i="3" s="1"/>
  <c r="Y1268" i="3" s="1"/>
  <c r="Y1269" i="3" s="1"/>
  <c r="Y1270" i="3" s="1"/>
  <c r="Y1271" i="3" s="1"/>
  <c r="Y1272" i="3" s="1"/>
  <c r="Y1273" i="3" s="1"/>
  <c r="Y1274" i="3" s="1"/>
  <c r="Y1275" i="3" s="1"/>
  <c r="Y1276" i="3" s="1"/>
  <c r="Y1277" i="3" s="1"/>
  <c r="Y1278" i="3" s="1"/>
  <c r="Y1279" i="3" s="1"/>
  <c r="Y1280" i="3" s="1"/>
  <c r="Y1281" i="3" s="1"/>
  <c r="Y1282" i="3" s="1"/>
  <c r="Y1283" i="3" s="1"/>
  <c r="Y1284" i="3" s="1"/>
  <c r="Y1285" i="3" s="1"/>
  <c r="Y1286" i="3" s="1"/>
  <c r="Y1287" i="3" s="1"/>
  <c r="Y1288" i="3" s="1"/>
  <c r="Y1289" i="3" s="1"/>
  <c r="Y1290" i="3" s="1"/>
  <c r="Y1291" i="3" s="1"/>
  <c r="Y1292" i="3" s="1"/>
  <c r="Y1293" i="3" s="1"/>
  <c r="Y1294" i="3" s="1"/>
  <c r="Y1295" i="3" s="1"/>
  <c r="Y1296" i="3" s="1"/>
  <c r="Y1297" i="3" s="1"/>
  <c r="Y1298" i="3" s="1"/>
  <c r="Y1299" i="3" s="1"/>
  <c r="Y1300" i="3" s="1"/>
  <c r="Y1301" i="3" s="1"/>
  <c r="Y1302" i="3" s="1"/>
  <c r="Y1303" i="3" s="1"/>
  <c r="Y1304" i="3" s="1"/>
  <c r="Y1305" i="3" s="1"/>
  <c r="Y1306" i="3" s="1"/>
  <c r="Y1307" i="3" s="1"/>
  <c r="Y1308" i="3" s="1"/>
  <c r="Y1309" i="3" s="1"/>
  <c r="Y1310" i="3" s="1"/>
  <c r="Y1311" i="3" s="1"/>
  <c r="Y1312" i="3" s="1"/>
  <c r="Y1313" i="3" s="1"/>
  <c r="Y1314" i="3" s="1"/>
  <c r="Y1315" i="3" s="1"/>
  <c r="Y1316" i="3" s="1"/>
  <c r="Y1317" i="3" s="1"/>
  <c r="Y1318" i="3" s="1"/>
  <c r="Y1319" i="3" s="1"/>
  <c r="Y1320" i="3" s="1"/>
  <c r="Y1321" i="3" s="1"/>
  <c r="Y1322" i="3" s="1"/>
  <c r="Y1323" i="3" s="1"/>
  <c r="Y1324" i="3" s="1"/>
  <c r="Y1325" i="3" s="1"/>
  <c r="Y1326" i="3" s="1"/>
  <c r="Y1327" i="3" s="1"/>
  <c r="Y1328" i="3" s="1"/>
  <c r="Y1329" i="3" s="1"/>
  <c r="Y1330" i="3" s="1"/>
  <c r="Y1331" i="3" s="1"/>
  <c r="Y1332" i="3" s="1"/>
  <c r="Y1333" i="3" s="1"/>
  <c r="T325" i="1"/>
  <c r="T326" i="1" s="1"/>
  <c r="T327" i="1" s="1"/>
  <c r="U325" i="1"/>
  <c r="U326" i="1" s="1"/>
  <c r="U327" i="1" s="1"/>
  <c r="W325" i="1"/>
  <c r="W326" i="1" s="1"/>
  <c r="W327" i="1" s="1"/>
  <c r="X325" i="1"/>
  <c r="X326" i="1" s="1"/>
  <c r="X327" i="1" s="1"/>
  <c r="S325" i="1"/>
  <c r="S326" i="1" s="1"/>
  <c r="S327" i="1" s="1"/>
  <c r="Y325" i="1"/>
  <c r="Y326" i="1" s="1"/>
  <c r="Y327" i="1" s="1"/>
  <c r="Z325" i="1"/>
  <c r="Z326" i="1" s="1"/>
  <c r="Z327" i="1" s="1"/>
  <c r="V325" i="1"/>
  <c r="V326" i="1" s="1"/>
  <c r="V327" i="1" s="1"/>
  <c r="AD328" i="1" l="1"/>
  <c r="W328" i="1" s="1"/>
  <c r="AD329" i="1"/>
  <c r="Q1193" i="3"/>
  <c r="S1193" i="3"/>
  <c r="S1194" i="3" s="1"/>
  <c r="S1195" i="3" s="1"/>
  <c r="S1196" i="3" s="1"/>
  <c r="S1197" i="3" s="1"/>
  <c r="S1198" i="3" s="1"/>
  <c r="S1199" i="3" s="1"/>
  <c r="S1200" i="3" s="1"/>
  <c r="S1201" i="3" s="1"/>
  <c r="S1202" i="3" s="1"/>
  <c r="S1203" i="3" s="1"/>
  <c r="S1204" i="3" s="1"/>
  <c r="S1205" i="3" s="1"/>
  <c r="S1206" i="3" s="1"/>
  <c r="S1207" i="3" s="1"/>
  <c r="S1208" i="3" s="1"/>
  <c r="S1209" i="3" s="1"/>
  <c r="S1210" i="3" s="1"/>
  <c r="S1211" i="3" s="1"/>
  <c r="S1212" i="3" s="1"/>
  <c r="S1213" i="3" s="1"/>
  <c r="S1214" i="3" s="1"/>
  <c r="S1215" i="3" s="1"/>
  <c r="S1216" i="3" s="1"/>
  <c r="S1217" i="3" s="1"/>
  <c r="S1218" i="3" s="1"/>
  <c r="S1219" i="3" s="1"/>
  <c r="S1220" i="3" s="1"/>
  <c r="S1221" i="3" s="1"/>
  <c r="S1222" i="3" s="1"/>
  <c r="S1223" i="3" s="1"/>
  <c r="S1224" i="3" s="1"/>
  <c r="S1225" i="3" s="1"/>
  <c r="S1226" i="3" s="1"/>
  <c r="S1227" i="3" s="1"/>
  <c r="S1228" i="3" s="1"/>
  <c r="S1229" i="3" s="1"/>
  <c r="S1230" i="3" s="1"/>
  <c r="S1231" i="3" s="1"/>
  <c r="S1232" i="3" s="1"/>
  <c r="S1233" i="3" s="1"/>
  <c r="S1234" i="3" s="1"/>
  <c r="S1235" i="3" s="1"/>
  <c r="S1236" i="3" s="1"/>
  <c r="S1237" i="3" s="1"/>
  <c r="S1238" i="3" s="1"/>
  <c r="S1239" i="3" s="1"/>
  <c r="S1240" i="3" s="1"/>
  <c r="S1241" i="3" s="1"/>
  <c r="S1242" i="3" s="1"/>
  <c r="S1243" i="3" s="1"/>
  <c r="S1244" i="3" s="1"/>
  <c r="S1245" i="3" s="1"/>
  <c r="S1246" i="3" s="1"/>
  <c r="S1247" i="3" s="1"/>
  <c r="S1248" i="3" s="1"/>
  <c r="S1249" i="3" s="1"/>
  <c r="S1250" i="3" s="1"/>
  <c r="S1251" i="3" s="1"/>
  <c r="S1252" i="3" s="1"/>
  <c r="S1253" i="3" s="1"/>
  <c r="S1254" i="3" s="1"/>
  <c r="S1255" i="3" s="1"/>
  <c r="S1256" i="3" s="1"/>
  <c r="S1257" i="3" s="1"/>
  <c r="S1258" i="3" s="1"/>
  <c r="S1259" i="3" s="1"/>
  <c r="S1260" i="3" s="1"/>
  <c r="S1261" i="3" s="1"/>
  <c r="S1262" i="3" s="1"/>
  <c r="S1263" i="3" s="1"/>
  <c r="S1264" i="3" s="1"/>
  <c r="S1265" i="3" s="1"/>
  <c r="S1266" i="3" s="1"/>
  <c r="S1267" i="3" s="1"/>
  <c r="S1268" i="3" s="1"/>
  <c r="S1269" i="3" s="1"/>
  <c r="S1270" i="3" s="1"/>
  <c r="S1271" i="3" s="1"/>
  <c r="S1272" i="3" s="1"/>
  <c r="S1273" i="3" s="1"/>
  <c r="S1274" i="3" s="1"/>
  <c r="S1275" i="3" s="1"/>
  <c r="S1276" i="3" s="1"/>
  <c r="S1277" i="3" s="1"/>
  <c r="S1278" i="3" s="1"/>
  <c r="S1279" i="3" s="1"/>
  <c r="S1280" i="3" s="1"/>
  <c r="S1281" i="3" s="1"/>
  <c r="S1282" i="3" s="1"/>
  <c r="S1283" i="3" s="1"/>
  <c r="S1284" i="3" s="1"/>
  <c r="S1285" i="3" s="1"/>
  <c r="S1286" i="3" s="1"/>
  <c r="S1287" i="3" s="1"/>
  <c r="S1288" i="3" s="1"/>
  <c r="S1289" i="3" s="1"/>
  <c r="S1290" i="3" s="1"/>
  <c r="S1291" i="3" s="1"/>
  <c r="S1292" i="3" s="1"/>
  <c r="S1293" i="3" s="1"/>
  <c r="S1294" i="3" s="1"/>
  <c r="S1295" i="3" s="1"/>
  <c r="S1296" i="3" s="1"/>
  <c r="S1297" i="3" s="1"/>
  <c r="S1298" i="3" s="1"/>
  <c r="S1299" i="3" s="1"/>
  <c r="S1300" i="3" s="1"/>
  <c r="S1301" i="3" s="1"/>
  <c r="S1302" i="3" s="1"/>
  <c r="S1303" i="3" s="1"/>
  <c r="S1304" i="3" s="1"/>
  <c r="S1305" i="3" s="1"/>
  <c r="S1306" i="3" s="1"/>
  <c r="S1307" i="3" s="1"/>
  <c r="S1308" i="3" s="1"/>
  <c r="S1309" i="3" s="1"/>
  <c r="S1310" i="3" s="1"/>
  <c r="S1311" i="3" s="1"/>
  <c r="S1312" i="3" s="1"/>
  <c r="S1313" i="3" s="1"/>
  <c r="S1314" i="3" s="1"/>
  <c r="S1315" i="3" s="1"/>
  <c r="S1316" i="3" s="1"/>
  <c r="S1317" i="3" s="1"/>
  <c r="S1318" i="3" s="1"/>
  <c r="S1319" i="3" s="1"/>
  <c r="S1320" i="3" s="1"/>
  <c r="S1321" i="3" s="1"/>
  <c r="S1322" i="3" s="1"/>
  <c r="S1323" i="3" s="1"/>
  <c r="S1324" i="3" s="1"/>
  <c r="S1325" i="3" s="1"/>
  <c r="S1326" i="3" s="1"/>
  <c r="S1327" i="3" s="1"/>
  <c r="S1328" i="3" s="1"/>
  <c r="S1329" i="3" s="1"/>
  <c r="S1330" i="3" s="1"/>
  <c r="S1331" i="3" s="1"/>
  <c r="S1332" i="3" s="1"/>
  <c r="S1333" i="3" s="1"/>
  <c r="AC340" i="1"/>
  <c r="I328" i="1" l="1"/>
  <c r="W329" i="1"/>
  <c r="I329" i="1"/>
  <c r="AC329" i="1"/>
  <c r="AD330" i="1" s="1"/>
  <c r="AC330" i="1" s="1"/>
  <c r="AD331" i="1" s="1"/>
  <c r="AC328" i="1"/>
  <c r="K328" i="1"/>
  <c r="K329" i="1" s="1"/>
  <c r="E328" i="1"/>
  <c r="E329" i="1" s="1"/>
  <c r="AA328" i="1"/>
  <c r="AA329" i="1" s="1"/>
  <c r="L328" i="1"/>
  <c r="L329" i="1" s="1"/>
  <c r="M328" i="1"/>
  <c r="M329" i="1" s="1"/>
  <c r="J328" i="1"/>
  <c r="J329" i="1" s="1"/>
  <c r="P328" i="1"/>
  <c r="P329" i="1" s="1"/>
  <c r="R328" i="1"/>
  <c r="R329" i="1" s="1"/>
  <c r="D328" i="1"/>
  <c r="D329" i="1" s="1"/>
  <c r="N328" i="1"/>
  <c r="N329" i="1" s="1"/>
  <c r="F328" i="1"/>
  <c r="F329" i="1" s="1"/>
  <c r="G328" i="1"/>
  <c r="G329" i="1" s="1"/>
  <c r="O328" i="1"/>
  <c r="O329" i="1" s="1"/>
  <c r="Q328" i="1"/>
  <c r="Q329" i="1" s="1"/>
  <c r="Q330" i="1" s="1"/>
  <c r="Z328" i="1"/>
  <c r="Z329" i="1" s="1"/>
  <c r="T328" i="1"/>
  <c r="T329" i="1" s="1"/>
  <c r="S328" i="1"/>
  <c r="S329" i="1" s="1"/>
  <c r="U328" i="1"/>
  <c r="U329" i="1" s="1"/>
  <c r="X328" i="1"/>
  <c r="X329" i="1" s="1"/>
  <c r="Y328" i="1"/>
  <c r="Y329" i="1" s="1"/>
  <c r="V328" i="1"/>
  <c r="V329" i="1" s="1"/>
  <c r="AD341" i="1"/>
  <c r="AD342" i="1"/>
  <c r="N330" i="1" l="1"/>
  <c r="J330" i="1"/>
  <c r="V330" i="1"/>
  <c r="S330" i="1"/>
  <c r="O330" i="1"/>
  <c r="D330" i="1"/>
  <c r="M330" i="1"/>
  <c r="K330" i="1"/>
  <c r="K331" i="1" s="1"/>
  <c r="T330" i="1"/>
  <c r="R330" i="1"/>
  <c r="Y330" i="1"/>
  <c r="G330" i="1"/>
  <c r="P330" i="1"/>
  <c r="V331" i="1"/>
  <c r="Y331" i="1"/>
  <c r="L330" i="1"/>
  <c r="X330" i="1"/>
  <c r="Z330" i="1"/>
  <c r="Z331" i="1" s="1"/>
  <c r="F330" i="1"/>
  <c r="AA330" i="1"/>
  <c r="U330" i="1"/>
  <c r="E330" i="1"/>
  <c r="I330" i="1"/>
  <c r="AC331" i="1"/>
  <c r="AD332" i="1" s="1"/>
  <c r="F332" i="1" s="1"/>
  <c r="P331" i="1"/>
  <c r="S331" i="1"/>
  <c r="D331" i="1"/>
  <c r="T331" i="1"/>
  <c r="R331" i="1"/>
  <c r="G331" i="1"/>
  <c r="F331" i="1"/>
  <c r="N331" i="1"/>
  <c r="X331" i="1"/>
  <c r="AA331" i="1"/>
  <c r="Q331" i="1"/>
  <c r="O331" i="1"/>
  <c r="E331" i="1"/>
  <c r="I331" i="1"/>
  <c r="M331" i="1"/>
  <c r="L331" i="1"/>
  <c r="J331" i="1"/>
  <c r="U331" i="1"/>
  <c r="W330" i="1"/>
  <c r="W331" i="1" s="1"/>
  <c r="AC342" i="1"/>
  <c r="AC341" i="1"/>
  <c r="U332" i="1" l="1"/>
  <c r="I332" i="1"/>
  <c r="AA332" i="1"/>
  <c r="G332" i="1"/>
  <c r="W332" i="1"/>
  <c r="D332" i="1"/>
  <c r="M332" i="1"/>
  <c r="Q332" i="1"/>
  <c r="AC332" i="1"/>
  <c r="AD333" i="1" s="1"/>
  <c r="T332" i="1"/>
  <c r="K332" i="1"/>
  <c r="J332" i="1"/>
  <c r="E332" i="1"/>
  <c r="X332" i="1"/>
  <c r="R332" i="1"/>
  <c r="S332" i="1"/>
  <c r="Y332" i="1"/>
  <c r="L332" i="1"/>
  <c r="O332" i="1"/>
  <c r="N332" i="1"/>
  <c r="P332" i="1"/>
  <c r="Z332" i="1"/>
  <c r="V332" i="1"/>
  <c r="AC344" i="1"/>
  <c r="AD345" i="1" s="1"/>
  <c r="N26" i="3" a="1"/>
  <c r="J333" i="1" l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O333" i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X333" i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L333" i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G333" i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AA333" i="1"/>
  <c r="AA334" i="1" s="1"/>
  <c r="AA335" i="1" s="1"/>
  <c r="AA336" i="1" s="1"/>
  <c r="AA337" i="1" s="1"/>
  <c r="AA338" i="1" s="1"/>
  <c r="AA339" i="1" s="1"/>
  <c r="AA340" i="1" s="1"/>
  <c r="AA341" i="1" s="1"/>
  <c r="AA342" i="1" s="1"/>
  <c r="AA343" i="1" s="1"/>
  <c r="AA344" i="1" s="1"/>
  <c r="Y333" i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W333" i="1"/>
  <c r="W334" i="1" s="1"/>
  <c r="W335" i="1" s="1"/>
  <c r="W336" i="1" s="1"/>
  <c r="W337" i="1" s="1"/>
  <c r="W338" i="1" s="1"/>
  <c r="W339" i="1" s="1"/>
  <c r="W340" i="1" s="1"/>
  <c r="W341" i="1" s="1"/>
  <c r="W342" i="1" s="1"/>
  <c r="W343" i="1" s="1"/>
  <c r="W344" i="1" s="1"/>
  <c r="E333" i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K333" i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D333" i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S333" i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N333" i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Q333" i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U333" i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P333" i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T333" i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AC333" i="1"/>
  <c r="I333" i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V333" i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F333" i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R333" i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Z333" i="1"/>
  <c r="Z334" i="1" s="1"/>
  <c r="Z335" i="1" s="1"/>
  <c r="Z336" i="1" s="1"/>
  <c r="Z337" i="1" s="1"/>
  <c r="Z338" i="1" s="1"/>
  <c r="Z339" i="1" s="1"/>
  <c r="Z340" i="1" s="1"/>
  <c r="Z341" i="1" s="1"/>
  <c r="Z342" i="1" s="1"/>
  <c r="Z343" i="1" s="1"/>
  <c r="Z344" i="1" s="1"/>
  <c r="M333" i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N26" i="3"/>
  <c r="AA1334" i="3" s="1"/>
  <c r="AA1335" i="3" s="1"/>
  <c r="AA1336" i="3" s="1"/>
  <c r="AA1337" i="3" s="1"/>
  <c r="AA1338" i="3" s="1"/>
  <c r="AA1339" i="3" s="1"/>
  <c r="AA1340" i="3" s="1"/>
  <c r="AA1341" i="3" s="1"/>
  <c r="AA1342" i="3" s="1"/>
  <c r="AA1343" i="3" s="1"/>
  <c r="AA1344" i="3" s="1"/>
  <c r="AA1345" i="3" s="1"/>
  <c r="AA1346" i="3" s="1"/>
  <c r="AA1347" i="3" s="1"/>
  <c r="AA1348" i="3" s="1"/>
  <c r="AA1349" i="3" s="1"/>
  <c r="AA1350" i="3" s="1"/>
  <c r="AA1351" i="3" s="1"/>
  <c r="AA1352" i="3" s="1"/>
  <c r="R344" i="1"/>
  <c r="R345" i="1" s="1"/>
  <c r="G345" i="1"/>
  <c r="G346" i="1" s="1"/>
  <c r="W345" i="1"/>
  <c r="W346" i="1" s="1"/>
  <c r="I345" i="1"/>
  <c r="I346" i="1" s="1"/>
  <c r="F345" i="1"/>
  <c r="F346" i="1" s="1"/>
  <c r="O345" i="1"/>
  <c r="O346" i="1" s="1"/>
  <c r="M345" i="1"/>
  <c r="M346" i="1" s="1"/>
  <c r="T345" i="1"/>
  <c r="T346" i="1" s="1"/>
  <c r="X345" i="1"/>
  <c r="X346" i="1" s="1"/>
  <c r="L345" i="1"/>
  <c r="L346" i="1" s="1"/>
  <c r="V345" i="1"/>
  <c r="V346" i="1" s="1"/>
  <c r="D345" i="1"/>
  <c r="D346" i="1" s="1"/>
  <c r="Y345" i="1"/>
  <c r="Y346" i="1" s="1"/>
  <c r="AC345" i="1"/>
  <c r="E345" i="1"/>
  <c r="E346" i="1" s="1"/>
  <c r="K345" i="1"/>
  <c r="K346" i="1" s="1"/>
  <c r="AA345" i="1"/>
  <c r="AA346" i="1" s="1"/>
  <c r="N345" i="1"/>
  <c r="N346" i="1" s="1"/>
  <c r="Q345" i="1"/>
  <c r="Q346" i="1" s="1"/>
  <c r="Z345" i="1"/>
  <c r="Z346" i="1" s="1"/>
  <c r="U345" i="1"/>
  <c r="U346" i="1" s="1"/>
  <c r="J345" i="1"/>
  <c r="J346" i="1" s="1"/>
  <c r="AA1353" i="3" l="1"/>
  <c r="AA1354" i="3" s="1"/>
  <c r="AA1355" i="3" s="1"/>
  <c r="AA1356" i="3" s="1"/>
  <c r="AA1357" i="3" s="1"/>
  <c r="AA1358" i="3" s="1"/>
  <c r="AA1359" i="3" s="1"/>
  <c r="AA1360" i="3" s="1"/>
  <c r="AA1361" i="3" s="1"/>
  <c r="AA1362" i="3" s="1"/>
  <c r="AA1363" i="3" s="1"/>
  <c r="AA1364" i="3" s="1"/>
  <c r="AA1365" i="3" s="1"/>
  <c r="AA1366" i="3" s="1"/>
  <c r="AA1367" i="3" s="1"/>
  <c r="AA1368" i="3" s="1"/>
  <c r="AA1369" i="3" s="1"/>
  <c r="AA1370" i="3" s="1"/>
  <c r="AA1371" i="3" s="1"/>
  <c r="AA1372" i="3" s="1"/>
  <c r="AA1373" i="3" s="1"/>
  <c r="AA1374" i="3" s="1"/>
  <c r="AA1375" i="3" s="1"/>
  <c r="AA1376" i="3" s="1"/>
  <c r="AA1377" i="3" s="1"/>
  <c r="AA1378" i="3" s="1"/>
  <c r="AA1379" i="3" s="1"/>
  <c r="AA1380" i="3" s="1"/>
  <c r="AA1381" i="3" s="1"/>
  <c r="AA1382" i="3" s="1"/>
  <c r="AA1383" i="3" s="1"/>
  <c r="AA1384" i="3" s="1"/>
  <c r="AA1385" i="3" s="1"/>
  <c r="AA1386" i="3" s="1"/>
  <c r="AA1387" i="3" s="1"/>
  <c r="AA1388" i="3" s="1"/>
  <c r="AA1389" i="3" s="1"/>
  <c r="AA1390" i="3" s="1"/>
  <c r="AA1391" i="3" s="1"/>
  <c r="AA1392" i="3" s="1"/>
  <c r="AA1393" i="3" s="1"/>
  <c r="AA1394" i="3" s="1"/>
  <c r="AA1395" i="3" s="1"/>
  <c r="AA1396" i="3" s="1"/>
  <c r="AA1397" i="3" s="1"/>
  <c r="AA1398" i="3" s="1"/>
  <c r="AA1399" i="3" s="1"/>
  <c r="AA1400" i="3" s="1"/>
  <c r="AA1401" i="3" s="1"/>
  <c r="AA1402" i="3" s="1"/>
  <c r="AA1403" i="3" s="1"/>
  <c r="AA1404" i="3" s="1"/>
  <c r="AA1405" i="3" s="1"/>
  <c r="AA1406" i="3" s="1"/>
  <c r="AA1407" i="3" s="1"/>
  <c r="AA1408" i="3" s="1"/>
  <c r="AA1409" i="3" s="1"/>
  <c r="AA1410" i="3" s="1"/>
  <c r="AA1411" i="3" s="1"/>
  <c r="AA1412" i="3" s="1"/>
  <c r="AA1413" i="3" s="1"/>
  <c r="AA1414" i="3" s="1"/>
  <c r="AA1415" i="3" s="1"/>
  <c r="AA1416" i="3" s="1"/>
  <c r="AA1417" i="3" s="1"/>
  <c r="AA1418" i="3" s="1"/>
  <c r="AA1419" i="3" s="1"/>
  <c r="AA1420" i="3" s="1"/>
  <c r="AA1421" i="3" s="1"/>
  <c r="AA1422" i="3" s="1"/>
  <c r="AA1423" i="3" s="1"/>
  <c r="AA1424" i="3" s="1"/>
  <c r="AA1425" i="3" s="1"/>
  <c r="AA1426" i="3" s="1"/>
  <c r="AA1427" i="3" s="1"/>
  <c r="AA1428" i="3" s="1"/>
  <c r="AA1429" i="3" s="1"/>
  <c r="AA1430" i="3" s="1"/>
  <c r="AA1431" i="3" s="1"/>
  <c r="AA1432" i="3" s="1"/>
  <c r="AA1433" i="3" s="1"/>
  <c r="AA1434" i="3" s="1"/>
  <c r="AA1435" i="3" s="1"/>
  <c r="AA1436" i="3" s="1"/>
  <c r="AA1437" i="3" s="1"/>
  <c r="AA1438" i="3" s="1"/>
  <c r="AA1439" i="3" s="1"/>
  <c r="AA1440" i="3" s="1"/>
  <c r="AA1441" i="3" s="1"/>
  <c r="AA1442" i="3" s="1"/>
  <c r="AA1443" i="3" s="1"/>
  <c r="AA1444" i="3" s="1"/>
  <c r="AA1445" i="3" s="1"/>
  <c r="AA1446" i="3" s="1"/>
  <c r="AA1447" i="3" s="1"/>
  <c r="AA1448" i="3" s="1"/>
  <c r="AA1449" i="3" s="1"/>
  <c r="AA1450" i="3" s="1"/>
  <c r="AA1451" i="3" s="1"/>
  <c r="AA1452" i="3" s="1"/>
  <c r="AA1453" i="3" s="1"/>
  <c r="AA1454" i="3" s="1"/>
  <c r="AA1455" i="3" s="1"/>
  <c r="AA1456" i="3" s="1"/>
  <c r="AA1457" i="3" s="1"/>
  <c r="AA1458" i="3" s="1"/>
  <c r="AA1459" i="3" s="1"/>
  <c r="AA1460" i="3" s="1"/>
  <c r="AA1461" i="3" s="1"/>
  <c r="AA1462" i="3" s="1"/>
  <c r="AA1463" i="3" s="1"/>
  <c r="AA1464" i="3" s="1"/>
  <c r="AA1465" i="3" s="1"/>
  <c r="AA1466" i="3" s="1"/>
  <c r="AA1467" i="3" s="1"/>
  <c r="AA1468" i="3" s="1"/>
  <c r="AA1469" i="3" s="1"/>
  <c r="AA1470" i="3" s="1"/>
  <c r="AA1471" i="3" s="1"/>
  <c r="AA1472" i="3" s="1"/>
  <c r="AA1473" i="3" s="1"/>
  <c r="AA1474" i="3" s="1"/>
  <c r="AA1475" i="3" s="1"/>
  <c r="AA1476" i="3" s="1"/>
  <c r="AA1477" i="3" s="1"/>
  <c r="AA1478" i="3" s="1"/>
  <c r="AA1479" i="3" s="1"/>
  <c r="AA1480" i="3" s="1"/>
  <c r="AA1481" i="3" s="1"/>
  <c r="AA1482" i="3" s="1"/>
  <c r="AA1483" i="3" s="1"/>
  <c r="AA1484" i="3" s="1"/>
  <c r="AA1485" i="3" s="1"/>
  <c r="AA1486" i="3" s="1"/>
  <c r="AA1487" i="3" s="1"/>
  <c r="AA1488" i="3" s="1"/>
  <c r="AA1489" i="3" s="1"/>
  <c r="AA1490" i="3" s="1"/>
  <c r="AA1491" i="3" s="1"/>
  <c r="AA1492" i="3" s="1"/>
  <c r="AA1493" i="3" s="1"/>
  <c r="AA1494" i="3" s="1"/>
  <c r="AA1495" i="3" s="1"/>
  <c r="AA1496" i="3" s="1"/>
  <c r="AA1497" i="3" s="1"/>
  <c r="AA1498" i="3" s="1"/>
  <c r="AA1499" i="3" s="1"/>
  <c r="AA1500" i="3" s="1"/>
  <c r="AA1501" i="3" s="1"/>
  <c r="AA1502" i="3" s="1"/>
  <c r="AA1503" i="3" s="1"/>
  <c r="AA1504" i="3" s="1"/>
  <c r="AA1505" i="3" s="1"/>
  <c r="AA1506" i="3" s="1"/>
  <c r="AA1507" i="3" s="1"/>
  <c r="AA1508" i="3" s="1"/>
  <c r="AA1509" i="3" s="1"/>
  <c r="AA1510" i="3" s="1"/>
  <c r="AA1511" i="3" s="1"/>
  <c r="AA1512" i="3" s="1"/>
  <c r="AA1513" i="3" s="1"/>
  <c r="AA1514" i="3" s="1"/>
  <c r="AA1515" i="3" s="1"/>
  <c r="AA1516" i="3" s="1"/>
  <c r="AA1517" i="3" s="1"/>
  <c r="AA1518" i="3" s="1"/>
  <c r="AA1519" i="3" s="1"/>
  <c r="AA1520" i="3" s="1"/>
  <c r="AA1521" i="3" s="1"/>
  <c r="AA1522" i="3" s="1"/>
  <c r="AA1523" i="3" s="1"/>
  <c r="AA1524" i="3" s="1"/>
  <c r="AA1525" i="3" s="1"/>
  <c r="AA1526" i="3" s="1"/>
  <c r="AA1527" i="3" s="1"/>
  <c r="AA1528" i="3" s="1"/>
  <c r="AA1529" i="3" s="1"/>
  <c r="AA1530" i="3" s="1"/>
  <c r="AA1531" i="3" s="1"/>
  <c r="AA1532" i="3" s="1"/>
  <c r="AA1533" i="3" s="1"/>
  <c r="AA1534" i="3" s="1"/>
  <c r="AA1535" i="3" s="1"/>
  <c r="AA1536" i="3" s="1"/>
  <c r="AA1537" i="3" s="1"/>
  <c r="AA1538" i="3" s="1"/>
  <c r="AA1539" i="3" s="1"/>
  <c r="AA1540" i="3" s="1"/>
  <c r="AA1541" i="3" s="1"/>
  <c r="AA1542" i="3" s="1"/>
  <c r="AA1543" i="3" s="1"/>
  <c r="AA1544" i="3" s="1"/>
  <c r="AA1545" i="3" s="1"/>
  <c r="AA1546" i="3" s="1"/>
  <c r="AA1547" i="3" s="1"/>
  <c r="AA1548" i="3" s="1"/>
  <c r="AA1549" i="3" s="1"/>
  <c r="AA1550" i="3" s="1"/>
  <c r="AA1551" i="3" s="1"/>
  <c r="AA1552" i="3" s="1"/>
  <c r="AA1553" i="3" s="1"/>
  <c r="AA1554" i="3" s="1"/>
  <c r="AA1555" i="3" s="1"/>
  <c r="AA1556" i="3" s="1"/>
  <c r="AA1557" i="3" s="1"/>
  <c r="AA1558" i="3" s="1"/>
  <c r="AA1559" i="3" s="1"/>
  <c r="AA1560" i="3" s="1"/>
  <c r="AA1561" i="3" s="1"/>
  <c r="AA1562" i="3" s="1"/>
  <c r="AA1563" i="3" s="1"/>
  <c r="AA1564" i="3" s="1"/>
  <c r="AA1565" i="3" s="1"/>
  <c r="AA1566" i="3" s="1"/>
  <c r="AA1567" i="3" s="1"/>
  <c r="AA1568" i="3" s="1"/>
  <c r="AA1569" i="3" s="1"/>
  <c r="AA1570" i="3" s="1"/>
  <c r="AA1571" i="3" s="1"/>
  <c r="AA1572" i="3" s="1"/>
  <c r="AA1573" i="3" s="1"/>
  <c r="AA1574" i="3" s="1"/>
  <c r="AA1575" i="3" s="1"/>
  <c r="AA1576" i="3" s="1"/>
  <c r="AA1577" i="3" s="1"/>
  <c r="AA1578" i="3" s="1"/>
  <c r="AA1579" i="3" s="1"/>
  <c r="AA1580" i="3" s="1"/>
  <c r="AA1581" i="3" s="1"/>
  <c r="AA1582" i="3" s="1"/>
  <c r="AA1583" i="3" s="1"/>
  <c r="AA1584" i="3" s="1"/>
  <c r="AA1585" i="3" s="1"/>
  <c r="AA1586" i="3" s="1"/>
  <c r="AA1587" i="3" s="1"/>
  <c r="AA1588" i="3" s="1"/>
  <c r="AA1589" i="3" s="1"/>
  <c r="AA1590" i="3" s="1"/>
  <c r="AA1591" i="3" s="1"/>
  <c r="AA1592" i="3" s="1"/>
  <c r="AA1593" i="3" s="1"/>
  <c r="AA1594" i="3" s="1"/>
  <c r="AA1595" i="3" s="1"/>
  <c r="AA1596" i="3" s="1"/>
  <c r="AA1597" i="3" s="1"/>
  <c r="AA1598" i="3" s="1"/>
  <c r="AA1599" i="3" s="1"/>
  <c r="AA1600" i="3" s="1"/>
  <c r="AA1601" i="3" s="1"/>
  <c r="AA1602" i="3" s="1"/>
  <c r="AA1603" i="3" s="1"/>
  <c r="AA1604" i="3" s="1"/>
  <c r="AA1605" i="3" s="1"/>
  <c r="AA1606" i="3" s="1"/>
  <c r="AA1607" i="3" s="1"/>
  <c r="AA1608" i="3" s="1"/>
  <c r="AA1609" i="3" s="1"/>
  <c r="AA1610" i="3" s="1"/>
  <c r="AA1611" i="3" s="1"/>
  <c r="AA1612" i="3" s="1"/>
  <c r="AA1613" i="3" s="1"/>
  <c r="AA1614" i="3" s="1"/>
  <c r="AA1615" i="3" s="1"/>
  <c r="AA1616" i="3" s="1"/>
  <c r="AA1617" i="3" s="1"/>
  <c r="AA1618" i="3" s="1"/>
  <c r="AA1619" i="3" s="1"/>
  <c r="AA1620" i="3" s="1"/>
  <c r="AA1621" i="3" s="1"/>
  <c r="AA1622" i="3" s="1"/>
  <c r="AA1623" i="3" s="1"/>
  <c r="AA1624" i="3" s="1"/>
  <c r="AA1625" i="3" s="1"/>
  <c r="AA1626" i="3" s="1"/>
  <c r="AA1627" i="3" s="1"/>
  <c r="AA1628" i="3" s="1"/>
  <c r="AA1629" i="3" s="1"/>
  <c r="AA1630" i="3" s="1"/>
  <c r="AA1631" i="3" s="1"/>
  <c r="AA1632" i="3" s="1"/>
  <c r="AA1633" i="3" s="1"/>
  <c r="AA1634" i="3" s="1"/>
  <c r="AA1635" i="3" s="1"/>
  <c r="AA1636" i="3" s="1"/>
  <c r="AA1637" i="3" s="1"/>
  <c r="AA1638" i="3" s="1"/>
  <c r="AA1639" i="3" s="1"/>
  <c r="AA1640" i="3" s="1"/>
  <c r="AA1641" i="3" s="1"/>
  <c r="AA1642" i="3" s="1"/>
  <c r="AA1643" i="3" s="1"/>
  <c r="AA1644" i="3" s="1"/>
  <c r="AA1645" i="3" s="1"/>
  <c r="AA1646" i="3" s="1"/>
  <c r="AA1647" i="3" s="1"/>
  <c r="AA1648" i="3" s="1"/>
  <c r="AA1649" i="3" s="1"/>
  <c r="AA1650" i="3" s="1"/>
  <c r="AA1651" i="3" s="1"/>
  <c r="AA1652" i="3" s="1"/>
  <c r="AA1653" i="3" s="1"/>
  <c r="AA1654" i="3" s="1"/>
  <c r="AA1655" i="3" s="1"/>
  <c r="AA1656" i="3" s="1"/>
  <c r="AA1657" i="3" s="1"/>
  <c r="AA1658" i="3" s="1"/>
  <c r="AA1659" i="3" s="1"/>
  <c r="AA1660" i="3" s="1"/>
  <c r="AA1661" i="3" s="1"/>
  <c r="AA1662" i="3" s="1"/>
  <c r="AA1663" i="3" s="1"/>
  <c r="AA1664" i="3" s="1"/>
  <c r="AA1665" i="3" s="1"/>
  <c r="AA1666" i="3" s="1"/>
  <c r="AA1667" i="3" s="1"/>
  <c r="AA1668" i="3" s="1"/>
  <c r="AA1669" i="3" s="1"/>
  <c r="AA1670" i="3" s="1"/>
  <c r="AA1671" i="3" s="1"/>
  <c r="AA1672" i="3" s="1"/>
  <c r="AA1673" i="3" s="1"/>
  <c r="AA1674" i="3" s="1"/>
  <c r="AA1675" i="3" s="1"/>
  <c r="AA1676" i="3" s="1"/>
  <c r="AA1677" i="3" s="1"/>
  <c r="AA1678" i="3" s="1"/>
  <c r="AA1679" i="3" s="1"/>
  <c r="AA1680" i="3" s="1"/>
  <c r="AA1681" i="3" s="1"/>
  <c r="AA1682" i="3" s="1"/>
  <c r="AA1683" i="3" s="1"/>
  <c r="AA1684" i="3" s="1"/>
  <c r="AA1685" i="3" s="1"/>
  <c r="AA1686" i="3" s="1"/>
  <c r="AA1687" i="3" s="1"/>
  <c r="AA1688" i="3" s="1"/>
  <c r="AA1689" i="3" s="1"/>
  <c r="AA1690" i="3" s="1"/>
  <c r="AA1691" i="3" s="1"/>
  <c r="AA1692" i="3" s="1"/>
  <c r="AA1693" i="3" s="1"/>
  <c r="AA1694" i="3" s="1"/>
  <c r="AA1695" i="3" s="1"/>
  <c r="AA1696" i="3" s="1"/>
  <c r="AA1697" i="3" s="1"/>
  <c r="AA1698" i="3" s="1"/>
  <c r="AA1699" i="3" s="1"/>
  <c r="AA1700" i="3" s="1"/>
  <c r="AA1701" i="3" s="1"/>
  <c r="AA1702" i="3" s="1"/>
  <c r="AA1703" i="3" s="1"/>
  <c r="AA1704" i="3" s="1"/>
  <c r="AA1705" i="3" s="1"/>
  <c r="AA1706" i="3" s="1"/>
  <c r="AA1707" i="3" s="1"/>
  <c r="AA1708" i="3" s="1"/>
  <c r="AA1709" i="3" s="1"/>
  <c r="AA1710" i="3" s="1"/>
  <c r="AA1711" i="3" s="1"/>
  <c r="AA1712" i="3" s="1"/>
  <c r="AA1713" i="3" s="1"/>
  <c r="AA1714" i="3" s="1"/>
  <c r="AA1715" i="3" s="1"/>
  <c r="AA1716" i="3" s="1"/>
  <c r="AA1717" i="3" s="1"/>
  <c r="AA1718" i="3" s="1"/>
  <c r="AA1719" i="3" s="1"/>
  <c r="AA1720" i="3" s="1"/>
  <c r="AA1721" i="3" s="1"/>
  <c r="AA1722" i="3" s="1"/>
  <c r="AA1723" i="3" s="1"/>
  <c r="AA1724" i="3" s="1"/>
  <c r="AA1725" i="3" s="1"/>
  <c r="AA1726" i="3" s="1"/>
  <c r="AA1727" i="3" s="1"/>
  <c r="AA1728" i="3" s="1"/>
  <c r="AA1729" i="3" s="1"/>
  <c r="AA1730" i="3" s="1"/>
  <c r="AA1731" i="3" s="1"/>
  <c r="AA1732" i="3" s="1"/>
  <c r="AA1733" i="3" s="1"/>
  <c r="AA1734" i="3" s="1"/>
  <c r="AA1735" i="3" s="1"/>
  <c r="AA1736" i="3" s="1"/>
  <c r="AA1737" i="3" s="1"/>
  <c r="AA1738" i="3" s="1"/>
  <c r="AA1739" i="3" s="1"/>
  <c r="AA1740" i="3" s="1"/>
  <c r="AA1741" i="3" s="1"/>
  <c r="AA1742" i="3" s="1"/>
  <c r="AA1743" i="3" s="1"/>
  <c r="AA1744" i="3" s="1"/>
  <c r="AA1745" i="3" s="1"/>
  <c r="AA1746" i="3" s="1"/>
  <c r="AA1747" i="3" s="1"/>
  <c r="AA1748" i="3" s="1"/>
  <c r="AA1749" i="3" s="1"/>
  <c r="AA1750" i="3" s="1"/>
  <c r="AA1751" i="3" s="1"/>
  <c r="AA1752" i="3" s="1"/>
  <c r="AA1753" i="3" s="1"/>
  <c r="AA1754" i="3" s="1"/>
  <c r="AA1755" i="3" s="1"/>
  <c r="AA1756" i="3" s="1"/>
  <c r="AA1757" i="3" s="1"/>
  <c r="AA1758" i="3" s="1"/>
  <c r="AA1759" i="3" s="1"/>
  <c r="AA1760" i="3" s="1"/>
  <c r="AA1761" i="3" s="1"/>
  <c r="AA1762" i="3" s="1"/>
  <c r="AA1763" i="3" s="1"/>
  <c r="AA1764" i="3" s="1"/>
  <c r="AA1765" i="3" s="1"/>
  <c r="AA1766" i="3" s="1"/>
  <c r="AA1767" i="3" s="1"/>
  <c r="AA1768" i="3" s="1"/>
  <c r="AA1769" i="3" s="1"/>
  <c r="AA1770" i="3" s="1"/>
  <c r="AA1771" i="3" s="1"/>
  <c r="AA1772" i="3" s="1"/>
  <c r="AA1773" i="3" s="1"/>
  <c r="AA1774" i="3" s="1"/>
  <c r="AA1775" i="3" s="1"/>
  <c r="AA1776" i="3" s="1"/>
  <c r="AA1777" i="3" s="1"/>
  <c r="AA1778" i="3" s="1"/>
  <c r="AA1779" i="3" s="1"/>
  <c r="AA1780" i="3" s="1"/>
  <c r="AA1781" i="3" s="1"/>
  <c r="AA1782" i="3" s="1"/>
  <c r="AA1783" i="3" s="1"/>
  <c r="AA1784" i="3" s="1"/>
  <c r="AA1785" i="3" s="1"/>
  <c r="AA1786" i="3" s="1"/>
  <c r="AA1787" i="3" s="1"/>
  <c r="AA1788" i="3" s="1"/>
  <c r="AA1789" i="3" s="1"/>
  <c r="AA1790" i="3" s="1"/>
  <c r="AA1791" i="3" s="1"/>
  <c r="AA1792" i="3" s="1"/>
  <c r="AA1793" i="3" s="1"/>
  <c r="AA1794" i="3" s="1"/>
  <c r="AA1795" i="3" s="1"/>
  <c r="AA1796" i="3" s="1"/>
  <c r="AA1797" i="3" s="1"/>
  <c r="AA1798" i="3" s="1"/>
  <c r="AA1799" i="3" s="1"/>
  <c r="AA1800" i="3" s="1"/>
  <c r="AA1801" i="3" s="1"/>
  <c r="AA1802" i="3" s="1"/>
  <c r="AA1803" i="3" s="1"/>
  <c r="AA1804" i="3" s="1"/>
  <c r="AA1805" i="3" s="1"/>
  <c r="AA1806" i="3" s="1"/>
  <c r="AA1807" i="3" s="1"/>
  <c r="AA1808" i="3" s="1"/>
  <c r="AA1809" i="3" s="1"/>
  <c r="AA1810" i="3" s="1"/>
  <c r="AA1811" i="3" s="1"/>
  <c r="AA1812" i="3" s="1"/>
  <c r="AA1813" i="3" s="1"/>
  <c r="AA1814" i="3" s="1"/>
  <c r="AA1815" i="3" s="1"/>
  <c r="AA1816" i="3" s="1"/>
  <c r="AA1817" i="3" s="1"/>
  <c r="AA1818" i="3" s="1"/>
  <c r="AA1819" i="3" s="1"/>
  <c r="AA1820" i="3" s="1"/>
  <c r="AA1821" i="3" s="1"/>
  <c r="AA1822" i="3" s="1"/>
  <c r="AA1823" i="3" s="1"/>
  <c r="AA1824" i="3" s="1"/>
  <c r="AA1825" i="3" s="1"/>
  <c r="AA1826" i="3" s="1"/>
  <c r="AA1827" i="3" s="1"/>
  <c r="AA1828" i="3" s="1"/>
  <c r="AA1829" i="3" s="1"/>
  <c r="AA1830" i="3" s="1"/>
  <c r="AA1831" i="3" s="1"/>
  <c r="AA1832" i="3" s="1"/>
  <c r="AA1833" i="3" s="1"/>
  <c r="AA1834" i="3" s="1"/>
  <c r="AA1835" i="3" s="1"/>
  <c r="AA1836" i="3" s="1"/>
  <c r="AA1837" i="3" s="1"/>
  <c r="AA1838" i="3" s="1"/>
  <c r="AA1839" i="3" s="1"/>
  <c r="AA1840" i="3" s="1"/>
  <c r="AA1841" i="3" s="1"/>
  <c r="AA1842" i="3" s="1"/>
  <c r="AA1843" i="3" s="1"/>
  <c r="AA1844" i="3" s="1"/>
  <c r="AA1845" i="3" s="1"/>
  <c r="AA1846" i="3" s="1"/>
  <c r="AA1847" i="3" s="1"/>
  <c r="AA1848" i="3" s="1"/>
  <c r="AA1849" i="3" s="1"/>
  <c r="AA1850" i="3" s="1"/>
  <c r="AA1851" i="3" s="1"/>
  <c r="AA1852" i="3" s="1"/>
  <c r="AA1853" i="3" s="1"/>
  <c r="AA1854" i="3" s="1"/>
  <c r="AA1855" i="3" s="1"/>
  <c r="AA1856" i="3" s="1"/>
  <c r="AA1857" i="3" s="1"/>
  <c r="AA1858" i="3" s="1"/>
  <c r="AA1859" i="3" s="1"/>
  <c r="AA1860" i="3" s="1"/>
  <c r="AA1861" i="3" s="1"/>
  <c r="AA1862" i="3" s="1"/>
  <c r="AA1863" i="3" s="1"/>
  <c r="AA1864" i="3" s="1"/>
  <c r="AA1865" i="3" s="1"/>
  <c r="AA1866" i="3" s="1"/>
  <c r="AA1867" i="3" s="1"/>
  <c r="AA1868" i="3" s="1"/>
  <c r="AA1869" i="3" s="1"/>
  <c r="AA1870" i="3" s="1"/>
  <c r="AA1871" i="3" s="1"/>
  <c r="AA1872" i="3" s="1"/>
  <c r="AA1873" i="3" s="1"/>
  <c r="AA1874" i="3" s="1"/>
  <c r="AA1875" i="3" s="1"/>
  <c r="AA1876" i="3" s="1"/>
  <c r="AA1877" i="3" s="1"/>
  <c r="AA1878" i="3" s="1"/>
  <c r="AA1879" i="3" s="1"/>
  <c r="AA1880" i="3" s="1"/>
  <c r="AA1881" i="3" s="1"/>
  <c r="AA1882" i="3" s="1"/>
  <c r="AA1883" i="3" s="1"/>
  <c r="AA1884" i="3" s="1"/>
  <c r="AA1885" i="3" s="1"/>
  <c r="AA1886" i="3" s="1"/>
  <c r="AA1887" i="3" s="1"/>
  <c r="AA1888" i="3" s="1"/>
  <c r="AA1889" i="3" s="1"/>
  <c r="AA1890" i="3" s="1"/>
  <c r="AA1891" i="3" s="1"/>
  <c r="AA1892" i="3" s="1"/>
  <c r="AA1893" i="3" s="1"/>
  <c r="AA1894" i="3" s="1"/>
  <c r="AA1895" i="3" s="1"/>
  <c r="AA1896" i="3" s="1"/>
  <c r="AA1897" i="3" s="1"/>
  <c r="AA1898" i="3" s="1"/>
  <c r="AA1899" i="3" s="1"/>
  <c r="AA1900" i="3" s="1"/>
  <c r="AA1901" i="3" s="1"/>
  <c r="AA1902" i="3" s="1"/>
  <c r="AA1903" i="3" s="1"/>
  <c r="AA1904" i="3" s="1"/>
  <c r="AA1905" i="3" s="1"/>
  <c r="AA1906" i="3" s="1"/>
  <c r="AA1907" i="3" s="1"/>
  <c r="AA1908" i="3" s="1"/>
  <c r="AA1909" i="3" s="1"/>
  <c r="AA1910" i="3" s="1"/>
  <c r="AA1911" i="3" s="1"/>
  <c r="AA1912" i="3" s="1"/>
  <c r="AA1913" i="3" s="1"/>
  <c r="AA1914" i="3" s="1"/>
  <c r="AA1915" i="3" s="1"/>
  <c r="AA1916" i="3" s="1"/>
  <c r="AA1917" i="3" s="1"/>
  <c r="AA1918" i="3" s="1"/>
  <c r="AA1919" i="3" s="1"/>
  <c r="AA1920" i="3" s="1"/>
  <c r="AA1921" i="3" s="1"/>
  <c r="AA1922" i="3" s="1"/>
  <c r="AA1923" i="3" s="1"/>
  <c r="AA1924" i="3" s="1"/>
  <c r="AA1925" i="3" s="1"/>
  <c r="AA1926" i="3" s="1"/>
  <c r="AA1927" i="3" s="1"/>
  <c r="AA1928" i="3" s="1"/>
  <c r="AA1929" i="3" s="1"/>
  <c r="AA1930" i="3" s="1"/>
  <c r="AA1931" i="3" s="1"/>
  <c r="AA1932" i="3" s="1"/>
  <c r="AA1933" i="3" s="1"/>
  <c r="AA1934" i="3" s="1"/>
  <c r="AA1935" i="3" s="1"/>
  <c r="AA1936" i="3" s="1"/>
  <c r="AA1937" i="3" s="1"/>
  <c r="AA1938" i="3" s="1"/>
  <c r="AA1939" i="3" s="1"/>
  <c r="AA1940" i="3" s="1"/>
  <c r="AA1941" i="3" s="1"/>
  <c r="AA1942" i="3" s="1"/>
  <c r="AA1943" i="3" s="1"/>
  <c r="AA1944" i="3" s="1"/>
  <c r="AA1945" i="3" s="1"/>
  <c r="AA1946" i="3" s="1"/>
  <c r="AA1947" i="3" s="1"/>
  <c r="AA1948" i="3" s="1"/>
  <c r="AA1949" i="3" s="1"/>
  <c r="AA1950" i="3" s="1"/>
  <c r="AA1951" i="3" s="1"/>
  <c r="AA1952" i="3" s="1"/>
  <c r="AA1953" i="3" s="1"/>
  <c r="AA1954" i="3" s="1"/>
  <c r="AA1955" i="3" s="1"/>
  <c r="AA1956" i="3" s="1"/>
  <c r="AA1957" i="3" s="1"/>
  <c r="AA1958" i="3" s="1"/>
  <c r="AA1959" i="3" s="1"/>
  <c r="AA1960" i="3" s="1"/>
  <c r="AA1961" i="3" s="1"/>
  <c r="AA1962" i="3" s="1"/>
  <c r="AA1963" i="3" s="1"/>
  <c r="AA1964" i="3" s="1"/>
  <c r="AA1965" i="3" s="1"/>
  <c r="AA1966" i="3" s="1"/>
  <c r="AA1967" i="3" s="1"/>
  <c r="AA1968" i="3" s="1"/>
  <c r="AA1969" i="3" s="1"/>
  <c r="AA1970" i="3" s="1"/>
  <c r="AA1971" i="3" s="1"/>
  <c r="AA1972" i="3" s="1"/>
  <c r="AA1973" i="3" s="1"/>
  <c r="AA1974" i="3" s="1"/>
  <c r="AA1975" i="3" s="1"/>
  <c r="AA1976" i="3" s="1"/>
  <c r="AA1977" i="3" s="1"/>
  <c r="AA1978" i="3" s="1"/>
  <c r="AA1979" i="3" s="1"/>
  <c r="AA1980" i="3" s="1"/>
  <c r="AA1981" i="3" s="1"/>
  <c r="AA1982" i="3" s="1"/>
  <c r="AA1983" i="3" s="1"/>
  <c r="AA1984" i="3" s="1"/>
  <c r="AA1985" i="3" s="1"/>
  <c r="AA1986" i="3" s="1"/>
  <c r="AA1987" i="3" s="1"/>
  <c r="AA1988" i="3" s="1"/>
  <c r="AA1989" i="3" s="1"/>
  <c r="AA1990" i="3" s="1"/>
  <c r="AA1991" i="3" s="1"/>
  <c r="AA1992" i="3" s="1"/>
  <c r="AA1993" i="3" s="1"/>
  <c r="AA1994" i="3" s="1"/>
  <c r="AA1995" i="3" s="1"/>
  <c r="AA1996" i="3" s="1"/>
  <c r="AA1997" i="3" s="1"/>
  <c r="AA1998" i="3" s="1"/>
  <c r="AA1999" i="3" s="1"/>
  <c r="AA2000" i="3" s="1"/>
  <c r="AA2001" i="3" s="1"/>
  <c r="AA2002" i="3" s="1"/>
  <c r="AA2003" i="3" s="1"/>
  <c r="AC346" i="1"/>
  <c r="R346" i="1"/>
  <c r="AD347" i="1" l="1"/>
  <c r="AD348" i="1"/>
  <c r="AD350" i="1"/>
  <c r="AD353" i="1"/>
  <c r="AC350" i="1" l="1"/>
  <c r="AC348" i="1"/>
  <c r="AD349" i="1" s="1"/>
  <c r="AC353" i="1"/>
  <c r="I347" i="1"/>
  <c r="I348" i="1" s="1"/>
  <c r="Y347" i="1"/>
  <c r="Y348" i="1" s="1"/>
  <c r="T347" i="1"/>
  <c r="T348" i="1" s="1"/>
  <c r="P347" i="1"/>
  <c r="P348" i="1" s="1"/>
  <c r="R347" i="1"/>
  <c r="R348" i="1" s="1"/>
  <c r="W347" i="1"/>
  <c r="W348" i="1" s="1"/>
  <c r="Q347" i="1"/>
  <c r="Q348" i="1" s="1"/>
  <c r="F347" i="1"/>
  <c r="F348" i="1" s="1"/>
  <c r="S347" i="1"/>
  <c r="S348" i="1" s="1"/>
  <c r="E347" i="1"/>
  <c r="E348" i="1" s="1"/>
  <c r="K347" i="1"/>
  <c r="K348" i="1" s="1"/>
  <c r="L347" i="1"/>
  <c r="L348" i="1" s="1"/>
  <c r="M347" i="1"/>
  <c r="M348" i="1" s="1"/>
  <c r="D347" i="1"/>
  <c r="D348" i="1" s="1"/>
  <c r="Z347" i="1"/>
  <c r="Z348" i="1" s="1"/>
  <c r="V347" i="1"/>
  <c r="V348" i="1" s="1"/>
  <c r="AC347" i="1"/>
  <c r="N347" i="1"/>
  <c r="N348" i="1" s="1"/>
  <c r="J347" i="1"/>
  <c r="J348" i="1" s="1"/>
  <c r="AA347" i="1"/>
  <c r="AA348" i="1" s="1"/>
  <c r="X347" i="1"/>
  <c r="X348" i="1" s="1"/>
  <c r="U347" i="1"/>
  <c r="U348" i="1" s="1"/>
  <c r="O347" i="1"/>
  <c r="O348" i="1" s="1"/>
  <c r="G347" i="1"/>
  <c r="G348" i="1" s="1"/>
  <c r="AD352" i="1" l="1"/>
  <c r="AD351" i="1"/>
  <c r="O349" i="1"/>
  <c r="O350" i="1" s="1"/>
  <c r="F349" i="1"/>
  <c r="F350" i="1" s="1"/>
  <c r="AC349" i="1"/>
  <c r="I349" i="1"/>
  <c r="I350" i="1" s="1"/>
  <c r="D349" i="1"/>
  <c r="D350" i="1" s="1"/>
  <c r="P349" i="1"/>
  <c r="P350" i="1" s="1"/>
  <c r="S349" i="1"/>
  <c r="S350" i="1" s="1"/>
  <c r="L349" i="1"/>
  <c r="L350" i="1" s="1"/>
  <c r="M349" i="1"/>
  <c r="M350" i="1" s="1"/>
  <c r="T349" i="1"/>
  <c r="T350" i="1" s="1"/>
  <c r="N349" i="1"/>
  <c r="N350" i="1" s="1"/>
  <c r="Z349" i="1"/>
  <c r="Z350" i="1" s="1"/>
  <c r="G349" i="1"/>
  <c r="G350" i="1" s="1"/>
  <c r="W349" i="1"/>
  <c r="W350" i="1" s="1"/>
  <c r="Q349" i="1"/>
  <c r="Q350" i="1" s="1"/>
  <c r="R349" i="1"/>
  <c r="R350" i="1" s="1"/>
  <c r="J349" i="1"/>
  <c r="J350" i="1" s="1"/>
  <c r="Y349" i="1"/>
  <c r="Y350" i="1" s="1"/>
  <c r="K349" i="1"/>
  <c r="K350" i="1" s="1"/>
  <c r="AA349" i="1"/>
  <c r="AA350" i="1" s="1"/>
  <c r="V349" i="1"/>
  <c r="V350" i="1" s="1"/>
  <c r="X349" i="1"/>
  <c r="X350" i="1" s="1"/>
  <c r="U349" i="1"/>
  <c r="U350" i="1" s="1"/>
  <c r="E349" i="1"/>
  <c r="E350" i="1" s="1"/>
  <c r="I351" i="1" l="1"/>
  <c r="Y351" i="1"/>
  <c r="D351" i="1"/>
  <c r="Z351" i="1"/>
  <c r="Z352" i="1" s="1"/>
  <c r="Z353" i="1" s="1"/>
  <c r="W351" i="1"/>
  <c r="AC351" i="1"/>
  <c r="Q351" i="1"/>
  <c r="Q352" i="1" s="1"/>
  <c r="Q353" i="1" s="1"/>
  <c r="S351" i="1"/>
  <c r="S352" i="1" s="1"/>
  <c r="S353" i="1" s="1"/>
  <c r="O351" i="1"/>
  <c r="V351" i="1"/>
  <c r="V352" i="1" s="1"/>
  <c r="V353" i="1" s="1"/>
  <c r="P351" i="1"/>
  <c r="P352" i="1" s="1"/>
  <c r="P353" i="1" s="1"/>
  <c r="P354" i="1" s="1"/>
  <c r="P355" i="1" s="1"/>
  <c r="P356" i="1" s="1"/>
  <c r="R351" i="1"/>
  <c r="R352" i="1" s="1"/>
  <c r="R353" i="1" s="1"/>
  <c r="E351" i="1"/>
  <c r="U351" i="1"/>
  <c r="X351" i="1"/>
  <c r="T351" i="1"/>
  <c r="T352" i="1" s="1"/>
  <c r="T353" i="1" s="1"/>
  <c r="T354" i="1" s="1"/>
  <c r="T355" i="1" s="1"/>
  <c r="T356" i="1" s="1"/>
  <c r="L351" i="1"/>
  <c r="AA351" i="1"/>
  <c r="AA352" i="1" s="1"/>
  <c r="AA353" i="1" s="1"/>
  <c r="M351" i="1"/>
  <c r="M352" i="1" s="1"/>
  <c r="M353" i="1" s="1"/>
  <c r="N351" i="1"/>
  <c r="N352" i="1" s="1"/>
  <c r="N353" i="1" s="1"/>
  <c r="J351" i="1"/>
  <c r="K351" i="1"/>
  <c r="F351" i="1"/>
  <c r="F352" i="1" s="1"/>
  <c r="F353" i="1" s="1"/>
  <c r="F354" i="1" s="1"/>
  <c r="F355" i="1" s="1"/>
  <c r="F356" i="1" s="1"/>
  <c r="G351" i="1"/>
  <c r="G352" i="1" s="1"/>
  <c r="G353" i="1" s="1"/>
  <c r="G354" i="1" s="1"/>
  <c r="G355" i="1" s="1"/>
  <c r="G356" i="1" s="1"/>
  <c r="O352" i="1"/>
  <c r="O353" i="1" s="1"/>
  <c r="O354" i="1" s="1"/>
  <c r="O355" i="1" s="1"/>
  <c r="O356" i="1" s="1"/>
  <c r="K352" i="1"/>
  <c r="K353" i="1" s="1"/>
  <c r="K354" i="1" s="1"/>
  <c r="K355" i="1" s="1"/>
  <c r="K356" i="1" s="1"/>
  <c r="L352" i="1"/>
  <c r="L353" i="1" s="1"/>
  <c r="J352" i="1"/>
  <c r="J353" i="1" s="1"/>
  <c r="W352" i="1"/>
  <c r="W353" i="1" s="1"/>
  <c r="D352" i="1"/>
  <c r="D353" i="1" s="1"/>
  <c r="D354" i="1" s="1"/>
  <c r="D355" i="1" s="1"/>
  <c r="D356" i="1" s="1"/>
  <c r="Y352" i="1"/>
  <c r="Y353" i="1" s="1"/>
  <c r="Y354" i="1" s="1"/>
  <c r="Y355" i="1" s="1"/>
  <c r="Y356" i="1" s="1"/>
  <c r="U352" i="1"/>
  <c r="U353" i="1" s="1"/>
  <c r="AC352" i="1"/>
  <c r="I352" i="1"/>
  <c r="I353" i="1" s="1"/>
  <c r="I354" i="1" s="1"/>
  <c r="I355" i="1" s="1"/>
  <c r="I356" i="1" s="1"/>
  <c r="E352" i="1"/>
  <c r="E353" i="1" s="1"/>
  <c r="E354" i="1" s="1"/>
  <c r="E355" i="1" s="1"/>
  <c r="E356" i="1" s="1"/>
  <c r="X352" i="1"/>
  <c r="X353" i="1" s="1"/>
  <c r="X354" i="1" s="1"/>
  <c r="X355" i="1" s="1"/>
  <c r="X356" i="1" s="1"/>
  <c r="Q354" i="1" l="1"/>
  <c r="Q355" i="1" s="1"/>
  <c r="Z354" i="1"/>
  <c r="Z355" i="1" s="1"/>
  <c r="Z356" i="1" s="1"/>
  <c r="R354" i="1"/>
  <c r="R355" i="1" s="1"/>
  <c r="R356" i="1" s="1"/>
  <c r="AA354" i="1"/>
  <c r="AA355" i="1" s="1"/>
  <c r="AA356" i="1" s="1"/>
  <c r="S354" i="1"/>
  <c r="S355" i="1" s="1"/>
  <c r="S356" i="1" s="1"/>
  <c r="J354" i="1"/>
  <c r="J355" i="1" s="1"/>
  <c r="J356" i="1" s="1"/>
  <c r="V354" i="1"/>
  <c r="V355" i="1" s="1"/>
  <c r="V356" i="1" s="1"/>
  <c r="M354" i="1"/>
  <c r="M355" i="1" s="1"/>
  <c r="M356" i="1" s="1"/>
  <c r="W354" i="1"/>
  <c r="W355" i="1" s="1"/>
  <c r="W356" i="1" s="1"/>
  <c r="N354" i="1"/>
  <c r="N355" i="1" s="1"/>
  <c r="N356" i="1" s="1"/>
  <c r="L354" i="1"/>
  <c r="L355" i="1" s="1"/>
  <c r="L356" i="1" s="1"/>
  <c r="U354" i="1"/>
  <c r="U355" i="1" s="1"/>
  <c r="U356" i="1" s="1"/>
  <c r="Q356" i="1" l="1"/>
  <c r="AC356" i="1"/>
  <c r="AD357" i="1" l="1"/>
  <c r="M357" i="1" l="1"/>
  <c r="N357" i="1"/>
  <c r="Y357" i="1"/>
  <c r="Q357" i="1"/>
  <c r="X357" i="1"/>
  <c r="O357" i="1"/>
  <c r="Z357" i="1"/>
  <c r="L357" i="1"/>
  <c r="S357" i="1"/>
  <c r="G357" i="1"/>
  <c r="P357" i="1"/>
  <c r="R357" i="1"/>
  <c r="K357" i="1"/>
  <c r="T357" i="1"/>
  <c r="J357" i="1"/>
  <c r="I357" i="1"/>
  <c r="AC357" i="1"/>
  <c r="U357" i="1"/>
  <c r="W357" i="1"/>
  <c r="V357" i="1"/>
  <c r="D357" i="1"/>
  <c r="AA357" i="1"/>
  <c r="E357" i="1"/>
  <c r="AD358" i="1" s="1"/>
  <c r="F357" i="1"/>
  <c r="E358" i="1" l="1"/>
  <c r="P358" i="1"/>
  <c r="S358" i="1"/>
  <c r="K358" i="1"/>
  <c r="G358" i="1"/>
  <c r="L358" i="1"/>
  <c r="F358" i="1"/>
  <c r="M358" i="1"/>
  <c r="J358" i="1"/>
  <c r="U358" i="1"/>
  <c r="T358" i="1"/>
  <c r="N358" i="1"/>
  <c r="AA358" i="1"/>
  <c r="W358" i="1"/>
  <c r="Q358" i="1"/>
  <c r="Y358" i="1"/>
  <c r="X358" i="1"/>
  <c r="R358" i="1"/>
  <c r="O358" i="1"/>
  <c r="I358" i="1"/>
  <c r="Z358" i="1"/>
  <c r="AC358" i="1"/>
  <c r="AD359" i="1" s="1"/>
  <c r="V358" i="1"/>
  <c r="D358" i="1"/>
  <c r="U359" i="1" l="1"/>
  <c r="U360" i="1" s="1"/>
  <c r="U361" i="1" s="1"/>
  <c r="X359" i="1"/>
  <c r="X360" i="1" s="1"/>
  <c r="X361" i="1" s="1"/>
  <c r="Z359" i="1"/>
  <c r="Z360" i="1" s="1"/>
  <c r="Z361" i="1" s="1"/>
  <c r="K359" i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AC359" i="1"/>
  <c r="R359" i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L359" i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S359" i="1"/>
  <c r="S360" i="1" s="1"/>
  <c r="S361" i="1" s="1"/>
  <c r="O359" i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M359" i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P359" i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AA359" i="1"/>
  <c r="AA360" i="1" s="1"/>
  <c r="AA361" i="1" s="1"/>
  <c r="AA362" i="1" s="1"/>
  <c r="AA363" i="1" s="1"/>
  <c r="AA364" i="1" s="1"/>
  <c r="AA365" i="1" s="1"/>
  <c r="AA366" i="1" s="1"/>
  <c r="AA367" i="1" s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A379" i="1" s="1"/>
  <c r="AA380" i="1" s="1"/>
  <c r="AA381" i="1" s="1"/>
  <c r="AA382" i="1" s="1"/>
  <c r="AA383" i="1" s="1"/>
  <c r="AA384" i="1" s="1"/>
  <c r="AA385" i="1" s="1"/>
  <c r="AA386" i="1" s="1"/>
  <c r="AA387" i="1" s="1"/>
  <c r="AA388" i="1" s="1"/>
  <c r="AA389" i="1" s="1"/>
  <c r="AA390" i="1" s="1"/>
  <c r="AA391" i="1" s="1"/>
  <c r="AA392" i="1" s="1"/>
  <c r="AA393" i="1" s="1"/>
  <c r="AA394" i="1" s="1"/>
  <c r="AA395" i="1" s="1"/>
  <c r="AA396" i="1" s="1"/>
  <c r="AA397" i="1" s="1"/>
  <c r="AA398" i="1" s="1"/>
  <c r="AA399" i="1" s="1"/>
  <c r="AA400" i="1" s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A417" i="1" s="1"/>
  <c r="AA418" i="1" s="1"/>
  <c r="AA419" i="1" s="1"/>
  <c r="AA420" i="1" s="1"/>
  <c r="AA421" i="1" s="1"/>
  <c r="AA422" i="1" s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AA444" i="1" s="1"/>
  <c r="AA445" i="1" s="1"/>
  <c r="AA446" i="1" s="1"/>
  <c r="AA447" i="1" s="1"/>
  <c r="AA448" i="1" s="1"/>
  <c r="AA449" i="1" s="1"/>
  <c r="AA450" i="1" s="1"/>
  <c r="AA451" i="1" s="1"/>
  <c r="AA452" i="1" s="1"/>
  <c r="AA453" i="1" s="1"/>
  <c r="AA454" i="1" s="1"/>
  <c r="AA455" i="1" s="1"/>
  <c r="AA456" i="1" s="1"/>
  <c r="AA457" i="1" s="1"/>
  <c r="AA458" i="1" s="1"/>
  <c r="AA459" i="1" s="1"/>
  <c r="AA460" i="1" s="1"/>
  <c r="AA461" i="1" s="1"/>
  <c r="AA462" i="1" s="1"/>
  <c r="AA463" i="1" s="1"/>
  <c r="AA464" i="1" s="1"/>
  <c r="AA465" i="1" s="1"/>
  <c r="AA466" i="1" s="1"/>
  <c r="AA467" i="1" s="1"/>
  <c r="AA468" i="1" s="1"/>
  <c r="AA469" i="1" s="1"/>
  <c r="AA470" i="1" s="1"/>
  <c r="AA471" i="1" s="1"/>
  <c r="AA472" i="1" s="1"/>
  <c r="AA473" i="1" s="1"/>
  <c r="AA474" i="1" s="1"/>
  <c r="AA475" i="1" s="1"/>
  <c r="AA476" i="1" s="1"/>
  <c r="AA477" i="1" s="1"/>
  <c r="AA478" i="1" s="1"/>
  <c r="AA479" i="1" s="1"/>
  <c r="AA480" i="1" s="1"/>
  <c r="AA481" i="1" s="1"/>
  <c r="AA482" i="1" s="1"/>
  <c r="AA483" i="1" s="1"/>
  <c r="AA484" i="1" s="1"/>
  <c r="AA485" i="1" s="1"/>
  <c r="AA486" i="1" s="1"/>
  <c r="AA487" i="1" s="1"/>
  <c r="AA488" i="1" s="1"/>
  <c r="AA489" i="1" s="1"/>
  <c r="AA490" i="1" s="1"/>
  <c r="AA491" i="1" s="1"/>
  <c r="AA492" i="1" s="1"/>
  <c r="AA493" i="1" s="1"/>
  <c r="AA494" i="1" s="1"/>
  <c r="AA495" i="1" s="1"/>
  <c r="AA496" i="1" s="1"/>
  <c r="AA497" i="1" s="1"/>
  <c r="AA498" i="1" s="1"/>
  <c r="AA499" i="1" s="1"/>
  <c r="AA500" i="1" s="1"/>
  <c r="I359" i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V359" i="1"/>
  <c r="V360" i="1" s="1"/>
  <c r="V361" i="1" s="1"/>
  <c r="J359" i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G359" i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N359" i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T359" i="1"/>
  <c r="T360" i="1" s="1"/>
  <c r="T361" i="1" s="1"/>
  <c r="Y359" i="1"/>
  <c r="Y360" i="1" s="1"/>
  <c r="Y361" i="1" s="1"/>
  <c r="F359" i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E359" i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W359" i="1"/>
  <c r="W360" i="1" s="1"/>
  <c r="W361" i="1" s="1"/>
  <c r="Q359" i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Q441" i="1" s="1"/>
  <c r="Q442" i="1" s="1"/>
  <c r="Q443" i="1" s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Q474" i="1" s="1"/>
  <c r="Q475" i="1" s="1"/>
  <c r="Q476" i="1" s="1"/>
  <c r="Q477" i="1" s="1"/>
  <c r="Q478" i="1" s="1"/>
  <c r="Q479" i="1" s="1"/>
  <c r="Q480" i="1" s="1"/>
  <c r="Q481" i="1" s="1"/>
  <c r="Q482" i="1" s="1"/>
  <c r="Q483" i="1" s="1"/>
  <c r="Q484" i="1" s="1"/>
  <c r="Q485" i="1" s="1"/>
  <c r="Q486" i="1" s="1"/>
  <c r="Q487" i="1" s="1"/>
  <c r="Q488" i="1" s="1"/>
  <c r="Q489" i="1" s="1"/>
  <c r="Q490" i="1" s="1"/>
  <c r="Q491" i="1" s="1"/>
  <c r="Q492" i="1" s="1"/>
  <c r="Q493" i="1" s="1"/>
  <c r="Q494" i="1" s="1"/>
  <c r="Q495" i="1" s="1"/>
  <c r="Q496" i="1" s="1"/>
  <c r="Q497" i="1" s="1"/>
  <c r="Q498" i="1" s="1"/>
  <c r="Q499" i="1" s="1"/>
  <c r="Q500" i="1" s="1"/>
  <c r="D359" i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H26" i="3" a="1"/>
  <c r="K26" i="3" a="1"/>
  <c r="I26" i="3" a="1"/>
  <c r="G26" i="3" a="1"/>
  <c r="J26" i="3" a="1"/>
  <c r="L26" i="3" a="1"/>
  <c r="M26" i="3" a="1"/>
  <c r="F26" i="3" a="1"/>
  <c r="F26" i="3" l="1"/>
  <c r="M26" i="3"/>
  <c r="Z1334" i="3" s="1"/>
  <c r="Z1335" i="3" s="1"/>
  <c r="Z1336" i="3" s="1"/>
  <c r="Z1337" i="3" s="1"/>
  <c r="Z1338" i="3" s="1"/>
  <c r="Z1339" i="3" s="1"/>
  <c r="Z1340" i="3" s="1"/>
  <c r="Z1341" i="3" s="1"/>
  <c r="Z1342" i="3" s="1"/>
  <c r="Z1343" i="3" s="1"/>
  <c r="Z1344" i="3" s="1"/>
  <c r="Z1345" i="3" s="1"/>
  <c r="Z1346" i="3" s="1"/>
  <c r="Z1347" i="3" s="1"/>
  <c r="Z1348" i="3" s="1"/>
  <c r="Z1349" i="3" s="1"/>
  <c r="Z1350" i="3" s="1"/>
  <c r="Z1351" i="3" s="1"/>
  <c r="Z1352" i="3" s="1"/>
  <c r="L26" i="3"/>
  <c r="X1334" i="3" s="1"/>
  <c r="X1335" i="3" s="1"/>
  <c r="X1336" i="3" s="1"/>
  <c r="X1337" i="3" s="1"/>
  <c r="X1338" i="3" s="1"/>
  <c r="X1339" i="3" s="1"/>
  <c r="X1340" i="3" s="1"/>
  <c r="X1341" i="3" s="1"/>
  <c r="X1342" i="3" s="1"/>
  <c r="X1343" i="3" s="1"/>
  <c r="X1344" i="3" s="1"/>
  <c r="X1345" i="3" s="1"/>
  <c r="X1346" i="3" s="1"/>
  <c r="X1347" i="3" s="1"/>
  <c r="X1348" i="3" s="1"/>
  <c r="X1349" i="3" s="1"/>
  <c r="X1350" i="3" s="1"/>
  <c r="X1351" i="3" s="1"/>
  <c r="X1352" i="3" s="1"/>
  <c r="J26" i="3"/>
  <c r="T1334" i="3" s="1"/>
  <c r="T1335" i="3" s="1"/>
  <c r="T1336" i="3" s="1"/>
  <c r="T1337" i="3" s="1"/>
  <c r="T1338" i="3" s="1"/>
  <c r="T1339" i="3" s="1"/>
  <c r="T1340" i="3" s="1"/>
  <c r="T1341" i="3" s="1"/>
  <c r="T1342" i="3" s="1"/>
  <c r="T1343" i="3" s="1"/>
  <c r="T1344" i="3" s="1"/>
  <c r="T1345" i="3" s="1"/>
  <c r="T1346" i="3" s="1"/>
  <c r="T1347" i="3" s="1"/>
  <c r="T1348" i="3" s="1"/>
  <c r="T1349" i="3" s="1"/>
  <c r="T1350" i="3" s="1"/>
  <c r="T1351" i="3" s="1"/>
  <c r="T1352" i="3" s="1"/>
  <c r="G26" i="3"/>
  <c r="U1334" i="3" s="1"/>
  <c r="U1335" i="3" s="1"/>
  <c r="U1336" i="3" s="1"/>
  <c r="U1337" i="3" s="1"/>
  <c r="U1338" i="3" s="1"/>
  <c r="U1339" i="3" s="1"/>
  <c r="U1340" i="3" s="1"/>
  <c r="U1341" i="3" s="1"/>
  <c r="U1342" i="3" s="1"/>
  <c r="U1343" i="3" s="1"/>
  <c r="U1344" i="3" s="1"/>
  <c r="U1345" i="3" s="1"/>
  <c r="U1346" i="3" s="1"/>
  <c r="U1347" i="3" s="1"/>
  <c r="U1348" i="3" s="1"/>
  <c r="U1349" i="3" s="1"/>
  <c r="U1350" i="3" s="1"/>
  <c r="U1351" i="3" s="1"/>
  <c r="U1352" i="3" s="1"/>
  <c r="I26" i="3"/>
  <c r="Y1334" i="3" s="1"/>
  <c r="Y1335" i="3" s="1"/>
  <c r="Y1336" i="3" s="1"/>
  <c r="Y1337" i="3" s="1"/>
  <c r="Y1338" i="3" s="1"/>
  <c r="Y1339" i="3" s="1"/>
  <c r="Y1340" i="3" s="1"/>
  <c r="Y1341" i="3" s="1"/>
  <c r="Y1342" i="3" s="1"/>
  <c r="Y1343" i="3" s="1"/>
  <c r="Y1344" i="3" s="1"/>
  <c r="Y1345" i="3" s="1"/>
  <c r="Y1346" i="3" s="1"/>
  <c r="Y1347" i="3" s="1"/>
  <c r="Y1348" i="3" s="1"/>
  <c r="Y1349" i="3" s="1"/>
  <c r="Y1350" i="3" s="1"/>
  <c r="Y1351" i="3" s="1"/>
  <c r="Y1352" i="3" s="1"/>
  <c r="K26" i="3"/>
  <c r="V1334" i="3" s="1"/>
  <c r="V1335" i="3" s="1"/>
  <c r="V1336" i="3" s="1"/>
  <c r="V1337" i="3" s="1"/>
  <c r="V1338" i="3" s="1"/>
  <c r="V1339" i="3" s="1"/>
  <c r="V1340" i="3" s="1"/>
  <c r="V1341" i="3" s="1"/>
  <c r="V1342" i="3" s="1"/>
  <c r="V1343" i="3" s="1"/>
  <c r="V1344" i="3" s="1"/>
  <c r="V1345" i="3" s="1"/>
  <c r="V1346" i="3" s="1"/>
  <c r="V1347" i="3" s="1"/>
  <c r="V1348" i="3" s="1"/>
  <c r="V1349" i="3" s="1"/>
  <c r="V1350" i="3" s="1"/>
  <c r="V1351" i="3" s="1"/>
  <c r="V1352" i="3" s="1"/>
  <c r="H26" i="3"/>
  <c r="W1334" i="3" s="1"/>
  <c r="W1335" i="3" s="1"/>
  <c r="W1336" i="3" s="1"/>
  <c r="W1337" i="3" s="1"/>
  <c r="W1338" i="3" s="1"/>
  <c r="W1339" i="3" s="1"/>
  <c r="W1340" i="3" s="1"/>
  <c r="W1341" i="3" s="1"/>
  <c r="W1342" i="3" s="1"/>
  <c r="W1343" i="3" s="1"/>
  <c r="W1344" i="3" s="1"/>
  <c r="W1345" i="3" s="1"/>
  <c r="W1346" i="3" s="1"/>
  <c r="W1347" i="3" s="1"/>
  <c r="W1348" i="3" s="1"/>
  <c r="W1349" i="3" s="1"/>
  <c r="W1350" i="3" s="1"/>
  <c r="W1351" i="3" s="1"/>
  <c r="W1352" i="3" s="1"/>
  <c r="S362" i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Z362" i="1"/>
  <c r="Z363" i="1" s="1"/>
  <c r="Z364" i="1" s="1"/>
  <c r="Z365" i="1" s="1"/>
  <c r="Z366" i="1" s="1"/>
  <c r="Z367" i="1" s="1"/>
  <c r="Z368" i="1" s="1"/>
  <c r="Z369" i="1" s="1"/>
  <c r="Z370" i="1" s="1"/>
  <c r="Z371" i="1" s="1"/>
  <c r="Z372" i="1" s="1"/>
  <c r="Z373" i="1" s="1"/>
  <c r="Z374" i="1" s="1"/>
  <c r="Z375" i="1" s="1"/>
  <c r="Z376" i="1" s="1"/>
  <c r="Z377" i="1" s="1"/>
  <c r="Z378" i="1" s="1"/>
  <c r="Z379" i="1" s="1"/>
  <c r="Z380" i="1" s="1"/>
  <c r="Z381" i="1" s="1"/>
  <c r="Z382" i="1" s="1"/>
  <c r="Z383" i="1" s="1"/>
  <c r="Z384" i="1" s="1"/>
  <c r="Z385" i="1" s="1"/>
  <c r="Z386" i="1" s="1"/>
  <c r="Z387" i="1" s="1"/>
  <c r="Z388" i="1" s="1"/>
  <c r="Z389" i="1" s="1"/>
  <c r="Z390" i="1" s="1"/>
  <c r="Z391" i="1" s="1"/>
  <c r="Z392" i="1" s="1"/>
  <c r="Z393" i="1" s="1"/>
  <c r="Z394" i="1" s="1"/>
  <c r="Z395" i="1" s="1"/>
  <c r="Z396" i="1" s="1"/>
  <c r="Z397" i="1" s="1"/>
  <c r="Z398" i="1" s="1"/>
  <c r="Z399" i="1" s="1"/>
  <c r="Z400" i="1" s="1"/>
  <c r="Z401" i="1" s="1"/>
  <c r="Z402" i="1" s="1"/>
  <c r="Z403" i="1" s="1"/>
  <c r="Z404" i="1" s="1"/>
  <c r="Z405" i="1" s="1"/>
  <c r="Z406" i="1" s="1"/>
  <c r="Z407" i="1" s="1"/>
  <c r="Z408" i="1" s="1"/>
  <c r="Z409" i="1" s="1"/>
  <c r="Z410" i="1" s="1"/>
  <c r="Z411" i="1" s="1"/>
  <c r="Z412" i="1" s="1"/>
  <c r="Z413" i="1" s="1"/>
  <c r="Z414" i="1" s="1"/>
  <c r="Z415" i="1" s="1"/>
  <c r="Z416" i="1" s="1"/>
  <c r="Z417" i="1" s="1"/>
  <c r="Z418" i="1" s="1"/>
  <c r="Z419" i="1" s="1"/>
  <c r="Z420" i="1" s="1"/>
  <c r="Z421" i="1" s="1"/>
  <c r="Z422" i="1" s="1"/>
  <c r="Z423" i="1" s="1"/>
  <c r="Z424" i="1" s="1"/>
  <c r="Z425" i="1" s="1"/>
  <c r="Z426" i="1" s="1"/>
  <c r="Z427" i="1" s="1"/>
  <c r="Z428" i="1" s="1"/>
  <c r="Z429" i="1" s="1"/>
  <c r="Z430" i="1" s="1"/>
  <c r="Z431" i="1" s="1"/>
  <c r="Z432" i="1" s="1"/>
  <c r="Z433" i="1" s="1"/>
  <c r="Z434" i="1" s="1"/>
  <c r="Z435" i="1" s="1"/>
  <c r="Z436" i="1" s="1"/>
  <c r="Z437" i="1" s="1"/>
  <c r="Z438" i="1" s="1"/>
  <c r="Z439" i="1" s="1"/>
  <c r="Z440" i="1" s="1"/>
  <c r="Z441" i="1" s="1"/>
  <c r="Z442" i="1" s="1"/>
  <c r="Z443" i="1" s="1"/>
  <c r="Z444" i="1" s="1"/>
  <c r="Z445" i="1" s="1"/>
  <c r="Z446" i="1" s="1"/>
  <c r="Z447" i="1" s="1"/>
  <c r="Z448" i="1" s="1"/>
  <c r="Z449" i="1" s="1"/>
  <c r="Z450" i="1" s="1"/>
  <c r="Z451" i="1" s="1"/>
  <c r="Z452" i="1" s="1"/>
  <c r="Z453" i="1" s="1"/>
  <c r="Z454" i="1" s="1"/>
  <c r="Z455" i="1" s="1"/>
  <c r="Z456" i="1" s="1"/>
  <c r="Z457" i="1" s="1"/>
  <c r="Z458" i="1" s="1"/>
  <c r="Z459" i="1" s="1"/>
  <c r="Z460" i="1" s="1"/>
  <c r="Z461" i="1" s="1"/>
  <c r="Z462" i="1" s="1"/>
  <c r="Z463" i="1" s="1"/>
  <c r="Z464" i="1" s="1"/>
  <c r="Z465" i="1" s="1"/>
  <c r="Z466" i="1" s="1"/>
  <c r="Z467" i="1" s="1"/>
  <c r="Z468" i="1" s="1"/>
  <c r="Z469" i="1" s="1"/>
  <c r="Z470" i="1" s="1"/>
  <c r="Z471" i="1" s="1"/>
  <c r="Z472" i="1" s="1"/>
  <c r="Z473" i="1" s="1"/>
  <c r="Z474" i="1" s="1"/>
  <c r="Z475" i="1" s="1"/>
  <c r="Z476" i="1" s="1"/>
  <c r="Z477" i="1" s="1"/>
  <c r="Z478" i="1" s="1"/>
  <c r="Z479" i="1" s="1"/>
  <c r="Z480" i="1" s="1"/>
  <c r="Z481" i="1" s="1"/>
  <c r="Z482" i="1" s="1"/>
  <c r="Z483" i="1" s="1"/>
  <c r="Z484" i="1" s="1"/>
  <c r="Z485" i="1" s="1"/>
  <c r="Z486" i="1" s="1"/>
  <c r="Z487" i="1" s="1"/>
  <c r="Z488" i="1" s="1"/>
  <c r="Z489" i="1" s="1"/>
  <c r="Z490" i="1" s="1"/>
  <c r="Z491" i="1" s="1"/>
  <c r="Z492" i="1" s="1"/>
  <c r="Z493" i="1" s="1"/>
  <c r="Z494" i="1" s="1"/>
  <c r="Z495" i="1" s="1"/>
  <c r="Z496" i="1" s="1"/>
  <c r="Z497" i="1" s="1"/>
  <c r="Z498" i="1" s="1"/>
  <c r="Z499" i="1" s="1"/>
  <c r="Z500" i="1" s="1"/>
  <c r="Y362" i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Y425" i="1" s="1"/>
  <c r="Y426" i="1" s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Y442" i="1" s="1"/>
  <c r="Y443" i="1" s="1"/>
  <c r="Y444" i="1" s="1"/>
  <c r="Y445" i="1" s="1"/>
  <c r="Y446" i="1" s="1"/>
  <c r="Y447" i="1" s="1"/>
  <c r="Y448" i="1" s="1"/>
  <c r="Y449" i="1" s="1"/>
  <c r="Y450" i="1" s="1"/>
  <c r="Y451" i="1" s="1"/>
  <c r="Y452" i="1" s="1"/>
  <c r="Y453" i="1" s="1"/>
  <c r="Y454" i="1" s="1"/>
  <c r="Y455" i="1" s="1"/>
  <c r="Y456" i="1" s="1"/>
  <c r="Y457" i="1" s="1"/>
  <c r="Y458" i="1" s="1"/>
  <c r="Y459" i="1" s="1"/>
  <c r="Y460" i="1" s="1"/>
  <c r="Y461" i="1" s="1"/>
  <c r="Y462" i="1" s="1"/>
  <c r="Y463" i="1" s="1"/>
  <c r="Y464" i="1" s="1"/>
  <c r="Y465" i="1" s="1"/>
  <c r="Y466" i="1" s="1"/>
  <c r="Y467" i="1" s="1"/>
  <c r="Y468" i="1" s="1"/>
  <c r="Y469" i="1" s="1"/>
  <c r="Y470" i="1" s="1"/>
  <c r="Y471" i="1" s="1"/>
  <c r="Y472" i="1" s="1"/>
  <c r="Y473" i="1" s="1"/>
  <c r="Y474" i="1" s="1"/>
  <c r="Y475" i="1" s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Y493" i="1" s="1"/>
  <c r="Y494" i="1" s="1"/>
  <c r="Y495" i="1" s="1"/>
  <c r="Y496" i="1" s="1"/>
  <c r="Y497" i="1" s="1"/>
  <c r="Y498" i="1" s="1"/>
  <c r="Y499" i="1" s="1"/>
  <c r="Y500" i="1" s="1"/>
  <c r="W362" i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W411" i="1" s="1"/>
  <c r="W412" i="1" s="1"/>
  <c r="W413" i="1" s="1"/>
  <c r="W414" i="1" s="1"/>
  <c r="W415" i="1" s="1"/>
  <c r="W416" i="1" s="1"/>
  <c r="W417" i="1" s="1"/>
  <c r="W418" i="1" s="1"/>
  <c r="W419" i="1" s="1"/>
  <c r="W420" i="1" s="1"/>
  <c r="W421" i="1" s="1"/>
  <c r="W422" i="1" s="1"/>
  <c r="W423" i="1" s="1"/>
  <c r="W424" i="1" s="1"/>
  <c r="W425" i="1" s="1"/>
  <c r="W426" i="1" s="1"/>
  <c r="W427" i="1" s="1"/>
  <c r="W428" i="1" s="1"/>
  <c r="W429" i="1" s="1"/>
  <c r="W430" i="1" s="1"/>
  <c r="W431" i="1" s="1"/>
  <c r="W432" i="1" s="1"/>
  <c r="W433" i="1" s="1"/>
  <c r="W434" i="1" s="1"/>
  <c r="W435" i="1" s="1"/>
  <c r="W436" i="1" s="1"/>
  <c r="W437" i="1" s="1"/>
  <c r="W438" i="1" s="1"/>
  <c r="W439" i="1" s="1"/>
  <c r="W440" i="1" s="1"/>
  <c r="W441" i="1" s="1"/>
  <c r="W442" i="1" s="1"/>
  <c r="W443" i="1" s="1"/>
  <c r="W444" i="1" s="1"/>
  <c r="W445" i="1" s="1"/>
  <c r="W446" i="1" s="1"/>
  <c r="W447" i="1" s="1"/>
  <c r="W448" i="1" s="1"/>
  <c r="W449" i="1" s="1"/>
  <c r="W450" i="1" s="1"/>
  <c r="W451" i="1" s="1"/>
  <c r="W452" i="1" s="1"/>
  <c r="W453" i="1" s="1"/>
  <c r="W454" i="1" s="1"/>
  <c r="W455" i="1" s="1"/>
  <c r="W456" i="1" s="1"/>
  <c r="W457" i="1" s="1"/>
  <c r="W458" i="1" s="1"/>
  <c r="W459" i="1" s="1"/>
  <c r="W460" i="1" s="1"/>
  <c r="W461" i="1" s="1"/>
  <c r="W462" i="1" s="1"/>
  <c r="W463" i="1" s="1"/>
  <c r="W464" i="1" s="1"/>
  <c r="W465" i="1" s="1"/>
  <c r="W466" i="1" s="1"/>
  <c r="W467" i="1" s="1"/>
  <c r="W468" i="1" s="1"/>
  <c r="W469" i="1" s="1"/>
  <c r="W470" i="1" s="1"/>
  <c r="W471" i="1" s="1"/>
  <c r="W472" i="1" s="1"/>
  <c r="W473" i="1" s="1"/>
  <c r="W474" i="1" s="1"/>
  <c r="W475" i="1" s="1"/>
  <c r="W476" i="1" s="1"/>
  <c r="W477" i="1" s="1"/>
  <c r="W478" i="1" s="1"/>
  <c r="W479" i="1" s="1"/>
  <c r="W480" i="1" s="1"/>
  <c r="W481" i="1" s="1"/>
  <c r="W482" i="1" s="1"/>
  <c r="W483" i="1" s="1"/>
  <c r="W484" i="1" s="1"/>
  <c r="W485" i="1" s="1"/>
  <c r="W486" i="1" s="1"/>
  <c r="W487" i="1" s="1"/>
  <c r="W488" i="1" s="1"/>
  <c r="W489" i="1" s="1"/>
  <c r="W490" i="1" s="1"/>
  <c r="W491" i="1" s="1"/>
  <c r="W492" i="1" s="1"/>
  <c r="W493" i="1" s="1"/>
  <c r="W494" i="1" s="1"/>
  <c r="W495" i="1" s="1"/>
  <c r="W496" i="1" s="1"/>
  <c r="W497" i="1" s="1"/>
  <c r="W498" i="1" s="1"/>
  <c r="W499" i="1" s="1"/>
  <c r="W500" i="1" s="1"/>
  <c r="T362" i="1"/>
  <c r="T363" i="1" s="1"/>
  <c r="T364" i="1" s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T375" i="1" s="1"/>
  <c r="T376" i="1" s="1"/>
  <c r="T377" i="1" s="1"/>
  <c r="T378" i="1" s="1"/>
  <c r="T379" i="1" s="1"/>
  <c r="T380" i="1" s="1"/>
  <c r="T381" i="1" s="1"/>
  <c r="T382" i="1" s="1"/>
  <c r="T383" i="1" s="1"/>
  <c r="T384" i="1" s="1"/>
  <c r="T385" i="1" s="1"/>
  <c r="T386" i="1" s="1"/>
  <c r="T387" i="1" s="1"/>
  <c r="T388" i="1" s="1"/>
  <c r="T389" i="1" s="1"/>
  <c r="T390" i="1" s="1"/>
  <c r="T391" i="1" s="1"/>
  <c r="T392" i="1" s="1"/>
  <c r="T393" i="1" s="1"/>
  <c r="T394" i="1" s="1"/>
  <c r="T395" i="1" s="1"/>
  <c r="T396" i="1" s="1"/>
  <c r="T397" i="1" s="1"/>
  <c r="T398" i="1" s="1"/>
  <c r="T399" i="1" s="1"/>
  <c r="T400" i="1" s="1"/>
  <c r="T401" i="1" s="1"/>
  <c r="T402" i="1" s="1"/>
  <c r="T403" i="1" s="1"/>
  <c r="T404" i="1" s="1"/>
  <c r="T405" i="1" s="1"/>
  <c r="T406" i="1" s="1"/>
  <c r="T407" i="1" s="1"/>
  <c r="T408" i="1" s="1"/>
  <c r="T409" i="1" s="1"/>
  <c r="T410" i="1" s="1"/>
  <c r="T411" i="1" s="1"/>
  <c r="T412" i="1" s="1"/>
  <c r="T413" i="1" s="1"/>
  <c r="T414" i="1" s="1"/>
  <c r="T415" i="1" s="1"/>
  <c r="T416" i="1" s="1"/>
  <c r="T417" i="1" s="1"/>
  <c r="T418" i="1" s="1"/>
  <c r="T419" i="1" s="1"/>
  <c r="T420" i="1" s="1"/>
  <c r="T421" i="1" s="1"/>
  <c r="T422" i="1" s="1"/>
  <c r="T423" i="1" s="1"/>
  <c r="T424" i="1" s="1"/>
  <c r="T425" i="1" s="1"/>
  <c r="T426" i="1" s="1"/>
  <c r="T427" i="1" s="1"/>
  <c r="T428" i="1" s="1"/>
  <c r="T429" i="1" s="1"/>
  <c r="T430" i="1" s="1"/>
  <c r="T431" i="1" s="1"/>
  <c r="T432" i="1" s="1"/>
  <c r="T433" i="1" s="1"/>
  <c r="T434" i="1" s="1"/>
  <c r="T435" i="1" s="1"/>
  <c r="T436" i="1" s="1"/>
  <c r="T437" i="1" s="1"/>
  <c r="T438" i="1" s="1"/>
  <c r="T439" i="1" s="1"/>
  <c r="T440" i="1" s="1"/>
  <c r="T441" i="1" s="1"/>
  <c r="T442" i="1" s="1"/>
  <c r="T443" i="1" s="1"/>
  <c r="T444" i="1" s="1"/>
  <c r="T445" i="1" s="1"/>
  <c r="T446" i="1" s="1"/>
  <c r="T447" i="1" s="1"/>
  <c r="T448" i="1" s="1"/>
  <c r="T449" i="1" s="1"/>
  <c r="T450" i="1" s="1"/>
  <c r="T451" i="1" s="1"/>
  <c r="T452" i="1" s="1"/>
  <c r="T453" i="1" s="1"/>
  <c r="T454" i="1" s="1"/>
  <c r="T455" i="1" s="1"/>
  <c r="T456" i="1" s="1"/>
  <c r="T457" i="1" s="1"/>
  <c r="T458" i="1" s="1"/>
  <c r="T459" i="1" s="1"/>
  <c r="T460" i="1" s="1"/>
  <c r="T461" i="1" s="1"/>
  <c r="T462" i="1" s="1"/>
  <c r="T463" i="1" s="1"/>
  <c r="T464" i="1" s="1"/>
  <c r="T465" i="1" s="1"/>
  <c r="T466" i="1" s="1"/>
  <c r="T467" i="1" s="1"/>
  <c r="T468" i="1" s="1"/>
  <c r="T469" i="1" s="1"/>
  <c r="T470" i="1" s="1"/>
  <c r="T471" i="1" s="1"/>
  <c r="T472" i="1" s="1"/>
  <c r="T473" i="1" s="1"/>
  <c r="T474" i="1" s="1"/>
  <c r="T475" i="1" s="1"/>
  <c r="T476" i="1" s="1"/>
  <c r="T477" i="1" s="1"/>
  <c r="T478" i="1" s="1"/>
  <c r="T479" i="1" s="1"/>
  <c r="T480" i="1" s="1"/>
  <c r="T481" i="1" s="1"/>
  <c r="T482" i="1" s="1"/>
  <c r="T483" i="1" s="1"/>
  <c r="T484" i="1" s="1"/>
  <c r="T485" i="1" s="1"/>
  <c r="T486" i="1" s="1"/>
  <c r="T487" i="1" s="1"/>
  <c r="T488" i="1" s="1"/>
  <c r="T489" i="1" s="1"/>
  <c r="T490" i="1" s="1"/>
  <c r="T491" i="1" s="1"/>
  <c r="T492" i="1" s="1"/>
  <c r="T493" i="1" s="1"/>
  <c r="T494" i="1" s="1"/>
  <c r="T495" i="1" s="1"/>
  <c r="T496" i="1" s="1"/>
  <c r="T497" i="1" s="1"/>
  <c r="T498" i="1" s="1"/>
  <c r="T499" i="1" s="1"/>
  <c r="T500" i="1" s="1"/>
  <c r="V362" i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V445" i="1" s="1"/>
  <c r="V446" i="1" s="1"/>
  <c r="V447" i="1" s="1"/>
  <c r="V448" i="1" s="1"/>
  <c r="V449" i="1" s="1"/>
  <c r="V450" i="1" s="1"/>
  <c r="V451" i="1" s="1"/>
  <c r="V452" i="1" s="1"/>
  <c r="V453" i="1" s="1"/>
  <c r="V454" i="1" s="1"/>
  <c r="V455" i="1" s="1"/>
  <c r="V456" i="1" s="1"/>
  <c r="V457" i="1" s="1"/>
  <c r="V458" i="1" s="1"/>
  <c r="V459" i="1" s="1"/>
  <c r="V460" i="1" s="1"/>
  <c r="V461" i="1" s="1"/>
  <c r="V462" i="1" s="1"/>
  <c r="V463" i="1" s="1"/>
  <c r="V464" i="1" s="1"/>
  <c r="V465" i="1" s="1"/>
  <c r="V466" i="1" s="1"/>
  <c r="V467" i="1" s="1"/>
  <c r="V468" i="1" s="1"/>
  <c r="V469" i="1" s="1"/>
  <c r="V470" i="1" s="1"/>
  <c r="V471" i="1" s="1"/>
  <c r="V472" i="1" s="1"/>
  <c r="V473" i="1" s="1"/>
  <c r="V474" i="1" s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V493" i="1" s="1"/>
  <c r="V494" i="1" s="1"/>
  <c r="V495" i="1" s="1"/>
  <c r="V496" i="1" s="1"/>
  <c r="V497" i="1" s="1"/>
  <c r="V498" i="1" s="1"/>
  <c r="V499" i="1" s="1"/>
  <c r="V500" i="1" s="1"/>
  <c r="X362" i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X458" i="1" s="1"/>
  <c r="X459" i="1" s="1"/>
  <c r="X460" i="1" s="1"/>
  <c r="X461" i="1" s="1"/>
  <c r="X462" i="1" s="1"/>
  <c r="X463" i="1" s="1"/>
  <c r="X464" i="1" s="1"/>
  <c r="X465" i="1" s="1"/>
  <c r="X466" i="1" s="1"/>
  <c r="X467" i="1" s="1"/>
  <c r="X468" i="1" s="1"/>
  <c r="X469" i="1" s="1"/>
  <c r="X470" i="1" s="1"/>
  <c r="X471" i="1" s="1"/>
  <c r="X472" i="1" s="1"/>
  <c r="X473" i="1" s="1"/>
  <c r="X474" i="1" s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U362" i="1"/>
  <c r="U363" i="1" s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U374" i="1" s="1"/>
  <c r="U375" i="1" s="1"/>
  <c r="U376" i="1" s="1"/>
  <c r="U377" i="1" s="1"/>
  <c r="U378" i="1" s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U389" i="1" s="1"/>
  <c r="U390" i="1" s="1"/>
  <c r="U391" i="1" s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U411" i="1" s="1"/>
  <c r="U412" i="1" s="1"/>
  <c r="U413" i="1" s="1"/>
  <c r="U414" i="1" s="1"/>
  <c r="U415" i="1" s="1"/>
  <c r="U416" i="1" s="1"/>
  <c r="U417" i="1" s="1"/>
  <c r="U418" i="1" s="1"/>
  <c r="U419" i="1" s="1"/>
  <c r="U420" i="1" s="1"/>
  <c r="U421" i="1" s="1"/>
  <c r="U422" i="1" s="1"/>
  <c r="U423" i="1" s="1"/>
  <c r="U424" i="1" s="1"/>
  <c r="U425" i="1" s="1"/>
  <c r="U426" i="1" s="1"/>
  <c r="U427" i="1" s="1"/>
  <c r="U428" i="1" s="1"/>
  <c r="U429" i="1" s="1"/>
  <c r="U430" i="1" s="1"/>
  <c r="U431" i="1" s="1"/>
  <c r="U432" i="1" s="1"/>
  <c r="U433" i="1" s="1"/>
  <c r="U434" i="1" s="1"/>
  <c r="U435" i="1" s="1"/>
  <c r="U436" i="1" s="1"/>
  <c r="U437" i="1" s="1"/>
  <c r="U438" i="1" s="1"/>
  <c r="U439" i="1" s="1"/>
  <c r="U440" i="1" s="1"/>
  <c r="U441" i="1" s="1"/>
  <c r="U442" i="1" s="1"/>
  <c r="U443" i="1" s="1"/>
  <c r="U444" i="1" s="1"/>
  <c r="U445" i="1" s="1"/>
  <c r="U446" i="1" s="1"/>
  <c r="U447" i="1" s="1"/>
  <c r="U448" i="1" s="1"/>
  <c r="U449" i="1" s="1"/>
  <c r="U450" i="1" s="1"/>
  <c r="U451" i="1" s="1"/>
  <c r="U452" i="1" s="1"/>
  <c r="U453" i="1" s="1"/>
  <c r="U454" i="1" s="1"/>
  <c r="U455" i="1" s="1"/>
  <c r="U456" i="1" s="1"/>
  <c r="U457" i="1" s="1"/>
  <c r="U458" i="1" s="1"/>
  <c r="U459" i="1" s="1"/>
  <c r="U460" i="1" s="1"/>
  <c r="U461" i="1" s="1"/>
  <c r="U462" i="1" s="1"/>
  <c r="U463" i="1" s="1"/>
  <c r="U464" i="1" s="1"/>
  <c r="U465" i="1" s="1"/>
  <c r="U466" i="1" s="1"/>
  <c r="U467" i="1" s="1"/>
  <c r="U468" i="1" s="1"/>
  <c r="U469" i="1" s="1"/>
  <c r="U470" i="1" s="1"/>
  <c r="U471" i="1" s="1"/>
  <c r="U472" i="1" s="1"/>
  <c r="U473" i="1" s="1"/>
  <c r="U474" i="1" s="1"/>
  <c r="U475" i="1" s="1"/>
  <c r="U476" i="1" s="1"/>
  <c r="U477" i="1" s="1"/>
  <c r="U478" i="1" s="1"/>
  <c r="U479" i="1" s="1"/>
  <c r="U480" i="1" s="1"/>
  <c r="U481" i="1" s="1"/>
  <c r="U482" i="1" s="1"/>
  <c r="U483" i="1" s="1"/>
  <c r="U484" i="1" s="1"/>
  <c r="U485" i="1" s="1"/>
  <c r="U486" i="1" s="1"/>
  <c r="U487" i="1" s="1"/>
  <c r="U488" i="1" s="1"/>
  <c r="U489" i="1" s="1"/>
  <c r="U490" i="1" s="1"/>
  <c r="U491" i="1" s="1"/>
  <c r="U492" i="1" s="1"/>
  <c r="U493" i="1" s="1"/>
  <c r="U494" i="1" s="1"/>
  <c r="U495" i="1" s="1"/>
  <c r="U496" i="1" s="1"/>
  <c r="U497" i="1" s="1"/>
  <c r="U498" i="1" s="1"/>
  <c r="U499" i="1" s="1"/>
  <c r="U500" i="1" s="1"/>
  <c r="Q1334" i="3" l="1"/>
  <c r="S1334" i="3"/>
  <c r="S1335" i="3" s="1"/>
  <c r="S1336" i="3" s="1"/>
  <c r="S1337" i="3" s="1"/>
  <c r="S1338" i="3" s="1"/>
  <c r="S1339" i="3" s="1"/>
  <c r="S1340" i="3" s="1"/>
  <c r="S1341" i="3" s="1"/>
  <c r="S1342" i="3" s="1"/>
  <c r="S1343" i="3" s="1"/>
  <c r="S1344" i="3" s="1"/>
  <c r="S1345" i="3" s="1"/>
  <c r="S1346" i="3" s="1"/>
  <c r="S1347" i="3" s="1"/>
  <c r="S1348" i="3" s="1"/>
  <c r="S1349" i="3" s="1"/>
  <c r="S1350" i="3" s="1"/>
  <c r="S1351" i="3" s="1"/>
  <c r="S1352" i="3" s="1"/>
  <c r="V1353" i="3"/>
  <c r="V1354" i="3" s="1"/>
  <c r="V1355" i="3" s="1"/>
  <c r="V1356" i="3" s="1"/>
  <c r="V1357" i="3" s="1"/>
  <c r="V1358" i="3" s="1"/>
  <c r="V1359" i="3" s="1"/>
  <c r="V1360" i="3" s="1"/>
  <c r="V1361" i="3" s="1"/>
  <c r="V1362" i="3" s="1"/>
  <c r="V1363" i="3" s="1"/>
  <c r="V1364" i="3" s="1"/>
  <c r="V1365" i="3" s="1"/>
  <c r="V1366" i="3" s="1"/>
  <c r="V1367" i="3" s="1"/>
  <c r="V1368" i="3" s="1"/>
  <c r="V1369" i="3" s="1"/>
  <c r="V1370" i="3" s="1"/>
  <c r="V1371" i="3" s="1"/>
  <c r="V1372" i="3" s="1"/>
  <c r="V1373" i="3" s="1"/>
  <c r="V1374" i="3" s="1"/>
  <c r="V1375" i="3" s="1"/>
  <c r="V1376" i="3" s="1"/>
  <c r="V1377" i="3" s="1"/>
  <c r="V1378" i="3" s="1"/>
  <c r="V1379" i="3" s="1"/>
  <c r="V1380" i="3" s="1"/>
  <c r="V1381" i="3" s="1"/>
  <c r="V1382" i="3" s="1"/>
  <c r="V1383" i="3" s="1"/>
  <c r="V1384" i="3" s="1"/>
  <c r="V1385" i="3" s="1"/>
  <c r="V1386" i="3" s="1"/>
  <c r="V1387" i="3" s="1"/>
  <c r="V1388" i="3" s="1"/>
  <c r="V1389" i="3" s="1"/>
  <c r="V1390" i="3" s="1"/>
  <c r="V1391" i="3" s="1"/>
  <c r="V1392" i="3" s="1"/>
  <c r="V1393" i="3" s="1"/>
  <c r="V1394" i="3" s="1"/>
  <c r="V1395" i="3" s="1"/>
  <c r="V1396" i="3" s="1"/>
  <c r="V1397" i="3" s="1"/>
  <c r="V1398" i="3" s="1"/>
  <c r="V1399" i="3" s="1"/>
  <c r="V1400" i="3" s="1"/>
  <c r="V1401" i="3" s="1"/>
  <c r="V1402" i="3" s="1"/>
  <c r="V1403" i="3" s="1"/>
  <c r="V1404" i="3" s="1"/>
  <c r="V1405" i="3" s="1"/>
  <c r="V1406" i="3" s="1"/>
  <c r="V1407" i="3" s="1"/>
  <c r="V1408" i="3" s="1"/>
  <c r="V1409" i="3" s="1"/>
  <c r="V1410" i="3" s="1"/>
  <c r="V1411" i="3" s="1"/>
  <c r="V1412" i="3" s="1"/>
  <c r="V1413" i="3" s="1"/>
  <c r="V1414" i="3" s="1"/>
  <c r="V1415" i="3" s="1"/>
  <c r="V1416" i="3" s="1"/>
  <c r="V1417" i="3" s="1"/>
  <c r="V1418" i="3" s="1"/>
  <c r="V1419" i="3" s="1"/>
  <c r="V1420" i="3" s="1"/>
  <c r="V1421" i="3" s="1"/>
  <c r="V1422" i="3" s="1"/>
  <c r="V1423" i="3" s="1"/>
  <c r="V1424" i="3" s="1"/>
  <c r="V1425" i="3" s="1"/>
  <c r="V1426" i="3" s="1"/>
  <c r="V1427" i="3" s="1"/>
  <c r="V1428" i="3" s="1"/>
  <c r="V1429" i="3" s="1"/>
  <c r="V1430" i="3" s="1"/>
  <c r="V1431" i="3" s="1"/>
  <c r="V1432" i="3" s="1"/>
  <c r="V1433" i="3" s="1"/>
  <c r="V1434" i="3" s="1"/>
  <c r="V1435" i="3" s="1"/>
  <c r="V1436" i="3" s="1"/>
  <c r="V1437" i="3" s="1"/>
  <c r="V1438" i="3" s="1"/>
  <c r="V1439" i="3" s="1"/>
  <c r="V1440" i="3" s="1"/>
  <c r="V1441" i="3" s="1"/>
  <c r="V1442" i="3" s="1"/>
  <c r="V1443" i="3" s="1"/>
  <c r="V1444" i="3" s="1"/>
  <c r="V1445" i="3" s="1"/>
  <c r="V1446" i="3" s="1"/>
  <c r="V1447" i="3" s="1"/>
  <c r="V1448" i="3" s="1"/>
  <c r="V1449" i="3" s="1"/>
  <c r="V1450" i="3" s="1"/>
  <c r="V1451" i="3" s="1"/>
  <c r="V1452" i="3" s="1"/>
  <c r="V1453" i="3" s="1"/>
  <c r="V1454" i="3" s="1"/>
  <c r="V1455" i="3" s="1"/>
  <c r="V1456" i="3" s="1"/>
  <c r="V1457" i="3" s="1"/>
  <c r="V1458" i="3" s="1"/>
  <c r="V1459" i="3" s="1"/>
  <c r="V1460" i="3" s="1"/>
  <c r="V1461" i="3" s="1"/>
  <c r="V1462" i="3" s="1"/>
  <c r="V1463" i="3" s="1"/>
  <c r="V1464" i="3" s="1"/>
  <c r="V1465" i="3" s="1"/>
  <c r="V1466" i="3" s="1"/>
  <c r="V1467" i="3" s="1"/>
  <c r="V1468" i="3" s="1"/>
  <c r="V1469" i="3" s="1"/>
  <c r="V1470" i="3" s="1"/>
  <c r="V1471" i="3" s="1"/>
  <c r="V1472" i="3" s="1"/>
  <c r="V1473" i="3" s="1"/>
  <c r="V1474" i="3" s="1"/>
  <c r="V1475" i="3" s="1"/>
  <c r="V1476" i="3" s="1"/>
  <c r="V1477" i="3" s="1"/>
  <c r="V1478" i="3" s="1"/>
  <c r="V1479" i="3" s="1"/>
  <c r="V1480" i="3" s="1"/>
  <c r="V1481" i="3" s="1"/>
  <c r="V1482" i="3" s="1"/>
  <c r="V1483" i="3" s="1"/>
  <c r="V1484" i="3" s="1"/>
  <c r="V1485" i="3" s="1"/>
  <c r="V1486" i="3" s="1"/>
  <c r="V1487" i="3" s="1"/>
  <c r="V1488" i="3" s="1"/>
  <c r="V1489" i="3" s="1"/>
  <c r="V1490" i="3" s="1"/>
  <c r="V1491" i="3" s="1"/>
  <c r="V1492" i="3" s="1"/>
  <c r="V1493" i="3" s="1"/>
  <c r="V1494" i="3" s="1"/>
  <c r="V1495" i="3" s="1"/>
  <c r="V1496" i="3" s="1"/>
  <c r="V1497" i="3" s="1"/>
  <c r="V1498" i="3" s="1"/>
  <c r="V1499" i="3" s="1"/>
  <c r="V1500" i="3" s="1"/>
  <c r="V1501" i="3" s="1"/>
  <c r="V1502" i="3" s="1"/>
  <c r="V1503" i="3" s="1"/>
  <c r="V1504" i="3" s="1"/>
  <c r="V1505" i="3" s="1"/>
  <c r="V1506" i="3" s="1"/>
  <c r="V1507" i="3" s="1"/>
  <c r="V1508" i="3" s="1"/>
  <c r="V1509" i="3" s="1"/>
  <c r="V1510" i="3" s="1"/>
  <c r="V1511" i="3" s="1"/>
  <c r="V1512" i="3" s="1"/>
  <c r="V1513" i="3" s="1"/>
  <c r="V1514" i="3" s="1"/>
  <c r="V1515" i="3" s="1"/>
  <c r="V1516" i="3" s="1"/>
  <c r="V1517" i="3" s="1"/>
  <c r="V1518" i="3" s="1"/>
  <c r="V1519" i="3" s="1"/>
  <c r="V1520" i="3" s="1"/>
  <c r="V1521" i="3" s="1"/>
  <c r="V1522" i="3" s="1"/>
  <c r="V1523" i="3" s="1"/>
  <c r="V1524" i="3" s="1"/>
  <c r="V1525" i="3" s="1"/>
  <c r="V1526" i="3" s="1"/>
  <c r="V1527" i="3" s="1"/>
  <c r="V1528" i="3" s="1"/>
  <c r="V1529" i="3" s="1"/>
  <c r="V1530" i="3" s="1"/>
  <c r="V1531" i="3" s="1"/>
  <c r="V1532" i="3" s="1"/>
  <c r="V1533" i="3" s="1"/>
  <c r="V1534" i="3" s="1"/>
  <c r="V1535" i="3" s="1"/>
  <c r="V1536" i="3" s="1"/>
  <c r="V1537" i="3" s="1"/>
  <c r="V1538" i="3" s="1"/>
  <c r="V1539" i="3" s="1"/>
  <c r="V1540" i="3" s="1"/>
  <c r="V1541" i="3" s="1"/>
  <c r="V1542" i="3" s="1"/>
  <c r="V1543" i="3" s="1"/>
  <c r="V1544" i="3" s="1"/>
  <c r="V1545" i="3" s="1"/>
  <c r="V1546" i="3" s="1"/>
  <c r="V1547" i="3" s="1"/>
  <c r="V1548" i="3" s="1"/>
  <c r="V1549" i="3" s="1"/>
  <c r="V1550" i="3" s="1"/>
  <c r="V1551" i="3" s="1"/>
  <c r="V1552" i="3" s="1"/>
  <c r="V1553" i="3" s="1"/>
  <c r="V1554" i="3" s="1"/>
  <c r="V1555" i="3" s="1"/>
  <c r="V1556" i="3" s="1"/>
  <c r="V1557" i="3" s="1"/>
  <c r="V1558" i="3" s="1"/>
  <c r="V1559" i="3" s="1"/>
  <c r="V1560" i="3" s="1"/>
  <c r="V1561" i="3" s="1"/>
  <c r="V1562" i="3" s="1"/>
  <c r="V1563" i="3" s="1"/>
  <c r="V1564" i="3" s="1"/>
  <c r="V1565" i="3" s="1"/>
  <c r="V1566" i="3" s="1"/>
  <c r="V1567" i="3" s="1"/>
  <c r="V1568" i="3" s="1"/>
  <c r="V1569" i="3" s="1"/>
  <c r="V1570" i="3" s="1"/>
  <c r="V1571" i="3" s="1"/>
  <c r="V1572" i="3" s="1"/>
  <c r="V1573" i="3" s="1"/>
  <c r="V1574" i="3" s="1"/>
  <c r="V1575" i="3" s="1"/>
  <c r="V1576" i="3" s="1"/>
  <c r="V1577" i="3" s="1"/>
  <c r="V1578" i="3" s="1"/>
  <c r="V1579" i="3" s="1"/>
  <c r="V1580" i="3" s="1"/>
  <c r="V1581" i="3" s="1"/>
  <c r="V1582" i="3" s="1"/>
  <c r="V1583" i="3" s="1"/>
  <c r="V1584" i="3" s="1"/>
  <c r="V1585" i="3" s="1"/>
  <c r="V1586" i="3" s="1"/>
  <c r="V1587" i="3" s="1"/>
  <c r="V1588" i="3" s="1"/>
  <c r="V1589" i="3" s="1"/>
  <c r="V1590" i="3" s="1"/>
  <c r="V1591" i="3" s="1"/>
  <c r="V1592" i="3" s="1"/>
  <c r="V1593" i="3" s="1"/>
  <c r="V1594" i="3" s="1"/>
  <c r="V1595" i="3" s="1"/>
  <c r="V1596" i="3" s="1"/>
  <c r="V1597" i="3" s="1"/>
  <c r="V1598" i="3" s="1"/>
  <c r="V1599" i="3" s="1"/>
  <c r="V1600" i="3" s="1"/>
  <c r="V1601" i="3" s="1"/>
  <c r="V1602" i="3" s="1"/>
  <c r="V1603" i="3" s="1"/>
  <c r="V1604" i="3" s="1"/>
  <c r="V1605" i="3" s="1"/>
  <c r="V1606" i="3" s="1"/>
  <c r="V1607" i="3" s="1"/>
  <c r="V1608" i="3" s="1"/>
  <c r="V1609" i="3" s="1"/>
  <c r="V1610" i="3" s="1"/>
  <c r="V1611" i="3" s="1"/>
  <c r="V1612" i="3" s="1"/>
  <c r="V1613" i="3" s="1"/>
  <c r="V1614" i="3" s="1"/>
  <c r="V1615" i="3" s="1"/>
  <c r="V1616" i="3" s="1"/>
  <c r="V1617" i="3" s="1"/>
  <c r="V1618" i="3" s="1"/>
  <c r="V1619" i="3" s="1"/>
  <c r="V1620" i="3" s="1"/>
  <c r="V1621" i="3" s="1"/>
  <c r="V1622" i="3" s="1"/>
  <c r="V1623" i="3" s="1"/>
  <c r="V1624" i="3" s="1"/>
  <c r="V1625" i="3" s="1"/>
  <c r="V1626" i="3" s="1"/>
  <c r="V1627" i="3" s="1"/>
  <c r="V1628" i="3" s="1"/>
  <c r="V1629" i="3" s="1"/>
  <c r="V1630" i="3" s="1"/>
  <c r="V1631" i="3" s="1"/>
  <c r="V1632" i="3" s="1"/>
  <c r="V1633" i="3" s="1"/>
  <c r="V1634" i="3" s="1"/>
  <c r="V1635" i="3" s="1"/>
  <c r="V1636" i="3" s="1"/>
  <c r="V1637" i="3" s="1"/>
  <c r="V1638" i="3" s="1"/>
  <c r="V1639" i="3" s="1"/>
  <c r="V1640" i="3" s="1"/>
  <c r="V1641" i="3" s="1"/>
  <c r="V1642" i="3" s="1"/>
  <c r="V1643" i="3" s="1"/>
  <c r="V1644" i="3" s="1"/>
  <c r="V1645" i="3" s="1"/>
  <c r="V1646" i="3" s="1"/>
  <c r="V1647" i="3" s="1"/>
  <c r="V1648" i="3" s="1"/>
  <c r="V1649" i="3" s="1"/>
  <c r="V1650" i="3" s="1"/>
  <c r="V1651" i="3" s="1"/>
  <c r="V1652" i="3" s="1"/>
  <c r="V1653" i="3" s="1"/>
  <c r="V1654" i="3" s="1"/>
  <c r="V1655" i="3" s="1"/>
  <c r="V1656" i="3" s="1"/>
  <c r="V1657" i="3" s="1"/>
  <c r="V1658" i="3" s="1"/>
  <c r="V1659" i="3" s="1"/>
  <c r="V1660" i="3" s="1"/>
  <c r="V1661" i="3" s="1"/>
  <c r="V1662" i="3" s="1"/>
  <c r="V1663" i="3" s="1"/>
  <c r="V1664" i="3" s="1"/>
  <c r="V1665" i="3" s="1"/>
  <c r="V1666" i="3" s="1"/>
  <c r="V1667" i="3" s="1"/>
  <c r="V1668" i="3" s="1"/>
  <c r="V1669" i="3" s="1"/>
  <c r="V1670" i="3" s="1"/>
  <c r="V1671" i="3" s="1"/>
  <c r="V1672" i="3" s="1"/>
  <c r="V1673" i="3" s="1"/>
  <c r="V1674" i="3" s="1"/>
  <c r="V1675" i="3" s="1"/>
  <c r="V1676" i="3" s="1"/>
  <c r="V1677" i="3" s="1"/>
  <c r="V1678" i="3" s="1"/>
  <c r="V1679" i="3" s="1"/>
  <c r="V1680" i="3" s="1"/>
  <c r="V1681" i="3" s="1"/>
  <c r="V1682" i="3" s="1"/>
  <c r="V1683" i="3" s="1"/>
  <c r="V1684" i="3" s="1"/>
  <c r="V1685" i="3" s="1"/>
  <c r="V1686" i="3" s="1"/>
  <c r="V1687" i="3" s="1"/>
  <c r="V1688" i="3" s="1"/>
  <c r="V1689" i="3" s="1"/>
  <c r="V1690" i="3" s="1"/>
  <c r="V1691" i="3" s="1"/>
  <c r="V1692" i="3" s="1"/>
  <c r="V1693" i="3" s="1"/>
  <c r="V1694" i="3" s="1"/>
  <c r="V1695" i="3" s="1"/>
  <c r="V1696" i="3" s="1"/>
  <c r="V1697" i="3" s="1"/>
  <c r="V1698" i="3" s="1"/>
  <c r="V1699" i="3" s="1"/>
  <c r="V1700" i="3" s="1"/>
  <c r="V1701" i="3" s="1"/>
  <c r="V1702" i="3" s="1"/>
  <c r="V1703" i="3" s="1"/>
  <c r="V1704" i="3" s="1"/>
  <c r="V1705" i="3" s="1"/>
  <c r="V1706" i="3" s="1"/>
  <c r="V1707" i="3" s="1"/>
  <c r="V1708" i="3" s="1"/>
  <c r="V1709" i="3" s="1"/>
  <c r="V1710" i="3" s="1"/>
  <c r="V1711" i="3" s="1"/>
  <c r="V1712" i="3" s="1"/>
  <c r="V1713" i="3" s="1"/>
  <c r="V1714" i="3" s="1"/>
  <c r="V1715" i="3" s="1"/>
  <c r="V1716" i="3" s="1"/>
  <c r="V1717" i="3" s="1"/>
  <c r="V1718" i="3" s="1"/>
  <c r="V1719" i="3" s="1"/>
  <c r="V1720" i="3" s="1"/>
  <c r="V1721" i="3" s="1"/>
  <c r="V1722" i="3" s="1"/>
  <c r="V1723" i="3" s="1"/>
  <c r="V1724" i="3" s="1"/>
  <c r="V1725" i="3" s="1"/>
  <c r="V1726" i="3" s="1"/>
  <c r="V1727" i="3" s="1"/>
  <c r="V1728" i="3" s="1"/>
  <c r="V1729" i="3" s="1"/>
  <c r="V1730" i="3" s="1"/>
  <c r="V1731" i="3" s="1"/>
  <c r="V1732" i="3" s="1"/>
  <c r="V1733" i="3" s="1"/>
  <c r="V1734" i="3" s="1"/>
  <c r="V1735" i="3" s="1"/>
  <c r="V1736" i="3" s="1"/>
  <c r="V1737" i="3" s="1"/>
  <c r="V1738" i="3" s="1"/>
  <c r="V1739" i="3" s="1"/>
  <c r="V1740" i="3" s="1"/>
  <c r="V1741" i="3" s="1"/>
  <c r="V1742" i="3" s="1"/>
  <c r="V1743" i="3" s="1"/>
  <c r="V1744" i="3" s="1"/>
  <c r="V1745" i="3" s="1"/>
  <c r="V1746" i="3" s="1"/>
  <c r="V1747" i="3" s="1"/>
  <c r="V1748" i="3" s="1"/>
  <c r="V1749" i="3" s="1"/>
  <c r="V1750" i="3" s="1"/>
  <c r="V1751" i="3" s="1"/>
  <c r="V1752" i="3" s="1"/>
  <c r="V1753" i="3" s="1"/>
  <c r="V1754" i="3" s="1"/>
  <c r="V1755" i="3" s="1"/>
  <c r="V1756" i="3" s="1"/>
  <c r="V1757" i="3" s="1"/>
  <c r="V1758" i="3" s="1"/>
  <c r="V1759" i="3" s="1"/>
  <c r="V1760" i="3" s="1"/>
  <c r="V1761" i="3" s="1"/>
  <c r="V1762" i="3" s="1"/>
  <c r="V1763" i="3" s="1"/>
  <c r="V1764" i="3" s="1"/>
  <c r="V1765" i="3" s="1"/>
  <c r="V1766" i="3" s="1"/>
  <c r="V1767" i="3" s="1"/>
  <c r="V1768" i="3" s="1"/>
  <c r="V1769" i="3" s="1"/>
  <c r="V1770" i="3" s="1"/>
  <c r="V1771" i="3" s="1"/>
  <c r="V1772" i="3" s="1"/>
  <c r="V1773" i="3" s="1"/>
  <c r="V1774" i="3" s="1"/>
  <c r="V1775" i="3" s="1"/>
  <c r="V1776" i="3" s="1"/>
  <c r="V1777" i="3" s="1"/>
  <c r="V1778" i="3" s="1"/>
  <c r="V1779" i="3" s="1"/>
  <c r="V1780" i="3" s="1"/>
  <c r="V1781" i="3" s="1"/>
  <c r="V1782" i="3" s="1"/>
  <c r="V1783" i="3" s="1"/>
  <c r="V1784" i="3" s="1"/>
  <c r="V1785" i="3" s="1"/>
  <c r="V1786" i="3" s="1"/>
  <c r="V1787" i="3" s="1"/>
  <c r="V1788" i="3" s="1"/>
  <c r="V1789" i="3" s="1"/>
  <c r="V1790" i="3" s="1"/>
  <c r="V1791" i="3" s="1"/>
  <c r="V1792" i="3" s="1"/>
  <c r="V1793" i="3" s="1"/>
  <c r="V1794" i="3" s="1"/>
  <c r="V1795" i="3" s="1"/>
  <c r="V1796" i="3" s="1"/>
  <c r="V1797" i="3" s="1"/>
  <c r="V1798" i="3" s="1"/>
  <c r="V1799" i="3" s="1"/>
  <c r="V1800" i="3" s="1"/>
  <c r="V1801" i="3" s="1"/>
  <c r="V1802" i="3" s="1"/>
  <c r="V1803" i="3" s="1"/>
  <c r="V1804" i="3" s="1"/>
  <c r="V1805" i="3" s="1"/>
  <c r="V1806" i="3" s="1"/>
  <c r="V1807" i="3" s="1"/>
  <c r="V1808" i="3" s="1"/>
  <c r="V1809" i="3" s="1"/>
  <c r="V1810" i="3" s="1"/>
  <c r="V1811" i="3" s="1"/>
  <c r="V1812" i="3" s="1"/>
  <c r="V1813" i="3" s="1"/>
  <c r="V1814" i="3" s="1"/>
  <c r="V1815" i="3" s="1"/>
  <c r="V1816" i="3" s="1"/>
  <c r="V1817" i="3" s="1"/>
  <c r="V1818" i="3" s="1"/>
  <c r="V1819" i="3" s="1"/>
  <c r="V1820" i="3" s="1"/>
  <c r="V1821" i="3" s="1"/>
  <c r="V1822" i="3" s="1"/>
  <c r="V1823" i="3" s="1"/>
  <c r="V1824" i="3" s="1"/>
  <c r="V1825" i="3" s="1"/>
  <c r="V1826" i="3" s="1"/>
  <c r="V1827" i="3" s="1"/>
  <c r="V1828" i="3" s="1"/>
  <c r="V1829" i="3" s="1"/>
  <c r="V1830" i="3" s="1"/>
  <c r="V1831" i="3" s="1"/>
  <c r="V1832" i="3" s="1"/>
  <c r="V1833" i="3" s="1"/>
  <c r="V1834" i="3" s="1"/>
  <c r="V1835" i="3" s="1"/>
  <c r="V1836" i="3" s="1"/>
  <c r="V1837" i="3" s="1"/>
  <c r="V1838" i="3" s="1"/>
  <c r="V1839" i="3" s="1"/>
  <c r="V1840" i="3" s="1"/>
  <c r="V1841" i="3" s="1"/>
  <c r="V1842" i="3" s="1"/>
  <c r="V1843" i="3" s="1"/>
  <c r="V1844" i="3" s="1"/>
  <c r="V1845" i="3" s="1"/>
  <c r="V1846" i="3" s="1"/>
  <c r="V1847" i="3" s="1"/>
  <c r="V1848" i="3" s="1"/>
  <c r="V1849" i="3" s="1"/>
  <c r="V1850" i="3" s="1"/>
  <c r="V1851" i="3" s="1"/>
  <c r="V1852" i="3" s="1"/>
  <c r="V1853" i="3" s="1"/>
  <c r="V1854" i="3" s="1"/>
  <c r="V1855" i="3" s="1"/>
  <c r="V1856" i="3" s="1"/>
  <c r="V1857" i="3" s="1"/>
  <c r="V1858" i="3" s="1"/>
  <c r="V1859" i="3" s="1"/>
  <c r="V1860" i="3" s="1"/>
  <c r="V1861" i="3" s="1"/>
  <c r="V1862" i="3" s="1"/>
  <c r="V1863" i="3" s="1"/>
  <c r="V1864" i="3" s="1"/>
  <c r="V1865" i="3" s="1"/>
  <c r="V1866" i="3" s="1"/>
  <c r="V1867" i="3" s="1"/>
  <c r="V1868" i="3" s="1"/>
  <c r="V1869" i="3" s="1"/>
  <c r="V1870" i="3" s="1"/>
  <c r="V1871" i="3" s="1"/>
  <c r="V1872" i="3" s="1"/>
  <c r="V1873" i="3" s="1"/>
  <c r="V1874" i="3" s="1"/>
  <c r="V1875" i="3" s="1"/>
  <c r="V1876" i="3" s="1"/>
  <c r="V1877" i="3" s="1"/>
  <c r="V1878" i="3" s="1"/>
  <c r="V1879" i="3" s="1"/>
  <c r="V1880" i="3" s="1"/>
  <c r="V1881" i="3" s="1"/>
  <c r="V1882" i="3" s="1"/>
  <c r="V1883" i="3" s="1"/>
  <c r="V1884" i="3" s="1"/>
  <c r="V1885" i="3" s="1"/>
  <c r="V1886" i="3" s="1"/>
  <c r="V1887" i="3" s="1"/>
  <c r="V1888" i="3" s="1"/>
  <c r="V1889" i="3" s="1"/>
  <c r="V1890" i="3" s="1"/>
  <c r="V1891" i="3" s="1"/>
  <c r="V1892" i="3" s="1"/>
  <c r="V1893" i="3" s="1"/>
  <c r="V1894" i="3" s="1"/>
  <c r="V1895" i="3" s="1"/>
  <c r="V1896" i="3" s="1"/>
  <c r="V1897" i="3" s="1"/>
  <c r="V1898" i="3" s="1"/>
  <c r="V1899" i="3" s="1"/>
  <c r="V1900" i="3" s="1"/>
  <c r="V1901" i="3" s="1"/>
  <c r="V1902" i="3" s="1"/>
  <c r="V1903" i="3" s="1"/>
  <c r="V1904" i="3" s="1"/>
  <c r="V1905" i="3" s="1"/>
  <c r="V1906" i="3" s="1"/>
  <c r="V1907" i="3" s="1"/>
  <c r="V1908" i="3" s="1"/>
  <c r="V1909" i="3" s="1"/>
  <c r="V1910" i="3" s="1"/>
  <c r="V1911" i="3" s="1"/>
  <c r="V1912" i="3" s="1"/>
  <c r="V1913" i="3" s="1"/>
  <c r="V1914" i="3" s="1"/>
  <c r="V1915" i="3" s="1"/>
  <c r="V1916" i="3" s="1"/>
  <c r="V1917" i="3" s="1"/>
  <c r="V1918" i="3" s="1"/>
  <c r="V1919" i="3" s="1"/>
  <c r="V1920" i="3" s="1"/>
  <c r="V1921" i="3" s="1"/>
  <c r="V1922" i="3" s="1"/>
  <c r="V1923" i="3" s="1"/>
  <c r="V1924" i="3" s="1"/>
  <c r="V1925" i="3" s="1"/>
  <c r="V1926" i="3" s="1"/>
  <c r="V1927" i="3" s="1"/>
  <c r="V1928" i="3" s="1"/>
  <c r="V1929" i="3" s="1"/>
  <c r="V1930" i="3" s="1"/>
  <c r="V1931" i="3" s="1"/>
  <c r="V1932" i="3" s="1"/>
  <c r="V1933" i="3" s="1"/>
  <c r="V1934" i="3" s="1"/>
  <c r="V1935" i="3" s="1"/>
  <c r="V1936" i="3" s="1"/>
  <c r="V1937" i="3" s="1"/>
  <c r="V1938" i="3" s="1"/>
  <c r="V1939" i="3" s="1"/>
  <c r="V1940" i="3" s="1"/>
  <c r="V1941" i="3" s="1"/>
  <c r="V1942" i="3" s="1"/>
  <c r="V1943" i="3" s="1"/>
  <c r="V1944" i="3" s="1"/>
  <c r="V1945" i="3" s="1"/>
  <c r="V1946" i="3" s="1"/>
  <c r="V1947" i="3" s="1"/>
  <c r="V1948" i="3" s="1"/>
  <c r="V1949" i="3" s="1"/>
  <c r="V1950" i="3" s="1"/>
  <c r="V1951" i="3" s="1"/>
  <c r="V1952" i="3" s="1"/>
  <c r="V1953" i="3" s="1"/>
  <c r="V1954" i="3" s="1"/>
  <c r="V1955" i="3" s="1"/>
  <c r="V1956" i="3" s="1"/>
  <c r="V1957" i="3" s="1"/>
  <c r="V1958" i="3" s="1"/>
  <c r="V1959" i="3" s="1"/>
  <c r="V1960" i="3" s="1"/>
  <c r="V1961" i="3" s="1"/>
  <c r="V1962" i="3" s="1"/>
  <c r="V1963" i="3" s="1"/>
  <c r="V1964" i="3" s="1"/>
  <c r="V1965" i="3" s="1"/>
  <c r="V1966" i="3" s="1"/>
  <c r="V1967" i="3" s="1"/>
  <c r="V1968" i="3" s="1"/>
  <c r="V1969" i="3" s="1"/>
  <c r="V1970" i="3" s="1"/>
  <c r="V1971" i="3" s="1"/>
  <c r="V1972" i="3" s="1"/>
  <c r="V1973" i="3" s="1"/>
  <c r="V1974" i="3" s="1"/>
  <c r="V1975" i="3" s="1"/>
  <c r="V1976" i="3" s="1"/>
  <c r="V1977" i="3" s="1"/>
  <c r="V1978" i="3" s="1"/>
  <c r="V1979" i="3" s="1"/>
  <c r="V1980" i="3" s="1"/>
  <c r="V1981" i="3" s="1"/>
  <c r="V1982" i="3" s="1"/>
  <c r="V1983" i="3" s="1"/>
  <c r="V1984" i="3" s="1"/>
  <c r="V1985" i="3" s="1"/>
  <c r="V1986" i="3" s="1"/>
  <c r="V1987" i="3" s="1"/>
  <c r="V1988" i="3" s="1"/>
  <c r="V1989" i="3" s="1"/>
  <c r="V1990" i="3" s="1"/>
  <c r="V1991" i="3" s="1"/>
  <c r="V1992" i="3" s="1"/>
  <c r="V1993" i="3" s="1"/>
  <c r="V1994" i="3" s="1"/>
  <c r="V1995" i="3" s="1"/>
  <c r="V1996" i="3" s="1"/>
  <c r="V1997" i="3" s="1"/>
  <c r="V1998" i="3" s="1"/>
  <c r="V1999" i="3" s="1"/>
  <c r="V2000" i="3" s="1"/>
  <c r="V2001" i="3" s="1"/>
  <c r="V2002" i="3" s="1"/>
  <c r="V2003" i="3" s="1"/>
  <c r="X1353" i="3"/>
  <c r="X1354" i="3" s="1"/>
  <c r="X1355" i="3" s="1"/>
  <c r="X1356" i="3" s="1"/>
  <c r="X1357" i="3" s="1"/>
  <c r="X1358" i="3" s="1"/>
  <c r="X1359" i="3" s="1"/>
  <c r="X1360" i="3" s="1"/>
  <c r="X1361" i="3" s="1"/>
  <c r="X1362" i="3" s="1"/>
  <c r="X1363" i="3" s="1"/>
  <c r="X1364" i="3" s="1"/>
  <c r="X1365" i="3" s="1"/>
  <c r="X1366" i="3" s="1"/>
  <c r="X1367" i="3" s="1"/>
  <c r="X1368" i="3" s="1"/>
  <c r="X1369" i="3" s="1"/>
  <c r="X1370" i="3" s="1"/>
  <c r="X1371" i="3" s="1"/>
  <c r="X1372" i="3" s="1"/>
  <c r="X1373" i="3" s="1"/>
  <c r="X1374" i="3" s="1"/>
  <c r="X1375" i="3" s="1"/>
  <c r="X1376" i="3" s="1"/>
  <c r="X1377" i="3" s="1"/>
  <c r="X1378" i="3" s="1"/>
  <c r="X1379" i="3" s="1"/>
  <c r="X1380" i="3" s="1"/>
  <c r="X1381" i="3" s="1"/>
  <c r="X1382" i="3" s="1"/>
  <c r="X1383" i="3" s="1"/>
  <c r="X1384" i="3" s="1"/>
  <c r="X1385" i="3" s="1"/>
  <c r="X1386" i="3" s="1"/>
  <c r="X1387" i="3" s="1"/>
  <c r="X1388" i="3" s="1"/>
  <c r="X1389" i="3" s="1"/>
  <c r="X1390" i="3" s="1"/>
  <c r="X1391" i="3" s="1"/>
  <c r="X1392" i="3" s="1"/>
  <c r="X1393" i="3" s="1"/>
  <c r="X1394" i="3" s="1"/>
  <c r="X1395" i="3" s="1"/>
  <c r="X1396" i="3" s="1"/>
  <c r="X1397" i="3" s="1"/>
  <c r="X1398" i="3" s="1"/>
  <c r="X1399" i="3" s="1"/>
  <c r="X1400" i="3" s="1"/>
  <c r="X1401" i="3" s="1"/>
  <c r="X1402" i="3" s="1"/>
  <c r="X1403" i="3" s="1"/>
  <c r="X1404" i="3" s="1"/>
  <c r="X1405" i="3" s="1"/>
  <c r="X1406" i="3" s="1"/>
  <c r="X1407" i="3" s="1"/>
  <c r="X1408" i="3" s="1"/>
  <c r="X1409" i="3" s="1"/>
  <c r="X1410" i="3" s="1"/>
  <c r="X1411" i="3" s="1"/>
  <c r="X1412" i="3" s="1"/>
  <c r="X1413" i="3" s="1"/>
  <c r="X1414" i="3" s="1"/>
  <c r="X1415" i="3" s="1"/>
  <c r="X1416" i="3" s="1"/>
  <c r="X1417" i="3" s="1"/>
  <c r="X1418" i="3" s="1"/>
  <c r="X1419" i="3" s="1"/>
  <c r="X1420" i="3" s="1"/>
  <c r="X1421" i="3" s="1"/>
  <c r="X1422" i="3" s="1"/>
  <c r="X1423" i="3" s="1"/>
  <c r="X1424" i="3" s="1"/>
  <c r="X1425" i="3" s="1"/>
  <c r="X1426" i="3" s="1"/>
  <c r="X1427" i="3" s="1"/>
  <c r="X1428" i="3" s="1"/>
  <c r="X1429" i="3" s="1"/>
  <c r="X1430" i="3" s="1"/>
  <c r="X1431" i="3" s="1"/>
  <c r="X1432" i="3" s="1"/>
  <c r="X1433" i="3" s="1"/>
  <c r="X1434" i="3" s="1"/>
  <c r="X1435" i="3" s="1"/>
  <c r="X1436" i="3" s="1"/>
  <c r="X1437" i="3" s="1"/>
  <c r="X1438" i="3" s="1"/>
  <c r="X1439" i="3" s="1"/>
  <c r="X1440" i="3" s="1"/>
  <c r="X1441" i="3" s="1"/>
  <c r="X1442" i="3" s="1"/>
  <c r="X1443" i="3" s="1"/>
  <c r="X1444" i="3" s="1"/>
  <c r="X1445" i="3" s="1"/>
  <c r="X1446" i="3" s="1"/>
  <c r="X1447" i="3" s="1"/>
  <c r="X1448" i="3" s="1"/>
  <c r="X1449" i="3" s="1"/>
  <c r="X1450" i="3" s="1"/>
  <c r="X1451" i="3" s="1"/>
  <c r="X1452" i="3" s="1"/>
  <c r="X1453" i="3" s="1"/>
  <c r="X1454" i="3" s="1"/>
  <c r="X1455" i="3" s="1"/>
  <c r="X1456" i="3" s="1"/>
  <c r="X1457" i="3" s="1"/>
  <c r="X1458" i="3" s="1"/>
  <c r="X1459" i="3" s="1"/>
  <c r="X1460" i="3" s="1"/>
  <c r="X1461" i="3" s="1"/>
  <c r="X1462" i="3" s="1"/>
  <c r="X1463" i="3" s="1"/>
  <c r="X1464" i="3" s="1"/>
  <c r="X1465" i="3" s="1"/>
  <c r="X1466" i="3" s="1"/>
  <c r="X1467" i="3" s="1"/>
  <c r="X1468" i="3" s="1"/>
  <c r="X1469" i="3" s="1"/>
  <c r="X1470" i="3" s="1"/>
  <c r="X1471" i="3" s="1"/>
  <c r="X1472" i="3" s="1"/>
  <c r="X1473" i="3" s="1"/>
  <c r="X1474" i="3" s="1"/>
  <c r="X1475" i="3" s="1"/>
  <c r="X1476" i="3" s="1"/>
  <c r="X1477" i="3" s="1"/>
  <c r="X1478" i="3" s="1"/>
  <c r="X1479" i="3" s="1"/>
  <c r="X1480" i="3" s="1"/>
  <c r="X1481" i="3" s="1"/>
  <c r="X1482" i="3" s="1"/>
  <c r="X1483" i="3" s="1"/>
  <c r="X1484" i="3" s="1"/>
  <c r="X1485" i="3" s="1"/>
  <c r="X1486" i="3" s="1"/>
  <c r="X1487" i="3" s="1"/>
  <c r="X1488" i="3" s="1"/>
  <c r="X1489" i="3" s="1"/>
  <c r="X1490" i="3" s="1"/>
  <c r="X1491" i="3" s="1"/>
  <c r="X1492" i="3" s="1"/>
  <c r="X1493" i="3" s="1"/>
  <c r="X1494" i="3" s="1"/>
  <c r="X1495" i="3" s="1"/>
  <c r="X1496" i="3" s="1"/>
  <c r="X1497" i="3" s="1"/>
  <c r="X1498" i="3" s="1"/>
  <c r="X1499" i="3" s="1"/>
  <c r="X1500" i="3" s="1"/>
  <c r="X1501" i="3" s="1"/>
  <c r="X1502" i="3" s="1"/>
  <c r="X1503" i="3" s="1"/>
  <c r="X1504" i="3" s="1"/>
  <c r="X1505" i="3" s="1"/>
  <c r="X1506" i="3" s="1"/>
  <c r="X1507" i="3" s="1"/>
  <c r="X1508" i="3" s="1"/>
  <c r="X1509" i="3" s="1"/>
  <c r="X1510" i="3" s="1"/>
  <c r="X1511" i="3" s="1"/>
  <c r="X1512" i="3" s="1"/>
  <c r="X1513" i="3" s="1"/>
  <c r="X1514" i="3" s="1"/>
  <c r="X1515" i="3" s="1"/>
  <c r="X1516" i="3" s="1"/>
  <c r="X1517" i="3" s="1"/>
  <c r="X1518" i="3" s="1"/>
  <c r="X1519" i="3" s="1"/>
  <c r="X1520" i="3" s="1"/>
  <c r="X1521" i="3" s="1"/>
  <c r="X1522" i="3" s="1"/>
  <c r="X1523" i="3" s="1"/>
  <c r="X1524" i="3" s="1"/>
  <c r="X1525" i="3" s="1"/>
  <c r="X1526" i="3" s="1"/>
  <c r="X1527" i="3" s="1"/>
  <c r="X1528" i="3" s="1"/>
  <c r="X1529" i="3" s="1"/>
  <c r="X1530" i="3" s="1"/>
  <c r="X1531" i="3" s="1"/>
  <c r="X1532" i="3" s="1"/>
  <c r="X1533" i="3" s="1"/>
  <c r="X1534" i="3" s="1"/>
  <c r="X1535" i="3" s="1"/>
  <c r="X1536" i="3" s="1"/>
  <c r="X1537" i="3" s="1"/>
  <c r="X1538" i="3" s="1"/>
  <c r="X1539" i="3" s="1"/>
  <c r="X1540" i="3" s="1"/>
  <c r="X1541" i="3" s="1"/>
  <c r="X1542" i="3" s="1"/>
  <c r="X1543" i="3" s="1"/>
  <c r="X1544" i="3" s="1"/>
  <c r="X1545" i="3" s="1"/>
  <c r="X1546" i="3" s="1"/>
  <c r="X1547" i="3" s="1"/>
  <c r="X1548" i="3" s="1"/>
  <c r="X1549" i="3" s="1"/>
  <c r="X1550" i="3" s="1"/>
  <c r="X1551" i="3" s="1"/>
  <c r="X1552" i="3" s="1"/>
  <c r="X1553" i="3" s="1"/>
  <c r="X1554" i="3" s="1"/>
  <c r="X1555" i="3" s="1"/>
  <c r="X1556" i="3" s="1"/>
  <c r="X1557" i="3" s="1"/>
  <c r="X1558" i="3" s="1"/>
  <c r="X1559" i="3" s="1"/>
  <c r="X1560" i="3" s="1"/>
  <c r="X1561" i="3" s="1"/>
  <c r="X1562" i="3" s="1"/>
  <c r="X1563" i="3" s="1"/>
  <c r="X1564" i="3" s="1"/>
  <c r="X1565" i="3" s="1"/>
  <c r="X1566" i="3" s="1"/>
  <c r="X1567" i="3" s="1"/>
  <c r="X1568" i="3" s="1"/>
  <c r="X1569" i="3" s="1"/>
  <c r="X1570" i="3" s="1"/>
  <c r="X1571" i="3" s="1"/>
  <c r="X1572" i="3" s="1"/>
  <c r="X1573" i="3" s="1"/>
  <c r="X1574" i="3" s="1"/>
  <c r="X1575" i="3" s="1"/>
  <c r="X1576" i="3" s="1"/>
  <c r="X1577" i="3" s="1"/>
  <c r="X1578" i="3" s="1"/>
  <c r="X1579" i="3" s="1"/>
  <c r="X1580" i="3" s="1"/>
  <c r="X1581" i="3" s="1"/>
  <c r="X1582" i="3" s="1"/>
  <c r="X1583" i="3" s="1"/>
  <c r="X1584" i="3" s="1"/>
  <c r="X1585" i="3" s="1"/>
  <c r="X1586" i="3" s="1"/>
  <c r="X1587" i="3" s="1"/>
  <c r="X1588" i="3" s="1"/>
  <c r="X1589" i="3" s="1"/>
  <c r="X1590" i="3" s="1"/>
  <c r="X1591" i="3" s="1"/>
  <c r="X1592" i="3" s="1"/>
  <c r="X1593" i="3" s="1"/>
  <c r="X1594" i="3" s="1"/>
  <c r="X1595" i="3" s="1"/>
  <c r="X1596" i="3" s="1"/>
  <c r="X1597" i="3" s="1"/>
  <c r="X1598" i="3" s="1"/>
  <c r="X1599" i="3" s="1"/>
  <c r="X1600" i="3" s="1"/>
  <c r="X1601" i="3" s="1"/>
  <c r="X1602" i="3" s="1"/>
  <c r="X1603" i="3" s="1"/>
  <c r="X1604" i="3" s="1"/>
  <c r="X1605" i="3" s="1"/>
  <c r="X1606" i="3" s="1"/>
  <c r="X1607" i="3" s="1"/>
  <c r="X1608" i="3" s="1"/>
  <c r="X1609" i="3" s="1"/>
  <c r="X1610" i="3" s="1"/>
  <c r="X1611" i="3" s="1"/>
  <c r="X1612" i="3" s="1"/>
  <c r="X1613" i="3" s="1"/>
  <c r="X1614" i="3" s="1"/>
  <c r="X1615" i="3" s="1"/>
  <c r="X1616" i="3" s="1"/>
  <c r="X1617" i="3" s="1"/>
  <c r="X1618" i="3" s="1"/>
  <c r="X1619" i="3" s="1"/>
  <c r="X1620" i="3" s="1"/>
  <c r="X1621" i="3" s="1"/>
  <c r="X1622" i="3" s="1"/>
  <c r="X1623" i="3" s="1"/>
  <c r="X1624" i="3" s="1"/>
  <c r="X1625" i="3" s="1"/>
  <c r="X1626" i="3" s="1"/>
  <c r="X1627" i="3" s="1"/>
  <c r="X1628" i="3" s="1"/>
  <c r="X1629" i="3" s="1"/>
  <c r="X1630" i="3" s="1"/>
  <c r="X1631" i="3" s="1"/>
  <c r="X1632" i="3" s="1"/>
  <c r="X1633" i="3" s="1"/>
  <c r="X1634" i="3" s="1"/>
  <c r="X1635" i="3" s="1"/>
  <c r="X1636" i="3" s="1"/>
  <c r="X1637" i="3" s="1"/>
  <c r="X1638" i="3" s="1"/>
  <c r="X1639" i="3" s="1"/>
  <c r="X1640" i="3" s="1"/>
  <c r="X1641" i="3" s="1"/>
  <c r="X1642" i="3" s="1"/>
  <c r="X1643" i="3" s="1"/>
  <c r="X1644" i="3" s="1"/>
  <c r="X1645" i="3" s="1"/>
  <c r="X1646" i="3" s="1"/>
  <c r="X1647" i="3" s="1"/>
  <c r="X1648" i="3" s="1"/>
  <c r="X1649" i="3" s="1"/>
  <c r="X1650" i="3" s="1"/>
  <c r="X1651" i="3" s="1"/>
  <c r="X1652" i="3" s="1"/>
  <c r="X1653" i="3" s="1"/>
  <c r="X1654" i="3" s="1"/>
  <c r="X1655" i="3" s="1"/>
  <c r="X1656" i="3" s="1"/>
  <c r="X1657" i="3" s="1"/>
  <c r="X1658" i="3" s="1"/>
  <c r="X1659" i="3" s="1"/>
  <c r="X1660" i="3" s="1"/>
  <c r="X1661" i="3" s="1"/>
  <c r="X1662" i="3" s="1"/>
  <c r="X1663" i="3" s="1"/>
  <c r="X1664" i="3" s="1"/>
  <c r="X1665" i="3" s="1"/>
  <c r="X1666" i="3" s="1"/>
  <c r="X1667" i="3" s="1"/>
  <c r="X1668" i="3" s="1"/>
  <c r="X1669" i="3" s="1"/>
  <c r="X1670" i="3" s="1"/>
  <c r="X1671" i="3" s="1"/>
  <c r="X1672" i="3" s="1"/>
  <c r="X1673" i="3" s="1"/>
  <c r="X1674" i="3" s="1"/>
  <c r="X1675" i="3" s="1"/>
  <c r="X1676" i="3" s="1"/>
  <c r="X1677" i="3" s="1"/>
  <c r="X1678" i="3" s="1"/>
  <c r="X1679" i="3" s="1"/>
  <c r="X1680" i="3" s="1"/>
  <c r="X1681" i="3" s="1"/>
  <c r="X1682" i="3" s="1"/>
  <c r="X1683" i="3" s="1"/>
  <c r="X1684" i="3" s="1"/>
  <c r="X1685" i="3" s="1"/>
  <c r="X1686" i="3" s="1"/>
  <c r="X1687" i="3" s="1"/>
  <c r="X1688" i="3" s="1"/>
  <c r="X1689" i="3" s="1"/>
  <c r="X1690" i="3" s="1"/>
  <c r="X1691" i="3" s="1"/>
  <c r="X1692" i="3" s="1"/>
  <c r="X1693" i="3" s="1"/>
  <c r="X1694" i="3" s="1"/>
  <c r="X1695" i="3" s="1"/>
  <c r="X1696" i="3" s="1"/>
  <c r="X1697" i="3" s="1"/>
  <c r="X1698" i="3" s="1"/>
  <c r="X1699" i="3" s="1"/>
  <c r="X1700" i="3" s="1"/>
  <c r="X1701" i="3" s="1"/>
  <c r="X1702" i="3" s="1"/>
  <c r="X1703" i="3" s="1"/>
  <c r="X1704" i="3" s="1"/>
  <c r="X1705" i="3" s="1"/>
  <c r="X1706" i="3" s="1"/>
  <c r="X1707" i="3" s="1"/>
  <c r="X1708" i="3" s="1"/>
  <c r="X1709" i="3" s="1"/>
  <c r="X1710" i="3" s="1"/>
  <c r="X1711" i="3" s="1"/>
  <c r="X1712" i="3" s="1"/>
  <c r="X1713" i="3" s="1"/>
  <c r="X1714" i="3" s="1"/>
  <c r="X1715" i="3" s="1"/>
  <c r="X1716" i="3" s="1"/>
  <c r="X1717" i="3" s="1"/>
  <c r="X1718" i="3" s="1"/>
  <c r="X1719" i="3" s="1"/>
  <c r="X1720" i="3" s="1"/>
  <c r="X1721" i="3" s="1"/>
  <c r="X1722" i="3" s="1"/>
  <c r="X1723" i="3" s="1"/>
  <c r="X1724" i="3" s="1"/>
  <c r="X1725" i="3" s="1"/>
  <c r="X1726" i="3" s="1"/>
  <c r="X1727" i="3" s="1"/>
  <c r="X1728" i="3" s="1"/>
  <c r="X1729" i="3" s="1"/>
  <c r="X1730" i="3" s="1"/>
  <c r="X1731" i="3" s="1"/>
  <c r="X1732" i="3" s="1"/>
  <c r="X1733" i="3" s="1"/>
  <c r="X1734" i="3" s="1"/>
  <c r="X1735" i="3" s="1"/>
  <c r="X1736" i="3" s="1"/>
  <c r="X1737" i="3" s="1"/>
  <c r="X1738" i="3" s="1"/>
  <c r="X1739" i="3" s="1"/>
  <c r="X1740" i="3" s="1"/>
  <c r="X1741" i="3" s="1"/>
  <c r="X1742" i="3" s="1"/>
  <c r="X1743" i="3" s="1"/>
  <c r="X1744" i="3" s="1"/>
  <c r="X1745" i="3" s="1"/>
  <c r="X1746" i="3" s="1"/>
  <c r="X1747" i="3" s="1"/>
  <c r="X1748" i="3" s="1"/>
  <c r="X1749" i="3" s="1"/>
  <c r="X1750" i="3" s="1"/>
  <c r="X1751" i="3" s="1"/>
  <c r="X1752" i="3" s="1"/>
  <c r="X1753" i="3" s="1"/>
  <c r="X1754" i="3" s="1"/>
  <c r="X1755" i="3" s="1"/>
  <c r="X1756" i="3" s="1"/>
  <c r="X1757" i="3" s="1"/>
  <c r="X1758" i="3" s="1"/>
  <c r="X1759" i="3" s="1"/>
  <c r="X1760" i="3" s="1"/>
  <c r="X1761" i="3" s="1"/>
  <c r="X1762" i="3" s="1"/>
  <c r="X1763" i="3" s="1"/>
  <c r="X1764" i="3" s="1"/>
  <c r="X1765" i="3" s="1"/>
  <c r="X1766" i="3" s="1"/>
  <c r="X1767" i="3" s="1"/>
  <c r="X1768" i="3" s="1"/>
  <c r="X1769" i="3" s="1"/>
  <c r="X1770" i="3" s="1"/>
  <c r="X1771" i="3" s="1"/>
  <c r="X1772" i="3" s="1"/>
  <c r="X1773" i="3" s="1"/>
  <c r="X1774" i="3" s="1"/>
  <c r="X1775" i="3" s="1"/>
  <c r="X1776" i="3" s="1"/>
  <c r="X1777" i="3" s="1"/>
  <c r="X1778" i="3" s="1"/>
  <c r="X1779" i="3" s="1"/>
  <c r="X1780" i="3" s="1"/>
  <c r="X1781" i="3" s="1"/>
  <c r="X1782" i="3" s="1"/>
  <c r="X1783" i="3" s="1"/>
  <c r="X1784" i="3" s="1"/>
  <c r="X1785" i="3" s="1"/>
  <c r="X1786" i="3" s="1"/>
  <c r="X1787" i="3" s="1"/>
  <c r="X1788" i="3" s="1"/>
  <c r="X1789" i="3" s="1"/>
  <c r="X1790" i="3" s="1"/>
  <c r="X1791" i="3" s="1"/>
  <c r="X1792" i="3" s="1"/>
  <c r="X1793" i="3" s="1"/>
  <c r="X1794" i="3" s="1"/>
  <c r="X1795" i="3" s="1"/>
  <c r="X1796" i="3" s="1"/>
  <c r="X1797" i="3" s="1"/>
  <c r="X1798" i="3" s="1"/>
  <c r="X1799" i="3" s="1"/>
  <c r="X1800" i="3" s="1"/>
  <c r="X1801" i="3" s="1"/>
  <c r="X1802" i="3" s="1"/>
  <c r="X1803" i="3" s="1"/>
  <c r="X1804" i="3" s="1"/>
  <c r="X1805" i="3" s="1"/>
  <c r="X1806" i="3" s="1"/>
  <c r="X1807" i="3" s="1"/>
  <c r="X1808" i="3" s="1"/>
  <c r="X1809" i="3" s="1"/>
  <c r="X1810" i="3" s="1"/>
  <c r="X1811" i="3" s="1"/>
  <c r="X1812" i="3" s="1"/>
  <c r="X1813" i="3" s="1"/>
  <c r="X1814" i="3" s="1"/>
  <c r="X1815" i="3" s="1"/>
  <c r="X1816" i="3" s="1"/>
  <c r="X1817" i="3" s="1"/>
  <c r="X1818" i="3" s="1"/>
  <c r="X1819" i="3" s="1"/>
  <c r="X1820" i="3" s="1"/>
  <c r="X1821" i="3" s="1"/>
  <c r="X1822" i="3" s="1"/>
  <c r="X1823" i="3" s="1"/>
  <c r="X1824" i="3" s="1"/>
  <c r="X1825" i="3" s="1"/>
  <c r="X1826" i="3" s="1"/>
  <c r="X1827" i="3" s="1"/>
  <c r="X1828" i="3" s="1"/>
  <c r="X1829" i="3" s="1"/>
  <c r="X1830" i="3" s="1"/>
  <c r="X1831" i="3" s="1"/>
  <c r="X1832" i="3" s="1"/>
  <c r="X1833" i="3" s="1"/>
  <c r="X1834" i="3" s="1"/>
  <c r="X1835" i="3" s="1"/>
  <c r="X1836" i="3" s="1"/>
  <c r="X1837" i="3" s="1"/>
  <c r="X1838" i="3" s="1"/>
  <c r="X1839" i="3" s="1"/>
  <c r="X1840" i="3" s="1"/>
  <c r="X1841" i="3" s="1"/>
  <c r="X1842" i="3" s="1"/>
  <c r="X1843" i="3" s="1"/>
  <c r="X1844" i="3" s="1"/>
  <c r="X1845" i="3" s="1"/>
  <c r="X1846" i="3" s="1"/>
  <c r="X1847" i="3" s="1"/>
  <c r="X1848" i="3" s="1"/>
  <c r="X1849" i="3" s="1"/>
  <c r="X1850" i="3" s="1"/>
  <c r="X1851" i="3" s="1"/>
  <c r="X1852" i="3" s="1"/>
  <c r="X1853" i="3" s="1"/>
  <c r="X1854" i="3" s="1"/>
  <c r="X1855" i="3" s="1"/>
  <c r="X1856" i="3" s="1"/>
  <c r="X1857" i="3" s="1"/>
  <c r="X1858" i="3" s="1"/>
  <c r="X1859" i="3" s="1"/>
  <c r="X1860" i="3" s="1"/>
  <c r="X1861" i="3" s="1"/>
  <c r="X1862" i="3" s="1"/>
  <c r="X1863" i="3" s="1"/>
  <c r="X1864" i="3" s="1"/>
  <c r="X1865" i="3" s="1"/>
  <c r="X1866" i="3" s="1"/>
  <c r="X1867" i="3" s="1"/>
  <c r="X1868" i="3" s="1"/>
  <c r="X1869" i="3" s="1"/>
  <c r="X1870" i="3" s="1"/>
  <c r="X1871" i="3" s="1"/>
  <c r="X1872" i="3" s="1"/>
  <c r="X1873" i="3" s="1"/>
  <c r="X1874" i="3" s="1"/>
  <c r="X1875" i="3" s="1"/>
  <c r="X1876" i="3" s="1"/>
  <c r="X1877" i="3" s="1"/>
  <c r="X1878" i="3" s="1"/>
  <c r="X1879" i="3" s="1"/>
  <c r="X1880" i="3" s="1"/>
  <c r="X1881" i="3" s="1"/>
  <c r="X1882" i="3" s="1"/>
  <c r="X1883" i="3" s="1"/>
  <c r="X1884" i="3" s="1"/>
  <c r="X1885" i="3" s="1"/>
  <c r="X1886" i="3" s="1"/>
  <c r="X1887" i="3" s="1"/>
  <c r="X1888" i="3" s="1"/>
  <c r="X1889" i="3" s="1"/>
  <c r="X1890" i="3" s="1"/>
  <c r="X1891" i="3" s="1"/>
  <c r="X1892" i="3" s="1"/>
  <c r="X1893" i="3" s="1"/>
  <c r="X1894" i="3" s="1"/>
  <c r="X1895" i="3" s="1"/>
  <c r="X1896" i="3" s="1"/>
  <c r="X1897" i="3" s="1"/>
  <c r="X1898" i="3" s="1"/>
  <c r="X1899" i="3" s="1"/>
  <c r="X1900" i="3" s="1"/>
  <c r="X1901" i="3" s="1"/>
  <c r="X1902" i="3" s="1"/>
  <c r="X1903" i="3" s="1"/>
  <c r="X1904" i="3" s="1"/>
  <c r="X1905" i="3" s="1"/>
  <c r="X1906" i="3" s="1"/>
  <c r="X1907" i="3" s="1"/>
  <c r="X1908" i="3" s="1"/>
  <c r="X1909" i="3" s="1"/>
  <c r="X1910" i="3" s="1"/>
  <c r="X1911" i="3" s="1"/>
  <c r="X1912" i="3" s="1"/>
  <c r="X1913" i="3" s="1"/>
  <c r="X1914" i="3" s="1"/>
  <c r="X1915" i="3" s="1"/>
  <c r="X1916" i="3" s="1"/>
  <c r="X1917" i="3" s="1"/>
  <c r="X1918" i="3" s="1"/>
  <c r="X1919" i="3" s="1"/>
  <c r="X1920" i="3" s="1"/>
  <c r="X1921" i="3" s="1"/>
  <c r="X1922" i="3" s="1"/>
  <c r="X1923" i="3" s="1"/>
  <c r="X1924" i="3" s="1"/>
  <c r="X1925" i="3" s="1"/>
  <c r="X1926" i="3" s="1"/>
  <c r="X1927" i="3" s="1"/>
  <c r="X1928" i="3" s="1"/>
  <c r="X1929" i="3" s="1"/>
  <c r="X1930" i="3" s="1"/>
  <c r="X1931" i="3" s="1"/>
  <c r="X1932" i="3" s="1"/>
  <c r="X1933" i="3" s="1"/>
  <c r="X1934" i="3" s="1"/>
  <c r="X1935" i="3" s="1"/>
  <c r="X1936" i="3" s="1"/>
  <c r="X1937" i="3" s="1"/>
  <c r="X1938" i="3" s="1"/>
  <c r="X1939" i="3" s="1"/>
  <c r="X1940" i="3" s="1"/>
  <c r="X1941" i="3" s="1"/>
  <c r="X1942" i="3" s="1"/>
  <c r="X1943" i="3" s="1"/>
  <c r="X1944" i="3" s="1"/>
  <c r="X1945" i="3" s="1"/>
  <c r="X1946" i="3" s="1"/>
  <c r="X1947" i="3" s="1"/>
  <c r="X1948" i="3" s="1"/>
  <c r="X1949" i="3" s="1"/>
  <c r="X1950" i="3" s="1"/>
  <c r="X1951" i="3" s="1"/>
  <c r="X1952" i="3" s="1"/>
  <c r="X1953" i="3" s="1"/>
  <c r="X1954" i="3" s="1"/>
  <c r="X1955" i="3" s="1"/>
  <c r="X1956" i="3" s="1"/>
  <c r="X1957" i="3" s="1"/>
  <c r="X1958" i="3" s="1"/>
  <c r="X1959" i="3" s="1"/>
  <c r="X1960" i="3" s="1"/>
  <c r="X1961" i="3" s="1"/>
  <c r="X1962" i="3" s="1"/>
  <c r="X1963" i="3" s="1"/>
  <c r="X1964" i="3" s="1"/>
  <c r="X1965" i="3" s="1"/>
  <c r="X1966" i="3" s="1"/>
  <c r="X1967" i="3" s="1"/>
  <c r="X1968" i="3" s="1"/>
  <c r="X1969" i="3" s="1"/>
  <c r="X1970" i="3" s="1"/>
  <c r="X1971" i="3" s="1"/>
  <c r="X1972" i="3" s="1"/>
  <c r="X1973" i="3" s="1"/>
  <c r="X1974" i="3" s="1"/>
  <c r="X1975" i="3" s="1"/>
  <c r="X1976" i="3" s="1"/>
  <c r="X1977" i="3" s="1"/>
  <c r="X1978" i="3" s="1"/>
  <c r="X1979" i="3" s="1"/>
  <c r="X1980" i="3" s="1"/>
  <c r="X1981" i="3" s="1"/>
  <c r="X1982" i="3" s="1"/>
  <c r="X1983" i="3" s="1"/>
  <c r="X1984" i="3" s="1"/>
  <c r="X1985" i="3" s="1"/>
  <c r="X1986" i="3" s="1"/>
  <c r="X1987" i="3" s="1"/>
  <c r="X1988" i="3" s="1"/>
  <c r="X1989" i="3" s="1"/>
  <c r="X1990" i="3" s="1"/>
  <c r="X1991" i="3" s="1"/>
  <c r="X1992" i="3" s="1"/>
  <c r="X1993" i="3" s="1"/>
  <c r="X1994" i="3" s="1"/>
  <c r="X1995" i="3" s="1"/>
  <c r="X1996" i="3" s="1"/>
  <c r="X1997" i="3" s="1"/>
  <c r="X1998" i="3" s="1"/>
  <c r="X1999" i="3" s="1"/>
  <c r="X2000" i="3" s="1"/>
  <c r="X2001" i="3" s="1"/>
  <c r="X2002" i="3" s="1"/>
  <c r="X2003" i="3" s="1"/>
  <c r="Y1353" i="3"/>
  <c r="Y1354" i="3" s="1"/>
  <c r="Y1355" i="3" s="1"/>
  <c r="Y1356" i="3" s="1"/>
  <c r="Y1357" i="3" s="1"/>
  <c r="Y1358" i="3" s="1"/>
  <c r="Y1359" i="3" s="1"/>
  <c r="Y1360" i="3" s="1"/>
  <c r="Y1361" i="3" s="1"/>
  <c r="Y1362" i="3" s="1"/>
  <c r="Y1363" i="3" s="1"/>
  <c r="Y1364" i="3" s="1"/>
  <c r="Y1365" i="3" s="1"/>
  <c r="Y1366" i="3" s="1"/>
  <c r="Y1367" i="3" s="1"/>
  <c r="Y1368" i="3" s="1"/>
  <c r="Y1369" i="3" s="1"/>
  <c r="Y1370" i="3" s="1"/>
  <c r="Y1371" i="3" s="1"/>
  <c r="Y1372" i="3" s="1"/>
  <c r="Y1373" i="3" s="1"/>
  <c r="Y1374" i="3" s="1"/>
  <c r="Y1375" i="3" s="1"/>
  <c r="Y1376" i="3" s="1"/>
  <c r="Y1377" i="3" s="1"/>
  <c r="Y1378" i="3" s="1"/>
  <c r="Y1379" i="3" s="1"/>
  <c r="Y1380" i="3" s="1"/>
  <c r="Y1381" i="3" s="1"/>
  <c r="Y1382" i="3" s="1"/>
  <c r="Y1383" i="3" s="1"/>
  <c r="Y1384" i="3" s="1"/>
  <c r="Y1385" i="3" s="1"/>
  <c r="Y1386" i="3" s="1"/>
  <c r="Y1387" i="3" s="1"/>
  <c r="Y1388" i="3" s="1"/>
  <c r="Y1389" i="3" s="1"/>
  <c r="Y1390" i="3" s="1"/>
  <c r="Y1391" i="3" s="1"/>
  <c r="Y1392" i="3" s="1"/>
  <c r="Y1393" i="3" s="1"/>
  <c r="Y1394" i="3" s="1"/>
  <c r="Y1395" i="3" s="1"/>
  <c r="Y1396" i="3" s="1"/>
  <c r="Y1397" i="3" s="1"/>
  <c r="Y1398" i="3" s="1"/>
  <c r="Y1399" i="3" s="1"/>
  <c r="Y1400" i="3" s="1"/>
  <c r="Y1401" i="3" s="1"/>
  <c r="Y1402" i="3" s="1"/>
  <c r="Y1403" i="3" s="1"/>
  <c r="Y1404" i="3" s="1"/>
  <c r="Y1405" i="3" s="1"/>
  <c r="Y1406" i="3" s="1"/>
  <c r="Y1407" i="3" s="1"/>
  <c r="Y1408" i="3" s="1"/>
  <c r="Y1409" i="3" s="1"/>
  <c r="Y1410" i="3" s="1"/>
  <c r="Y1411" i="3" s="1"/>
  <c r="Y1412" i="3" s="1"/>
  <c r="Y1413" i="3" s="1"/>
  <c r="Y1414" i="3" s="1"/>
  <c r="Y1415" i="3" s="1"/>
  <c r="Y1416" i="3" s="1"/>
  <c r="Y1417" i="3" s="1"/>
  <c r="Y1418" i="3" s="1"/>
  <c r="Y1419" i="3" s="1"/>
  <c r="Y1420" i="3" s="1"/>
  <c r="Y1421" i="3" s="1"/>
  <c r="Y1422" i="3" s="1"/>
  <c r="Y1423" i="3" s="1"/>
  <c r="Y1424" i="3" s="1"/>
  <c r="Y1425" i="3" s="1"/>
  <c r="Y1426" i="3" s="1"/>
  <c r="Y1427" i="3" s="1"/>
  <c r="Y1428" i="3" s="1"/>
  <c r="Y1429" i="3" s="1"/>
  <c r="Y1430" i="3" s="1"/>
  <c r="Y1431" i="3" s="1"/>
  <c r="Y1432" i="3" s="1"/>
  <c r="Y1433" i="3" s="1"/>
  <c r="Y1434" i="3" s="1"/>
  <c r="Y1435" i="3" s="1"/>
  <c r="Y1436" i="3" s="1"/>
  <c r="Y1437" i="3" s="1"/>
  <c r="Y1438" i="3" s="1"/>
  <c r="Y1439" i="3" s="1"/>
  <c r="Y1440" i="3" s="1"/>
  <c r="Y1441" i="3" s="1"/>
  <c r="Y1442" i="3" s="1"/>
  <c r="Y1443" i="3" s="1"/>
  <c r="Y1444" i="3" s="1"/>
  <c r="Y1445" i="3" s="1"/>
  <c r="Y1446" i="3" s="1"/>
  <c r="Y1447" i="3" s="1"/>
  <c r="Y1448" i="3" s="1"/>
  <c r="Y1449" i="3" s="1"/>
  <c r="Y1450" i="3" s="1"/>
  <c r="Y1451" i="3" s="1"/>
  <c r="Y1452" i="3" s="1"/>
  <c r="Y1453" i="3" s="1"/>
  <c r="Y1454" i="3" s="1"/>
  <c r="Y1455" i="3" s="1"/>
  <c r="Y1456" i="3" s="1"/>
  <c r="Y1457" i="3" s="1"/>
  <c r="Y1458" i="3" s="1"/>
  <c r="Y1459" i="3" s="1"/>
  <c r="Y1460" i="3" s="1"/>
  <c r="Y1461" i="3" s="1"/>
  <c r="Y1462" i="3" s="1"/>
  <c r="Y1463" i="3" s="1"/>
  <c r="Y1464" i="3" s="1"/>
  <c r="Y1465" i="3" s="1"/>
  <c r="Y1466" i="3" s="1"/>
  <c r="Y1467" i="3" s="1"/>
  <c r="Y1468" i="3" s="1"/>
  <c r="Y1469" i="3" s="1"/>
  <c r="Y1470" i="3" s="1"/>
  <c r="Y1471" i="3" s="1"/>
  <c r="Y1472" i="3" s="1"/>
  <c r="Y1473" i="3" s="1"/>
  <c r="Y1474" i="3" s="1"/>
  <c r="Y1475" i="3" s="1"/>
  <c r="Y1476" i="3" s="1"/>
  <c r="Y1477" i="3" s="1"/>
  <c r="Y1478" i="3" s="1"/>
  <c r="Y1479" i="3" s="1"/>
  <c r="Y1480" i="3" s="1"/>
  <c r="Y1481" i="3" s="1"/>
  <c r="Y1482" i="3" s="1"/>
  <c r="Y1483" i="3" s="1"/>
  <c r="Y1484" i="3" s="1"/>
  <c r="Y1485" i="3" s="1"/>
  <c r="Y1486" i="3" s="1"/>
  <c r="Y1487" i="3" s="1"/>
  <c r="Y1488" i="3" s="1"/>
  <c r="Y1489" i="3" s="1"/>
  <c r="Y1490" i="3" s="1"/>
  <c r="Y1491" i="3" s="1"/>
  <c r="Y1492" i="3" s="1"/>
  <c r="Y1493" i="3" s="1"/>
  <c r="Y1494" i="3" s="1"/>
  <c r="Y1495" i="3" s="1"/>
  <c r="Y1496" i="3" s="1"/>
  <c r="Y1497" i="3" s="1"/>
  <c r="Y1498" i="3" s="1"/>
  <c r="Y1499" i="3" s="1"/>
  <c r="Y1500" i="3" s="1"/>
  <c r="Y1501" i="3" s="1"/>
  <c r="Y1502" i="3" s="1"/>
  <c r="Y1503" i="3" s="1"/>
  <c r="Y1504" i="3" s="1"/>
  <c r="Y1505" i="3" s="1"/>
  <c r="Y1506" i="3" s="1"/>
  <c r="Y1507" i="3" s="1"/>
  <c r="Y1508" i="3" s="1"/>
  <c r="Y1509" i="3" s="1"/>
  <c r="Y1510" i="3" s="1"/>
  <c r="Y1511" i="3" s="1"/>
  <c r="Y1512" i="3" s="1"/>
  <c r="Y1513" i="3" s="1"/>
  <c r="Y1514" i="3" s="1"/>
  <c r="Y1515" i="3" s="1"/>
  <c r="Y1516" i="3" s="1"/>
  <c r="Y1517" i="3" s="1"/>
  <c r="Y1518" i="3" s="1"/>
  <c r="Y1519" i="3" s="1"/>
  <c r="Y1520" i="3" s="1"/>
  <c r="Y1521" i="3" s="1"/>
  <c r="Y1522" i="3" s="1"/>
  <c r="Y1523" i="3" s="1"/>
  <c r="Y1524" i="3" s="1"/>
  <c r="Y1525" i="3" s="1"/>
  <c r="Y1526" i="3" s="1"/>
  <c r="Y1527" i="3" s="1"/>
  <c r="Y1528" i="3" s="1"/>
  <c r="Y1529" i="3" s="1"/>
  <c r="Y1530" i="3" s="1"/>
  <c r="Y1531" i="3" s="1"/>
  <c r="Y1532" i="3" s="1"/>
  <c r="Y1533" i="3" s="1"/>
  <c r="Y1534" i="3" s="1"/>
  <c r="Y1535" i="3" s="1"/>
  <c r="Y1536" i="3" s="1"/>
  <c r="Y1537" i="3" s="1"/>
  <c r="Y1538" i="3" s="1"/>
  <c r="Y1539" i="3" s="1"/>
  <c r="Y1540" i="3" s="1"/>
  <c r="Y1541" i="3" s="1"/>
  <c r="Y1542" i="3" s="1"/>
  <c r="Y1543" i="3" s="1"/>
  <c r="Y1544" i="3" s="1"/>
  <c r="Y1545" i="3" s="1"/>
  <c r="Y1546" i="3" s="1"/>
  <c r="Y1547" i="3" s="1"/>
  <c r="Y1548" i="3" s="1"/>
  <c r="Y1549" i="3" s="1"/>
  <c r="Y1550" i="3" s="1"/>
  <c r="Y1551" i="3" s="1"/>
  <c r="Y1552" i="3" s="1"/>
  <c r="Y1553" i="3" s="1"/>
  <c r="Y1554" i="3" s="1"/>
  <c r="Y1555" i="3" s="1"/>
  <c r="Y1556" i="3" s="1"/>
  <c r="Y1557" i="3" s="1"/>
  <c r="Y1558" i="3" s="1"/>
  <c r="Y1559" i="3" s="1"/>
  <c r="Y1560" i="3" s="1"/>
  <c r="Y1561" i="3" s="1"/>
  <c r="Y1562" i="3" s="1"/>
  <c r="Y1563" i="3" s="1"/>
  <c r="Y1564" i="3" s="1"/>
  <c r="Y1565" i="3" s="1"/>
  <c r="Y1566" i="3" s="1"/>
  <c r="Y1567" i="3" s="1"/>
  <c r="Y1568" i="3" s="1"/>
  <c r="Y1569" i="3" s="1"/>
  <c r="Y1570" i="3" s="1"/>
  <c r="Y1571" i="3" s="1"/>
  <c r="Y1572" i="3" s="1"/>
  <c r="Y1573" i="3" s="1"/>
  <c r="Y1574" i="3" s="1"/>
  <c r="Y1575" i="3" s="1"/>
  <c r="Y1576" i="3" s="1"/>
  <c r="Y1577" i="3" s="1"/>
  <c r="Y1578" i="3" s="1"/>
  <c r="Y1579" i="3" s="1"/>
  <c r="Y1580" i="3" s="1"/>
  <c r="Y1581" i="3" s="1"/>
  <c r="Y1582" i="3" s="1"/>
  <c r="Y1583" i="3" s="1"/>
  <c r="Y1584" i="3" s="1"/>
  <c r="Y1585" i="3" s="1"/>
  <c r="Y1586" i="3" s="1"/>
  <c r="Y1587" i="3" s="1"/>
  <c r="Y1588" i="3" s="1"/>
  <c r="Y1589" i="3" s="1"/>
  <c r="Y1590" i="3" s="1"/>
  <c r="Y1591" i="3" s="1"/>
  <c r="Y1592" i="3" s="1"/>
  <c r="Y1593" i="3" s="1"/>
  <c r="Y1594" i="3" s="1"/>
  <c r="Y1595" i="3" s="1"/>
  <c r="Y1596" i="3" s="1"/>
  <c r="Y1597" i="3" s="1"/>
  <c r="Y1598" i="3" s="1"/>
  <c r="Y1599" i="3" s="1"/>
  <c r="Y1600" i="3" s="1"/>
  <c r="Y1601" i="3" s="1"/>
  <c r="Y1602" i="3" s="1"/>
  <c r="Y1603" i="3" s="1"/>
  <c r="Y1604" i="3" s="1"/>
  <c r="Y1605" i="3" s="1"/>
  <c r="Y1606" i="3" s="1"/>
  <c r="Y1607" i="3" s="1"/>
  <c r="Y1608" i="3" s="1"/>
  <c r="Y1609" i="3" s="1"/>
  <c r="Y1610" i="3" s="1"/>
  <c r="Y1611" i="3" s="1"/>
  <c r="Y1612" i="3" s="1"/>
  <c r="Y1613" i="3" s="1"/>
  <c r="Y1614" i="3" s="1"/>
  <c r="Y1615" i="3" s="1"/>
  <c r="Y1616" i="3" s="1"/>
  <c r="Y1617" i="3" s="1"/>
  <c r="Y1618" i="3" s="1"/>
  <c r="Y1619" i="3" s="1"/>
  <c r="Y1620" i="3" s="1"/>
  <c r="Y1621" i="3" s="1"/>
  <c r="Y1622" i="3" s="1"/>
  <c r="Y1623" i="3" s="1"/>
  <c r="Y1624" i="3" s="1"/>
  <c r="Y1625" i="3" s="1"/>
  <c r="Y1626" i="3" s="1"/>
  <c r="Y1627" i="3" s="1"/>
  <c r="Y1628" i="3" s="1"/>
  <c r="Y1629" i="3" s="1"/>
  <c r="Y1630" i="3" s="1"/>
  <c r="Y1631" i="3" s="1"/>
  <c r="Y1632" i="3" s="1"/>
  <c r="Y1633" i="3" s="1"/>
  <c r="Y1634" i="3" s="1"/>
  <c r="Y1635" i="3" s="1"/>
  <c r="Y1636" i="3" s="1"/>
  <c r="Y1637" i="3" s="1"/>
  <c r="Y1638" i="3" s="1"/>
  <c r="Y1639" i="3" s="1"/>
  <c r="Y1640" i="3" s="1"/>
  <c r="Y1641" i="3" s="1"/>
  <c r="Y1642" i="3" s="1"/>
  <c r="Y1643" i="3" s="1"/>
  <c r="Y1644" i="3" s="1"/>
  <c r="Y1645" i="3" s="1"/>
  <c r="Y1646" i="3" s="1"/>
  <c r="Y1647" i="3" s="1"/>
  <c r="Y1648" i="3" s="1"/>
  <c r="Y1649" i="3" s="1"/>
  <c r="Y1650" i="3" s="1"/>
  <c r="Y1651" i="3" s="1"/>
  <c r="Y1652" i="3" s="1"/>
  <c r="Y1653" i="3" s="1"/>
  <c r="Y1654" i="3" s="1"/>
  <c r="Y1655" i="3" s="1"/>
  <c r="Y1656" i="3" s="1"/>
  <c r="Y1657" i="3" s="1"/>
  <c r="Y1658" i="3" s="1"/>
  <c r="Y1659" i="3" s="1"/>
  <c r="Y1660" i="3" s="1"/>
  <c r="Y1661" i="3" s="1"/>
  <c r="Y1662" i="3" s="1"/>
  <c r="Y1663" i="3" s="1"/>
  <c r="Y1664" i="3" s="1"/>
  <c r="Y1665" i="3" s="1"/>
  <c r="Y1666" i="3" s="1"/>
  <c r="Y1667" i="3" s="1"/>
  <c r="Y1668" i="3" s="1"/>
  <c r="Y1669" i="3" s="1"/>
  <c r="Y1670" i="3" s="1"/>
  <c r="Y1671" i="3" s="1"/>
  <c r="Y1672" i="3" s="1"/>
  <c r="Y1673" i="3" s="1"/>
  <c r="Y1674" i="3" s="1"/>
  <c r="Y1675" i="3" s="1"/>
  <c r="Y1676" i="3" s="1"/>
  <c r="Y1677" i="3" s="1"/>
  <c r="Y1678" i="3" s="1"/>
  <c r="Y1679" i="3" s="1"/>
  <c r="Y1680" i="3" s="1"/>
  <c r="Y1681" i="3" s="1"/>
  <c r="Y1682" i="3" s="1"/>
  <c r="Y1683" i="3" s="1"/>
  <c r="Y1684" i="3" s="1"/>
  <c r="Y1685" i="3" s="1"/>
  <c r="Y1686" i="3" s="1"/>
  <c r="Y1687" i="3" s="1"/>
  <c r="Y1688" i="3" s="1"/>
  <c r="Y1689" i="3" s="1"/>
  <c r="Y1690" i="3" s="1"/>
  <c r="Y1691" i="3" s="1"/>
  <c r="Y1692" i="3" s="1"/>
  <c r="Y1693" i="3" s="1"/>
  <c r="Y1694" i="3" s="1"/>
  <c r="Y1695" i="3" s="1"/>
  <c r="Y1696" i="3" s="1"/>
  <c r="Y1697" i="3" s="1"/>
  <c r="Y1698" i="3" s="1"/>
  <c r="Y1699" i="3" s="1"/>
  <c r="Y1700" i="3" s="1"/>
  <c r="Y1701" i="3" s="1"/>
  <c r="Y1702" i="3" s="1"/>
  <c r="Y1703" i="3" s="1"/>
  <c r="Y1704" i="3" s="1"/>
  <c r="Y1705" i="3" s="1"/>
  <c r="Y1706" i="3" s="1"/>
  <c r="Y1707" i="3" s="1"/>
  <c r="Y1708" i="3" s="1"/>
  <c r="Y1709" i="3" s="1"/>
  <c r="Y1710" i="3" s="1"/>
  <c r="Y1711" i="3" s="1"/>
  <c r="Y1712" i="3" s="1"/>
  <c r="Y1713" i="3" s="1"/>
  <c r="Y1714" i="3" s="1"/>
  <c r="Y1715" i="3" s="1"/>
  <c r="Y1716" i="3" s="1"/>
  <c r="Y1717" i="3" s="1"/>
  <c r="Y1718" i="3" s="1"/>
  <c r="Y1719" i="3" s="1"/>
  <c r="Y1720" i="3" s="1"/>
  <c r="Y1721" i="3" s="1"/>
  <c r="Y1722" i="3" s="1"/>
  <c r="Y1723" i="3" s="1"/>
  <c r="Y1724" i="3" s="1"/>
  <c r="Y1725" i="3" s="1"/>
  <c r="Y1726" i="3" s="1"/>
  <c r="Y1727" i="3" s="1"/>
  <c r="Y1728" i="3" s="1"/>
  <c r="Y1729" i="3" s="1"/>
  <c r="Y1730" i="3" s="1"/>
  <c r="Y1731" i="3" s="1"/>
  <c r="Y1732" i="3" s="1"/>
  <c r="Y1733" i="3" s="1"/>
  <c r="Y1734" i="3" s="1"/>
  <c r="Y1735" i="3" s="1"/>
  <c r="Y1736" i="3" s="1"/>
  <c r="Y1737" i="3" s="1"/>
  <c r="Y1738" i="3" s="1"/>
  <c r="Y1739" i="3" s="1"/>
  <c r="Y1740" i="3" s="1"/>
  <c r="Y1741" i="3" s="1"/>
  <c r="Y1742" i="3" s="1"/>
  <c r="Y1743" i="3" s="1"/>
  <c r="Y1744" i="3" s="1"/>
  <c r="Y1745" i="3" s="1"/>
  <c r="Y1746" i="3" s="1"/>
  <c r="Y1747" i="3" s="1"/>
  <c r="Y1748" i="3" s="1"/>
  <c r="Y1749" i="3" s="1"/>
  <c r="Y1750" i="3" s="1"/>
  <c r="Y1751" i="3" s="1"/>
  <c r="Y1752" i="3" s="1"/>
  <c r="Y1753" i="3" s="1"/>
  <c r="Y1754" i="3" s="1"/>
  <c r="Y1755" i="3" s="1"/>
  <c r="Y1756" i="3" s="1"/>
  <c r="Y1757" i="3" s="1"/>
  <c r="Y1758" i="3" s="1"/>
  <c r="Y1759" i="3" s="1"/>
  <c r="Y1760" i="3" s="1"/>
  <c r="Y1761" i="3" s="1"/>
  <c r="Y1762" i="3" s="1"/>
  <c r="Y1763" i="3" s="1"/>
  <c r="Y1764" i="3" s="1"/>
  <c r="Y1765" i="3" s="1"/>
  <c r="Y1766" i="3" s="1"/>
  <c r="Y1767" i="3" s="1"/>
  <c r="Y1768" i="3" s="1"/>
  <c r="Y1769" i="3" s="1"/>
  <c r="Y1770" i="3" s="1"/>
  <c r="Y1771" i="3" s="1"/>
  <c r="Y1772" i="3" s="1"/>
  <c r="Y1773" i="3" s="1"/>
  <c r="Y1774" i="3" s="1"/>
  <c r="Y1775" i="3" s="1"/>
  <c r="Y1776" i="3" s="1"/>
  <c r="Y1777" i="3" s="1"/>
  <c r="Y1778" i="3" s="1"/>
  <c r="Y1779" i="3" s="1"/>
  <c r="Y1780" i="3" s="1"/>
  <c r="Y1781" i="3" s="1"/>
  <c r="Y1782" i="3" s="1"/>
  <c r="Y1783" i="3" s="1"/>
  <c r="Y1784" i="3" s="1"/>
  <c r="Y1785" i="3" s="1"/>
  <c r="Y1786" i="3" s="1"/>
  <c r="Y1787" i="3" s="1"/>
  <c r="Y1788" i="3" s="1"/>
  <c r="Y1789" i="3" s="1"/>
  <c r="Y1790" i="3" s="1"/>
  <c r="Y1791" i="3" s="1"/>
  <c r="Y1792" i="3" s="1"/>
  <c r="Y1793" i="3" s="1"/>
  <c r="Y1794" i="3" s="1"/>
  <c r="Y1795" i="3" s="1"/>
  <c r="Y1796" i="3" s="1"/>
  <c r="Y1797" i="3" s="1"/>
  <c r="Y1798" i="3" s="1"/>
  <c r="Y1799" i="3" s="1"/>
  <c r="Y1800" i="3" s="1"/>
  <c r="Y1801" i="3" s="1"/>
  <c r="Y1802" i="3" s="1"/>
  <c r="Y1803" i="3" s="1"/>
  <c r="Y1804" i="3" s="1"/>
  <c r="Y1805" i="3" s="1"/>
  <c r="Y1806" i="3" s="1"/>
  <c r="Y1807" i="3" s="1"/>
  <c r="Y1808" i="3" s="1"/>
  <c r="Y1809" i="3" s="1"/>
  <c r="Y1810" i="3" s="1"/>
  <c r="Y1811" i="3" s="1"/>
  <c r="Y1812" i="3" s="1"/>
  <c r="Y1813" i="3" s="1"/>
  <c r="Y1814" i="3" s="1"/>
  <c r="Y1815" i="3" s="1"/>
  <c r="Y1816" i="3" s="1"/>
  <c r="Y1817" i="3" s="1"/>
  <c r="Y1818" i="3" s="1"/>
  <c r="Y1819" i="3" s="1"/>
  <c r="Y1820" i="3" s="1"/>
  <c r="Y1821" i="3" s="1"/>
  <c r="Y1822" i="3" s="1"/>
  <c r="Y1823" i="3" s="1"/>
  <c r="Y1824" i="3" s="1"/>
  <c r="Y1825" i="3" s="1"/>
  <c r="Y1826" i="3" s="1"/>
  <c r="Y1827" i="3" s="1"/>
  <c r="Y1828" i="3" s="1"/>
  <c r="Y1829" i="3" s="1"/>
  <c r="Y1830" i="3" s="1"/>
  <c r="Y1831" i="3" s="1"/>
  <c r="Y1832" i="3" s="1"/>
  <c r="Y1833" i="3" s="1"/>
  <c r="Y1834" i="3" s="1"/>
  <c r="Y1835" i="3" s="1"/>
  <c r="Y1836" i="3" s="1"/>
  <c r="Y1837" i="3" s="1"/>
  <c r="Y1838" i="3" s="1"/>
  <c r="Y1839" i="3" s="1"/>
  <c r="Y1840" i="3" s="1"/>
  <c r="Y1841" i="3" s="1"/>
  <c r="Y1842" i="3" s="1"/>
  <c r="Y1843" i="3" s="1"/>
  <c r="Y1844" i="3" s="1"/>
  <c r="Y1845" i="3" s="1"/>
  <c r="Y1846" i="3" s="1"/>
  <c r="Y1847" i="3" s="1"/>
  <c r="Y1848" i="3" s="1"/>
  <c r="Y1849" i="3" s="1"/>
  <c r="Y1850" i="3" s="1"/>
  <c r="Y1851" i="3" s="1"/>
  <c r="Y1852" i="3" s="1"/>
  <c r="Y1853" i="3" s="1"/>
  <c r="Y1854" i="3" s="1"/>
  <c r="Y1855" i="3" s="1"/>
  <c r="Y1856" i="3" s="1"/>
  <c r="Y1857" i="3" s="1"/>
  <c r="Y1858" i="3" s="1"/>
  <c r="Y1859" i="3" s="1"/>
  <c r="Y1860" i="3" s="1"/>
  <c r="Y1861" i="3" s="1"/>
  <c r="Y1862" i="3" s="1"/>
  <c r="Y1863" i="3" s="1"/>
  <c r="Y1864" i="3" s="1"/>
  <c r="Y1865" i="3" s="1"/>
  <c r="Y1866" i="3" s="1"/>
  <c r="Y1867" i="3" s="1"/>
  <c r="Y1868" i="3" s="1"/>
  <c r="Y1869" i="3" s="1"/>
  <c r="Y1870" i="3" s="1"/>
  <c r="Y1871" i="3" s="1"/>
  <c r="Y1872" i="3" s="1"/>
  <c r="Y1873" i="3" s="1"/>
  <c r="Y1874" i="3" s="1"/>
  <c r="Y1875" i="3" s="1"/>
  <c r="Y1876" i="3" s="1"/>
  <c r="Y1877" i="3" s="1"/>
  <c r="Y1878" i="3" s="1"/>
  <c r="Y1879" i="3" s="1"/>
  <c r="Y1880" i="3" s="1"/>
  <c r="Y1881" i="3" s="1"/>
  <c r="Y1882" i="3" s="1"/>
  <c r="Y1883" i="3" s="1"/>
  <c r="Y1884" i="3" s="1"/>
  <c r="Y1885" i="3" s="1"/>
  <c r="Y1886" i="3" s="1"/>
  <c r="Y1887" i="3" s="1"/>
  <c r="Y1888" i="3" s="1"/>
  <c r="Y1889" i="3" s="1"/>
  <c r="Y1890" i="3" s="1"/>
  <c r="Y1891" i="3" s="1"/>
  <c r="Y1892" i="3" s="1"/>
  <c r="Y1893" i="3" s="1"/>
  <c r="Y1894" i="3" s="1"/>
  <c r="Y1895" i="3" s="1"/>
  <c r="Y1896" i="3" s="1"/>
  <c r="Y1897" i="3" s="1"/>
  <c r="Y1898" i="3" s="1"/>
  <c r="Y1899" i="3" s="1"/>
  <c r="Y1900" i="3" s="1"/>
  <c r="Y1901" i="3" s="1"/>
  <c r="Y1902" i="3" s="1"/>
  <c r="Y1903" i="3" s="1"/>
  <c r="Y1904" i="3" s="1"/>
  <c r="Y1905" i="3" s="1"/>
  <c r="Y1906" i="3" s="1"/>
  <c r="Y1907" i="3" s="1"/>
  <c r="Y1908" i="3" s="1"/>
  <c r="Y1909" i="3" s="1"/>
  <c r="Y1910" i="3" s="1"/>
  <c r="Y1911" i="3" s="1"/>
  <c r="Y1912" i="3" s="1"/>
  <c r="Y1913" i="3" s="1"/>
  <c r="Y1914" i="3" s="1"/>
  <c r="Y1915" i="3" s="1"/>
  <c r="Y1916" i="3" s="1"/>
  <c r="Y1917" i="3" s="1"/>
  <c r="Y1918" i="3" s="1"/>
  <c r="Y1919" i="3" s="1"/>
  <c r="Y1920" i="3" s="1"/>
  <c r="Y1921" i="3" s="1"/>
  <c r="Y1922" i="3" s="1"/>
  <c r="Y1923" i="3" s="1"/>
  <c r="Y1924" i="3" s="1"/>
  <c r="Y1925" i="3" s="1"/>
  <c r="Y1926" i="3" s="1"/>
  <c r="Y1927" i="3" s="1"/>
  <c r="Y1928" i="3" s="1"/>
  <c r="Y1929" i="3" s="1"/>
  <c r="Y1930" i="3" s="1"/>
  <c r="Y1931" i="3" s="1"/>
  <c r="Y1932" i="3" s="1"/>
  <c r="Y1933" i="3" s="1"/>
  <c r="Y1934" i="3" s="1"/>
  <c r="Y1935" i="3" s="1"/>
  <c r="Y1936" i="3" s="1"/>
  <c r="Y1937" i="3" s="1"/>
  <c r="Y1938" i="3" s="1"/>
  <c r="Y1939" i="3" s="1"/>
  <c r="Y1940" i="3" s="1"/>
  <c r="Y1941" i="3" s="1"/>
  <c r="Y1942" i="3" s="1"/>
  <c r="Y1943" i="3" s="1"/>
  <c r="Y1944" i="3" s="1"/>
  <c r="Y1945" i="3" s="1"/>
  <c r="Y1946" i="3" s="1"/>
  <c r="Y1947" i="3" s="1"/>
  <c r="Y1948" i="3" s="1"/>
  <c r="Y1949" i="3" s="1"/>
  <c r="Y1950" i="3" s="1"/>
  <c r="Y1951" i="3" s="1"/>
  <c r="Y1952" i="3" s="1"/>
  <c r="Y1953" i="3" s="1"/>
  <c r="Y1954" i="3" s="1"/>
  <c r="Y1955" i="3" s="1"/>
  <c r="Y1956" i="3" s="1"/>
  <c r="Y1957" i="3" s="1"/>
  <c r="Y1958" i="3" s="1"/>
  <c r="Y1959" i="3" s="1"/>
  <c r="Y1960" i="3" s="1"/>
  <c r="Y1961" i="3" s="1"/>
  <c r="Y1962" i="3" s="1"/>
  <c r="Y1963" i="3" s="1"/>
  <c r="Y1964" i="3" s="1"/>
  <c r="Y1965" i="3" s="1"/>
  <c r="Y1966" i="3" s="1"/>
  <c r="Y1967" i="3" s="1"/>
  <c r="Y1968" i="3" s="1"/>
  <c r="Y1969" i="3" s="1"/>
  <c r="Y1970" i="3" s="1"/>
  <c r="Y1971" i="3" s="1"/>
  <c r="Y1972" i="3" s="1"/>
  <c r="Y1973" i="3" s="1"/>
  <c r="Y1974" i="3" s="1"/>
  <c r="Y1975" i="3" s="1"/>
  <c r="Y1976" i="3" s="1"/>
  <c r="Y1977" i="3" s="1"/>
  <c r="Y1978" i="3" s="1"/>
  <c r="Y1979" i="3" s="1"/>
  <c r="Y1980" i="3" s="1"/>
  <c r="Y1981" i="3" s="1"/>
  <c r="Y1982" i="3" s="1"/>
  <c r="Y1983" i="3" s="1"/>
  <c r="Y1984" i="3" s="1"/>
  <c r="Y1985" i="3" s="1"/>
  <c r="Y1986" i="3" s="1"/>
  <c r="Y1987" i="3" s="1"/>
  <c r="Y1988" i="3" s="1"/>
  <c r="Y1989" i="3" s="1"/>
  <c r="Y1990" i="3" s="1"/>
  <c r="Y1991" i="3" s="1"/>
  <c r="Y1992" i="3" s="1"/>
  <c r="Y1993" i="3" s="1"/>
  <c r="Y1994" i="3" s="1"/>
  <c r="Y1995" i="3" s="1"/>
  <c r="Y1996" i="3" s="1"/>
  <c r="Y1997" i="3" s="1"/>
  <c r="Y1998" i="3" s="1"/>
  <c r="Y1999" i="3" s="1"/>
  <c r="Y2000" i="3" s="1"/>
  <c r="Y2001" i="3" s="1"/>
  <c r="Y2002" i="3" s="1"/>
  <c r="Y2003" i="3" s="1"/>
  <c r="Z1353" i="3"/>
  <c r="Z1354" i="3" s="1"/>
  <c r="Z1355" i="3" s="1"/>
  <c r="Z1356" i="3" s="1"/>
  <c r="Z1357" i="3" s="1"/>
  <c r="Z1358" i="3" s="1"/>
  <c r="Z1359" i="3" s="1"/>
  <c r="Z1360" i="3" s="1"/>
  <c r="Z1361" i="3" s="1"/>
  <c r="Z1362" i="3" s="1"/>
  <c r="Z1363" i="3" s="1"/>
  <c r="Z1364" i="3" s="1"/>
  <c r="Z1365" i="3" s="1"/>
  <c r="Z1366" i="3" s="1"/>
  <c r="Z1367" i="3" s="1"/>
  <c r="Z1368" i="3" s="1"/>
  <c r="Z1369" i="3" s="1"/>
  <c r="Z1370" i="3" s="1"/>
  <c r="Z1371" i="3" s="1"/>
  <c r="Z1372" i="3" s="1"/>
  <c r="Z1373" i="3" s="1"/>
  <c r="Z1374" i="3" s="1"/>
  <c r="Z1375" i="3" s="1"/>
  <c r="Z1376" i="3" s="1"/>
  <c r="Z1377" i="3" s="1"/>
  <c r="Z1378" i="3" s="1"/>
  <c r="Z1379" i="3" s="1"/>
  <c r="Z1380" i="3" s="1"/>
  <c r="Z1381" i="3" s="1"/>
  <c r="Z1382" i="3" s="1"/>
  <c r="Z1383" i="3" s="1"/>
  <c r="Z1384" i="3" s="1"/>
  <c r="Z1385" i="3" s="1"/>
  <c r="Z1386" i="3" s="1"/>
  <c r="Z1387" i="3" s="1"/>
  <c r="Z1388" i="3" s="1"/>
  <c r="Z1389" i="3" s="1"/>
  <c r="Z1390" i="3" s="1"/>
  <c r="Z1391" i="3" s="1"/>
  <c r="Z1392" i="3" s="1"/>
  <c r="Z1393" i="3" s="1"/>
  <c r="Z1394" i="3" s="1"/>
  <c r="Z1395" i="3" s="1"/>
  <c r="Z1396" i="3" s="1"/>
  <c r="Z1397" i="3" s="1"/>
  <c r="Z1398" i="3" s="1"/>
  <c r="Z1399" i="3" s="1"/>
  <c r="Z1400" i="3" s="1"/>
  <c r="Z1401" i="3" s="1"/>
  <c r="Z1402" i="3" s="1"/>
  <c r="Z1403" i="3" s="1"/>
  <c r="Z1404" i="3" s="1"/>
  <c r="Z1405" i="3" s="1"/>
  <c r="Z1406" i="3" s="1"/>
  <c r="Z1407" i="3" s="1"/>
  <c r="Z1408" i="3" s="1"/>
  <c r="Z1409" i="3" s="1"/>
  <c r="Z1410" i="3" s="1"/>
  <c r="Z1411" i="3" s="1"/>
  <c r="Z1412" i="3" s="1"/>
  <c r="Z1413" i="3" s="1"/>
  <c r="Z1414" i="3" s="1"/>
  <c r="Z1415" i="3" s="1"/>
  <c r="Z1416" i="3" s="1"/>
  <c r="Z1417" i="3" s="1"/>
  <c r="Z1418" i="3" s="1"/>
  <c r="Z1419" i="3" s="1"/>
  <c r="Z1420" i="3" s="1"/>
  <c r="Z1421" i="3" s="1"/>
  <c r="Z1422" i="3" s="1"/>
  <c r="Z1423" i="3" s="1"/>
  <c r="Z1424" i="3" s="1"/>
  <c r="Z1425" i="3" s="1"/>
  <c r="Z1426" i="3" s="1"/>
  <c r="Z1427" i="3" s="1"/>
  <c r="Z1428" i="3" s="1"/>
  <c r="Z1429" i="3" s="1"/>
  <c r="Z1430" i="3" s="1"/>
  <c r="Z1431" i="3" s="1"/>
  <c r="Z1432" i="3" s="1"/>
  <c r="Z1433" i="3" s="1"/>
  <c r="Z1434" i="3" s="1"/>
  <c r="Z1435" i="3" s="1"/>
  <c r="Z1436" i="3" s="1"/>
  <c r="Z1437" i="3" s="1"/>
  <c r="Z1438" i="3" s="1"/>
  <c r="Z1439" i="3" s="1"/>
  <c r="Z1440" i="3" s="1"/>
  <c r="Z1441" i="3" s="1"/>
  <c r="Z1442" i="3" s="1"/>
  <c r="Z1443" i="3" s="1"/>
  <c r="Z1444" i="3" s="1"/>
  <c r="Z1445" i="3" s="1"/>
  <c r="Z1446" i="3" s="1"/>
  <c r="Z1447" i="3" s="1"/>
  <c r="Z1448" i="3" s="1"/>
  <c r="Z1449" i="3" s="1"/>
  <c r="Z1450" i="3" s="1"/>
  <c r="Z1451" i="3" s="1"/>
  <c r="Z1452" i="3" s="1"/>
  <c r="Z1453" i="3" s="1"/>
  <c r="Z1454" i="3" s="1"/>
  <c r="Z1455" i="3" s="1"/>
  <c r="Z1456" i="3" s="1"/>
  <c r="Z1457" i="3" s="1"/>
  <c r="Z1458" i="3" s="1"/>
  <c r="Z1459" i="3" s="1"/>
  <c r="Z1460" i="3" s="1"/>
  <c r="Z1461" i="3" s="1"/>
  <c r="Z1462" i="3" s="1"/>
  <c r="Z1463" i="3" s="1"/>
  <c r="Z1464" i="3" s="1"/>
  <c r="Z1465" i="3" s="1"/>
  <c r="Z1466" i="3" s="1"/>
  <c r="Z1467" i="3" s="1"/>
  <c r="Z1468" i="3" s="1"/>
  <c r="Z1469" i="3" s="1"/>
  <c r="Z1470" i="3" s="1"/>
  <c r="Z1471" i="3" s="1"/>
  <c r="Z1472" i="3" s="1"/>
  <c r="Z1473" i="3" s="1"/>
  <c r="Z1474" i="3" s="1"/>
  <c r="Z1475" i="3" s="1"/>
  <c r="Z1476" i="3" s="1"/>
  <c r="Z1477" i="3" s="1"/>
  <c r="Z1478" i="3" s="1"/>
  <c r="Z1479" i="3" s="1"/>
  <c r="Z1480" i="3" s="1"/>
  <c r="Z1481" i="3" s="1"/>
  <c r="Z1482" i="3" s="1"/>
  <c r="Z1483" i="3" s="1"/>
  <c r="Z1484" i="3" s="1"/>
  <c r="Z1485" i="3" s="1"/>
  <c r="Z1486" i="3" s="1"/>
  <c r="Z1487" i="3" s="1"/>
  <c r="Z1488" i="3" s="1"/>
  <c r="Z1489" i="3" s="1"/>
  <c r="Z1490" i="3" s="1"/>
  <c r="Z1491" i="3" s="1"/>
  <c r="Z1492" i="3" s="1"/>
  <c r="Z1493" i="3" s="1"/>
  <c r="Z1494" i="3" s="1"/>
  <c r="Z1495" i="3" s="1"/>
  <c r="Z1496" i="3" s="1"/>
  <c r="Z1497" i="3" s="1"/>
  <c r="Z1498" i="3" s="1"/>
  <c r="Z1499" i="3" s="1"/>
  <c r="Z1500" i="3" s="1"/>
  <c r="Z1501" i="3" s="1"/>
  <c r="Z1502" i="3" s="1"/>
  <c r="Z1503" i="3" s="1"/>
  <c r="Z1504" i="3" s="1"/>
  <c r="Z1505" i="3" s="1"/>
  <c r="Z1506" i="3" s="1"/>
  <c r="Z1507" i="3" s="1"/>
  <c r="Z1508" i="3" s="1"/>
  <c r="Z1509" i="3" s="1"/>
  <c r="Z1510" i="3" s="1"/>
  <c r="Z1511" i="3" s="1"/>
  <c r="Z1512" i="3" s="1"/>
  <c r="Z1513" i="3" s="1"/>
  <c r="Z1514" i="3" s="1"/>
  <c r="Z1515" i="3" s="1"/>
  <c r="Z1516" i="3" s="1"/>
  <c r="Z1517" i="3" s="1"/>
  <c r="Z1518" i="3" s="1"/>
  <c r="Z1519" i="3" s="1"/>
  <c r="Z1520" i="3" s="1"/>
  <c r="Z1521" i="3" s="1"/>
  <c r="Z1522" i="3" s="1"/>
  <c r="Z1523" i="3" s="1"/>
  <c r="Z1524" i="3" s="1"/>
  <c r="Z1525" i="3" s="1"/>
  <c r="Z1526" i="3" s="1"/>
  <c r="Z1527" i="3" s="1"/>
  <c r="Z1528" i="3" s="1"/>
  <c r="Z1529" i="3" s="1"/>
  <c r="Z1530" i="3" s="1"/>
  <c r="Z1531" i="3" s="1"/>
  <c r="Z1532" i="3" s="1"/>
  <c r="Z1533" i="3" s="1"/>
  <c r="Z1534" i="3" s="1"/>
  <c r="Z1535" i="3" s="1"/>
  <c r="Z1536" i="3" s="1"/>
  <c r="Z1537" i="3" s="1"/>
  <c r="Z1538" i="3" s="1"/>
  <c r="Z1539" i="3" s="1"/>
  <c r="Z1540" i="3" s="1"/>
  <c r="Z1541" i="3" s="1"/>
  <c r="Z1542" i="3" s="1"/>
  <c r="Z1543" i="3" s="1"/>
  <c r="Z1544" i="3" s="1"/>
  <c r="Z1545" i="3" s="1"/>
  <c r="Z1546" i="3" s="1"/>
  <c r="Z1547" i="3" s="1"/>
  <c r="Z1548" i="3" s="1"/>
  <c r="Z1549" i="3" s="1"/>
  <c r="Z1550" i="3" s="1"/>
  <c r="Z1551" i="3" s="1"/>
  <c r="Z1552" i="3" s="1"/>
  <c r="Z1553" i="3" s="1"/>
  <c r="Z1554" i="3" s="1"/>
  <c r="Z1555" i="3" s="1"/>
  <c r="Z1556" i="3" s="1"/>
  <c r="Z1557" i="3" s="1"/>
  <c r="Z1558" i="3" s="1"/>
  <c r="Z1559" i="3" s="1"/>
  <c r="Z1560" i="3" s="1"/>
  <c r="Z1561" i="3" s="1"/>
  <c r="Z1562" i="3" s="1"/>
  <c r="Z1563" i="3" s="1"/>
  <c r="Z1564" i="3" s="1"/>
  <c r="Z1565" i="3" s="1"/>
  <c r="Z1566" i="3" s="1"/>
  <c r="Z1567" i="3" s="1"/>
  <c r="Z1568" i="3" s="1"/>
  <c r="Z1569" i="3" s="1"/>
  <c r="Z1570" i="3" s="1"/>
  <c r="Z1571" i="3" s="1"/>
  <c r="Z1572" i="3" s="1"/>
  <c r="Z1573" i="3" s="1"/>
  <c r="Z1574" i="3" s="1"/>
  <c r="Z1575" i="3" s="1"/>
  <c r="Z1576" i="3" s="1"/>
  <c r="Z1577" i="3" s="1"/>
  <c r="Z1578" i="3" s="1"/>
  <c r="Z1579" i="3" s="1"/>
  <c r="Z1580" i="3" s="1"/>
  <c r="Z1581" i="3" s="1"/>
  <c r="Z1582" i="3" s="1"/>
  <c r="Z1583" i="3" s="1"/>
  <c r="Z1584" i="3" s="1"/>
  <c r="Z1585" i="3" s="1"/>
  <c r="Z1586" i="3" s="1"/>
  <c r="Z1587" i="3" s="1"/>
  <c r="Z1588" i="3" s="1"/>
  <c r="Z1589" i="3" s="1"/>
  <c r="Z1590" i="3" s="1"/>
  <c r="Z1591" i="3" s="1"/>
  <c r="Z1592" i="3" s="1"/>
  <c r="Z1593" i="3" s="1"/>
  <c r="Z1594" i="3" s="1"/>
  <c r="Z1595" i="3" s="1"/>
  <c r="Z1596" i="3" s="1"/>
  <c r="Z1597" i="3" s="1"/>
  <c r="Z1598" i="3" s="1"/>
  <c r="Z1599" i="3" s="1"/>
  <c r="Z1600" i="3" s="1"/>
  <c r="Z1601" i="3" s="1"/>
  <c r="Z1602" i="3" s="1"/>
  <c r="Z1603" i="3" s="1"/>
  <c r="Z1604" i="3" s="1"/>
  <c r="Z1605" i="3" s="1"/>
  <c r="Z1606" i="3" s="1"/>
  <c r="Z1607" i="3" s="1"/>
  <c r="Z1608" i="3" s="1"/>
  <c r="Z1609" i="3" s="1"/>
  <c r="Z1610" i="3" s="1"/>
  <c r="Z1611" i="3" s="1"/>
  <c r="Z1612" i="3" s="1"/>
  <c r="Z1613" i="3" s="1"/>
  <c r="Z1614" i="3" s="1"/>
  <c r="Z1615" i="3" s="1"/>
  <c r="Z1616" i="3" s="1"/>
  <c r="Z1617" i="3" s="1"/>
  <c r="Z1618" i="3" s="1"/>
  <c r="Z1619" i="3" s="1"/>
  <c r="Z1620" i="3" s="1"/>
  <c r="Z1621" i="3" s="1"/>
  <c r="Z1622" i="3" s="1"/>
  <c r="Z1623" i="3" s="1"/>
  <c r="Z1624" i="3" s="1"/>
  <c r="Z1625" i="3" s="1"/>
  <c r="Z1626" i="3" s="1"/>
  <c r="Z1627" i="3" s="1"/>
  <c r="Z1628" i="3" s="1"/>
  <c r="Z1629" i="3" s="1"/>
  <c r="Z1630" i="3" s="1"/>
  <c r="Z1631" i="3" s="1"/>
  <c r="Z1632" i="3" s="1"/>
  <c r="Z1633" i="3" s="1"/>
  <c r="Z1634" i="3" s="1"/>
  <c r="Z1635" i="3" s="1"/>
  <c r="Z1636" i="3" s="1"/>
  <c r="Z1637" i="3" s="1"/>
  <c r="Z1638" i="3" s="1"/>
  <c r="Z1639" i="3" s="1"/>
  <c r="Z1640" i="3" s="1"/>
  <c r="Z1641" i="3" s="1"/>
  <c r="Z1642" i="3" s="1"/>
  <c r="Z1643" i="3" s="1"/>
  <c r="Z1644" i="3" s="1"/>
  <c r="Z1645" i="3" s="1"/>
  <c r="Z1646" i="3" s="1"/>
  <c r="Z1647" i="3" s="1"/>
  <c r="Z1648" i="3" s="1"/>
  <c r="Z1649" i="3" s="1"/>
  <c r="Z1650" i="3" s="1"/>
  <c r="Z1651" i="3" s="1"/>
  <c r="Z1652" i="3" s="1"/>
  <c r="Z1653" i="3" s="1"/>
  <c r="Z1654" i="3" s="1"/>
  <c r="Z1655" i="3" s="1"/>
  <c r="Z1656" i="3" s="1"/>
  <c r="Z1657" i="3" s="1"/>
  <c r="Z1658" i="3" s="1"/>
  <c r="Z1659" i="3" s="1"/>
  <c r="Z1660" i="3" s="1"/>
  <c r="Z1661" i="3" s="1"/>
  <c r="Z1662" i="3" s="1"/>
  <c r="Z1663" i="3" s="1"/>
  <c r="Z1664" i="3" s="1"/>
  <c r="Z1665" i="3" s="1"/>
  <c r="Z1666" i="3" s="1"/>
  <c r="Z1667" i="3" s="1"/>
  <c r="Z1668" i="3" s="1"/>
  <c r="Z1669" i="3" s="1"/>
  <c r="Z1670" i="3" s="1"/>
  <c r="Z1671" i="3" s="1"/>
  <c r="Z1672" i="3" s="1"/>
  <c r="Z1673" i="3" s="1"/>
  <c r="Z1674" i="3" s="1"/>
  <c r="Z1675" i="3" s="1"/>
  <c r="Z1676" i="3" s="1"/>
  <c r="Z1677" i="3" s="1"/>
  <c r="Z1678" i="3" s="1"/>
  <c r="Z1679" i="3" s="1"/>
  <c r="Z1680" i="3" s="1"/>
  <c r="Z1681" i="3" s="1"/>
  <c r="Z1682" i="3" s="1"/>
  <c r="Z1683" i="3" s="1"/>
  <c r="Z1684" i="3" s="1"/>
  <c r="Z1685" i="3" s="1"/>
  <c r="Z1686" i="3" s="1"/>
  <c r="Z1687" i="3" s="1"/>
  <c r="Z1688" i="3" s="1"/>
  <c r="Z1689" i="3" s="1"/>
  <c r="Z1690" i="3" s="1"/>
  <c r="Z1691" i="3" s="1"/>
  <c r="Z1692" i="3" s="1"/>
  <c r="Z1693" i="3" s="1"/>
  <c r="Z1694" i="3" s="1"/>
  <c r="Z1695" i="3" s="1"/>
  <c r="Z1696" i="3" s="1"/>
  <c r="Z1697" i="3" s="1"/>
  <c r="Z1698" i="3" s="1"/>
  <c r="Z1699" i="3" s="1"/>
  <c r="Z1700" i="3" s="1"/>
  <c r="Z1701" i="3" s="1"/>
  <c r="Z1702" i="3" s="1"/>
  <c r="Z1703" i="3" s="1"/>
  <c r="Z1704" i="3" s="1"/>
  <c r="Z1705" i="3" s="1"/>
  <c r="Z1706" i="3" s="1"/>
  <c r="Z1707" i="3" s="1"/>
  <c r="Z1708" i="3" s="1"/>
  <c r="Z1709" i="3" s="1"/>
  <c r="Z1710" i="3" s="1"/>
  <c r="Z1711" i="3" s="1"/>
  <c r="Z1712" i="3" s="1"/>
  <c r="Z1713" i="3" s="1"/>
  <c r="Z1714" i="3" s="1"/>
  <c r="Z1715" i="3" s="1"/>
  <c r="Z1716" i="3" s="1"/>
  <c r="Z1717" i="3" s="1"/>
  <c r="Z1718" i="3" s="1"/>
  <c r="Z1719" i="3" s="1"/>
  <c r="Z1720" i="3" s="1"/>
  <c r="Z1721" i="3" s="1"/>
  <c r="Z1722" i="3" s="1"/>
  <c r="Z1723" i="3" s="1"/>
  <c r="Z1724" i="3" s="1"/>
  <c r="Z1725" i="3" s="1"/>
  <c r="Z1726" i="3" s="1"/>
  <c r="Z1727" i="3" s="1"/>
  <c r="Z1728" i="3" s="1"/>
  <c r="Z1729" i="3" s="1"/>
  <c r="Z1730" i="3" s="1"/>
  <c r="Z1731" i="3" s="1"/>
  <c r="Z1732" i="3" s="1"/>
  <c r="Z1733" i="3" s="1"/>
  <c r="Z1734" i="3" s="1"/>
  <c r="Z1735" i="3" s="1"/>
  <c r="Z1736" i="3" s="1"/>
  <c r="Z1737" i="3" s="1"/>
  <c r="Z1738" i="3" s="1"/>
  <c r="Z1739" i="3" s="1"/>
  <c r="Z1740" i="3" s="1"/>
  <c r="Z1741" i="3" s="1"/>
  <c r="Z1742" i="3" s="1"/>
  <c r="Z1743" i="3" s="1"/>
  <c r="Z1744" i="3" s="1"/>
  <c r="Z1745" i="3" s="1"/>
  <c r="Z1746" i="3" s="1"/>
  <c r="Z1747" i="3" s="1"/>
  <c r="Z1748" i="3" s="1"/>
  <c r="Z1749" i="3" s="1"/>
  <c r="Z1750" i="3" s="1"/>
  <c r="Z1751" i="3" s="1"/>
  <c r="Z1752" i="3" s="1"/>
  <c r="Z1753" i="3" s="1"/>
  <c r="Z1754" i="3" s="1"/>
  <c r="Z1755" i="3" s="1"/>
  <c r="Z1756" i="3" s="1"/>
  <c r="Z1757" i="3" s="1"/>
  <c r="Z1758" i="3" s="1"/>
  <c r="Z1759" i="3" s="1"/>
  <c r="Z1760" i="3" s="1"/>
  <c r="Z1761" i="3" s="1"/>
  <c r="Z1762" i="3" s="1"/>
  <c r="Z1763" i="3" s="1"/>
  <c r="Z1764" i="3" s="1"/>
  <c r="Z1765" i="3" s="1"/>
  <c r="Z1766" i="3" s="1"/>
  <c r="Z1767" i="3" s="1"/>
  <c r="Z1768" i="3" s="1"/>
  <c r="Z1769" i="3" s="1"/>
  <c r="Z1770" i="3" s="1"/>
  <c r="Z1771" i="3" s="1"/>
  <c r="Z1772" i="3" s="1"/>
  <c r="Z1773" i="3" s="1"/>
  <c r="Z1774" i="3" s="1"/>
  <c r="Z1775" i="3" s="1"/>
  <c r="Z1776" i="3" s="1"/>
  <c r="Z1777" i="3" s="1"/>
  <c r="Z1778" i="3" s="1"/>
  <c r="Z1779" i="3" s="1"/>
  <c r="Z1780" i="3" s="1"/>
  <c r="Z1781" i="3" s="1"/>
  <c r="Z1782" i="3" s="1"/>
  <c r="Z1783" i="3" s="1"/>
  <c r="Z1784" i="3" s="1"/>
  <c r="Z1785" i="3" s="1"/>
  <c r="Z1786" i="3" s="1"/>
  <c r="Z1787" i="3" s="1"/>
  <c r="Z1788" i="3" s="1"/>
  <c r="Z1789" i="3" s="1"/>
  <c r="Z1790" i="3" s="1"/>
  <c r="Z1791" i="3" s="1"/>
  <c r="Z1792" i="3" s="1"/>
  <c r="Z1793" i="3" s="1"/>
  <c r="Z1794" i="3" s="1"/>
  <c r="Z1795" i="3" s="1"/>
  <c r="Z1796" i="3" s="1"/>
  <c r="Z1797" i="3" s="1"/>
  <c r="Z1798" i="3" s="1"/>
  <c r="Z1799" i="3" s="1"/>
  <c r="Z1800" i="3" s="1"/>
  <c r="Z1801" i="3" s="1"/>
  <c r="Z1802" i="3" s="1"/>
  <c r="Z1803" i="3" s="1"/>
  <c r="Z1804" i="3" s="1"/>
  <c r="Z1805" i="3" s="1"/>
  <c r="Z1806" i="3" s="1"/>
  <c r="Z1807" i="3" s="1"/>
  <c r="Z1808" i="3" s="1"/>
  <c r="Z1809" i="3" s="1"/>
  <c r="Z1810" i="3" s="1"/>
  <c r="Z1811" i="3" s="1"/>
  <c r="Z1812" i="3" s="1"/>
  <c r="Z1813" i="3" s="1"/>
  <c r="Z1814" i="3" s="1"/>
  <c r="Z1815" i="3" s="1"/>
  <c r="Z1816" i="3" s="1"/>
  <c r="Z1817" i="3" s="1"/>
  <c r="Z1818" i="3" s="1"/>
  <c r="Z1819" i="3" s="1"/>
  <c r="Z1820" i="3" s="1"/>
  <c r="Z1821" i="3" s="1"/>
  <c r="Z1822" i="3" s="1"/>
  <c r="Z1823" i="3" s="1"/>
  <c r="Z1824" i="3" s="1"/>
  <c r="Z1825" i="3" s="1"/>
  <c r="Z1826" i="3" s="1"/>
  <c r="Z1827" i="3" s="1"/>
  <c r="Z1828" i="3" s="1"/>
  <c r="Z1829" i="3" s="1"/>
  <c r="Z1830" i="3" s="1"/>
  <c r="Z1831" i="3" s="1"/>
  <c r="Z1832" i="3" s="1"/>
  <c r="Z1833" i="3" s="1"/>
  <c r="Z1834" i="3" s="1"/>
  <c r="Z1835" i="3" s="1"/>
  <c r="Z1836" i="3" s="1"/>
  <c r="Z1837" i="3" s="1"/>
  <c r="Z1838" i="3" s="1"/>
  <c r="Z1839" i="3" s="1"/>
  <c r="Z1840" i="3" s="1"/>
  <c r="Z1841" i="3" s="1"/>
  <c r="Z1842" i="3" s="1"/>
  <c r="Z1843" i="3" s="1"/>
  <c r="Z1844" i="3" s="1"/>
  <c r="Z1845" i="3" s="1"/>
  <c r="Z1846" i="3" s="1"/>
  <c r="Z1847" i="3" s="1"/>
  <c r="Z1848" i="3" s="1"/>
  <c r="Z1849" i="3" s="1"/>
  <c r="Z1850" i="3" s="1"/>
  <c r="Z1851" i="3" s="1"/>
  <c r="Z1852" i="3" s="1"/>
  <c r="Z1853" i="3" s="1"/>
  <c r="Z1854" i="3" s="1"/>
  <c r="Z1855" i="3" s="1"/>
  <c r="Z1856" i="3" s="1"/>
  <c r="Z1857" i="3" s="1"/>
  <c r="Z1858" i="3" s="1"/>
  <c r="Z1859" i="3" s="1"/>
  <c r="Z1860" i="3" s="1"/>
  <c r="Z1861" i="3" s="1"/>
  <c r="Z1862" i="3" s="1"/>
  <c r="Z1863" i="3" s="1"/>
  <c r="Z1864" i="3" s="1"/>
  <c r="Z1865" i="3" s="1"/>
  <c r="Z1866" i="3" s="1"/>
  <c r="Z1867" i="3" s="1"/>
  <c r="Z1868" i="3" s="1"/>
  <c r="Z1869" i="3" s="1"/>
  <c r="Z1870" i="3" s="1"/>
  <c r="Z1871" i="3" s="1"/>
  <c r="Z1872" i="3" s="1"/>
  <c r="Z1873" i="3" s="1"/>
  <c r="Z1874" i="3" s="1"/>
  <c r="Z1875" i="3" s="1"/>
  <c r="Z1876" i="3" s="1"/>
  <c r="Z1877" i="3" s="1"/>
  <c r="Z1878" i="3" s="1"/>
  <c r="Z1879" i="3" s="1"/>
  <c r="Z1880" i="3" s="1"/>
  <c r="Z1881" i="3" s="1"/>
  <c r="Z1882" i="3" s="1"/>
  <c r="Z1883" i="3" s="1"/>
  <c r="Z1884" i="3" s="1"/>
  <c r="Z1885" i="3" s="1"/>
  <c r="Z1886" i="3" s="1"/>
  <c r="Z1887" i="3" s="1"/>
  <c r="Z1888" i="3" s="1"/>
  <c r="Z1889" i="3" s="1"/>
  <c r="Z1890" i="3" s="1"/>
  <c r="Z1891" i="3" s="1"/>
  <c r="Z1892" i="3" s="1"/>
  <c r="Z1893" i="3" s="1"/>
  <c r="Z1894" i="3" s="1"/>
  <c r="Z1895" i="3" s="1"/>
  <c r="Z1896" i="3" s="1"/>
  <c r="Z1897" i="3" s="1"/>
  <c r="Z1898" i="3" s="1"/>
  <c r="Z1899" i="3" s="1"/>
  <c r="Z1900" i="3" s="1"/>
  <c r="Z1901" i="3" s="1"/>
  <c r="Z1902" i="3" s="1"/>
  <c r="Z1903" i="3" s="1"/>
  <c r="Z1904" i="3" s="1"/>
  <c r="Z1905" i="3" s="1"/>
  <c r="Z1906" i="3" s="1"/>
  <c r="Z1907" i="3" s="1"/>
  <c r="Z1908" i="3" s="1"/>
  <c r="Z1909" i="3" s="1"/>
  <c r="Z1910" i="3" s="1"/>
  <c r="Z1911" i="3" s="1"/>
  <c r="Z1912" i="3" s="1"/>
  <c r="Z1913" i="3" s="1"/>
  <c r="Z1914" i="3" s="1"/>
  <c r="Z1915" i="3" s="1"/>
  <c r="Z1916" i="3" s="1"/>
  <c r="Z1917" i="3" s="1"/>
  <c r="Z1918" i="3" s="1"/>
  <c r="Z1919" i="3" s="1"/>
  <c r="Z1920" i="3" s="1"/>
  <c r="Z1921" i="3" s="1"/>
  <c r="Z1922" i="3" s="1"/>
  <c r="Z1923" i="3" s="1"/>
  <c r="Z1924" i="3" s="1"/>
  <c r="Z1925" i="3" s="1"/>
  <c r="Z1926" i="3" s="1"/>
  <c r="Z1927" i="3" s="1"/>
  <c r="Z1928" i="3" s="1"/>
  <c r="Z1929" i="3" s="1"/>
  <c r="Z1930" i="3" s="1"/>
  <c r="Z1931" i="3" s="1"/>
  <c r="Z1932" i="3" s="1"/>
  <c r="Z1933" i="3" s="1"/>
  <c r="Z1934" i="3" s="1"/>
  <c r="Z1935" i="3" s="1"/>
  <c r="Z1936" i="3" s="1"/>
  <c r="Z1937" i="3" s="1"/>
  <c r="Z1938" i="3" s="1"/>
  <c r="Z1939" i="3" s="1"/>
  <c r="Z1940" i="3" s="1"/>
  <c r="Z1941" i="3" s="1"/>
  <c r="Z1942" i="3" s="1"/>
  <c r="Z1943" i="3" s="1"/>
  <c r="Z1944" i="3" s="1"/>
  <c r="Z1945" i="3" s="1"/>
  <c r="Z1946" i="3" s="1"/>
  <c r="Z1947" i="3" s="1"/>
  <c r="Z1948" i="3" s="1"/>
  <c r="Z1949" i="3" s="1"/>
  <c r="Z1950" i="3" s="1"/>
  <c r="Z1951" i="3" s="1"/>
  <c r="Z1952" i="3" s="1"/>
  <c r="Z1953" i="3" s="1"/>
  <c r="Z1954" i="3" s="1"/>
  <c r="Z1955" i="3" s="1"/>
  <c r="Z1956" i="3" s="1"/>
  <c r="Z1957" i="3" s="1"/>
  <c r="Z1958" i="3" s="1"/>
  <c r="Z1959" i="3" s="1"/>
  <c r="Z1960" i="3" s="1"/>
  <c r="Z1961" i="3" s="1"/>
  <c r="Z1962" i="3" s="1"/>
  <c r="Z1963" i="3" s="1"/>
  <c r="Z1964" i="3" s="1"/>
  <c r="Z1965" i="3" s="1"/>
  <c r="Z1966" i="3" s="1"/>
  <c r="Z1967" i="3" s="1"/>
  <c r="Z1968" i="3" s="1"/>
  <c r="Z1969" i="3" s="1"/>
  <c r="Z1970" i="3" s="1"/>
  <c r="Z1971" i="3" s="1"/>
  <c r="Z1972" i="3" s="1"/>
  <c r="Z1973" i="3" s="1"/>
  <c r="Z1974" i="3" s="1"/>
  <c r="Z1975" i="3" s="1"/>
  <c r="Z1976" i="3" s="1"/>
  <c r="Z1977" i="3" s="1"/>
  <c r="Z1978" i="3" s="1"/>
  <c r="Z1979" i="3" s="1"/>
  <c r="Z1980" i="3" s="1"/>
  <c r="Z1981" i="3" s="1"/>
  <c r="Z1982" i="3" s="1"/>
  <c r="Z1983" i="3" s="1"/>
  <c r="Z1984" i="3" s="1"/>
  <c r="Z1985" i="3" s="1"/>
  <c r="Z1986" i="3" s="1"/>
  <c r="Z1987" i="3" s="1"/>
  <c r="Z1988" i="3" s="1"/>
  <c r="Z1989" i="3" s="1"/>
  <c r="Z1990" i="3" s="1"/>
  <c r="Z1991" i="3" s="1"/>
  <c r="Z1992" i="3" s="1"/>
  <c r="Z1993" i="3" s="1"/>
  <c r="Z1994" i="3" s="1"/>
  <c r="Z1995" i="3" s="1"/>
  <c r="Z1996" i="3" s="1"/>
  <c r="Z1997" i="3" s="1"/>
  <c r="Z1998" i="3" s="1"/>
  <c r="Z1999" i="3" s="1"/>
  <c r="Z2000" i="3" s="1"/>
  <c r="Z2001" i="3" s="1"/>
  <c r="Z2002" i="3" s="1"/>
  <c r="Z2003" i="3" s="1"/>
  <c r="W1353" i="3"/>
  <c r="W1354" i="3" s="1"/>
  <c r="W1355" i="3" s="1"/>
  <c r="W1356" i="3" s="1"/>
  <c r="W1357" i="3" s="1"/>
  <c r="W1358" i="3" s="1"/>
  <c r="W1359" i="3" s="1"/>
  <c r="W1360" i="3" s="1"/>
  <c r="W1361" i="3" s="1"/>
  <c r="W1362" i="3" s="1"/>
  <c r="W1363" i="3" s="1"/>
  <c r="W1364" i="3" s="1"/>
  <c r="W1365" i="3" s="1"/>
  <c r="W1366" i="3" s="1"/>
  <c r="W1367" i="3" s="1"/>
  <c r="W1368" i="3" s="1"/>
  <c r="W1369" i="3" s="1"/>
  <c r="W1370" i="3" s="1"/>
  <c r="W1371" i="3" s="1"/>
  <c r="W1372" i="3" s="1"/>
  <c r="W1373" i="3" s="1"/>
  <c r="W1374" i="3" s="1"/>
  <c r="W1375" i="3" s="1"/>
  <c r="W1376" i="3" s="1"/>
  <c r="W1377" i="3" s="1"/>
  <c r="W1378" i="3" s="1"/>
  <c r="W1379" i="3" s="1"/>
  <c r="W1380" i="3" s="1"/>
  <c r="W1381" i="3" s="1"/>
  <c r="W1382" i="3" s="1"/>
  <c r="W1383" i="3" s="1"/>
  <c r="W1384" i="3" s="1"/>
  <c r="W1385" i="3" s="1"/>
  <c r="W1386" i="3" s="1"/>
  <c r="W1387" i="3" s="1"/>
  <c r="W1388" i="3" s="1"/>
  <c r="W1389" i="3" s="1"/>
  <c r="W1390" i="3" s="1"/>
  <c r="W1391" i="3" s="1"/>
  <c r="W1392" i="3" s="1"/>
  <c r="W1393" i="3" s="1"/>
  <c r="W1394" i="3" s="1"/>
  <c r="W1395" i="3" s="1"/>
  <c r="W1396" i="3" s="1"/>
  <c r="W1397" i="3" s="1"/>
  <c r="W1398" i="3" s="1"/>
  <c r="W1399" i="3" s="1"/>
  <c r="W1400" i="3" s="1"/>
  <c r="W1401" i="3" s="1"/>
  <c r="W1402" i="3" s="1"/>
  <c r="W1403" i="3" s="1"/>
  <c r="W1404" i="3" s="1"/>
  <c r="W1405" i="3" s="1"/>
  <c r="W1406" i="3" s="1"/>
  <c r="W1407" i="3" s="1"/>
  <c r="W1408" i="3" s="1"/>
  <c r="W1409" i="3" s="1"/>
  <c r="W1410" i="3" s="1"/>
  <c r="W1411" i="3" s="1"/>
  <c r="W1412" i="3" s="1"/>
  <c r="W1413" i="3" s="1"/>
  <c r="W1414" i="3" s="1"/>
  <c r="W1415" i="3" s="1"/>
  <c r="W1416" i="3" s="1"/>
  <c r="W1417" i="3" s="1"/>
  <c r="W1418" i="3" s="1"/>
  <c r="W1419" i="3" s="1"/>
  <c r="W1420" i="3" s="1"/>
  <c r="W1421" i="3" s="1"/>
  <c r="W1422" i="3" s="1"/>
  <c r="W1423" i="3" s="1"/>
  <c r="W1424" i="3" s="1"/>
  <c r="W1425" i="3" s="1"/>
  <c r="W1426" i="3" s="1"/>
  <c r="W1427" i="3" s="1"/>
  <c r="W1428" i="3" s="1"/>
  <c r="W1429" i="3" s="1"/>
  <c r="W1430" i="3" s="1"/>
  <c r="W1431" i="3" s="1"/>
  <c r="W1432" i="3" s="1"/>
  <c r="W1433" i="3" s="1"/>
  <c r="W1434" i="3" s="1"/>
  <c r="W1435" i="3" s="1"/>
  <c r="W1436" i="3" s="1"/>
  <c r="W1437" i="3" s="1"/>
  <c r="W1438" i="3" s="1"/>
  <c r="W1439" i="3" s="1"/>
  <c r="W1440" i="3" s="1"/>
  <c r="W1441" i="3" s="1"/>
  <c r="W1442" i="3" s="1"/>
  <c r="W1443" i="3" s="1"/>
  <c r="W1444" i="3" s="1"/>
  <c r="W1445" i="3" s="1"/>
  <c r="W1446" i="3" s="1"/>
  <c r="W1447" i="3" s="1"/>
  <c r="W1448" i="3" s="1"/>
  <c r="W1449" i="3" s="1"/>
  <c r="W1450" i="3" s="1"/>
  <c r="W1451" i="3" s="1"/>
  <c r="W1452" i="3" s="1"/>
  <c r="W1453" i="3" s="1"/>
  <c r="W1454" i="3" s="1"/>
  <c r="W1455" i="3" s="1"/>
  <c r="W1456" i="3" s="1"/>
  <c r="W1457" i="3" s="1"/>
  <c r="W1458" i="3" s="1"/>
  <c r="W1459" i="3" s="1"/>
  <c r="W1460" i="3" s="1"/>
  <c r="W1461" i="3" s="1"/>
  <c r="W1462" i="3" s="1"/>
  <c r="W1463" i="3" s="1"/>
  <c r="W1464" i="3" s="1"/>
  <c r="W1465" i="3" s="1"/>
  <c r="W1466" i="3" s="1"/>
  <c r="W1467" i="3" s="1"/>
  <c r="W1468" i="3" s="1"/>
  <c r="W1469" i="3" s="1"/>
  <c r="W1470" i="3" s="1"/>
  <c r="W1471" i="3" s="1"/>
  <c r="W1472" i="3" s="1"/>
  <c r="W1473" i="3" s="1"/>
  <c r="W1474" i="3" s="1"/>
  <c r="W1475" i="3" s="1"/>
  <c r="W1476" i="3" s="1"/>
  <c r="W1477" i="3" s="1"/>
  <c r="W1478" i="3" s="1"/>
  <c r="W1479" i="3" s="1"/>
  <c r="W1480" i="3" s="1"/>
  <c r="W1481" i="3" s="1"/>
  <c r="W1482" i="3" s="1"/>
  <c r="W1483" i="3" s="1"/>
  <c r="W1484" i="3" s="1"/>
  <c r="W1485" i="3" s="1"/>
  <c r="W1486" i="3" s="1"/>
  <c r="W1487" i="3" s="1"/>
  <c r="W1488" i="3" s="1"/>
  <c r="W1489" i="3" s="1"/>
  <c r="W1490" i="3" s="1"/>
  <c r="W1491" i="3" s="1"/>
  <c r="W1492" i="3" s="1"/>
  <c r="W1493" i="3" s="1"/>
  <c r="W1494" i="3" s="1"/>
  <c r="W1495" i="3" s="1"/>
  <c r="W1496" i="3" s="1"/>
  <c r="W1497" i="3" s="1"/>
  <c r="W1498" i="3" s="1"/>
  <c r="W1499" i="3" s="1"/>
  <c r="W1500" i="3" s="1"/>
  <c r="W1501" i="3" s="1"/>
  <c r="W1502" i="3" s="1"/>
  <c r="W1503" i="3" s="1"/>
  <c r="W1504" i="3" s="1"/>
  <c r="W1505" i="3" s="1"/>
  <c r="W1506" i="3" s="1"/>
  <c r="W1507" i="3" s="1"/>
  <c r="W1508" i="3" s="1"/>
  <c r="W1509" i="3" s="1"/>
  <c r="W1510" i="3" s="1"/>
  <c r="W1511" i="3" s="1"/>
  <c r="W1512" i="3" s="1"/>
  <c r="W1513" i="3" s="1"/>
  <c r="W1514" i="3" s="1"/>
  <c r="W1515" i="3" s="1"/>
  <c r="W1516" i="3" s="1"/>
  <c r="W1517" i="3" s="1"/>
  <c r="W1518" i="3" s="1"/>
  <c r="W1519" i="3" s="1"/>
  <c r="W1520" i="3" s="1"/>
  <c r="W1521" i="3" s="1"/>
  <c r="W1522" i="3" s="1"/>
  <c r="W1523" i="3" s="1"/>
  <c r="W1524" i="3" s="1"/>
  <c r="W1525" i="3" s="1"/>
  <c r="W1526" i="3" s="1"/>
  <c r="W1527" i="3" s="1"/>
  <c r="W1528" i="3" s="1"/>
  <c r="W1529" i="3" s="1"/>
  <c r="W1530" i="3" s="1"/>
  <c r="W1531" i="3" s="1"/>
  <c r="W1532" i="3" s="1"/>
  <c r="W1533" i="3" s="1"/>
  <c r="W1534" i="3" s="1"/>
  <c r="W1535" i="3" s="1"/>
  <c r="W1536" i="3" s="1"/>
  <c r="W1537" i="3" s="1"/>
  <c r="W1538" i="3" s="1"/>
  <c r="W1539" i="3" s="1"/>
  <c r="W1540" i="3" s="1"/>
  <c r="W1541" i="3" s="1"/>
  <c r="W1542" i="3" s="1"/>
  <c r="W1543" i="3" s="1"/>
  <c r="W1544" i="3" s="1"/>
  <c r="W1545" i="3" s="1"/>
  <c r="W1546" i="3" s="1"/>
  <c r="W1547" i="3" s="1"/>
  <c r="W1548" i="3" s="1"/>
  <c r="W1549" i="3" s="1"/>
  <c r="W1550" i="3" s="1"/>
  <c r="W1551" i="3" s="1"/>
  <c r="W1552" i="3" s="1"/>
  <c r="W1553" i="3" s="1"/>
  <c r="W1554" i="3" s="1"/>
  <c r="W1555" i="3" s="1"/>
  <c r="W1556" i="3" s="1"/>
  <c r="W1557" i="3" s="1"/>
  <c r="W1558" i="3" s="1"/>
  <c r="W1559" i="3" s="1"/>
  <c r="W1560" i="3" s="1"/>
  <c r="W1561" i="3" s="1"/>
  <c r="W1562" i="3" s="1"/>
  <c r="W1563" i="3" s="1"/>
  <c r="W1564" i="3" s="1"/>
  <c r="W1565" i="3" s="1"/>
  <c r="W1566" i="3" s="1"/>
  <c r="W1567" i="3" s="1"/>
  <c r="W1568" i="3" s="1"/>
  <c r="W1569" i="3" s="1"/>
  <c r="W1570" i="3" s="1"/>
  <c r="W1571" i="3" s="1"/>
  <c r="W1572" i="3" s="1"/>
  <c r="W1573" i="3" s="1"/>
  <c r="W1574" i="3" s="1"/>
  <c r="W1575" i="3" s="1"/>
  <c r="W1576" i="3" s="1"/>
  <c r="W1577" i="3" s="1"/>
  <c r="W1578" i="3" s="1"/>
  <c r="W1579" i="3" s="1"/>
  <c r="W1580" i="3" s="1"/>
  <c r="W1581" i="3" s="1"/>
  <c r="W1582" i="3" s="1"/>
  <c r="W1583" i="3" s="1"/>
  <c r="W1584" i="3" s="1"/>
  <c r="W1585" i="3" s="1"/>
  <c r="W1586" i="3" s="1"/>
  <c r="W1587" i="3" s="1"/>
  <c r="W1588" i="3" s="1"/>
  <c r="W1589" i="3" s="1"/>
  <c r="W1590" i="3" s="1"/>
  <c r="W1591" i="3" s="1"/>
  <c r="W1592" i="3" s="1"/>
  <c r="W1593" i="3" s="1"/>
  <c r="W1594" i="3" s="1"/>
  <c r="W1595" i="3" s="1"/>
  <c r="W1596" i="3" s="1"/>
  <c r="W1597" i="3" s="1"/>
  <c r="W1598" i="3" s="1"/>
  <c r="W1599" i="3" s="1"/>
  <c r="W1600" i="3" s="1"/>
  <c r="W1601" i="3" s="1"/>
  <c r="W1602" i="3" s="1"/>
  <c r="W1603" i="3" s="1"/>
  <c r="W1604" i="3" s="1"/>
  <c r="W1605" i="3" s="1"/>
  <c r="W1606" i="3" s="1"/>
  <c r="W1607" i="3" s="1"/>
  <c r="W1608" i="3" s="1"/>
  <c r="W1609" i="3" s="1"/>
  <c r="W1610" i="3" s="1"/>
  <c r="W1611" i="3" s="1"/>
  <c r="W1612" i="3" s="1"/>
  <c r="W1613" i="3" s="1"/>
  <c r="W1614" i="3" s="1"/>
  <c r="W1615" i="3" s="1"/>
  <c r="W1616" i="3" s="1"/>
  <c r="W1617" i="3" s="1"/>
  <c r="W1618" i="3" s="1"/>
  <c r="W1619" i="3" s="1"/>
  <c r="W1620" i="3" s="1"/>
  <c r="W1621" i="3" s="1"/>
  <c r="W1622" i="3" s="1"/>
  <c r="W1623" i="3" s="1"/>
  <c r="W1624" i="3" s="1"/>
  <c r="W1625" i="3" s="1"/>
  <c r="W1626" i="3" s="1"/>
  <c r="W1627" i="3" s="1"/>
  <c r="W1628" i="3" s="1"/>
  <c r="W1629" i="3" s="1"/>
  <c r="W1630" i="3" s="1"/>
  <c r="W1631" i="3" s="1"/>
  <c r="W1632" i="3" s="1"/>
  <c r="W1633" i="3" s="1"/>
  <c r="W1634" i="3" s="1"/>
  <c r="W1635" i="3" s="1"/>
  <c r="W1636" i="3" s="1"/>
  <c r="W1637" i="3" s="1"/>
  <c r="W1638" i="3" s="1"/>
  <c r="W1639" i="3" s="1"/>
  <c r="W1640" i="3" s="1"/>
  <c r="W1641" i="3" s="1"/>
  <c r="W1642" i="3" s="1"/>
  <c r="W1643" i="3" s="1"/>
  <c r="W1644" i="3" s="1"/>
  <c r="W1645" i="3" s="1"/>
  <c r="W1646" i="3" s="1"/>
  <c r="W1647" i="3" s="1"/>
  <c r="W1648" i="3" s="1"/>
  <c r="W1649" i="3" s="1"/>
  <c r="W1650" i="3" s="1"/>
  <c r="W1651" i="3" s="1"/>
  <c r="W1652" i="3" s="1"/>
  <c r="W1653" i="3" s="1"/>
  <c r="W1654" i="3" s="1"/>
  <c r="W1655" i="3" s="1"/>
  <c r="W1656" i="3" s="1"/>
  <c r="W1657" i="3" s="1"/>
  <c r="W1658" i="3" s="1"/>
  <c r="W1659" i="3" s="1"/>
  <c r="W1660" i="3" s="1"/>
  <c r="W1661" i="3" s="1"/>
  <c r="W1662" i="3" s="1"/>
  <c r="W1663" i="3" s="1"/>
  <c r="W1664" i="3" s="1"/>
  <c r="W1665" i="3" s="1"/>
  <c r="W1666" i="3" s="1"/>
  <c r="W1667" i="3" s="1"/>
  <c r="W1668" i="3" s="1"/>
  <c r="W1669" i="3" s="1"/>
  <c r="W1670" i="3" s="1"/>
  <c r="W1671" i="3" s="1"/>
  <c r="W1672" i="3" s="1"/>
  <c r="W1673" i="3" s="1"/>
  <c r="W1674" i="3" s="1"/>
  <c r="W1675" i="3" s="1"/>
  <c r="W1676" i="3" s="1"/>
  <c r="W1677" i="3" s="1"/>
  <c r="W1678" i="3" s="1"/>
  <c r="W1679" i="3" s="1"/>
  <c r="W1680" i="3" s="1"/>
  <c r="W1681" i="3" s="1"/>
  <c r="W1682" i="3" s="1"/>
  <c r="W1683" i="3" s="1"/>
  <c r="W1684" i="3" s="1"/>
  <c r="W1685" i="3" s="1"/>
  <c r="W1686" i="3" s="1"/>
  <c r="W1687" i="3" s="1"/>
  <c r="W1688" i="3" s="1"/>
  <c r="W1689" i="3" s="1"/>
  <c r="W1690" i="3" s="1"/>
  <c r="W1691" i="3" s="1"/>
  <c r="W1692" i="3" s="1"/>
  <c r="W1693" i="3" s="1"/>
  <c r="W1694" i="3" s="1"/>
  <c r="W1695" i="3" s="1"/>
  <c r="W1696" i="3" s="1"/>
  <c r="W1697" i="3" s="1"/>
  <c r="W1698" i="3" s="1"/>
  <c r="W1699" i="3" s="1"/>
  <c r="W1700" i="3" s="1"/>
  <c r="W1701" i="3" s="1"/>
  <c r="W1702" i="3" s="1"/>
  <c r="W1703" i="3" s="1"/>
  <c r="W1704" i="3" s="1"/>
  <c r="W1705" i="3" s="1"/>
  <c r="W1706" i="3" s="1"/>
  <c r="W1707" i="3" s="1"/>
  <c r="W1708" i="3" s="1"/>
  <c r="W1709" i="3" s="1"/>
  <c r="W1710" i="3" s="1"/>
  <c r="W1711" i="3" s="1"/>
  <c r="W1712" i="3" s="1"/>
  <c r="W1713" i="3" s="1"/>
  <c r="W1714" i="3" s="1"/>
  <c r="W1715" i="3" s="1"/>
  <c r="W1716" i="3" s="1"/>
  <c r="W1717" i="3" s="1"/>
  <c r="W1718" i="3" s="1"/>
  <c r="W1719" i="3" s="1"/>
  <c r="W1720" i="3" s="1"/>
  <c r="W1721" i="3" s="1"/>
  <c r="W1722" i="3" s="1"/>
  <c r="W1723" i="3" s="1"/>
  <c r="W1724" i="3" s="1"/>
  <c r="W1725" i="3" s="1"/>
  <c r="W1726" i="3" s="1"/>
  <c r="W1727" i="3" s="1"/>
  <c r="W1728" i="3" s="1"/>
  <c r="W1729" i="3" s="1"/>
  <c r="W1730" i="3" s="1"/>
  <c r="W1731" i="3" s="1"/>
  <c r="W1732" i="3" s="1"/>
  <c r="W1733" i="3" s="1"/>
  <c r="W1734" i="3" s="1"/>
  <c r="W1735" i="3" s="1"/>
  <c r="W1736" i="3" s="1"/>
  <c r="W1737" i="3" s="1"/>
  <c r="W1738" i="3" s="1"/>
  <c r="W1739" i="3" s="1"/>
  <c r="W1740" i="3" s="1"/>
  <c r="W1741" i="3" s="1"/>
  <c r="W1742" i="3" s="1"/>
  <c r="W1743" i="3" s="1"/>
  <c r="W1744" i="3" s="1"/>
  <c r="W1745" i="3" s="1"/>
  <c r="W1746" i="3" s="1"/>
  <c r="W1747" i="3" s="1"/>
  <c r="W1748" i="3" s="1"/>
  <c r="W1749" i="3" s="1"/>
  <c r="W1750" i="3" s="1"/>
  <c r="W1751" i="3" s="1"/>
  <c r="W1752" i="3" s="1"/>
  <c r="W1753" i="3" s="1"/>
  <c r="W1754" i="3" s="1"/>
  <c r="W1755" i="3" s="1"/>
  <c r="W1756" i="3" s="1"/>
  <c r="W1757" i="3" s="1"/>
  <c r="W1758" i="3" s="1"/>
  <c r="W1759" i="3" s="1"/>
  <c r="W1760" i="3" s="1"/>
  <c r="W1761" i="3" s="1"/>
  <c r="W1762" i="3" s="1"/>
  <c r="W1763" i="3" s="1"/>
  <c r="W1764" i="3" s="1"/>
  <c r="W1765" i="3" s="1"/>
  <c r="W1766" i="3" s="1"/>
  <c r="W1767" i="3" s="1"/>
  <c r="W1768" i="3" s="1"/>
  <c r="W1769" i="3" s="1"/>
  <c r="W1770" i="3" s="1"/>
  <c r="W1771" i="3" s="1"/>
  <c r="W1772" i="3" s="1"/>
  <c r="W1773" i="3" s="1"/>
  <c r="W1774" i="3" s="1"/>
  <c r="W1775" i="3" s="1"/>
  <c r="W1776" i="3" s="1"/>
  <c r="W1777" i="3" s="1"/>
  <c r="W1778" i="3" s="1"/>
  <c r="W1779" i="3" s="1"/>
  <c r="W1780" i="3" s="1"/>
  <c r="W1781" i="3" s="1"/>
  <c r="W1782" i="3" s="1"/>
  <c r="W1783" i="3" s="1"/>
  <c r="W1784" i="3" s="1"/>
  <c r="W1785" i="3" s="1"/>
  <c r="W1786" i="3" s="1"/>
  <c r="W1787" i="3" s="1"/>
  <c r="W1788" i="3" s="1"/>
  <c r="W1789" i="3" s="1"/>
  <c r="W1790" i="3" s="1"/>
  <c r="W1791" i="3" s="1"/>
  <c r="W1792" i="3" s="1"/>
  <c r="W1793" i="3" s="1"/>
  <c r="W1794" i="3" s="1"/>
  <c r="W1795" i="3" s="1"/>
  <c r="W1796" i="3" s="1"/>
  <c r="W1797" i="3" s="1"/>
  <c r="W1798" i="3" s="1"/>
  <c r="W1799" i="3" s="1"/>
  <c r="W1800" i="3" s="1"/>
  <c r="W1801" i="3" s="1"/>
  <c r="W1802" i="3" s="1"/>
  <c r="W1803" i="3" s="1"/>
  <c r="W1804" i="3" s="1"/>
  <c r="W1805" i="3" s="1"/>
  <c r="W1806" i="3" s="1"/>
  <c r="W1807" i="3" s="1"/>
  <c r="W1808" i="3" s="1"/>
  <c r="W1809" i="3" s="1"/>
  <c r="W1810" i="3" s="1"/>
  <c r="W1811" i="3" s="1"/>
  <c r="W1812" i="3" s="1"/>
  <c r="W1813" i="3" s="1"/>
  <c r="W1814" i="3" s="1"/>
  <c r="W1815" i="3" s="1"/>
  <c r="W1816" i="3" s="1"/>
  <c r="W1817" i="3" s="1"/>
  <c r="W1818" i="3" s="1"/>
  <c r="W1819" i="3" s="1"/>
  <c r="W1820" i="3" s="1"/>
  <c r="W1821" i="3" s="1"/>
  <c r="W1822" i="3" s="1"/>
  <c r="W1823" i="3" s="1"/>
  <c r="W1824" i="3" s="1"/>
  <c r="W1825" i="3" s="1"/>
  <c r="W1826" i="3" s="1"/>
  <c r="W1827" i="3" s="1"/>
  <c r="W1828" i="3" s="1"/>
  <c r="W1829" i="3" s="1"/>
  <c r="W1830" i="3" s="1"/>
  <c r="W1831" i="3" s="1"/>
  <c r="W1832" i="3" s="1"/>
  <c r="W1833" i="3" s="1"/>
  <c r="W1834" i="3" s="1"/>
  <c r="W1835" i="3" s="1"/>
  <c r="W1836" i="3" s="1"/>
  <c r="W1837" i="3" s="1"/>
  <c r="W1838" i="3" s="1"/>
  <c r="W1839" i="3" s="1"/>
  <c r="W1840" i="3" s="1"/>
  <c r="W1841" i="3" s="1"/>
  <c r="W1842" i="3" s="1"/>
  <c r="W1843" i="3" s="1"/>
  <c r="W1844" i="3" s="1"/>
  <c r="W1845" i="3" s="1"/>
  <c r="W1846" i="3" s="1"/>
  <c r="W1847" i="3" s="1"/>
  <c r="W1848" i="3" s="1"/>
  <c r="W1849" i="3" s="1"/>
  <c r="W1850" i="3" s="1"/>
  <c r="W1851" i="3" s="1"/>
  <c r="W1852" i="3" s="1"/>
  <c r="W1853" i="3" s="1"/>
  <c r="W1854" i="3" s="1"/>
  <c r="W1855" i="3" s="1"/>
  <c r="W1856" i="3" s="1"/>
  <c r="W1857" i="3" s="1"/>
  <c r="W1858" i="3" s="1"/>
  <c r="W1859" i="3" s="1"/>
  <c r="W1860" i="3" s="1"/>
  <c r="W1861" i="3" s="1"/>
  <c r="W1862" i="3" s="1"/>
  <c r="W1863" i="3" s="1"/>
  <c r="W1864" i="3" s="1"/>
  <c r="W1865" i="3" s="1"/>
  <c r="W1866" i="3" s="1"/>
  <c r="W1867" i="3" s="1"/>
  <c r="W1868" i="3" s="1"/>
  <c r="W1869" i="3" s="1"/>
  <c r="W1870" i="3" s="1"/>
  <c r="W1871" i="3" s="1"/>
  <c r="W1872" i="3" s="1"/>
  <c r="W1873" i="3" s="1"/>
  <c r="W1874" i="3" s="1"/>
  <c r="W1875" i="3" s="1"/>
  <c r="W1876" i="3" s="1"/>
  <c r="W1877" i="3" s="1"/>
  <c r="W1878" i="3" s="1"/>
  <c r="W1879" i="3" s="1"/>
  <c r="W1880" i="3" s="1"/>
  <c r="W1881" i="3" s="1"/>
  <c r="W1882" i="3" s="1"/>
  <c r="W1883" i="3" s="1"/>
  <c r="W1884" i="3" s="1"/>
  <c r="W1885" i="3" s="1"/>
  <c r="W1886" i="3" s="1"/>
  <c r="W1887" i="3" s="1"/>
  <c r="W1888" i="3" s="1"/>
  <c r="W1889" i="3" s="1"/>
  <c r="W1890" i="3" s="1"/>
  <c r="W1891" i="3" s="1"/>
  <c r="W1892" i="3" s="1"/>
  <c r="W1893" i="3" s="1"/>
  <c r="W1894" i="3" s="1"/>
  <c r="W1895" i="3" s="1"/>
  <c r="W1896" i="3" s="1"/>
  <c r="W1897" i="3" s="1"/>
  <c r="W1898" i="3" s="1"/>
  <c r="W1899" i="3" s="1"/>
  <c r="W1900" i="3" s="1"/>
  <c r="W1901" i="3" s="1"/>
  <c r="W1902" i="3" s="1"/>
  <c r="W1903" i="3" s="1"/>
  <c r="W1904" i="3" s="1"/>
  <c r="W1905" i="3" s="1"/>
  <c r="W1906" i="3" s="1"/>
  <c r="W1907" i="3" s="1"/>
  <c r="W1908" i="3" s="1"/>
  <c r="W1909" i="3" s="1"/>
  <c r="W1910" i="3" s="1"/>
  <c r="W1911" i="3" s="1"/>
  <c r="W1912" i="3" s="1"/>
  <c r="W1913" i="3" s="1"/>
  <c r="W1914" i="3" s="1"/>
  <c r="W1915" i="3" s="1"/>
  <c r="W1916" i="3" s="1"/>
  <c r="W1917" i="3" s="1"/>
  <c r="W1918" i="3" s="1"/>
  <c r="W1919" i="3" s="1"/>
  <c r="W1920" i="3" s="1"/>
  <c r="W1921" i="3" s="1"/>
  <c r="W1922" i="3" s="1"/>
  <c r="W1923" i="3" s="1"/>
  <c r="W1924" i="3" s="1"/>
  <c r="W1925" i="3" s="1"/>
  <c r="W1926" i="3" s="1"/>
  <c r="W1927" i="3" s="1"/>
  <c r="W1928" i="3" s="1"/>
  <c r="W1929" i="3" s="1"/>
  <c r="W1930" i="3" s="1"/>
  <c r="W1931" i="3" s="1"/>
  <c r="W1932" i="3" s="1"/>
  <c r="W1933" i="3" s="1"/>
  <c r="W1934" i="3" s="1"/>
  <c r="W1935" i="3" s="1"/>
  <c r="W1936" i="3" s="1"/>
  <c r="W1937" i="3" s="1"/>
  <c r="W1938" i="3" s="1"/>
  <c r="W1939" i="3" s="1"/>
  <c r="W1940" i="3" s="1"/>
  <c r="W1941" i="3" s="1"/>
  <c r="W1942" i="3" s="1"/>
  <c r="W1943" i="3" s="1"/>
  <c r="W1944" i="3" s="1"/>
  <c r="W1945" i="3" s="1"/>
  <c r="W1946" i="3" s="1"/>
  <c r="W1947" i="3" s="1"/>
  <c r="W1948" i="3" s="1"/>
  <c r="W1949" i="3" s="1"/>
  <c r="W1950" i="3" s="1"/>
  <c r="W1951" i="3" s="1"/>
  <c r="W1952" i="3" s="1"/>
  <c r="W1953" i="3" s="1"/>
  <c r="W1954" i="3" s="1"/>
  <c r="W1955" i="3" s="1"/>
  <c r="W1956" i="3" s="1"/>
  <c r="W1957" i="3" s="1"/>
  <c r="W1958" i="3" s="1"/>
  <c r="W1959" i="3" s="1"/>
  <c r="W1960" i="3" s="1"/>
  <c r="W1961" i="3" s="1"/>
  <c r="W1962" i="3" s="1"/>
  <c r="W1963" i="3" s="1"/>
  <c r="W1964" i="3" s="1"/>
  <c r="W1965" i="3" s="1"/>
  <c r="W1966" i="3" s="1"/>
  <c r="W1967" i="3" s="1"/>
  <c r="W1968" i="3" s="1"/>
  <c r="W1969" i="3" s="1"/>
  <c r="W1970" i="3" s="1"/>
  <c r="W1971" i="3" s="1"/>
  <c r="W1972" i="3" s="1"/>
  <c r="W1973" i="3" s="1"/>
  <c r="W1974" i="3" s="1"/>
  <c r="W1975" i="3" s="1"/>
  <c r="W1976" i="3" s="1"/>
  <c r="W1977" i="3" s="1"/>
  <c r="W1978" i="3" s="1"/>
  <c r="W1979" i="3" s="1"/>
  <c r="W1980" i="3" s="1"/>
  <c r="W1981" i="3" s="1"/>
  <c r="W1982" i="3" s="1"/>
  <c r="W1983" i="3" s="1"/>
  <c r="W1984" i="3" s="1"/>
  <c r="W1985" i="3" s="1"/>
  <c r="W1986" i="3" s="1"/>
  <c r="W1987" i="3" s="1"/>
  <c r="W1988" i="3" s="1"/>
  <c r="W1989" i="3" s="1"/>
  <c r="W1990" i="3" s="1"/>
  <c r="W1991" i="3" s="1"/>
  <c r="W1992" i="3" s="1"/>
  <c r="W1993" i="3" s="1"/>
  <c r="W1994" i="3" s="1"/>
  <c r="W1995" i="3" s="1"/>
  <c r="W1996" i="3" s="1"/>
  <c r="W1997" i="3" s="1"/>
  <c r="W1998" i="3" s="1"/>
  <c r="W1999" i="3" s="1"/>
  <c r="W2000" i="3" s="1"/>
  <c r="W2001" i="3" s="1"/>
  <c r="W2002" i="3" s="1"/>
  <c r="W2003" i="3" s="1"/>
  <c r="T1353" i="3"/>
  <c r="T1354" i="3" s="1"/>
  <c r="T1355" i="3" s="1"/>
  <c r="T1356" i="3" s="1"/>
  <c r="T1357" i="3" s="1"/>
  <c r="T1358" i="3" s="1"/>
  <c r="T1359" i="3" s="1"/>
  <c r="T1360" i="3" s="1"/>
  <c r="T1361" i="3" s="1"/>
  <c r="T1362" i="3" s="1"/>
  <c r="T1363" i="3" s="1"/>
  <c r="T1364" i="3" s="1"/>
  <c r="T1365" i="3" s="1"/>
  <c r="T1366" i="3" s="1"/>
  <c r="T1367" i="3" s="1"/>
  <c r="T1368" i="3" s="1"/>
  <c r="T1369" i="3" s="1"/>
  <c r="T1370" i="3" s="1"/>
  <c r="T1371" i="3" s="1"/>
  <c r="T1372" i="3" s="1"/>
  <c r="T1373" i="3" s="1"/>
  <c r="T1374" i="3" s="1"/>
  <c r="T1375" i="3" s="1"/>
  <c r="T1376" i="3" s="1"/>
  <c r="T1377" i="3" s="1"/>
  <c r="T1378" i="3" s="1"/>
  <c r="T1379" i="3" s="1"/>
  <c r="T1380" i="3" s="1"/>
  <c r="T1381" i="3" s="1"/>
  <c r="T1382" i="3" s="1"/>
  <c r="T1383" i="3" s="1"/>
  <c r="T1384" i="3" s="1"/>
  <c r="T1385" i="3" s="1"/>
  <c r="T1386" i="3" s="1"/>
  <c r="T1387" i="3" s="1"/>
  <c r="T1388" i="3" s="1"/>
  <c r="T1389" i="3" s="1"/>
  <c r="T1390" i="3" s="1"/>
  <c r="T1391" i="3" s="1"/>
  <c r="T1392" i="3" s="1"/>
  <c r="T1393" i="3" s="1"/>
  <c r="T1394" i="3" s="1"/>
  <c r="T1395" i="3" s="1"/>
  <c r="T1396" i="3" s="1"/>
  <c r="T1397" i="3" s="1"/>
  <c r="T1398" i="3" s="1"/>
  <c r="T1399" i="3" s="1"/>
  <c r="T1400" i="3" s="1"/>
  <c r="T1401" i="3" s="1"/>
  <c r="T1402" i="3" s="1"/>
  <c r="T1403" i="3" s="1"/>
  <c r="T1404" i="3" s="1"/>
  <c r="T1405" i="3" s="1"/>
  <c r="T1406" i="3" s="1"/>
  <c r="T1407" i="3" s="1"/>
  <c r="T1408" i="3" s="1"/>
  <c r="T1409" i="3" s="1"/>
  <c r="T1410" i="3" s="1"/>
  <c r="T1411" i="3" s="1"/>
  <c r="T1412" i="3" s="1"/>
  <c r="T1413" i="3" s="1"/>
  <c r="T1414" i="3" s="1"/>
  <c r="T1415" i="3" s="1"/>
  <c r="T1416" i="3" s="1"/>
  <c r="T1417" i="3" s="1"/>
  <c r="T1418" i="3" s="1"/>
  <c r="T1419" i="3" s="1"/>
  <c r="T1420" i="3" s="1"/>
  <c r="T1421" i="3" s="1"/>
  <c r="T1422" i="3" s="1"/>
  <c r="T1423" i="3" s="1"/>
  <c r="T1424" i="3" s="1"/>
  <c r="T1425" i="3" s="1"/>
  <c r="T1426" i="3" s="1"/>
  <c r="T1427" i="3" s="1"/>
  <c r="T1428" i="3" s="1"/>
  <c r="T1429" i="3" s="1"/>
  <c r="T1430" i="3" s="1"/>
  <c r="T1431" i="3" s="1"/>
  <c r="T1432" i="3" s="1"/>
  <c r="T1433" i="3" s="1"/>
  <c r="T1434" i="3" s="1"/>
  <c r="T1435" i="3" s="1"/>
  <c r="T1436" i="3" s="1"/>
  <c r="T1437" i="3" s="1"/>
  <c r="T1438" i="3" s="1"/>
  <c r="T1439" i="3" s="1"/>
  <c r="T1440" i="3" s="1"/>
  <c r="T1441" i="3" s="1"/>
  <c r="T1442" i="3" s="1"/>
  <c r="T1443" i="3" s="1"/>
  <c r="T1444" i="3" s="1"/>
  <c r="T1445" i="3" s="1"/>
  <c r="T1446" i="3" s="1"/>
  <c r="T1447" i="3" s="1"/>
  <c r="T1448" i="3" s="1"/>
  <c r="T1449" i="3" s="1"/>
  <c r="T1450" i="3" s="1"/>
  <c r="T1451" i="3" s="1"/>
  <c r="T1452" i="3" s="1"/>
  <c r="T1453" i="3" s="1"/>
  <c r="T1454" i="3" s="1"/>
  <c r="T1455" i="3" s="1"/>
  <c r="T1456" i="3" s="1"/>
  <c r="T1457" i="3" s="1"/>
  <c r="T1458" i="3" s="1"/>
  <c r="T1459" i="3" s="1"/>
  <c r="T1460" i="3" s="1"/>
  <c r="T1461" i="3" s="1"/>
  <c r="T1462" i="3" s="1"/>
  <c r="T1463" i="3" s="1"/>
  <c r="T1464" i="3" s="1"/>
  <c r="T1465" i="3" s="1"/>
  <c r="T1466" i="3" s="1"/>
  <c r="T1467" i="3" s="1"/>
  <c r="T1468" i="3" s="1"/>
  <c r="T1469" i="3" s="1"/>
  <c r="T1470" i="3" s="1"/>
  <c r="T1471" i="3" s="1"/>
  <c r="T1472" i="3" s="1"/>
  <c r="T1473" i="3" s="1"/>
  <c r="T1474" i="3" s="1"/>
  <c r="T1475" i="3" s="1"/>
  <c r="T1476" i="3" s="1"/>
  <c r="T1477" i="3" s="1"/>
  <c r="T1478" i="3" s="1"/>
  <c r="T1479" i="3" s="1"/>
  <c r="T1480" i="3" s="1"/>
  <c r="T1481" i="3" s="1"/>
  <c r="T1482" i="3" s="1"/>
  <c r="T1483" i="3" s="1"/>
  <c r="T1484" i="3" s="1"/>
  <c r="T1485" i="3" s="1"/>
  <c r="T1486" i="3" s="1"/>
  <c r="T1487" i="3" s="1"/>
  <c r="T1488" i="3" s="1"/>
  <c r="T1489" i="3" s="1"/>
  <c r="T1490" i="3" s="1"/>
  <c r="T1491" i="3" s="1"/>
  <c r="T1492" i="3" s="1"/>
  <c r="T1493" i="3" s="1"/>
  <c r="T1494" i="3" s="1"/>
  <c r="T1495" i="3" s="1"/>
  <c r="T1496" i="3" s="1"/>
  <c r="T1497" i="3" s="1"/>
  <c r="T1498" i="3" s="1"/>
  <c r="T1499" i="3" s="1"/>
  <c r="T1500" i="3" s="1"/>
  <c r="T1501" i="3" s="1"/>
  <c r="T1502" i="3" s="1"/>
  <c r="T1503" i="3" s="1"/>
  <c r="T1504" i="3" s="1"/>
  <c r="T1505" i="3" s="1"/>
  <c r="T1506" i="3" s="1"/>
  <c r="T1507" i="3" s="1"/>
  <c r="T1508" i="3" s="1"/>
  <c r="T1509" i="3" s="1"/>
  <c r="T1510" i="3" s="1"/>
  <c r="T1511" i="3" s="1"/>
  <c r="T1512" i="3" s="1"/>
  <c r="T1513" i="3" s="1"/>
  <c r="T1514" i="3" s="1"/>
  <c r="T1515" i="3" s="1"/>
  <c r="T1516" i="3" s="1"/>
  <c r="T1517" i="3" s="1"/>
  <c r="T1518" i="3" s="1"/>
  <c r="T1519" i="3" s="1"/>
  <c r="T1520" i="3" s="1"/>
  <c r="T1521" i="3" s="1"/>
  <c r="T1522" i="3" s="1"/>
  <c r="T1523" i="3" s="1"/>
  <c r="T1524" i="3" s="1"/>
  <c r="T1525" i="3" s="1"/>
  <c r="T1526" i="3" s="1"/>
  <c r="T1527" i="3" s="1"/>
  <c r="T1528" i="3" s="1"/>
  <c r="T1529" i="3" s="1"/>
  <c r="T1530" i="3" s="1"/>
  <c r="T1531" i="3" s="1"/>
  <c r="T1532" i="3" s="1"/>
  <c r="T1533" i="3" s="1"/>
  <c r="T1534" i="3" s="1"/>
  <c r="T1535" i="3" s="1"/>
  <c r="T1536" i="3" s="1"/>
  <c r="T1537" i="3" s="1"/>
  <c r="T1538" i="3" s="1"/>
  <c r="T1539" i="3" s="1"/>
  <c r="T1540" i="3" s="1"/>
  <c r="T1541" i="3" s="1"/>
  <c r="T1542" i="3" s="1"/>
  <c r="T1543" i="3" s="1"/>
  <c r="T1544" i="3" s="1"/>
  <c r="T1545" i="3" s="1"/>
  <c r="T1546" i="3" s="1"/>
  <c r="T1547" i="3" s="1"/>
  <c r="T1548" i="3" s="1"/>
  <c r="T1549" i="3" s="1"/>
  <c r="T1550" i="3" s="1"/>
  <c r="T1551" i="3" s="1"/>
  <c r="T1552" i="3" s="1"/>
  <c r="T1553" i="3" s="1"/>
  <c r="T1554" i="3" s="1"/>
  <c r="T1555" i="3" s="1"/>
  <c r="T1556" i="3" s="1"/>
  <c r="T1557" i="3" s="1"/>
  <c r="T1558" i="3" s="1"/>
  <c r="T1559" i="3" s="1"/>
  <c r="T1560" i="3" s="1"/>
  <c r="T1561" i="3" s="1"/>
  <c r="T1562" i="3" s="1"/>
  <c r="T1563" i="3" s="1"/>
  <c r="T1564" i="3" s="1"/>
  <c r="T1565" i="3" s="1"/>
  <c r="T1566" i="3" s="1"/>
  <c r="T1567" i="3" s="1"/>
  <c r="T1568" i="3" s="1"/>
  <c r="T1569" i="3" s="1"/>
  <c r="T1570" i="3" s="1"/>
  <c r="T1571" i="3" s="1"/>
  <c r="T1572" i="3" s="1"/>
  <c r="T1573" i="3" s="1"/>
  <c r="T1574" i="3" s="1"/>
  <c r="T1575" i="3" s="1"/>
  <c r="T1576" i="3" s="1"/>
  <c r="T1577" i="3" s="1"/>
  <c r="T1578" i="3" s="1"/>
  <c r="T1579" i="3" s="1"/>
  <c r="T1580" i="3" s="1"/>
  <c r="T1581" i="3" s="1"/>
  <c r="T1582" i="3" s="1"/>
  <c r="T1583" i="3" s="1"/>
  <c r="T1584" i="3" s="1"/>
  <c r="T1585" i="3" s="1"/>
  <c r="T1586" i="3" s="1"/>
  <c r="T1587" i="3" s="1"/>
  <c r="T1588" i="3" s="1"/>
  <c r="T1589" i="3" s="1"/>
  <c r="T1590" i="3" s="1"/>
  <c r="T1591" i="3" s="1"/>
  <c r="T1592" i="3" s="1"/>
  <c r="T1593" i="3" s="1"/>
  <c r="T1594" i="3" s="1"/>
  <c r="T1595" i="3" s="1"/>
  <c r="T1596" i="3" s="1"/>
  <c r="T1597" i="3" s="1"/>
  <c r="T1598" i="3" s="1"/>
  <c r="T1599" i="3" s="1"/>
  <c r="T1600" i="3" s="1"/>
  <c r="T1601" i="3" s="1"/>
  <c r="T1602" i="3" s="1"/>
  <c r="T1603" i="3" s="1"/>
  <c r="T1604" i="3" s="1"/>
  <c r="T1605" i="3" s="1"/>
  <c r="T1606" i="3" s="1"/>
  <c r="T1607" i="3" s="1"/>
  <c r="T1608" i="3" s="1"/>
  <c r="T1609" i="3" s="1"/>
  <c r="T1610" i="3" s="1"/>
  <c r="T1611" i="3" s="1"/>
  <c r="T1612" i="3" s="1"/>
  <c r="T1613" i="3" s="1"/>
  <c r="T1614" i="3" s="1"/>
  <c r="T1615" i="3" s="1"/>
  <c r="T1616" i="3" s="1"/>
  <c r="T1617" i="3" s="1"/>
  <c r="T1618" i="3" s="1"/>
  <c r="T1619" i="3" s="1"/>
  <c r="T1620" i="3" s="1"/>
  <c r="T1621" i="3" s="1"/>
  <c r="T1622" i="3" s="1"/>
  <c r="T1623" i="3" s="1"/>
  <c r="T1624" i="3" s="1"/>
  <c r="T1625" i="3" s="1"/>
  <c r="T1626" i="3" s="1"/>
  <c r="T1627" i="3" s="1"/>
  <c r="T1628" i="3" s="1"/>
  <c r="T1629" i="3" s="1"/>
  <c r="T1630" i="3" s="1"/>
  <c r="T1631" i="3" s="1"/>
  <c r="T1632" i="3" s="1"/>
  <c r="T1633" i="3" s="1"/>
  <c r="T1634" i="3" s="1"/>
  <c r="T1635" i="3" s="1"/>
  <c r="T1636" i="3" s="1"/>
  <c r="T1637" i="3" s="1"/>
  <c r="T1638" i="3" s="1"/>
  <c r="T1639" i="3" s="1"/>
  <c r="T1640" i="3" s="1"/>
  <c r="T1641" i="3" s="1"/>
  <c r="T1642" i="3" s="1"/>
  <c r="T1643" i="3" s="1"/>
  <c r="T1644" i="3" s="1"/>
  <c r="T1645" i="3" s="1"/>
  <c r="T1646" i="3" s="1"/>
  <c r="T1647" i="3" s="1"/>
  <c r="T1648" i="3" s="1"/>
  <c r="T1649" i="3" s="1"/>
  <c r="T1650" i="3" s="1"/>
  <c r="T1651" i="3" s="1"/>
  <c r="T1652" i="3" s="1"/>
  <c r="T1653" i="3" s="1"/>
  <c r="T1654" i="3" s="1"/>
  <c r="T1655" i="3" s="1"/>
  <c r="T1656" i="3" s="1"/>
  <c r="T1657" i="3" s="1"/>
  <c r="T1658" i="3" s="1"/>
  <c r="T1659" i="3" s="1"/>
  <c r="T1660" i="3" s="1"/>
  <c r="T1661" i="3" s="1"/>
  <c r="T1662" i="3" s="1"/>
  <c r="T1663" i="3" s="1"/>
  <c r="T1664" i="3" s="1"/>
  <c r="T1665" i="3" s="1"/>
  <c r="T1666" i="3" s="1"/>
  <c r="T1667" i="3" s="1"/>
  <c r="T1668" i="3" s="1"/>
  <c r="T1669" i="3" s="1"/>
  <c r="T1670" i="3" s="1"/>
  <c r="T1671" i="3" s="1"/>
  <c r="T1672" i="3" s="1"/>
  <c r="T1673" i="3" s="1"/>
  <c r="T1674" i="3" s="1"/>
  <c r="T1675" i="3" s="1"/>
  <c r="T1676" i="3" s="1"/>
  <c r="T1677" i="3" s="1"/>
  <c r="T1678" i="3" s="1"/>
  <c r="T1679" i="3" s="1"/>
  <c r="T1680" i="3" s="1"/>
  <c r="T1681" i="3" s="1"/>
  <c r="T1682" i="3" s="1"/>
  <c r="T1683" i="3" s="1"/>
  <c r="T1684" i="3" s="1"/>
  <c r="T1685" i="3" s="1"/>
  <c r="T1686" i="3" s="1"/>
  <c r="T1687" i="3" s="1"/>
  <c r="T1688" i="3" s="1"/>
  <c r="T1689" i="3" s="1"/>
  <c r="T1690" i="3" s="1"/>
  <c r="T1691" i="3" s="1"/>
  <c r="T1692" i="3" s="1"/>
  <c r="T1693" i="3" s="1"/>
  <c r="T1694" i="3" s="1"/>
  <c r="T1695" i="3" s="1"/>
  <c r="T1696" i="3" s="1"/>
  <c r="T1697" i="3" s="1"/>
  <c r="T1698" i="3" s="1"/>
  <c r="T1699" i="3" s="1"/>
  <c r="T1700" i="3" s="1"/>
  <c r="T1701" i="3" s="1"/>
  <c r="T1702" i="3" s="1"/>
  <c r="T1703" i="3" s="1"/>
  <c r="T1704" i="3" s="1"/>
  <c r="T1705" i="3" s="1"/>
  <c r="T1706" i="3" s="1"/>
  <c r="T1707" i="3" s="1"/>
  <c r="T1708" i="3" s="1"/>
  <c r="T1709" i="3" s="1"/>
  <c r="T1710" i="3" s="1"/>
  <c r="T1711" i="3" s="1"/>
  <c r="T1712" i="3" s="1"/>
  <c r="T1713" i="3" s="1"/>
  <c r="T1714" i="3" s="1"/>
  <c r="T1715" i="3" s="1"/>
  <c r="T1716" i="3" s="1"/>
  <c r="T1717" i="3" s="1"/>
  <c r="T1718" i="3" s="1"/>
  <c r="T1719" i="3" s="1"/>
  <c r="T1720" i="3" s="1"/>
  <c r="T1721" i="3" s="1"/>
  <c r="T1722" i="3" s="1"/>
  <c r="T1723" i="3" s="1"/>
  <c r="T1724" i="3" s="1"/>
  <c r="T1725" i="3" s="1"/>
  <c r="T1726" i="3" s="1"/>
  <c r="T1727" i="3" s="1"/>
  <c r="T1728" i="3" s="1"/>
  <c r="T1729" i="3" s="1"/>
  <c r="T1730" i="3" s="1"/>
  <c r="T1731" i="3" s="1"/>
  <c r="T1732" i="3" s="1"/>
  <c r="T1733" i="3" s="1"/>
  <c r="T1734" i="3" s="1"/>
  <c r="T1735" i="3" s="1"/>
  <c r="T1736" i="3" s="1"/>
  <c r="T1737" i="3" s="1"/>
  <c r="T1738" i="3" s="1"/>
  <c r="T1739" i="3" s="1"/>
  <c r="T1740" i="3" s="1"/>
  <c r="T1741" i="3" s="1"/>
  <c r="T1742" i="3" s="1"/>
  <c r="T1743" i="3" s="1"/>
  <c r="T1744" i="3" s="1"/>
  <c r="T1745" i="3" s="1"/>
  <c r="T1746" i="3" s="1"/>
  <c r="T1747" i="3" s="1"/>
  <c r="T1748" i="3" s="1"/>
  <c r="T1749" i="3" s="1"/>
  <c r="T1750" i="3" s="1"/>
  <c r="T1751" i="3" s="1"/>
  <c r="T1752" i="3" s="1"/>
  <c r="T1753" i="3" s="1"/>
  <c r="T1754" i="3" s="1"/>
  <c r="T1755" i="3" s="1"/>
  <c r="T1756" i="3" s="1"/>
  <c r="T1757" i="3" s="1"/>
  <c r="T1758" i="3" s="1"/>
  <c r="T1759" i="3" s="1"/>
  <c r="T1760" i="3" s="1"/>
  <c r="T1761" i="3" s="1"/>
  <c r="T1762" i="3" s="1"/>
  <c r="T1763" i="3" s="1"/>
  <c r="T1764" i="3" s="1"/>
  <c r="T1765" i="3" s="1"/>
  <c r="T1766" i="3" s="1"/>
  <c r="T1767" i="3" s="1"/>
  <c r="T1768" i="3" s="1"/>
  <c r="T1769" i="3" s="1"/>
  <c r="T1770" i="3" s="1"/>
  <c r="T1771" i="3" s="1"/>
  <c r="T1772" i="3" s="1"/>
  <c r="T1773" i="3" s="1"/>
  <c r="T1774" i="3" s="1"/>
  <c r="T1775" i="3" s="1"/>
  <c r="T1776" i="3" s="1"/>
  <c r="T1777" i="3" s="1"/>
  <c r="T1778" i="3" s="1"/>
  <c r="T1779" i="3" s="1"/>
  <c r="T1780" i="3" s="1"/>
  <c r="T1781" i="3" s="1"/>
  <c r="T1782" i="3" s="1"/>
  <c r="T1783" i="3" s="1"/>
  <c r="T1784" i="3" s="1"/>
  <c r="T1785" i="3" s="1"/>
  <c r="T1786" i="3" s="1"/>
  <c r="T1787" i="3" s="1"/>
  <c r="T1788" i="3" s="1"/>
  <c r="T1789" i="3" s="1"/>
  <c r="T1790" i="3" s="1"/>
  <c r="T1791" i="3" s="1"/>
  <c r="T1792" i="3" s="1"/>
  <c r="T1793" i="3" s="1"/>
  <c r="T1794" i="3" s="1"/>
  <c r="T1795" i="3" s="1"/>
  <c r="T1796" i="3" s="1"/>
  <c r="T1797" i="3" s="1"/>
  <c r="T1798" i="3" s="1"/>
  <c r="T1799" i="3" s="1"/>
  <c r="T1800" i="3" s="1"/>
  <c r="T1801" i="3" s="1"/>
  <c r="T1802" i="3" s="1"/>
  <c r="T1803" i="3" s="1"/>
  <c r="T1804" i="3" s="1"/>
  <c r="T1805" i="3" s="1"/>
  <c r="T1806" i="3" s="1"/>
  <c r="T1807" i="3" s="1"/>
  <c r="T1808" i="3" s="1"/>
  <c r="T1809" i="3" s="1"/>
  <c r="T1810" i="3" s="1"/>
  <c r="T1811" i="3" s="1"/>
  <c r="T1812" i="3" s="1"/>
  <c r="T1813" i="3" s="1"/>
  <c r="T1814" i="3" s="1"/>
  <c r="T1815" i="3" s="1"/>
  <c r="T1816" i="3" s="1"/>
  <c r="T1817" i="3" s="1"/>
  <c r="T1818" i="3" s="1"/>
  <c r="T1819" i="3" s="1"/>
  <c r="T1820" i="3" s="1"/>
  <c r="T1821" i="3" s="1"/>
  <c r="T1822" i="3" s="1"/>
  <c r="T1823" i="3" s="1"/>
  <c r="T1824" i="3" s="1"/>
  <c r="T1825" i="3" s="1"/>
  <c r="T1826" i="3" s="1"/>
  <c r="T1827" i="3" s="1"/>
  <c r="T1828" i="3" s="1"/>
  <c r="T1829" i="3" s="1"/>
  <c r="T1830" i="3" s="1"/>
  <c r="T1831" i="3" s="1"/>
  <c r="T1832" i="3" s="1"/>
  <c r="T1833" i="3" s="1"/>
  <c r="T1834" i="3" s="1"/>
  <c r="T1835" i="3" s="1"/>
  <c r="T1836" i="3" s="1"/>
  <c r="T1837" i="3" s="1"/>
  <c r="T1838" i="3" s="1"/>
  <c r="T1839" i="3" s="1"/>
  <c r="T1840" i="3" s="1"/>
  <c r="T1841" i="3" s="1"/>
  <c r="T1842" i="3" s="1"/>
  <c r="T1843" i="3" s="1"/>
  <c r="T1844" i="3" s="1"/>
  <c r="T1845" i="3" s="1"/>
  <c r="T1846" i="3" s="1"/>
  <c r="T1847" i="3" s="1"/>
  <c r="T1848" i="3" s="1"/>
  <c r="T1849" i="3" s="1"/>
  <c r="T1850" i="3" s="1"/>
  <c r="T1851" i="3" s="1"/>
  <c r="T1852" i="3" s="1"/>
  <c r="T1853" i="3" s="1"/>
  <c r="T1854" i="3" s="1"/>
  <c r="T1855" i="3" s="1"/>
  <c r="T1856" i="3" s="1"/>
  <c r="T1857" i="3" s="1"/>
  <c r="T1858" i="3" s="1"/>
  <c r="T1859" i="3" s="1"/>
  <c r="T1860" i="3" s="1"/>
  <c r="T1861" i="3" s="1"/>
  <c r="T1862" i="3" s="1"/>
  <c r="T1863" i="3" s="1"/>
  <c r="T1864" i="3" s="1"/>
  <c r="T1865" i="3" s="1"/>
  <c r="T1866" i="3" s="1"/>
  <c r="T1867" i="3" s="1"/>
  <c r="T1868" i="3" s="1"/>
  <c r="T1869" i="3" s="1"/>
  <c r="T1870" i="3" s="1"/>
  <c r="T1871" i="3" s="1"/>
  <c r="T1872" i="3" s="1"/>
  <c r="T1873" i="3" s="1"/>
  <c r="T1874" i="3" s="1"/>
  <c r="T1875" i="3" s="1"/>
  <c r="T1876" i="3" s="1"/>
  <c r="T1877" i="3" s="1"/>
  <c r="T1878" i="3" s="1"/>
  <c r="T1879" i="3" s="1"/>
  <c r="T1880" i="3" s="1"/>
  <c r="T1881" i="3" s="1"/>
  <c r="T1882" i="3" s="1"/>
  <c r="T1883" i="3" s="1"/>
  <c r="T1884" i="3" s="1"/>
  <c r="T1885" i="3" s="1"/>
  <c r="T1886" i="3" s="1"/>
  <c r="T1887" i="3" s="1"/>
  <c r="T1888" i="3" s="1"/>
  <c r="T1889" i="3" s="1"/>
  <c r="T1890" i="3" s="1"/>
  <c r="T1891" i="3" s="1"/>
  <c r="T1892" i="3" s="1"/>
  <c r="T1893" i="3" s="1"/>
  <c r="T1894" i="3" s="1"/>
  <c r="T1895" i="3" s="1"/>
  <c r="T1896" i="3" s="1"/>
  <c r="T1897" i="3" s="1"/>
  <c r="T1898" i="3" s="1"/>
  <c r="T1899" i="3" s="1"/>
  <c r="T1900" i="3" s="1"/>
  <c r="T1901" i="3" s="1"/>
  <c r="T1902" i="3" s="1"/>
  <c r="T1903" i="3" s="1"/>
  <c r="T1904" i="3" s="1"/>
  <c r="T1905" i="3" s="1"/>
  <c r="T1906" i="3" s="1"/>
  <c r="T1907" i="3" s="1"/>
  <c r="T1908" i="3" s="1"/>
  <c r="T1909" i="3" s="1"/>
  <c r="T1910" i="3" s="1"/>
  <c r="T1911" i="3" s="1"/>
  <c r="T1912" i="3" s="1"/>
  <c r="T1913" i="3" s="1"/>
  <c r="T1914" i="3" s="1"/>
  <c r="T1915" i="3" s="1"/>
  <c r="T1916" i="3" s="1"/>
  <c r="T1917" i="3" s="1"/>
  <c r="T1918" i="3" s="1"/>
  <c r="T1919" i="3" s="1"/>
  <c r="T1920" i="3" s="1"/>
  <c r="T1921" i="3" s="1"/>
  <c r="T1922" i="3" s="1"/>
  <c r="T1923" i="3" s="1"/>
  <c r="T1924" i="3" s="1"/>
  <c r="T1925" i="3" s="1"/>
  <c r="T1926" i="3" s="1"/>
  <c r="T1927" i="3" s="1"/>
  <c r="T1928" i="3" s="1"/>
  <c r="T1929" i="3" s="1"/>
  <c r="T1930" i="3" s="1"/>
  <c r="T1931" i="3" s="1"/>
  <c r="T1932" i="3" s="1"/>
  <c r="T1933" i="3" s="1"/>
  <c r="T1934" i="3" s="1"/>
  <c r="T1935" i="3" s="1"/>
  <c r="T1936" i="3" s="1"/>
  <c r="T1937" i="3" s="1"/>
  <c r="T1938" i="3" s="1"/>
  <c r="T1939" i="3" s="1"/>
  <c r="T1940" i="3" s="1"/>
  <c r="T1941" i="3" s="1"/>
  <c r="T1942" i="3" s="1"/>
  <c r="T1943" i="3" s="1"/>
  <c r="T1944" i="3" s="1"/>
  <c r="T1945" i="3" s="1"/>
  <c r="T1946" i="3" s="1"/>
  <c r="T1947" i="3" s="1"/>
  <c r="T1948" i="3" s="1"/>
  <c r="T1949" i="3" s="1"/>
  <c r="T1950" i="3" s="1"/>
  <c r="T1951" i="3" s="1"/>
  <c r="T1952" i="3" s="1"/>
  <c r="T1953" i="3" s="1"/>
  <c r="T1954" i="3" s="1"/>
  <c r="T1955" i="3" s="1"/>
  <c r="T1956" i="3" s="1"/>
  <c r="T1957" i="3" s="1"/>
  <c r="T1958" i="3" s="1"/>
  <c r="T1959" i="3" s="1"/>
  <c r="T1960" i="3" s="1"/>
  <c r="T1961" i="3" s="1"/>
  <c r="T1962" i="3" s="1"/>
  <c r="T1963" i="3" s="1"/>
  <c r="T1964" i="3" s="1"/>
  <c r="T1965" i="3" s="1"/>
  <c r="T1966" i="3" s="1"/>
  <c r="T1967" i="3" s="1"/>
  <c r="T1968" i="3" s="1"/>
  <c r="T1969" i="3" s="1"/>
  <c r="T1970" i="3" s="1"/>
  <c r="T1971" i="3" s="1"/>
  <c r="T1972" i="3" s="1"/>
  <c r="T1973" i="3" s="1"/>
  <c r="T1974" i="3" s="1"/>
  <c r="T1975" i="3" s="1"/>
  <c r="T1976" i="3" s="1"/>
  <c r="T1977" i="3" s="1"/>
  <c r="T1978" i="3" s="1"/>
  <c r="T1979" i="3" s="1"/>
  <c r="T1980" i="3" s="1"/>
  <c r="T1981" i="3" s="1"/>
  <c r="T1982" i="3" s="1"/>
  <c r="T1983" i="3" s="1"/>
  <c r="T1984" i="3" s="1"/>
  <c r="T1985" i="3" s="1"/>
  <c r="T1986" i="3" s="1"/>
  <c r="T1987" i="3" s="1"/>
  <c r="T1988" i="3" s="1"/>
  <c r="T1989" i="3" s="1"/>
  <c r="T1990" i="3" s="1"/>
  <c r="T1991" i="3" s="1"/>
  <c r="T1992" i="3" s="1"/>
  <c r="T1993" i="3" s="1"/>
  <c r="T1994" i="3" s="1"/>
  <c r="T1995" i="3" s="1"/>
  <c r="T1996" i="3" s="1"/>
  <c r="T1997" i="3" s="1"/>
  <c r="T1998" i="3" s="1"/>
  <c r="T1999" i="3" s="1"/>
  <c r="T2000" i="3" s="1"/>
  <c r="T2001" i="3" s="1"/>
  <c r="T2002" i="3" s="1"/>
  <c r="T2003" i="3" s="1"/>
  <c r="U1353" i="3"/>
  <c r="U1354" i="3" s="1"/>
  <c r="U1355" i="3" s="1"/>
  <c r="U1356" i="3" s="1"/>
  <c r="U1357" i="3" s="1"/>
  <c r="U1358" i="3" s="1"/>
  <c r="U1359" i="3" s="1"/>
  <c r="U1360" i="3" s="1"/>
  <c r="U1361" i="3" s="1"/>
  <c r="U1362" i="3" s="1"/>
  <c r="U1363" i="3" s="1"/>
  <c r="U1364" i="3" s="1"/>
  <c r="U1365" i="3" s="1"/>
  <c r="U1366" i="3" s="1"/>
  <c r="U1367" i="3" s="1"/>
  <c r="U1368" i="3" s="1"/>
  <c r="U1369" i="3" s="1"/>
  <c r="U1370" i="3" s="1"/>
  <c r="U1371" i="3" s="1"/>
  <c r="U1372" i="3" s="1"/>
  <c r="U1373" i="3" s="1"/>
  <c r="U1374" i="3" s="1"/>
  <c r="U1375" i="3" s="1"/>
  <c r="U1376" i="3" s="1"/>
  <c r="U1377" i="3" s="1"/>
  <c r="U1378" i="3" s="1"/>
  <c r="U1379" i="3" s="1"/>
  <c r="U1380" i="3" s="1"/>
  <c r="U1381" i="3" s="1"/>
  <c r="U1382" i="3" s="1"/>
  <c r="U1383" i="3" s="1"/>
  <c r="U1384" i="3" s="1"/>
  <c r="U1385" i="3" s="1"/>
  <c r="U1386" i="3" s="1"/>
  <c r="U1387" i="3" s="1"/>
  <c r="U1388" i="3" s="1"/>
  <c r="U1389" i="3" s="1"/>
  <c r="U1390" i="3" s="1"/>
  <c r="U1391" i="3" s="1"/>
  <c r="U1392" i="3" s="1"/>
  <c r="U1393" i="3" s="1"/>
  <c r="U1394" i="3" s="1"/>
  <c r="U1395" i="3" s="1"/>
  <c r="U1396" i="3" s="1"/>
  <c r="U1397" i="3" s="1"/>
  <c r="U1398" i="3" s="1"/>
  <c r="U1399" i="3" s="1"/>
  <c r="U1400" i="3" s="1"/>
  <c r="U1401" i="3" s="1"/>
  <c r="U1402" i="3" s="1"/>
  <c r="U1403" i="3" s="1"/>
  <c r="U1404" i="3" s="1"/>
  <c r="U1405" i="3" s="1"/>
  <c r="U1406" i="3" s="1"/>
  <c r="U1407" i="3" s="1"/>
  <c r="U1408" i="3" s="1"/>
  <c r="U1409" i="3" s="1"/>
  <c r="U1410" i="3" s="1"/>
  <c r="U1411" i="3" s="1"/>
  <c r="U1412" i="3" s="1"/>
  <c r="U1413" i="3" s="1"/>
  <c r="U1414" i="3" s="1"/>
  <c r="U1415" i="3" s="1"/>
  <c r="U1416" i="3" s="1"/>
  <c r="U1417" i="3" s="1"/>
  <c r="U1418" i="3" s="1"/>
  <c r="U1419" i="3" s="1"/>
  <c r="U1420" i="3" s="1"/>
  <c r="U1421" i="3" s="1"/>
  <c r="U1422" i="3" s="1"/>
  <c r="U1423" i="3" s="1"/>
  <c r="U1424" i="3" s="1"/>
  <c r="U1425" i="3" s="1"/>
  <c r="U1426" i="3" s="1"/>
  <c r="U1427" i="3" s="1"/>
  <c r="U1428" i="3" s="1"/>
  <c r="U1429" i="3" s="1"/>
  <c r="U1430" i="3" s="1"/>
  <c r="U1431" i="3" s="1"/>
  <c r="U1432" i="3" s="1"/>
  <c r="U1433" i="3" s="1"/>
  <c r="U1434" i="3" s="1"/>
  <c r="U1435" i="3" s="1"/>
  <c r="U1436" i="3" s="1"/>
  <c r="U1437" i="3" s="1"/>
  <c r="U1438" i="3" s="1"/>
  <c r="U1439" i="3" s="1"/>
  <c r="U1440" i="3" s="1"/>
  <c r="U1441" i="3" s="1"/>
  <c r="U1442" i="3" s="1"/>
  <c r="U1443" i="3" s="1"/>
  <c r="U1444" i="3" s="1"/>
  <c r="U1445" i="3" s="1"/>
  <c r="U1446" i="3" s="1"/>
  <c r="U1447" i="3" s="1"/>
  <c r="U1448" i="3" s="1"/>
  <c r="U1449" i="3" s="1"/>
  <c r="U1450" i="3" s="1"/>
  <c r="U1451" i="3" s="1"/>
  <c r="U1452" i="3" s="1"/>
  <c r="U1453" i="3" s="1"/>
  <c r="U1454" i="3" s="1"/>
  <c r="U1455" i="3" s="1"/>
  <c r="U1456" i="3" s="1"/>
  <c r="U1457" i="3" s="1"/>
  <c r="U1458" i="3" s="1"/>
  <c r="U1459" i="3" s="1"/>
  <c r="U1460" i="3" s="1"/>
  <c r="U1461" i="3" s="1"/>
  <c r="U1462" i="3" s="1"/>
  <c r="U1463" i="3" s="1"/>
  <c r="U1464" i="3" s="1"/>
  <c r="U1465" i="3" s="1"/>
  <c r="U1466" i="3" s="1"/>
  <c r="U1467" i="3" s="1"/>
  <c r="U1468" i="3" s="1"/>
  <c r="U1469" i="3" s="1"/>
  <c r="U1470" i="3" s="1"/>
  <c r="U1471" i="3" s="1"/>
  <c r="U1472" i="3" s="1"/>
  <c r="U1473" i="3" s="1"/>
  <c r="U1474" i="3" s="1"/>
  <c r="U1475" i="3" s="1"/>
  <c r="U1476" i="3" s="1"/>
  <c r="U1477" i="3" s="1"/>
  <c r="U1478" i="3" s="1"/>
  <c r="U1479" i="3" s="1"/>
  <c r="U1480" i="3" s="1"/>
  <c r="U1481" i="3" s="1"/>
  <c r="U1482" i="3" s="1"/>
  <c r="U1483" i="3" s="1"/>
  <c r="U1484" i="3" s="1"/>
  <c r="U1485" i="3" s="1"/>
  <c r="U1486" i="3" s="1"/>
  <c r="U1487" i="3" s="1"/>
  <c r="U1488" i="3" s="1"/>
  <c r="U1489" i="3" s="1"/>
  <c r="U1490" i="3" s="1"/>
  <c r="U1491" i="3" s="1"/>
  <c r="U1492" i="3" s="1"/>
  <c r="U1493" i="3" s="1"/>
  <c r="U1494" i="3" s="1"/>
  <c r="U1495" i="3" s="1"/>
  <c r="U1496" i="3" s="1"/>
  <c r="U1497" i="3" s="1"/>
  <c r="U1498" i="3" s="1"/>
  <c r="U1499" i="3" s="1"/>
  <c r="U1500" i="3" s="1"/>
  <c r="U1501" i="3" s="1"/>
  <c r="U1502" i="3" s="1"/>
  <c r="U1503" i="3" s="1"/>
  <c r="U1504" i="3" s="1"/>
  <c r="U1505" i="3" s="1"/>
  <c r="U1506" i="3" s="1"/>
  <c r="U1507" i="3" s="1"/>
  <c r="U1508" i="3" s="1"/>
  <c r="U1509" i="3" s="1"/>
  <c r="U1510" i="3" s="1"/>
  <c r="U1511" i="3" s="1"/>
  <c r="U1512" i="3" s="1"/>
  <c r="U1513" i="3" s="1"/>
  <c r="U1514" i="3" s="1"/>
  <c r="U1515" i="3" s="1"/>
  <c r="U1516" i="3" s="1"/>
  <c r="U1517" i="3" s="1"/>
  <c r="U1518" i="3" s="1"/>
  <c r="U1519" i="3" s="1"/>
  <c r="U1520" i="3" s="1"/>
  <c r="U1521" i="3" s="1"/>
  <c r="U1522" i="3" s="1"/>
  <c r="U1523" i="3" s="1"/>
  <c r="U1524" i="3" s="1"/>
  <c r="U1525" i="3" s="1"/>
  <c r="U1526" i="3" s="1"/>
  <c r="U1527" i="3" s="1"/>
  <c r="U1528" i="3" s="1"/>
  <c r="U1529" i="3" s="1"/>
  <c r="U1530" i="3" s="1"/>
  <c r="U1531" i="3" s="1"/>
  <c r="U1532" i="3" s="1"/>
  <c r="U1533" i="3" s="1"/>
  <c r="U1534" i="3" s="1"/>
  <c r="U1535" i="3" s="1"/>
  <c r="U1536" i="3" s="1"/>
  <c r="U1537" i="3" s="1"/>
  <c r="U1538" i="3" s="1"/>
  <c r="U1539" i="3" s="1"/>
  <c r="U1540" i="3" s="1"/>
  <c r="U1541" i="3" s="1"/>
  <c r="U1542" i="3" s="1"/>
  <c r="U1543" i="3" s="1"/>
  <c r="U1544" i="3" s="1"/>
  <c r="U1545" i="3" s="1"/>
  <c r="U1546" i="3" s="1"/>
  <c r="U1547" i="3" s="1"/>
  <c r="U1548" i="3" s="1"/>
  <c r="U1549" i="3" s="1"/>
  <c r="U1550" i="3" s="1"/>
  <c r="U1551" i="3" s="1"/>
  <c r="U1552" i="3" s="1"/>
  <c r="U1553" i="3" s="1"/>
  <c r="U1554" i="3" s="1"/>
  <c r="U1555" i="3" s="1"/>
  <c r="U1556" i="3" s="1"/>
  <c r="U1557" i="3" s="1"/>
  <c r="U1558" i="3" s="1"/>
  <c r="U1559" i="3" s="1"/>
  <c r="U1560" i="3" s="1"/>
  <c r="U1561" i="3" s="1"/>
  <c r="U1562" i="3" s="1"/>
  <c r="U1563" i="3" s="1"/>
  <c r="U1564" i="3" s="1"/>
  <c r="U1565" i="3" s="1"/>
  <c r="U1566" i="3" s="1"/>
  <c r="U1567" i="3" s="1"/>
  <c r="U1568" i="3" s="1"/>
  <c r="U1569" i="3" s="1"/>
  <c r="U1570" i="3" s="1"/>
  <c r="U1571" i="3" s="1"/>
  <c r="U1572" i="3" s="1"/>
  <c r="U1573" i="3" s="1"/>
  <c r="U1574" i="3" s="1"/>
  <c r="U1575" i="3" s="1"/>
  <c r="U1576" i="3" s="1"/>
  <c r="U1577" i="3" s="1"/>
  <c r="U1578" i="3" s="1"/>
  <c r="U1579" i="3" s="1"/>
  <c r="U1580" i="3" s="1"/>
  <c r="U1581" i="3" s="1"/>
  <c r="U1582" i="3" s="1"/>
  <c r="U1583" i="3" s="1"/>
  <c r="U1584" i="3" s="1"/>
  <c r="U1585" i="3" s="1"/>
  <c r="U1586" i="3" s="1"/>
  <c r="U1587" i="3" s="1"/>
  <c r="U1588" i="3" s="1"/>
  <c r="U1589" i="3" s="1"/>
  <c r="U1590" i="3" s="1"/>
  <c r="U1591" i="3" s="1"/>
  <c r="U1592" i="3" s="1"/>
  <c r="U1593" i="3" s="1"/>
  <c r="U1594" i="3" s="1"/>
  <c r="U1595" i="3" s="1"/>
  <c r="U1596" i="3" s="1"/>
  <c r="U1597" i="3" s="1"/>
  <c r="U1598" i="3" s="1"/>
  <c r="U1599" i="3" s="1"/>
  <c r="U1600" i="3" s="1"/>
  <c r="U1601" i="3" s="1"/>
  <c r="U1602" i="3" s="1"/>
  <c r="U1603" i="3" s="1"/>
  <c r="U1604" i="3" s="1"/>
  <c r="U1605" i="3" s="1"/>
  <c r="U1606" i="3" s="1"/>
  <c r="U1607" i="3" s="1"/>
  <c r="U1608" i="3" s="1"/>
  <c r="U1609" i="3" s="1"/>
  <c r="U1610" i="3" s="1"/>
  <c r="U1611" i="3" s="1"/>
  <c r="U1612" i="3" s="1"/>
  <c r="U1613" i="3" s="1"/>
  <c r="U1614" i="3" s="1"/>
  <c r="U1615" i="3" s="1"/>
  <c r="U1616" i="3" s="1"/>
  <c r="U1617" i="3" s="1"/>
  <c r="U1618" i="3" s="1"/>
  <c r="U1619" i="3" s="1"/>
  <c r="U1620" i="3" s="1"/>
  <c r="U1621" i="3" s="1"/>
  <c r="U1622" i="3" s="1"/>
  <c r="U1623" i="3" s="1"/>
  <c r="U1624" i="3" s="1"/>
  <c r="U1625" i="3" s="1"/>
  <c r="U1626" i="3" s="1"/>
  <c r="U1627" i="3" s="1"/>
  <c r="U1628" i="3" s="1"/>
  <c r="U1629" i="3" s="1"/>
  <c r="U1630" i="3" s="1"/>
  <c r="U1631" i="3" s="1"/>
  <c r="U1632" i="3" s="1"/>
  <c r="U1633" i="3" s="1"/>
  <c r="U1634" i="3" s="1"/>
  <c r="U1635" i="3" s="1"/>
  <c r="U1636" i="3" s="1"/>
  <c r="U1637" i="3" s="1"/>
  <c r="U1638" i="3" s="1"/>
  <c r="U1639" i="3" s="1"/>
  <c r="U1640" i="3" s="1"/>
  <c r="U1641" i="3" s="1"/>
  <c r="U1642" i="3" s="1"/>
  <c r="U1643" i="3" s="1"/>
  <c r="U1644" i="3" s="1"/>
  <c r="U1645" i="3" s="1"/>
  <c r="U1646" i="3" s="1"/>
  <c r="U1647" i="3" s="1"/>
  <c r="U1648" i="3" s="1"/>
  <c r="U1649" i="3" s="1"/>
  <c r="U1650" i="3" s="1"/>
  <c r="U1651" i="3" s="1"/>
  <c r="U1652" i="3" s="1"/>
  <c r="U1653" i="3" s="1"/>
  <c r="U1654" i="3" s="1"/>
  <c r="U1655" i="3" s="1"/>
  <c r="U1656" i="3" s="1"/>
  <c r="U1657" i="3" s="1"/>
  <c r="U1658" i="3" s="1"/>
  <c r="U1659" i="3" s="1"/>
  <c r="U1660" i="3" s="1"/>
  <c r="U1661" i="3" s="1"/>
  <c r="U1662" i="3" s="1"/>
  <c r="U1663" i="3" s="1"/>
  <c r="U1664" i="3" s="1"/>
  <c r="U1665" i="3" s="1"/>
  <c r="U1666" i="3" s="1"/>
  <c r="U1667" i="3" s="1"/>
  <c r="U1668" i="3" s="1"/>
  <c r="U1669" i="3" s="1"/>
  <c r="U1670" i="3" s="1"/>
  <c r="U1671" i="3" s="1"/>
  <c r="U1672" i="3" s="1"/>
  <c r="U1673" i="3" s="1"/>
  <c r="U1674" i="3" s="1"/>
  <c r="U1675" i="3" s="1"/>
  <c r="U1676" i="3" s="1"/>
  <c r="U1677" i="3" s="1"/>
  <c r="U1678" i="3" s="1"/>
  <c r="U1679" i="3" s="1"/>
  <c r="U1680" i="3" s="1"/>
  <c r="U1681" i="3" s="1"/>
  <c r="U1682" i="3" s="1"/>
  <c r="U1683" i="3" s="1"/>
  <c r="U1684" i="3" s="1"/>
  <c r="U1685" i="3" s="1"/>
  <c r="U1686" i="3" s="1"/>
  <c r="U1687" i="3" s="1"/>
  <c r="U1688" i="3" s="1"/>
  <c r="U1689" i="3" s="1"/>
  <c r="U1690" i="3" s="1"/>
  <c r="U1691" i="3" s="1"/>
  <c r="U1692" i="3" s="1"/>
  <c r="U1693" i="3" s="1"/>
  <c r="U1694" i="3" s="1"/>
  <c r="U1695" i="3" s="1"/>
  <c r="U1696" i="3" s="1"/>
  <c r="U1697" i="3" s="1"/>
  <c r="U1698" i="3" s="1"/>
  <c r="U1699" i="3" s="1"/>
  <c r="U1700" i="3" s="1"/>
  <c r="U1701" i="3" s="1"/>
  <c r="U1702" i="3" s="1"/>
  <c r="U1703" i="3" s="1"/>
  <c r="U1704" i="3" s="1"/>
  <c r="U1705" i="3" s="1"/>
  <c r="U1706" i="3" s="1"/>
  <c r="U1707" i="3" s="1"/>
  <c r="U1708" i="3" s="1"/>
  <c r="U1709" i="3" s="1"/>
  <c r="U1710" i="3" s="1"/>
  <c r="U1711" i="3" s="1"/>
  <c r="U1712" i="3" s="1"/>
  <c r="U1713" i="3" s="1"/>
  <c r="U1714" i="3" s="1"/>
  <c r="U1715" i="3" s="1"/>
  <c r="U1716" i="3" s="1"/>
  <c r="U1717" i="3" s="1"/>
  <c r="U1718" i="3" s="1"/>
  <c r="U1719" i="3" s="1"/>
  <c r="U1720" i="3" s="1"/>
  <c r="U1721" i="3" s="1"/>
  <c r="U1722" i="3" s="1"/>
  <c r="U1723" i="3" s="1"/>
  <c r="U1724" i="3" s="1"/>
  <c r="U1725" i="3" s="1"/>
  <c r="U1726" i="3" s="1"/>
  <c r="U1727" i="3" s="1"/>
  <c r="U1728" i="3" s="1"/>
  <c r="U1729" i="3" s="1"/>
  <c r="U1730" i="3" s="1"/>
  <c r="U1731" i="3" s="1"/>
  <c r="U1732" i="3" s="1"/>
  <c r="U1733" i="3" s="1"/>
  <c r="U1734" i="3" s="1"/>
  <c r="U1735" i="3" s="1"/>
  <c r="U1736" i="3" s="1"/>
  <c r="U1737" i="3" s="1"/>
  <c r="U1738" i="3" s="1"/>
  <c r="U1739" i="3" s="1"/>
  <c r="U1740" i="3" s="1"/>
  <c r="U1741" i="3" s="1"/>
  <c r="U1742" i="3" s="1"/>
  <c r="U1743" i="3" s="1"/>
  <c r="U1744" i="3" s="1"/>
  <c r="U1745" i="3" s="1"/>
  <c r="U1746" i="3" s="1"/>
  <c r="U1747" i="3" s="1"/>
  <c r="U1748" i="3" s="1"/>
  <c r="U1749" i="3" s="1"/>
  <c r="U1750" i="3" s="1"/>
  <c r="U1751" i="3" s="1"/>
  <c r="U1752" i="3" s="1"/>
  <c r="U1753" i="3" s="1"/>
  <c r="U1754" i="3" s="1"/>
  <c r="U1755" i="3" s="1"/>
  <c r="U1756" i="3" s="1"/>
  <c r="U1757" i="3" s="1"/>
  <c r="U1758" i="3" s="1"/>
  <c r="U1759" i="3" s="1"/>
  <c r="U1760" i="3" s="1"/>
  <c r="U1761" i="3" s="1"/>
  <c r="U1762" i="3" s="1"/>
  <c r="U1763" i="3" s="1"/>
  <c r="U1764" i="3" s="1"/>
  <c r="U1765" i="3" s="1"/>
  <c r="U1766" i="3" s="1"/>
  <c r="U1767" i="3" s="1"/>
  <c r="U1768" i="3" s="1"/>
  <c r="U1769" i="3" s="1"/>
  <c r="U1770" i="3" s="1"/>
  <c r="U1771" i="3" s="1"/>
  <c r="U1772" i="3" s="1"/>
  <c r="U1773" i="3" s="1"/>
  <c r="U1774" i="3" s="1"/>
  <c r="U1775" i="3" s="1"/>
  <c r="U1776" i="3" s="1"/>
  <c r="U1777" i="3" s="1"/>
  <c r="U1778" i="3" s="1"/>
  <c r="U1779" i="3" s="1"/>
  <c r="U1780" i="3" s="1"/>
  <c r="U1781" i="3" s="1"/>
  <c r="U1782" i="3" s="1"/>
  <c r="U1783" i="3" s="1"/>
  <c r="U1784" i="3" s="1"/>
  <c r="U1785" i="3" s="1"/>
  <c r="U1786" i="3" s="1"/>
  <c r="U1787" i="3" s="1"/>
  <c r="U1788" i="3" s="1"/>
  <c r="U1789" i="3" s="1"/>
  <c r="U1790" i="3" s="1"/>
  <c r="U1791" i="3" s="1"/>
  <c r="U1792" i="3" s="1"/>
  <c r="U1793" i="3" s="1"/>
  <c r="U1794" i="3" s="1"/>
  <c r="U1795" i="3" s="1"/>
  <c r="U1796" i="3" s="1"/>
  <c r="U1797" i="3" s="1"/>
  <c r="U1798" i="3" s="1"/>
  <c r="U1799" i="3" s="1"/>
  <c r="U1800" i="3" s="1"/>
  <c r="U1801" i="3" s="1"/>
  <c r="U1802" i="3" s="1"/>
  <c r="U1803" i="3" s="1"/>
  <c r="U1804" i="3" s="1"/>
  <c r="U1805" i="3" s="1"/>
  <c r="U1806" i="3" s="1"/>
  <c r="U1807" i="3" s="1"/>
  <c r="U1808" i="3" s="1"/>
  <c r="U1809" i="3" s="1"/>
  <c r="U1810" i="3" s="1"/>
  <c r="U1811" i="3" s="1"/>
  <c r="U1812" i="3" s="1"/>
  <c r="U1813" i="3" s="1"/>
  <c r="U1814" i="3" s="1"/>
  <c r="U1815" i="3" s="1"/>
  <c r="U1816" i="3" s="1"/>
  <c r="U1817" i="3" s="1"/>
  <c r="U1818" i="3" s="1"/>
  <c r="U1819" i="3" s="1"/>
  <c r="U1820" i="3" s="1"/>
  <c r="U1821" i="3" s="1"/>
  <c r="U1822" i="3" s="1"/>
  <c r="U1823" i="3" s="1"/>
  <c r="U1824" i="3" s="1"/>
  <c r="U1825" i="3" s="1"/>
  <c r="U1826" i="3" s="1"/>
  <c r="U1827" i="3" s="1"/>
  <c r="U1828" i="3" s="1"/>
  <c r="U1829" i="3" s="1"/>
  <c r="U1830" i="3" s="1"/>
  <c r="U1831" i="3" s="1"/>
  <c r="U1832" i="3" s="1"/>
  <c r="U1833" i="3" s="1"/>
  <c r="U1834" i="3" s="1"/>
  <c r="U1835" i="3" s="1"/>
  <c r="U1836" i="3" s="1"/>
  <c r="U1837" i="3" s="1"/>
  <c r="U1838" i="3" s="1"/>
  <c r="U1839" i="3" s="1"/>
  <c r="U1840" i="3" s="1"/>
  <c r="U1841" i="3" s="1"/>
  <c r="U1842" i="3" s="1"/>
  <c r="U1843" i="3" s="1"/>
  <c r="U1844" i="3" s="1"/>
  <c r="U1845" i="3" s="1"/>
  <c r="U1846" i="3" s="1"/>
  <c r="U1847" i="3" s="1"/>
  <c r="U1848" i="3" s="1"/>
  <c r="U1849" i="3" s="1"/>
  <c r="U1850" i="3" s="1"/>
  <c r="U1851" i="3" s="1"/>
  <c r="U1852" i="3" s="1"/>
  <c r="U1853" i="3" s="1"/>
  <c r="U1854" i="3" s="1"/>
  <c r="U1855" i="3" s="1"/>
  <c r="U1856" i="3" s="1"/>
  <c r="U1857" i="3" s="1"/>
  <c r="U1858" i="3" s="1"/>
  <c r="U1859" i="3" s="1"/>
  <c r="U1860" i="3" s="1"/>
  <c r="U1861" i="3" s="1"/>
  <c r="U1862" i="3" s="1"/>
  <c r="U1863" i="3" s="1"/>
  <c r="U1864" i="3" s="1"/>
  <c r="U1865" i="3" s="1"/>
  <c r="U1866" i="3" s="1"/>
  <c r="U1867" i="3" s="1"/>
  <c r="U1868" i="3" s="1"/>
  <c r="U1869" i="3" s="1"/>
  <c r="U1870" i="3" s="1"/>
  <c r="U1871" i="3" s="1"/>
  <c r="U1872" i="3" s="1"/>
  <c r="U1873" i="3" s="1"/>
  <c r="U1874" i="3" s="1"/>
  <c r="U1875" i="3" s="1"/>
  <c r="U1876" i="3" s="1"/>
  <c r="U1877" i="3" s="1"/>
  <c r="U1878" i="3" s="1"/>
  <c r="U1879" i="3" s="1"/>
  <c r="U1880" i="3" s="1"/>
  <c r="U1881" i="3" s="1"/>
  <c r="U1882" i="3" s="1"/>
  <c r="U1883" i="3" s="1"/>
  <c r="U1884" i="3" s="1"/>
  <c r="U1885" i="3" s="1"/>
  <c r="U1886" i="3" s="1"/>
  <c r="U1887" i="3" s="1"/>
  <c r="U1888" i="3" s="1"/>
  <c r="U1889" i="3" s="1"/>
  <c r="U1890" i="3" s="1"/>
  <c r="U1891" i="3" s="1"/>
  <c r="U1892" i="3" s="1"/>
  <c r="U1893" i="3" s="1"/>
  <c r="U1894" i="3" s="1"/>
  <c r="U1895" i="3" s="1"/>
  <c r="U1896" i="3" s="1"/>
  <c r="U1897" i="3" s="1"/>
  <c r="U1898" i="3" s="1"/>
  <c r="U1899" i="3" s="1"/>
  <c r="U1900" i="3" s="1"/>
  <c r="U1901" i="3" s="1"/>
  <c r="U1902" i="3" s="1"/>
  <c r="U1903" i="3" s="1"/>
  <c r="U1904" i="3" s="1"/>
  <c r="U1905" i="3" s="1"/>
  <c r="U1906" i="3" s="1"/>
  <c r="U1907" i="3" s="1"/>
  <c r="U1908" i="3" s="1"/>
  <c r="U1909" i="3" s="1"/>
  <c r="U1910" i="3" s="1"/>
  <c r="U1911" i="3" s="1"/>
  <c r="U1912" i="3" s="1"/>
  <c r="U1913" i="3" s="1"/>
  <c r="U1914" i="3" s="1"/>
  <c r="U1915" i="3" s="1"/>
  <c r="U1916" i="3" s="1"/>
  <c r="U1917" i="3" s="1"/>
  <c r="U1918" i="3" s="1"/>
  <c r="U1919" i="3" s="1"/>
  <c r="U1920" i="3" s="1"/>
  <c r="U1921" i="3" s="1"/>
  <c r="U1922" i="3" s="1"/>
  <c r="U1923" i="3" s="1"/>
  <c r="U1924" i="3" s="1"/>
  <c r="U1925" i="3" s="1"/>
  <c r="U1926" i="3" s="1"/>
  <c r="U1927" i="3" s="1"/>
  <c r="U1928" i="3" s="1"/>
  <c r="U1929" i="3" s="1"/>
  <c r="U1930" i="3" s="1"/>
  <c r="U1931" i="3" s="1"/>
  <c r="U1932" i="3" s="1"/>
  <c r="U1933" i="3" s="1"/>
  <c r="U1934" i="3" s="1"/>
  <c r="U1935" i="3" s="1"/>
  <c r="U1936" i="3" s="1"/>
  <c r="U1937" i="3" s="1"/>
  <c r="U1938" i="3" s="1"/>
  <c r="U1939" i="3" s="1"/>
  <c r="U1940" i="3" s="1"/>
  <c r="U1941" i="3" s="1"/>
  <c r="U1942" i="3" s="1"/>
  <c r="U1943" i="3" s="1"/>
  <c r="U1944" i="3" s="1"/>
  <c r="U1945" i="3" s="1"/>
  <c r="U1946" i="3" s="1"/>
  <c r="U1947" i="3" s="1"/>
  <c r="U1948" i="3" s="1"/>
  <c r="U1949" i="3" s="1"/>
  <c r="U1950" i="3" s="1"/>
  <c r="U1951" i="3" s="1"/>
  <c r="U1952" i="3" s="1"/>
  <c r="U1953" i="3" s="1"/>
  <c r="U1954" i="3" s="1"/>
  <c r="U1955" i="3" s="1"/>
  <c r="U1956" i="3" s="1"/>
  <c r="U1957" i="3" s="1"/>
  <c r="U1958" i="3" s="1"/>
  <c r="U1959" i="3" s="1"/>
  <c r="U1960" i="3" s="1"/>
  <c r="U1961" i="3" s="1"/>
  <c r="U1962" i="3" s="1"/>
  <c r="U1963" i="3" s="1"/>
  <c r="U1964" i="3" s="1"/>
  <c r="U1965" i="3" s="1"/>
  <c r="U1966" i="3" s="1"/>
  <c r="U1967" i="3" s="1"/>
  <c r="U1968" i="3" s="1"/>
  <c r="U1969" i="3" s="1"/>
  <c r="U1970" i="3" s="1"/>
  <c r="U1971" i="3" s="1"/>
  <c r="U1972" i="3" s="1"/>
  <c r="U1973" i="3" s="1"/>
  <c r="U1974" i="3" s="1"/>
  <c r="U1975" i="3" s="1"/>
  <c r="U1976" i="3" s="1"/>
  <c r="U1977" i="3" s="1"/>
  <c r="U1978" i="3" s="1"/>
  <c r="U1979" i="3" s="1"/>
  <c r="U1980" i="3" s="1"/>
  <c r="U1981" i="3" s="1"/>
  <c r="U1982" i="3" s="1"/>
  <c r="U1983" i="3" s="1"/>
  <c r="U1984" i="3" s="1"/>
  <c r="U1985" i="3" s="1"/>
  <c r="U1986" i="3" s="1"/>
  <c r="U1987" i="3" s="1"/>
  <c r="U1988" i="3" s="1"/>
  <c r="U1989" i="3" s="1"/>
  <c r="U1990" i="3" s="1"/>
  <c r="U1991" i="3" s="1"/>
  <c r="U1992" i="3" s="1"/>
  <c r="U1993" i="3" s="1"/>
  <c r="U1994" i="3" s="1"/>
  <c r="U1995" i="3" s="1"/>
  <c r="U1996" i="3" s="1"/>
  <c r="U1997" i="3" s="1"/>
  <c r="U1998" i="3" s="1"/>
  <c r="U1999" i="3" s="1"/>
  <c r="U2000" i="3" s="1"/>
  <c r="U2001" i="3" s="1"/>
  <c r="U2002" i="3" s="1"/>
  <c r="U2003" i="3" s="1"/>
  <c r="Q1353" i="3"/>
  <c r="S1353" i="3"/>
  <c r="S1354" i="3" s="1"/>
  <c r="S1355" i="3" s="1"/>
  <c r="S1356" i="3" s="1"/>
  <c r="S1357" i="3" s="1"/>
  <c r="S1358" i="3" s="1"/>
  <c r="S1359" i="3" s="1"/>
  <c r="S1360" i="3" s="1"/>
  <c r="S1361" i="3" s="1"/>
  <c r="S1362" i="3" s="1"/>
  <c r="S1363" i="3" s="1"/>
  <c r="S1364" i="3" s="1"/>
  <c r="S1365" i="3" s="1"/>
  <c r="S1366" i="3" s="1"/>
  <c r="S1367" i="3" s="1"/>
  <c r="S1368" i="3" s="1"/>
  <c r="S1369" i="3" s="1"/>
  <c r="S1370" i="3" s="1"/>
  <c r="S1371" i="3" s="1"/>
  <c r="S1372" i="3" s="1"/>
  <c r="S1373" i="3" s="1"/>
  <c r="S1374" i="3" s="1"/>
  <c r="S1375" i="3" s="1"/>
  <c r="S1376" i="3" s="1"/>
  <c r="S1377" i="3" s="1"/>
  <c r="S1378" i="3" s="1"/>
  <c r="S1379" i="3" s="1"/>
  <c r="S1380" i="3" s="1"/>
  <c r="S1381" i="3" s="1"/>
  <c r="S1382" i="3" s="1"/>
  <c r="S1383" i="3" s="1"/>
  <c r="S1384" i="3" s="1"/>
  <c r="S1385" i="3" s="1"/>
  <c r="S1386" i="3" s="1"/>
  <c r="S1387" i="3" s="1"/>
  <c r="S1388" i="3" s="1"/>
  <c r="S1389" i="3" s="1"/>
  <c r="S1390" i="3" s="1"/>
  <c r="S1391" i="3" s="1"/>
  <c r="S1392" i="3" s="1"/>
  <c r="S1393" i="3" s="1"/>
  <c r="S1394" i="3" s="1"/>
  <c r="S1395" i="3" s="1"/>
  <c r="S1396" i="3" s="1"/>
  <c r="S1397" i="3" s="1"/>
  <c r="S1398" i="3" s="1"/>
  <c r="S1399" i="3" s="1"/>
  <c r="S1400" i="3" s="1"/>
  <c r="S1401" i="3" s="1"/>
  <c r="S1402" i="3" s="1"/>
  <c r="S1403" i="3" s="1"/>
  <c r="S1404" i="3" s="1"/>
  <c r="S1405" i="3" s="1"/>
  <c r="S1406" i="3" s="1"/>
  <c r="S1407" i="3" s="1"/>
  <c r="S1408" i="3" s="1"/>
  <c r="S1409" i="3" s="1"/>
  <c r="S1410" i="3" s="1"/>
  <c r="S1411" i="3" s="1"/>
  <c r="S1412" i="3" s="1"/>
  <c r="S1413" i="3" s="1"/>
  <c r="S1414" i="3" s="1"/>
  <c r="S1415" i="3" s="1"/>
  <c r="S1416" i="3" s="1"/>
  <c r="S1417" i="3" s="1"/>
  <c r="S1418" i="3" s="1"/>
  <c r="S1419" i="3" s="1"/>
  <c r="S1420" i="3" s="1"/>
  <c r="S1421" i="3" s="1"/>
  <c r="S1422" i="3" s="1"/>
  <c r="S1423" i="3" s="1"/>
  <c r="S1424" i="3" s="1"/>
  <c r="S1425" i="3" s="1"/>
  <c r="S1426" i="3" s="1"/>
  <c r="S1427" i="3" s="1"/>
  <c r="S1428" i="3" s="1"/>
  <c r="S1429" i="3" s="1"/>
  <c r="S1430" i="3" s="1"/>
  <c r="S1431" i="3" s="1"/>
  <c r="S1432" i="3" s="1"/>
  <c r="S1433" i="3" s="1"/>
  <c r="S1434" i="3" s="1"/>
  <c r="S1435" i="3" s="1"/>
  <c r="S1436" i="3" s="1"/>
  <c r="S1437" i="3" s="1"/>
  <c r="S1438" i="3" s="1"/>
  <c r="S1439" i="3" s="1"/>
  <c r="S1440" i="3" s="1"/>
  <c r="S1441" i="3" s="1"/>
  <c r="S1442" i="3" s="1"/>
  <c r="S1443" i="3" s="1"/>
  <c r="S1444" i="3" s="1"/>
  <c r="S1445" i="3" s="1"/>
  <c r="S1446" i="3" s="1"/>
  <c r="S1447" i="3" s="1"/>
  <c r="S1448" i="3" s="1"/>
  <c r="S1449" i="3" s="1"/>
  <c r="S1450" i="3" s="1"/>
  <c r="S1451" i="3" s="1"/>
  <c r="S1452" i="3" s="1"/>
  <c r="S1453" i="3" s="1"/>
  <c r="S1454" i="3" s="1"/>
  <c r="S1455" i="3" s="1"/>
  <c r="S1456" i="3" s="1"/>
  <c r="S1457" i="3" s="1"/>
  <c r="S1458" i="3" s="1"/>
  <c r="S1459" i="3" s="1"/>
  <c r="S1460" i="3" s="1"/>
  <c r="S1461" i="3" s="1"/>
  <c r="S1462" i="3" s="1"/>
  <c r="S1463" i="3" s="1"/>
  <c r="S1464" i="3" s="1"/>
  <c r="S1465" i="3" s="1"/>
  <c r="S1466" i="3" s="1"/>
  <c r="S1467" i="3" s="1"/>
  <c r="S1468" i="3" s="1"/>
  <c r="S1469" i="3" s="1"/>
  <c r="S1470" i="3" s="1"/>
  <c r="S1471" i="3" s="1"/>
  <c r="S1472" i="3" s="1"/>
  <c r="S1473" i="3" s="1"/>
  <c r="S1474" i="3" s="1"/>
  <c r="S1475" i="3" s="1"/>
  <c r="S1476" i="3" s="1"/>
  <c r="S1477" i="3" s="1"/>
  <c r="S1478" i="3" s="1"/>
  <c r="S1479" i="3" s="1"/>
  <c r="S1480" i="3" s="1"/>
  <c r="S1481" i="3" s="1"/>
  <c r="S1482" i="3" s="1"/>
  <c r="S1483" i="3" s="1"/>
  <c r="S1484" i="3" s="1"/>
  <c r="S1485" i="3" s="1"/>
  <c r="S1486" i="3" s="1"/>
  <c r="S1487" i="3" s="1"/>
  <c r="S1488" i="3" s="1"/>
  <c r="S1489" i="3" s="1"/>
  <c r="S1490" i="3" s="1"/>
  <c r="S1491" i="3" s="1"/>
  <c r="S1492" i="3" s="1"/>
  <c r="S1493" i="3" s="1"/>
  <c r="S1494" i="3" s="1"/>
  <c r="S1495" i="3" s="1"/>
  <c r="S1496" i="3" s="1"/>
  <c r="S1497" i="3" s="1"/>
  <c r="S1498" i="3" s="1"/>
  <c r="S1499" i="3" s="1"/>
  <c r="S1500" i="3" s="1"/>
  <c r="S1501" i="3" s="1"/>
  <c r="S1502" i="3" s="1"/>
  <c r="S1503" i="3" s="1"/>
  <c r="S1504" i="3" s="1"/>
  <c r="S1505" i="3" s="1"/>
  <c r="S1506" i="3" s="1"/>
  <c r="S1507" i="3" s="1"/>
  <c r="S1508" i="3" s="1"/>
  <c r="S1509" i="3" s="1"/>
  <c r="S1510" i="3" s="1"/>
  <c r="S1511" i="3" s="1"/>
  <c r="S1512" i="3" s="1"/>
  <c r="S1513" i="3" s="1"/>
  <c r="S1514" i="3" s="1"/>
  <c r="S1515" i="3" s="1"/>
  <c r="S1516" i="3" s="1"/>
  <c r="S1517" i="3" s="1"/>
  <c r="S1518" i="3" s="1"/>
  <c r="S1519" i="3" s="1"/>
  <c r="S1520" i="3" s="1"/>
  <c r="S1521" i="3" s="1"/>
  <c r="S1522" i="3" s="1"/>
  <c r="S1523" i="3" s="1"/>
  <c r="S1524" i="3" s="1"/>
  <c r="S1525" i="3" s="1"/>
  <c r="S1526" i="3" s="1"/>
  <c r="S1527" i="3" s="1"/>
  <c r="S1528" i="3" s="1"/>
  <c r="S1529" i="3" s="1"/>
  <c r="S1530" i="3" s="1"/>
  <c r="S1531" i="3" s="1"/>
  <c r="S1532" i="3" s="1"/>
  <c r="S1533" i="3" s="1"/>
  <c r="S1534" i="3" s="1"/>
  <c r="S1535" i="3" s="1"/>
  <c r="S1536" i="3" s="1"/>
  <c r="S1537" i="3" s="1"/>
  <c r="S1538" i="3" s="1"/>
  <c r="S1539" i="3" s="1"/>
  <c r="S1540" i="3" s="1"/>
  <c r="S1541" i="3" s="1"/>
  <c r="S1542" i="3" s="1"/>
  <c r="S1543" i="3" s="1"/>
  <c r="S1544" i="3" s="1"/>
  <c r="S1545" i="3" s="1"/>
  <c r="S1546" i="3" s="1"/>
  <c r="S1547" i="3" s="1"/>
  <c r="S1548" i="3" s="1"/>
  <c r="S1549" i="3" s="1"/>
  <c r="S1550" i="3" s="1"/>
  <c r="S1551" i="3" s="1"/>
  <c r="S1552" i="3" s="1"/>
  <c r="S1553" i="3" s="1"/>
  <c r="S1554" i="3" s="1"/>
  <c r="S1555" i="3" s="1"/>
  <c r="S1556" i="3" s="1"/>
  <c r="S1557" i="3" s="1"/>
  <c r="S1558" i="3" s="1"/>
  <c r="S1559" i="3" s="1"/>
  <c r="S1560" i="3" s="1"/>
  <c r="S1561" i="3" s="1"/>
  <c r="S1562" i="3" s="1"/>
  <c r="S1563" i="3" s="1"/>
  <c r="S1564" i="3" s="1"/>
  <c r="S1565" i="3" s="1"/>
  <c r="S1566" i="3" s="1"/>
  <c r="S1567" i="3" s="1"/>
  <c r="S1568" i="3" s="1"/>
  <c r="S1569" i="3" s="1"/>
  <c r="S1570" i="3" s="1"/>
  <c r="S1571" i="3" s="1"/>
  <c r="S1572" i="3" s="1"/>
  <c r="S1573" i="3" s="1"/>
  <c r="S1574" i="3" s="1"/>
  <c r="S1575" i="3" s="1"/>
  <c r="S1576" i="3" s="1"/>
  <c r="S1577" i="3" s="1"/>
  <c r="S1578" i="3" s="1"/>
  <c r="S1579" i="3" s="1"/>
  <c r="S1580" i="3" s="1"/>
  <c r="S1581" i="3" s="1"/>
  <c r="S1582" i="3" s="1"/>
  <c r="S1583" i="3" s="1"/>
  <c r="S1584" i="3" s="1"/>
  <c r="S1585" i="3" s="1"/>
  <c r="S1586" i="3" s="1"/>
  <c r="S1587" i="3" s="1"/>
  <c r="S1588" i="3" s="1"/>
  <c r="S1589" i="3" s="1"/>
  <c r="S1590" i="3" s="1"/>
  <c r="S1591" i="3" s="1"/>
  <c r="S1592" i="3" s="1"/>
  <c r="S1593" i="3" s="1"/>
  <c r="S1594" i="3" s="1"/>
  <c r="S1595" i="3" s="1"/>
  <c r="S1596" i="3" s="1"/>
  <c r="S1597" i="3" s="1"/>
  <c r="S1598" i="3" s="1"/>
  <c r="S1599" i="3" s="1"/>
  <c r="S1600" i="3" s="1"/>
  <c r="S1601" i="3" s="1"/>
  <c r="S1602" i="3" s="1"/>
  <c r="S1603" i="3" s="1"/>
  <c r="S1604" i="3" s="1"/>
  <c r="S1605" i="3" s="1"/>
  <c r="S1606" i="3" s="1"/>
  <c r="S1607" i="3" s="1"/>
  <c r="S1608" i="3" s="1"/>
  <c r="S1609" i="3" s="1"/>
  <c r="S1610" i="3" s="1"/>
  <c r="S1611" i="3" s="1"/>
  <c r="S1612" i="3" s="1"/>
  <c r="S1613" i="3" s="1"/>
  <c r="S1614" i="3" s="1"/>
  <c r="S1615" i="3" s="1"/>
  <c r="S1616" i="3" s="1"/>
  <c r="S1617" i="3" s="1"/>
  <c r="S1618" i="3" s="1"/>
  <c r="S1619" i="3" s="1"/>
  <c r="S1620" i="3" s="1"/>
  <c r="S1621" i="3" s="1"/>
  <c r="S1622" i="3" s="1"/>
  <c r="S1623" i="3" s="1"/>
  <c r="S1624" i="3" s="1"/>
  <c r="S1625" i="3" s="1"/>
  <c r="S1626" i="3" s="1"/>
  <c r="S1627" i="3" s="1"/>
  <c r="S1628" i="3" s="1"/>
  <c r="S1629" i="3" s="1"/>
  <c r="S1630" i="3" s="1"/>
  <c r="S1631" i="3" s="1"/>
  <c r="S1632" i="3" s="1"/>
  <c r="S1633" i="3" s="1"/>
  <c r="S1634" i="3" s="1"/>
  <c r="S1635" i="3" s="1"/>
  <c r="S1636" i="3" s="1"/>
  <c r="S1637" i="3" s="1"/>
  <c r="S1638" i="3" s="1"/>
  <c r="S1639" i="3" s="1"/>
  <c r="S1640" i="3" s="1"/>
  <c r="S1641" i="3" s="1"/>
  <c r="S1642" i="3" s="1"/>
  <c r="S1643" i="3" s="1"/>
  <c r="S1644" i="3" s="1"/>
  <c r="S1645" i="3" s="1"/>
  <c r="S1646" i="3" s="1"/>
  <c r="S1647" i="3" s="1"/>
  <c r="S1648" i="3" s="1"/>
  <c r="S1649" i="3" s="1"/>
  <c r="S1650" i="3" s="1"/>
  <c r="S1651" i="3" s="1"/>
  <c r="S1652" i="3" s="1"/>
  <c r="S1653" i="3" s="1"/>
  <c r="S1654" i="3" s="1"/>
  <c r="S1655" i="3" s="1"/>
  <c r="S1656" i="3" s="1"/>
  <c r="S1657" i="3" s="1"/>
  <c r="S1658" i="3" s="1"/>
  <c r="S1659" i="3" s="1"/>
  <c r="S1660" i="3" s="1"/>
  <c r="S1661" i="3" s="1"/>
  <c r="S1662" i="3" s="1"/>
  <c r="S1663" i="3" s="1"/>
  <c r="S1664" i="3" s="1"/>
  <c r="S1665" i="3" s="1"/>
  <c r="S1666" i="3" s="1"/>
  <c r="S1667" i="3" s="1"/>
  <c r="S1668" i="3" s="1"/>
  <c r="S1669" i="3" s="1"/>
  <c r="S1670" i="3" s="1"/>
  <c r="S1671" i="3" s="1"/>
  <c r="S1672" i="3" s="1"/>
  <c r="S1673" i="3" s="1"/>
  <c r="S1674" i="3" s="1"/>
  <c r="S1675" i="3" s="1"/>
  <c r="S1676" i="3" s="1"/>
  <c r="S1677" i="3" s="1"/>
  <c r="S1678" i="3" s="1"/>
  <c r="S1679" i="3" s="1"/>
  <c r="S1680" i="3" s="1"/>
  <c r="S1681" i="3" s="1"/>
  <c r="S1682" i="3" s="1"/>
  <c r="S1683" i="3" s="1"/>
  <c r="S1684" i="3" s="1"/>
  <c r="S1685" i="3" s="1"/>
  <c r="S1686" i="3" s="1"/>
  <c r="S1687" i="3" s="1"/>
  <c r="S1688" i="3" s="1"/>
  <c r="S1689" i="3" s="1"/>
  <c r="S1690" i="3" s="1"/>
  <c r="S1691" i="3" s="1"/>
  <c r="S1692" i="3" s="1"/>
  <c r="S1693" i="3" s="1"/>
  <c r="S1694" i="3" s="1"/>
  <c r="S1695" i="3" s="1"/>
  <c r="S1696" i="3" s="1"/>
  <c r="S1697" i="3" s="1"/>
  <c r="S1698" i="3" s="1"/>
  <c r="S1699" i="3" s="1"/>
  <c r="S1700" i="3" s="1"/>
  <c r="S1701" i="3" s="1"/>
  <c r="S1702" i="3" s="1"/>
  <c r="S1703" i="3" s="1"/>
  <c r="S1704" i="3" s="1"/>
  <c r="S1705" i="3" s="1"/>
  <c r="S1706" i="3" s="1"/>
  <c r="S1707" i="3" s="1"/>
  <c r="S1708" i="3" s="1"/>
  <c r="S1709" i="3" s="1"/>
  <c r="S1710" i="3" s="1"/>
  <c r="S1711" i="3" s="1"/>
  <c r="S1712" i="3" s="1"/>
  <c r="S1713" i="3" s="1"/>
  <c r="S1714" i="3" s="1"/>
  <c r="S1715" i="3" s="1"/>
  <c r="S1716" i="3" s="1"/>
  <c r="S1717" i="3" s="1"/>
  <c r="S1718" i="3" s="1"/>
  <c r="S1719" i="3" s="1"/>
  <c r="S1720" i="3" s="1"/>
  <c r="S1721" i="3" s="1"/>
  <c r="S1722" i="3" s="1"/>
  <c r="S1723" i="3" s="1"/>
  <c r="S1724" i="3" s="1"/>
  <c r="S1725" i="3" s="1"/>
  <c r="S1726" i="3" s="1"/>
  <c r="S1727" i="3" s="1"/>
  <c r="S1728" i="3" s="1"/>
  <c r="S1729" i="3" s="1"/>
  <c r="S1730" i="3" s="1"/>
  <c r="S1731" i="3" s="1"/>
  <c r="S1732" i="3" s="1"/>
  <c r="S1733" i="3" s="1"/>
  <c r="S1734" i="3" s="1"/>
  <c r="S1735" i="3" s="1"/>
  <c r="S1736" i="3" s="1"/>
  <c r="S1737" i="3" s="1"/>
  <c r="S1738" i="3" s="1"/>
  <c r="S1739" i="3" s="1"/>
  <c r="S1740" i="3" s="1"/>
  <c r="S1741" i="3" s="1"/>
  <c r="S1742" i="3" s="1"/>
  <c r="S1743" i="3" s="1"/>
  <c r="S1744" i="3" s="1"/>
  <c r="S1745" i="3" s="1"/>
  <c r="S1746" i="3" s="1"/>
  <c r="S1747" i="3" s="1"/>
  <c r="S1748" i="3" s="1"/>
  <c r="S1749" i="3" s="1"/>
  <c r="S1750" i="3" s="1"/>
  <c r="S1751" i="3" s="1"/>
  <c r="S1752" i="3" s="1"/>
  <c r="S1753" i="3" s="1"/>
  <c r="S1754" i="3" s="1"/>
  <c r="S1755" i="3" s="1"/>
  <c r="S1756" i="3" s="1"/>
  <c r="S1757" i="3" s="1"/>
  <c r="S1758" i="3" s="1"/>
  <c r="S1759" i="3" s="1"/>
  <c r="S1760" i="3" s="1"/>
  <c r="S1761" i="3" s="1"/>
  <c r="S1762" i="3" s="1"/>
  <c r="S1763" i="3" s="1"/>
  <c r="S1764" i="3" s="1"/>
  <c r="S1765" i="3" s="1"/>
  <c r="S1766" i="3" s="1"/>
  <c r="S1767" i="3" s="1"/>
  <c r="S1768" i="3" s="1"/>
  <c r="S1769" i="3" s="1"/>
  <c r="S1770" i="3" s="1"/>
  <c r="S1771" i="3" s="1"/>
  <c r="S1772" i="3" s="1"/>
  <c r="S1773" i="3" s="1"/>
  <c r="S1774" i="3" s="1"/>
  <c r="S1775" i="3" s="1"/>
  <c r="S1776" i="3" s="1"/>
  <c r="S1777" i="3" s="1"/>
  <c r="S1778" i="3" s="1"/>
  <c r="S1779" i="3" s="1"/>
  <c r="S1780" i="3" s="1"/>
  <c r="S1781" i="3" s="1"/>
  <c r="S1782" i="3" s="1"/>
  <c r="S1783" i="3" s="1"/>
  <c r="S1784" i="3" s="1"/>
  <c r="S1785" i="3" s="1"/>
  <c r="S1786" i="3" s="1"/>
  <c r="S1787" i="3" s="1"/>
  <c r="S1788" i="3" s="1"/>
  <c r="S1789" i="3" s="1"/>
  <c r="S1790" i="3" s="1"/>
  <c r="S1791" i="3" s="1"/>
  <c r="S1792" i="3" s="1"/>
  <c r="S1793" i="3" s="1"/>
  <c r="S1794" i="3" s="1"/>
  <c r="S1795" i="3" s="1"/>
  <c r="S1796" i="3" s="1"/>
  <c r="S1797" i="3" s="1"/>
  <c r="S1798" i="3" s="1"/>
  <c r="S1799" i="3" s="1"/>
  <c r="S1800" i="3" s="1"/>
  <c r="S1801" i="3" s="1"/>
  <c r="S1802" i="3" s="1"/>
  <c r="S1803" i="3" s="1"/>
  <c r="S1804" i="3" s="1"/>
  <c r="S1805" i="3" s="1"/>
  <c r="S1806" i="3" s="1"/>
  <c r="S1807" i="3" s="1"/>
  <c r="S1808" i="3" s="1"/>
  <c r="S1809" i="3" s="1"/>
  <c r="S1810" i="3" s="1"/>
  <c r="S1811" i="3" s="1"/>
  <c r="S1812" i="3" s="1"/>
  <c r="S1813" i="3" s="1"/>
  <c r="S1814" i="3" s="1"/>
  <c r="S1815" i="3" s="1"/>
  <c r="S1816" i="3" s="1"/>
  <c r="S1817" i="3" s="1"/>
  <c r="S1818" i="3" s="1"/>
  <c r="S1819" i="3" s="1"/>
  <c r="S1820" i="3" s="1"/>
  <c r="S1821" i="3" s="1"/>
  <c r="S1822" i="3" s="1"/>
  <c r="S1823" i="3" s="1"/>
  <c r="S1824" i="3" s="1"/>
  <c r="S1825" i="3" s="1"/>
  <c r="S1826" i="3" s="1"/>
  <c r="S1827" i="3" s="1"/>
  <c r="S1828" i="3" s="1"/>
  <c r="S1829" i="3" s="1"/>
  <c r="S1830" i="3" s="1"/>
  <c r="S1831" i="3" s="1"/>
  <c r="S1832" i="3" s="1"/>
  <c r="S1833" i="3" s="1"/>
  <c r="S1834" i="3" s="1"/>
  <c r="S1835" i="3" s="1"/>
  <c r="S1836" i="3" s="1"/>
  <c r="S1837" i="3" s="1"/>
  <c r="S1838" i="3" s="1"/>
  <c r="S1839" i="3" s="1"/>
  <c r="S1840" i="3" s="1"/>
  <c r="S1841" i="3" s="1"/>
  <c r="S1842" i="3" s="1"/>
  <c r="S1843" i="3" s="1"/>
  <c r="S1844" i="3" s="1"/>
  <c r="S1845" i="3" s="1"/>
  <c r="S1846" i="3" s="1"/>
  <c r="S1847" i="3" s="1"/>
  <c r="S1848" i="3" s="1"/>
  <c r="S1849" i="3" s="1"/>
  <c r="S1850" i="3" s="1"/>
  <c r="S1851" i="3" s="1"/>
  <c r="S1852" i="3" s="1"/>
  <c r="S1853" i="3" s="1"/>
  <c r="S1854" i="3" s="1"/>
  <c r="S1855" i="3" s="1"/>
  <c r="S1856" i="3" s="1"/>
  <c r="S1857" i="3" s="1"/>
  <c r="S1858" i="3" s="1"/>
  <c r="S1859" i="3" s="1"/>
  <c r="S1860" i="3" s="1"/>
  <c r="S1861" i="3" s="1"/>
  <c r="S1862" i="3" s="1"/>
  <c r="S1863" i="3" s="1"/>
  <c r="S1864" i="3" s="1"/>
  <c r="S1865" i="3" s="1"/>
  <c r="S1866" i="3" s="1"/>
  <c r="S1867" i="3" s="1"/>
  <c r="S1868" i="3" s="1"/>
  <c r="S1869" i="3" s="1"/>
  <c r="S1870" i="3" s="1"/>
  <c r="S1871" i="3" s="1"/>
  <c r="S1872" i="3" s="1"/>
  <c r="S1873" i="3" s="1"/>
  <c r="S1874" i="3" s="1"/>
  <c r="S1875" i="3" s="1"/>
  <c r="S1876" i="3" s="1"/>
  <c r="S1877" i="3" s="1"/>
  <c r="S1878" i="3" s="1"/>
  <c r="S1879" i="3" s="1"/>
  <c r="S1880" i="3" s="1"/>
  <c r="S1881" i="3" s="1"/>
  <c r="S1882" i="3" s="1"/>
  <c r="S1883" i="3" s="1"/>
  <c r="S1884" i="3" s="1"/>
  <c r="S1885" i="3" s="1"/>
  <c r="S1886" i="3" s="1"/>
  <c r="S1887" i="3" s="1"/>
  <c r="S1888" i="3" s="1"/>
  <c r="S1889" i="3" s="1"/>
  <c r="S1890" i="3" s="1"/>
  <c r="S1891" i="3" s="1"/>
  <c r="S1892" i="3" s="1"/>
  <c r="S1893" i="3" s="1"/>
  <c r="S1894" i="3" s="1"/>
  <c r="S1895" i="3" s="1"/>
  <c r="S1896" i="3" s="1"/>
  <c r="S1897" i="3" s="1"/>
  <c r="S1898" i="3" s="1"/>
  <c r="S1899" i="3" s="1"/>
  <c r="S1900" i="3" s="1"/>
  <c r="S1901" i="3" s="1"/>
  <c r="S1902" i="3" s="1"/>
  <c r="S1903" i="3" s="1"/>
  <c r="S1904" i="3" s="1"/>
  <c r="S1905" i="3" s="1"/>
  <c r="S1906" i="3" s="1"/>
  <c r="S1907" i="3" s="1"/>
  <c r="S1908" i="3" s="1"/>
  <c r="S1909" i="3" s="1"/>
  <c r="S1910" i="3" s="1"/>
  <c r="S1911" i="3" s="1"/>
  <c r="S1912" i="3" s="1"/>
  <c r="S1913" i="3" s="1"/>
  <c r="S1914" i="3" s="1"/>
  <c r="S1915" i="3" s="1"/>
  <c r="S1916" i="3" s="1"/>
  <c r="S1917" i="3" s="1"/>
  <c r="S1918" i="3" s="1"/>
  <c r="S1919" i="3" s="1"/>
  <c r="S1920" i="3" s="1"/>
  <c r="S1921" i="3" s="1"/>
  <c r="S1922" i="3" s="1"/>
  <c r="S1923" i="3" s="1"/>
  <c r="S1924" i="3" s="1"/>
  <c r="S1925" i="3" s="1"/>
  <c r="S1926" i="3" s="1"/>
  <c r="S1927" i="3" s="1"/>
  <c r="S1928" i="3" s="1"/>
  <c r="S1929" i="3" s="1"/>
  <c r="S1930" i="3" s="1"/>
  <c r="S1931" i="3" s="1"/>
  <c r="S1932" i="3" s="1"/>
  <c r="S1933" i="3" s="1"/>
  <c r="S1934" i="3" s="1"/>
  <c r="S1935" i="3" s="1"/>
  <c r="S1936" i="3" s="1"/>
  <c r="S1937" i="3" s="1"/>
  <c r="S1938" i="3" s="1"/>
  <c r="S1939" i="3" s="1"/>
  <c r="S1940" i="3" s="1"/>
  <c r="S1941" i="3" s="1"/>
  <c r="S1942" i="3" s="1"/>
  <c r="S1943" i="3" s="1"/>
  <c r="S1944" i="3" s="1"/>
  <c r="S1945" i="3" s="1"/>
  <c r="S1946" i="3" s="1"/>
  <c r="S1947" i="3" s="1"/>
  <c r="S1948" i="3" s="1"/>
  <c r="S1949" i="3" s="1"/>
  <c r="S1950" i="3" s="1"/>
  <c r="S1951" i="3" s="1"/>
  <c r="S1952" i="3" s="1"/>
  <c r="S1953" i="3" s="1"/>
  <c r="S1954" i="3" s="1"/>
  <c r="S1955" i="3" s="1"/>
  <c r="S1956" i="3" s="1"/>
  <c r="S1957" i="3" s="1"/>
  <c r="S1958" i="3" s="1"/>
  <c r="S1959" i="3" s="1"/>
  <c r="S1960" i="3" s="1"/>
  <c r="S1961" i="3" s="1"/>
  <c r="S1962" i="3" s="1"/>
  <c r="S1963" i="3" s="1"/>
  <c r="S1964" i="3" s="1"/>
  <c r="S1965" i="3" s="1"/>
  <c r="S1966" i="3" s="1"/>
  <c r="S1967" i="3" s="1"/>
  <c r="S1968" i="3" s="1"/>
  <c r="S1969" i="3" s="1"/>
  <c r="S1970" i="3" s="1"/>
  <c r="S1971" i="3" s="1"/>
  <c r="S1972" i="3" s="1"/>
  <c r="S1973" i="3" s="1"/>
  <c r="S1974" i="3" s="1"/>
  <c r="S1975" i="3" s="1"/>
  <c r="S1976" i="3" s="1"/>
  <c r="S1977" i="3" s="1"/>
  <c r="S1978" i="3" s="1"/>
  <c r="S1979" i="3" s="1"/>
  <c r="S1980" i="3" s="1"/>
  <c r="S1981" i="3" s="1"/>
  <c r="S1982" i="3" s="1"/>
  <c r="S1983" i="3" s="1"/>
  <c r="S1984" i="3" s="1"/>
  <c r="S1985" i="3" s="1"/>
  <c r="S1986" i="3" s="1"/>
  <c r="S1987" i="3" s="1"/>
  <c r="S1988" i="3" s="1"/>
  <c r="S1989" i="3" s="1"/>
  <c r="S1990" i="3" s="1"/>
  <c r="S1991" i="3" s="1"/>
  <c r="S1992" i="3" s="1"/>
  <c r="S1993" i="3" s="1"/>
  <c r="S1994" i="3" s="1"/>
  <c r="S1995" i="3" s="1"/>
  <c r="S1996" i="3" s="1"/>
  <c r="S1997" i="3" s="1"/>
  <c r="S1998" i="3" s="1"/>
  <c r="S1999" i="3" s="1"/>
  <c r="S2000" i="3" s="1"/>
  <c r="S2001" i="3" s="1"/>
  <c r="S2002" i="3" s="1"/>
  <c r="S2003" i="3" s="1"/>
  <c r="Q13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JWietsma</author>
  </authors>
  <commentList>
    <comment ref="D12" authorId="0" shapeId="0" xr:uid="{AD1EFA48-2BF4-4594-866E-2AA47A5B0D04}">
      <text>
        <r>
          <rPr>
            <b/>
            <sz val="9"/>
            <color indexed="81"/>
            <rFont val="Tahoma"/>
            <family val="2"/>
          </rPr>
          <t>JWietsma:</t>
        </r>
        <r>
          <rPr>
            <sz val="9"/>
            <color indexed="81"/>
            <rFont val="Tahoma"/>
            <family val="2"/>
          </rPr>
          <t xml:space="preserve">
I changed some code here, so this Excel sheet is outdated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<sst xmlns="http://schemas.openxmlformats.org/spreadsheetml/2006/main" count="611" uniqueCount="77">
  <si>
    <t>PIN_Button</t>
  </si>
  <si>
    <t>ButtonPinMode</t>
  </si>
  <si>
    <t>Const</t>
  </si>
  <si>
    <t>StartPress</t>
  </si>
  <si>
    <t>StartLongPress</t>
  </si>
  <si>
    <t>StartDoublePress</t>
  </si>
  <si>
    <t>StartRelease</t>
  </si>
  <si>
    <t>Pressed</t>
  </si>
  <si>
    <t>PressedLong</t>
  </si>
  <si>
    <t>DoublePress</t>
  </si>
  <si>
    <t>PressEnded</t>
  </si>
  <si>
    <t>PressedTime</t>
  </si>
  <si>
    <t>StartLongFlagged</t>
  </si>
  <si>
    <t>StartReleaseFlagged</t>
  </si>
  <si>
    <t>ButtonStartTime</t>
  </si>
  <si>
    <t>LastButtonEndTime</t>
  </si>
  <si>
    <t>Public</t>
  </si>
  <si>
    <t>PIN_LED</t>
  </si>
  <si>
    <t>Code</t>
  </si>
  <si>
    <t>this-&gt;PIN_Button = _PIN_Button</t>
  </si>
  <si>
    <t>this-&gt;PIN_LED = _PIN_LED</t>
  </si>
  <si>
    <t>pinMode(PIN_Button, ButtonPinMode);</t>
  </si>
  <si>
    <t>pinMode(PIN_LED, OUTPUT);</t>
  </si>
  <si>
    <t xml:space="preserve">Button ButtonsA = {26, INPUT_PULLUP, LED_BUILTIN}; </t>
  </si>
  <si>
    <t xml:space="preserve">millis() </t>
  </si>
  <si>
    <t>StartLongPressMS</t>
  </si>
  <si>
    <t>Button_Time ReturnValue = State;</t>
  </si>
  <si>
    <t>Code (output=same row, input is row above)</t>
  </si>
  <si>
    <t>Code returns</t>
  </si>
  <si>
    <t>Execute this line?</t>
  </si>
  <si>
    <t>ESPrestartMS</t>
  </si>
  <si>
    <t>State</t>
  </si>
  <si>
    <t>ReturnValue</t>
  </si>
  <si>
    <t>?</t>
  </si>
  <si>
    <t>Pinchange()</t>
  </si>
  <si>
    <t>ElapsedTimeSinceLast</t>
  </si>
  <si>
    <t>RejectStarts</t>
  </si>
  <si>
    <t>LOW/HIGH</t>
  </si>
  <si>
    <t>Time elapsed</t>
  </si>
  <si>
    <t>HIGH</t>
  </si>
  <si>
    <t>AA</t>
  </si>
  <si>
    <t>LOW</t>
  </si>
  <si>
    <t>CheckButton()</t>
  </si>
  <si>
    <t>Button()</t>
  </si>
  <si>
    <t xml:space="preserve">if (!State.PressEnded)        </t>
  </si>
  <si>
    <t xml:space="preserve">    State.PressedTime = millis() - ButtonStartTime;    </t>
  </si>
  <si>
    <t xml:space="preserve">if (State.PressedTime &gt; Time_StartLongPressMS) {        </t>
  </si>
  <si>
    <t xml:space="preserve">    if (State.PressedTime &gt; Time_ESPrestartMS)    </t>
  </si>
  <si>
    <t xml:space="preserve">        ESP.restart();</t>
  </si>
  <si>
    <t xml:space="preserve">    State.PressedLong = true;    </t>
  </si>
  <si>
    <t xml:space="preserve">    if (!StartLongFlagged) {    </t>
  </si>
  <si>
    <t xml:space="preserve">        State.StartLongPress = true;</t>
  </si>
  <si>
    <t xml:space="preserve">        StartLongFlagged = true; }</t>
  </si>
  <si>
    <t xml:space="preserve">if (State.PressEnded) {        </t>
  </si>
  <si>
    <t xml:space="preserve">    State.DoublePress = false; State.Pressed = false; State.PressedTime = 0;    </t>
  </si>
  <si>
    <t xml:space="preserve">    if (!StartReleaseFlagged) {    </t>
  </si>
  <si>
    <t xml:space="preserve">        StartReleaseFlagged = true; State.StartRelease = true; }}</t>
  </si>
  <si>
    <t xml:space="preserve">if (digitalRead(PIN_Button)) {                    </t>
  </si>
  <si>
    <t xml:space="preserve">    State.PressedTime = 0; State.Pressed = true; State.PressEnded = false; StartLongFlagged = false; StartReleaseFlagged = false; ElapsedTimeSinceLast = millis() - LastButtonEndTime;                </t>
  </si>
  <si>
    <t xml:space="preserve">    if (ElapsedTimeSinceLast &gt; Time_RejectStarts) {                </t>
  </si>
  <si>
    <t xml:space="preserve">        ButtonStartTime = millis(); State.StartPress = true;            </t>
  </si>
  <si>
    <t xml:space="preserve">        if (ElapsedTimeSinceLast &lt; Time_StartDoublePress) {            </t>
  </si>
  <si>
    <t xml:space="preserve">            State.StartDoublePress = true; State.DoublePress = true; }}        </t>
  </si>
  <si>
    <t xml:space="preserve">} else if (millis() - ButtonStartTime &gt; Time_ESPrestartMS) {                    </t>
  </si>
  <si>
    <t xml:space="preserve">    ESP.restart();                </t>
  </si>
  <si>
    <t xml:space="preserve">} else { State.PressEnded = true; State.PressedTime = millis() - ButtonStartTime; LastButtonEndTime = millis();                    </t>
  </si>
  <si>
    <t xml:space="preserve"> </t>
  </si>
  <si>
    <t>BA</t>
  </si>
  <si>
    <t>Line</t>
  </si>
  <si>
    <t>Next line</t>
  </si>
  <si>
    <t xml:space="preserve">  } else { State.PressedLong = false;}        </t>
  </si>
  <si>
    <t>return ReturnValue;</t>
  </si>
  <si>
    <t xml:space="preserve">State.StartPress = false; State.StartLongPress = false; State.StartRelease = false; State.StartDoublePress = false;        </t>
  </si>
  <si>
    <t>ms</t>
  </si>
  <si>
    <t>Update called</t>
  </si>
  <si>
    <t>$AH$92</t>
  </si>
  <si>
    <t>Real ButtonState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</si>
</sst>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0" fillId="3" borderId="0" xfId="0" applyFill="1" applyAlignment="1">
      <alignment horizontal="right"/>
    </xf>
    <xf numFmtId="0" fontId="3" fillId="0" borderId="0" xfId="0" applyFont="1"/>
    <xf numFmtId="0" fontId="0" fillId="4" borderId="0" xfId="0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2" fillId="0" borderId="10" xfId="0" applyFont="1" applyBorder="1" applyAlignment="1">
      <alignment textRotation="90"/>
    </xf>
    <xf numFmtId="0" fontId="2" fillId="0" borderId="11" xfId="0" applyFont="1" applyBorder="1" applyAlignment="1">
      <alignment textRotation="90"/>
    </xf>
    <xf numFmtId="0" fontId="2" fillId="0" borderId="12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2" fillId="0" borderId="4" xfId="0" applyFont="1" applyBorder="1" applyAlignment="1">
      <alignment textRotation="90"/>
    </xf>
    <xf numFmtId="0" fontId="2" fillId="0" borderId="1" xfId="0" applyFont="1" applyBorder="1" applyAlignment="1">
      <alignment textRotation="90"/>
    </xf>
    <xf numFmtId="0" fontId="2" fillId="0" borderId="0" xfId="0" applyFont="1" applyAlignment="1">
      <alignment textRotation="90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0" xfId="0" applyFont="1" applyBorder="1" applyAlignment="1"/>
    <xf numFmtId="0" fontId="0" fillId="0" borderId="0" xfId="0" applyFill="1" applyBorder="1" applyAlignment="1"/>
    <xf numFmtId="0" fontId="0" fillId="5" borderId="0" xfId="0" applyFill="1"/>
    <xf numFmtId="0" fontId="0" fillId="6" borderId="0" xfId="0" applyFill="1"/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2" fillId="0" borderId="11" xfId="0" applyFont="1" applyFill="1" applyBorder="1" applyAlignment="1">
      <alignment textRotation="90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 applyAlignment="1">
      <alignment horizontal="right"/>
    </xf>
    <xf numFmtId="0" fontId="0" fillId="0" borderId="0" xfId="0" applyAlignment="1">
      <alignment vertical="top"/>
    </xf>
    <xf numFmtId="0" fontId="3" fillId="5" borderId="0" xfId="0" applyFont="1" applyFill="1"/>
  </cellXfs>
  <cellStyles count="1">
    <cellStyle name="Normal" xfId="0" builtinId="0"/>
  </cellStyles>
  <dxfs count="194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theme="0" tint="-0.24994659260841701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 tint="-0.2499465926084170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669352466312887E-2"/>
          <c:y val="0.12222222222222222"/>
          <c:w val="0.96233064753368713"/>
          <c:h val="0.75555555555555554"/>
        </c:manualLayout>
      </c:layout>
      <c:lineChart>
        <c:grouping val="standard"/>
        <c:varyColors val="0"/>
        <c:ser>
          <c:idx val="0"/>
          <c:order val="0"/>
          <c:tx>
            <c:strRef>
              <c:f>'Change table'!$S$2</c:f>
              <c:strCache>
                <c:ptCount val="1"/>
                <c:pt idx="0">
                  <c:v>StartPress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table'!$S$3:$S$2003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0-4B86-91C8-F96D6C00DAA6}"/>
            </c:ext>
          </c:extLst>
        </c:ser>
        <c:ser>
          <c:idx val="1"/>
          <c:order val="1"/>
          <c:tx>
            <c:strRef>
              <c:f>'Change table'!$T$2</c:f>
              <c:strCache>
                <c:ptCount val="1"/>
                <c:pt idx="0">
                  <c:v>Pressed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table'!$T$3:$T$2003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10-4B86-91C8-F96D6C00D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320367"/>
        <c:axId val="863458239"/>
      </c:lineChart>
      <c:catAx>
        <c:axId val="994320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3458239"/>
        <c:crosses val="autoZero"/>
        <c:auto val="1"/>
        <c:lblAlgn val="ctr"/>
        <c:lblOffset val="100"/>
        <c:noMultiLvlLbl val="0"/>
      </c:catAx>
      <c:valAx>
        <c:axId val="863458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203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669352466312887E-2"/>
          <c:y val="0.12222222222222222"/>
          <c:w val="0.96233064753368713"/>
          <c:h val="0.75555555555555554"/>
        </c:manualLayout>
      </c:layout>
      <c:lineChart>
        <c:grouping val="standard"/>
        <c:varyColors val="0"/>
        <c:ser>
          <c:idx val="0"/>
          <c:order val="0"/>
          <c:tx>
            <c:strRef>
              <c:f>'Change table'!$Q$2</c:f>
              <c:strCache>
                <c:ptCount val="1"/>
                <c:pt idx="0">
                  <c:v>Update called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table'!$Q$3:$Q$2003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D-4950-A5B0-84C13E022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320367"/>
        <c:axId val="863458239"/>
      </c:lineChart>
      <c:catAx>
        <c:axId val="994320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3458239"/>
        <c:crosses val="autoZero"/>
        <c:auto val="1"/>
        <c:lblAlgn val="ctr"/>
        <c:lblOffset val="100"/>
        <c:noMultiLvlLbl val="0"/>
      </c:catAx>
      <c:valAx>
        <c:axId val="863458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203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669352466312887E-2"/>
          <c:y val="0.12222222222222222"/>
          <c:w val="0.96151505079332333"/>
          <c:h val="0.75555555555555554"/>
        </c:manualLayout>
      </c:layout>
      <c:lineChart>
        <c:grouping val="standard"/>
        <c:varyColors val="0"/>
        <c:ser>
          <c:idx val="0"/>
          <c:order val="0"/>
          <c:tx>
            <c:strRef>
              <c:f>'Change table'!$U$2</c:f>
              <c:strCache>
                <c:ptCount val="1"/>
                <c:pt idx="0">
                  <c:v>StartLongPress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table'!$U$3:$U$2003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5-4250-85BA-9F0B0F65DD95}"/>
            </c:ext>
          </c:extLst>
        </c:ser>
        <c:ser>
          <c:idx val="1"/>
          <c:order val="1"/>
          <c:tx>
            <c:strRef>
              <c:f>'Change table'!$V$2</c:f>
              <c:strCache>
                <c:ptCount val="1"/>
                <c:pt idx="0">
                  <c:v>PressedLong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table'!$V$3:$V$2003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5-4250-85BA-9F0B0F65D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320367"/>
        <c:axId val="863458239"/>
      </c:lineChart>
      <c:catAx>
        <c:axId val="994320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3458239"/>
        <c:crosses val="autoZero"/>
        <c:auto val="1"/>
        <c:lblAlgn val="ctr"/>
        <c:lblOffset val="100"/>
        <c:noMultiLvlLbl val="0"/>
      </c:catAx>
      <c:valAx>
        <c:axId val="863458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203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669352466312887E-2"/>
          <c:y val="0.12222222222222222"/>
          <c:w val="0.96192261993451689"/>
          <c:h val="0.75555555555555554"/>
        </c:manualLayout>
      </c:layout>
      <c:lineChart>
        <c:grouping val="standard"/>
        <c:varyColors val="0"/>
        <c:ser>
          <c:idx val="0"/>
          <c:order val="0"/>
          <c:tx>
            <c:strRef>
              <c:f>'Change table'!$W$2</c:f>
              <c:strCache>
                <c:ptCount val="1"/>
                <c:pt idx="0">
                  <c:v>StartDoublePress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table'!$W$3:$W$2003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E-480C-BF59-32657236580C}"/>
            </c:ext>
          </c:extLst>
        </c:ser>
        <c:ser>
          <c:idx val="1"/>
          <c:order val="1"/>
          <c:tx>
            <c:strRef>
              <c:f>'Change table'!$X$2</c:f>
              <c:strCache>
                <c:ptCount val="1"/>
                <c:pt idx="0">
                  <c:v>DoublePress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table'!$X$3:$X$2003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E-480C-BF59-326572365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320367"/>
        <c:axId val="863458239"/>
      </c:lineChart>
      <c:catAx>
        <c:axId val="994320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3458239"/>
        <c:crosses val="autoZero"/>
        <c:auto val="1"/>
        <c:lblAlgn val="ctr"/>
        <c:lblOffset val="100"/>
        <c:noMultiLvlLbl val="0"/>
      </c:catAx>
      <c:valAx>
        <c:axId val="863458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203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669352466312887E-2"/>
          <c:y val="0.12222222222222222"/>
          <c:w val="0.96233064753368713"/>
          <c:h val="0.75555555555555554"/>
        </c:manualLayout>
      </c:layout>
      <c:lineChart>
        <c:grouping val="standard"/>
        <c:varyColors val="0"/>
        <c:ser>
          <c:idx val="0"/>
          <c:order val="0"/>
          <c:tx>
            <c:strRef>
              <c:f>'Change table'!$Y$2</c:f>
              <c:strCache>
                <c:ptCount val="1"/>
                <c:pt idx="0">
                  <c:v>StartRelease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table'!$Y$3:$Y$2003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F-4AF6-97D0-229132745B0B}"/>
            </c:ext>
          </c:extLst>
        </c:ser>
        <c:ser>
          <c:idx val="1"/>
          <c:order val="1"/>
          <c:tx>
            <c:strRef>
              <c:f>'Change table'!$Z$2</c:f>
              <c:strCache>
                <c:ptCount val="1"/>
                <c:pt idx="0">
                  <c:v>PressEnded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table'!$Z$3:$Z$2003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F-4AF6-97D0-229132745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320367"/>
        <c:axId val="863458239"/>
      </c:lineChart>
      <c:catAx>
        <c:axId val="994320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3458239"/>
        <c:crosses val="autoZero"/>
        <c:auto val="1"/>
        <c:lblAlgn val="ctr"/>
        <c:lblOffset val="100"/>
        <c:noMultiLvlLbl val="0"/>
      </c:catAx>
      <c:valAx>
        <c:axId val="863458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203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669352466312887E-2"/>
          <c:y val="0.12222222222222222"/>
          <c:w val="0.96233064753368713"/>
          <c:h val="0.75555555555555554"/>
        </c:manualLayout>
      </c:layout>
      <c:lineChart>
        <c:grouping val="standard"/>
        <c:varyColors val="0"/>
        <c:ser>
          <c:idx val="0"/>
          <c:order val="0"/>
          <c:tx>
            <c:strRef>
              <c:f>'Change table'!$R$2</c:f>
              <c:strCache>
                <c:ptCount val="1"/>
                <c:pt idx="0">
                  <c:v>Real ButtonState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'Change table'!$P$3:$P$2003</c:f>
              <c:numCache>
                <c:formatCode>General</c:formatCode>
                <c:ptCount val="2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</c:numCache>
            </c:numRef>
          </c:cat>
          <c:val>
            <c:numRef>
              <c:f>'Change table'!$R$3:$R$2003</c:f>
              <c:numCache>
                <c:formatCode>General</c:formatCode>
                <c:ptCount val="2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A-45AD-80DE-263696237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320367"/>
        <c:axId val="863458239"/>
      </c:lineChart>
      <c:catAx>
        <c:axId val="994320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58239"/>
        <c:crosses val="autoZero"/>
        <c:auto val="1"/>
        <c:lblAlgn val="ctr"/>
        <c:lblOffset val="100"/>
        <c:noMultiLvlLbl val="0"/>
      </c:catAx>
      <c:valAx>
        <c:axId val="8634582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203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8</xdr:row>
      <xdr:rowOff>0</xdr:rowOff>
    </xdr:from>
    <xdr:to>
      <xdr:col>29</xdr:col>
      <xdr:colOff>0</xdr:colOff>
      <xdr:row>14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9B4B2C6-A62D-4E56-A942-E5A352C96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2</xdr:row>
      <xdr:rowOff>0</xdr:rowOff>
    </xdr:from>
    <xdr:to>
      <xdr:col>29</xdr:col>
      <xdr:colOff>0</xdr:colOff>
      <xdr:row>8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3158A78-B15F-4617-AACA-74E8247D4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14</xdr:row>
      <xdr:rowOff>0</xdr:rowOff>
    </xdr:from>
    <xdr:to>
      <xdr:col>29</xdr:col>
      <xdr:colOff>0</xdr:colOff>
      <xdr:row>20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47ACF3D-79C2-48E4-88EB-1867D7445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20</xdr:row>
      <xdr:rowOff>0</xdr:rowOff>
    </xdr:from>
    <xdr:to>
      <xdr:col>29</xdr:col>
      <xdr:colOff>0</xdr:colOff>
      <xdr:row>26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0B2BAE1-3505-4DE2-96EE-63E5C69E5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26</xdr:row>
      <xdr:rowOff>0</xdr:rowOff>
    </xdr:from>
    <xdr:to>
      <xdr:col>29</xdr:col>
      <xdr:colOff>0</xdr:colOff>
      <xdr:row>32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6E7AAE3-ED67-4BD5-8FB1-6303B26ED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57150</xdr:colOff>
      <xdr:row>2</xdr:row>
      <xdr:rowOff>38100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0678F17-62AC-42F6-A70D-5F450479F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30</xdr:col>
      <xdr:colOff>0</xdr:colOff>
      <xdr:row>3</xdr:row>
      <xdr:rowOff>1122</xdr:rowOff>
    </xdr:from>
    <xdr:to>
      <xdr:col>38</xdr:col>
      <xdr:colOff>428625</xdr:colOff>
      <xdr:row>26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2E48A47-B88D-4678-AFFD-493F3255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975" y="1487022"/>
          <a:ext cx="6543675" cy="4380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3E8-2023-48B9-862D-483F8CFB690A}">
  <dimension ref="A1:AL500"/>
  <sheetViews>
    <sheetView workbookViewId="0">
      <pane ySplit="3" topLeftCell="A301" activePane="bottomLeft" state="frozen"/>
      <selection pane="bottomLeft" activeCell="AI3" sqref="AI3"/>
    </sheetView>
  </sheetViews>
  <sheetFormatPr defaultRowHeight="15" x14ac:dyDescent="0.25"/>
  <cols>
    <col min="1" max="3" width="5.5703125" customWidth="1"/>
    <col min="4" max="5" width="3.7109375" bestFit="1" customWidth="1"/>
    <col min="6" max="9" width="5.7109375" customWidth="1"/>
    <col min="10" max="17" width="3.7109375" bestFit="1" customWidth="1"/>
    <col min="18" max="18" width="6" bestFit="1" customWidth="1"/>
    <col min="19" max="26" width="3.7109375" bestFit="1" customWidth="1"/>
    <col min="27" max="28" width="5.5703125" customWidth="1"/>
    <col min="29" max="30" width="6.140625" customWidth="1"/>
    <col min="31" max="31" width="4.28515625" customWidth="1"/>
    <col min="32" max="32" width="53.140625" customWidth="1"/>
    <col min="33" max="33" width="1.28515625" customWidth="1"/>
    <col min="34" max="34" width="13.85546875" customWidth="1"/>
  </cols>
  <sheetData>
    <row r="1" spans="1:38" x14ac:dyDescent="0.25">
      <c r="A1" s="33" t="s">
        <v>16</v>
      </c>
      <c r="B1" s="34"/>
      <c r="C1" s="35"/>
      <c r="D1" s="42"/>
      <c r="E1" s="43"/>
      <c r="F1" s="43"/>
      <c r="G1" s="43"/>
      <c r="H1" s="43"/>
      <c r="I1" s="43"/>
      <c r="J1" s="41"/>
      <c r="K1" s="41"/>
      <c r="L1" s="41"/>
      <c r="M1" s="41"/>
      <c r="N1" s="41"/>
      <c r="O1" s="41"/>
      <c r="P1" s="41"/>
      <c r="Q1" s="41"/>
      <c r="R1" s="41"/>
      <c r="S1" s="44"/>
      <c r="T1" s="44"/>
      <c r="U1" s="44"/>
      <c r="V1" s="44"/>
      <c r="W1" s="44"/>
      <c r="X1" s="44"/>
      <c r="Y1" s="44"/>
      <c r="Z1" s="44"/>
      <c r="AA1" s="44"/>
      <c r="AI1" t="s">
        <v>36</v>
      </c>
      <c r="AJ1" t="s">
        <v>5</v>
      </c>
      <c r="AK1" t="s">
        <v>25</v>
      </c>
      <c r="AL1" t="s">
        <v>30</v>
      </c>
    </row>
    <row r="2" spans="1:38" x14ac:dyDescent="0.25">
      <c r="A2" s="40" t="s">
        <v>2</v>
      </c>
      <c r="B2" s="38"/>
      <c r="C2" s="39"/>
      <c r="D2" s="36"/>
      <c r="E2" s="37"/>
      <c r="F2" s="37"/>
      <c r="G2" s="37"/>
      <c r="H2" s="4">
        <v>0</v>
      </c>
      <c r="J2" s="38" t="s">
        <v>31</v>
      </c>
      <c r="K2" s="38"/>
      <c r="L2" s="38"/>
      <c r="M2" s="38"/>
      <c r="N2" s="38"/>
      <c r="O2" s="38"/>
      <c r="P2" s="38"/>
      <c r="Q2" s="38"/>
      <c r="R2" s="38"/>
      <c r="S2" s="38" t="s">
        <v>32</v>
      </c>
      <c r="T2" s="38"/>
      <c r="U2" s="38"/>
      <c r="V2" s="38"/>
      <c r="W2" s="38"/>
      <c r="X2" s="38"/>
      <c r="Y2" s="38"/>
      <c r="Z2" s="38"/>
      <c r="AA2" s="38"/>
      <c r="AC2" s="45"/>
      <c r="AD2" s="45"/>
      <c r="AH2" s="11"/>
      <c r="AI2" s="3">
        <v>50</v>
      </c>
      <c r="AJ2" s="3">
        <v>200</v>
      </c>
      <c r="AK2" s="3">
        <v>200</v>
      </c>
      <c r="AL2" s="3">
        <v>500</v>
      </c>
    </row>
    <row r="3" spans="1:38" s="5" customFormat="1" ht="109.5" x14ac:dyDescent="0.25">
      <c r="A3" s="25" t="s">
        <v>0</v>
      </c>
      <c r="B3" s="26" t="s">
        <v>17</v>
      </c>
      <c r="C3" s="27" t="s">
        <v>1</v>
      </c>
      <c r="D3" s="28" t="s">
        <v>12</v>
      </c>
      <c r="E3" s="29" t="s">
        <v>13</v>
      </c>
      <c r="F3" s="29" t="s">
        <v>14</v>
      </c>
      <c r="G3" s="30" t="s">
        <v>15</v>
      </c>
      <c r="H3" s="31" t="s">
        <v>24</v>
      </c>
      <c r="I3" s="31" t="s">
        <v>35</v>
      </c>
      <c r="J3" s="26" t="s">
        <v>3</v>
      </c>
      <c r="K3" s="26" t="s">
        <v>4</v>
      </c>
      <c r="L3" s="26" t="s">
        <v>5</v>
      </c>
      <c r="M3" s="26" t="s">
        <v>6</v>
      </c>
      <c r="N3" s="26" t="s">
        <v>7</v>
      </c>
      <c r="O3" s="26" t="s">
        <v>8</v>
      </c>
      <c r="P3" s="26" t="s">
        <v>9</v>
      </c>
      <c r="Q3" s="26" t="s">
        <v>10</v>
      </c>
      <c r="R3" s="27" t="s">
        <v>11</v>
      </c>
      <c r="S3" s="25" t="s">
        <v>3</v>
      </c>
      <c r="T3" s="26" t="s">
        <v>4</v>
      </c>
      <c r="U3" s="26" t="s">
        <v>5</v>
      </c>
      <c r="V3" s="26" t="s">
        <v>6</v>
      </c>
      <c r="W3" s="26" t="s">
        <v>7</v>
      </c>
      <c r="X3" s="50" t="s">
        <v>8</v>
      </c>
      <c r="Y3" s="26" t="s">
        <v>9</v>
      </c>
      <c r="Z3" s="26" t="s">
        <v>10</v>
      </c>
      <c r="AA3" s="27" t="s">
        <v>11</v>
      </c>
      <c r="AB3" s="32"/>
      <c r="AC3" s="32" t="s">
        <v>28</v>
      </c>
      <c r="AD3" s="32" t="s">
        <v>29</v>
      </c>
      <c r="AE3" s="6" t="s">
        <v>27</v>
      </c>
      <c r="AF3" s="6"/>
      <c r="AG3" s="6"/>
      <c r="AI3" s="5" t="s">
        <v>37</v>
      </c>
      <c r="AJ3" s="5" t="s">
        <v>38</v>
      </c>
    </row>
    <row r="4" spans="1:38" x14ac:dyDescent="0.25">
      <c r="A4" s="8" t="s">
        <v>33</v>
      </c>
      <c r="B4" s="8" t="s">
        <v>33</v>
      </c>
      <c r="C4" s="8" t="s">
        <v>33</v>
      </c>
      <c r="D4" s="8">
        <v>0</v>
      </c>
      <c r="E4" s="8">
        <v>0</v>
      </c>
      <c r="F4" s="8">
        <v>0</v>
      </c>
      <c r="G4" s="8">
        <v>0</v>
      </c>
      <c r="H4" s="8">
        <f>StartDoublePress-1</f>
        <v>199</v>
      </c>
      <c r="I4" s="8">
        <v>0</v>
      </c>
      <c r="J4" s="18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20">
        <v>0</v>
      </c>
      <c r="S4" s="18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20">
        <v>0</v>
      </c>
      <c r="AC4" s="1"/>
      <c r="AD4" s="1"/>
      <c r="AE4" s="1"/>
      <c r="AF4" s="1" t="s">
        <v>23</v>
      </c>
      <c r="AG4" s="6" t="s">
        <v>66</v>
      </c>
      <c r="AH4" s="13"/>
      <c r="AI4" s="11"/>
      <c r="AJ4" s="11"/>
    </row>
    <row r="5" spans="1:38" x14ac:dyDescent="0.25">
      <c r="A5" s="21" t="str">
        <f t="shared" ref="A5:A7" si="0">A4</f>
        <v>?</v>
      </c>
      <c r="B5" s="21" t="str">
        <f t="shared" ref="B5:B6" si="1">B4</f>
        <v>?</v>
      </c>
      <c r="C5" s="21" t="str">
        <f t="shared" ref="C5:C68" si="2">C4</f>
        <v>?</v>
      </c>
      <c r="D5" s="21">
        <f t="shared" ref="D5:D68" si="3">IF(NOT($AD5),D4,IF($AE5="BB",0,D4))</f>
        <v>0</v>
      </c>
      <c r="E5" s="21">
        <f t="shared" ref="E5:E11" si="4">IF(NOT($AD5),E4,IF($AE5="BB",0,E4))</f>
        <v>0</v>
      </c>
      <c r="F5" s="21">
        <f t="shared" ref="F5:F68" si="5">IF(NOT($AD5),F4,IF($AE5="BD",H4,F4))</f>
        <v>0</v>
      </c>
      <c r="G5" s="21">
        <f t="shared" ref="G5:G7" si="6">G4</f>
        <v>0</v>
      </c>
      <c r="H5" s="21">
        <f t="shared" ref="H5:H68" si="7">ROUND(H4+AJ5,0)</f>
        <v>199</v>
      </c>
      <c r="I5" s="21">
        <f t="shared" ref="I5:I68" si="8">IF(NOT($AD5),I4,IF($AE5="BB",H5-G4,I4))</f>
        <v>0</v>
      </c>
      <c r="J5" s="22">
        <f t="shared" ref="J5:J68" si="9">IF(NOT($AD5),J4,IF($AE5="BD",1,J4))</f>
        <v>0</v>
      </c>
      <c r="K5" s="23">
        <f t="shared" ref="K5:K11" si="10">IF(NOT($AD5),K4,K4)</f>
        <v>0</v>
      </c>
      <c r="L5" s="23">
        <f t="shared" ref="L5:L11" si="11">IF(NOT($AD5),L4,L4)</f>
        <v>0</v>
      </c>
      <c r="M5" s="23">
        <f t="shared" ref="M5:M68" si="12">IF(NOT($AD5),M4,M4)</f>
        <v>0</v>
      </c>
      <c r="N5" s="23">
        <f t="shared" ref="N5:N68" si="13">IF(NOT($AD5),N4,IF($AE5="BB",1,N4))</f>
        <v>0</v>
      </c>
      <c r="O5" s="23">
        <f t="shared" ref="O5:O68" si="14">IF(NOT($AD5),O4,O4)</f>
        <v>0</v>
      </c>
      <c r="P5" s="23">
        <f t="shared" ref="P5:P68" si="15">IF(NOT($AD5),P4,IF($AE5="AJ",0,P4))</f>
        <v>0</v>
      </c>
      <c r="Q5" s="23">
        <f t="shared" ref="Q5:Q68" si="16">IF(NOT($AD5),Q4,IF($AE5="BB",0,IF($AE5="BI",1,Q4)))</f>
        <v>0</v>
      </c>
      <c r="R5" s="24">
        <f>IF(NOT(AD5),R4,IF(AE5="AB",H4-F4,IF(AE5="BB",0,IF(AE5="BI",H4-F4,R4))))</f>
        <v>0</v>
      </c>
      <c r="S5" s="22">
        <f t="shared" ref="S5:S11" si="17">IF(NOT($AD5),S4,IF($AE5="AK",0,S4))</f>
        <v>0</v>
      </c>
      <c r="T5" s="23">
        <f t="shared" ref="T5:T11" si="18">IF(NOT($AD5),T4,IF($AE5="AK",0,T4))</f>
        <v>0</v>
      </c>
      <c r="U5" s="23">
        <f t="shared" ref="U5:U11" si="19">IF(NOT($AD5),U4,IF($AE5="AK",0,U4))</f>
        <v>0</v>
      </c>
      <c r="V5" s="23">
        <f t="shared" ref="V5:V11" si="20">IF(NOT($AD5),V4,IF($AE5="AK",0,V4))</f>
        <v>0</v>
      </c>
      <c r="W5" s="23">
        <f t="shared" ref="W5:W68" si="21">IF(NOT($AD5),W4,IF($AE5="AK",N4,W4))</f>
        <v>0</v>
      </c>
      <c r="X5" s="23">
        <f t="shared" ref="X5:X68" si="22">IF(NOT($AD5),X4,IF($AE5="AK",O4,X4))</f>
        <v>0</v>
      </c>
      <c r="Y5" s="23">
        <f t="shared" ref="Y5:Y68" si="23">IF(NOT($AD5),Y4,IF($AE5="AK",P4,Y4))</f>
        <v>0</v>
      </c>
      <c r="Z5" s="23">
        <f t="shared" ref="Z5:Z68" si="24">IF(NOT($AD5),Z4,IF($AE5="AK",Q4,Z4))</f>
        <v>0</v>
      </c>
      <c r="AA5" s="24">
        <f t="shared" ref="AA5:AA68" si="25">IF(NOT($AD5),AA4,IF($AE5="AK",R4,AA4))</f>
        <v>0</v>
      </c>
      <c r="AD5" s="11"/>
      <c r="AF5" s="6"/>
      <c r="AG5" s="6" t="s">
        <v>66</v>
      </c>
      <c r="AH5" s="16" t="s">
        <v>43</v>
      </c>
      <c r="AI5" s="15"/>
      <c r="AJ5" s="15"/>
    </row>
    <row r="6" spans="1:38" x14ac:dyDescent="0.25">
      <c r="A6" s="8">
        <v>26</v>
      </c>
      <c r="B6" s="21" t="str">
        <f t="shared" si="1"/>
        <v>?</v>
      </c>
      <c r="C6" s="21" t="str">
        <f t="shared" si="2"/>
        <v>?</v>
      </c>
      <c r="D6" s="21">
        <f t="shared" si="3"/>
        <v>0</v>
      </c>
      <c r="E6" s="21">
        <f t="shared" si="4"/>
        <v>0</v>
      </c>
      <c r="F6" s="21">
        <f t="shared" si="5"/>
        <v>0</v>
      </c>
      <c r="G6" s="21">
        <f t="shared" si="6"/>
        <v>0</v>
      </c>
      <c r="H6" s="21">
        <f t="shared" si="7"/>
        <v>199</v>
      </c>
      <c r="I6" s="21">
        <f t="shared" si="8"/>
        <v>0</v>
      </c>
      <c r="J6" s="22">
        <f t="shared" si="9"/>
        <v>0</v>
      </c>
      <c r="K6" s="23">
        <f t="shared" si="10"/>
        <v>0</v>
      </c>
      <c r="L6" s="23">
        <f t="shared" ref="L6:L66" si="26">IF(NOT($AD6),L5,IF($AE6="AH",1,L5))</f>
        <v>0</v>
      </c>
      <c r="M6" s="23">
        <f t="shared" si="12"/>
        <v>0</v>
      </c>
      <c r="N6" s="23">
        <f t="shared" si="13"/>
        <v>0</v>
      </c>
      <c r="O6" s="23">
        <f t="shared" si="14"/>
        <v>0</v>
      </c>
      <c r="P6" s="23">
        <f t="shared" si="15"/>
        <v>0</v>
      </c>
      <c r="Q6" s="23">
        <f t="shared" si="16"/>
        <v>0</v>
      </c>
      <c r="R6" s="24">
        <f t="shared" ref="R6:R7" si="27">IF(NOT(AD6),R5,IF(AE6="AB",H5-F5,IF(AE6="BB",0,IF(AE6="BI",H5-F5,R5))))</f>
        <v>0</v>
      </c>
      <c r="S6" s="22">
        <f t="shared" si="17"/>
        <v>0</v>
      </c>
      <c r="T6" s="23">
        <f t="shared" si="18"/>
        <v>0</v>
      </c>
      <c r="U6" s="23">
        <f t="shared" si="19"/>
        <v>0</v>
      </c>
      <c r="V6" s="23">
        <f t="shared" si="20"/>
        <v>0</v>
      </c>
      <c r="W6" s="23">
        <f t="shared" si="21"/>
        <v>0</v>
      </c>
      <c r="X6" s="23">
        <f t="shared" si="22"/>
        <v>0</v>
      </c>
      <c r="Y6" s="23">
        <f t="shared" si="23"/>
        <v>0</v>
      </c>
      <c r="Z6" s="23">
        <f t="shared" si="24"/>
        <v>0</v>
      </c>
      <c r="AA6" s="24">
        <f t="shared" si="25"/>
        <v>0</v>
      </c>
      <c r="AD6" s="11"/>
      <c r="AF6" s="3" t="s">
        <v>19</v>
      </c>
      <c r="AG6" s="6" t="s">
        <v>66</v>
      </c>
      <c r="AH6" s="15"/>
      <c r="AI6" s="15"/>
      <c r="AJ6" s="15"/>
    </row>
    <row r="7" spans="1:38" x14ac:dyDescent="0.25">
      <c r="A7" s="21">
        <f t="shared" si="0"/>
        <v>26</v>
      </c>
      <c r="B7" s="8">
        <v>2</v>
      </c>
      <c r="C7" s="21" t="str">
        <f t="shared" si="2"/>
        <v>?</v>
      </c>
      <c r="D7" s="21">
        <f t="shared" si="3"/>
        <v>0</v>
      </c>
      <c r="E7" s="21">
        <f t="shared" si="4"/>
        <v>0</v>
      </c>
      <c r="F7" s="21">
        <f t="shared" si="5"/>
        <v>0</v>
      </c>
      <c r="G7" s="21">
        <f t="shared" si="6"/>
        <v>0</v>
      </c>
      <c r="H7" s="21">
        <f t="shared" si="7"/>
        <v>199</v>
      </c>
      <c r="I7" s="21">
        <f t="shared" si="8"/>
        <v>0</v>
      </c>
      <c r="J7" s="22">
        <f t="shared" si="9"/>
        <v>0</v>
      </c>
      <c r="K7" s="23">
        <f t="shared" si="10"/>
        <v>0</v>
      </c>
      <c r="L7" s="23">
        <f t="shared" si="26"/>
        <v>0</v>
      </c>
      <c r="M7" s="23">
        <f t="shared" si="12"/>
        <v>0</v>
      </c>
      <c r="N7" s="23">
        <f t="shared" si="13"/>
        <v>0</v>
      </c>
      <c r="O7" s="23">
        <f t="shared" si="14"/>
        <v>0</v>
      </c>
      <c r="P7" s="23">
        <f t="shared" si="15"/>
        <v>0</v>
      </c>
      <c r="Q7" s="23">
        <f t="shared" si="16"/>
        <v>0</v>
      </c>
      <c r="R7" s="24">
        <f t="shared" si="27"/>
        <v>0</v>
      </c>
      <c r="S7" s="22">
        <f t="shared" si="17"/>
        <v>0</v>
      </c>
      <c r="T7" s="23">
        <f t="shared" si="18"/>
        <v>0</v>
      </c>
      <c r="U7" s="23">
        <f t="shared" si="19"/>
        <v>0</v>
      </c>
      <c r="V7" s="23">
        <f t="shared" si="20"/>
        <v>0</v>
      </c>
      <c r="W7" s="23">
        <f t="shared" si="21"/>
        <v>0</v>
      </c>
      <c r="X7" s="23">
        <f t="shared" si="22"/>
        <v>0</v>
      </c>
      <c r="Y7" s="23">
        <f t="shared" si="23"/>
        <v>0</v>
      </c>
      <c r="Z7" s="23">
        <f t="shared" si="24"/>
        <v>0</v>
      </c>
      <c r="AA7" s="24">
        <f t="shared" si="25"/>
        <v>0</v>
      </c>
      <c r="AD7" s="11"/>
      <c r="AF7" s="3" t="s">
        <v>20</v>
      </c>
      <c r="AG7" s="6" t="s">
        <v>66</v>
      </c>
      <c r="AH7" s="15"/>
      <c r="AI7" s="15"/>
      <c r="AJ7" s="15"/>
    </row>
    <row r="8" spans="1:38" x14ac:dyDescent="0.25">
      <c r="A8" s="21">
        <f t="shared" ref="A8:A71" si="28">A7</f>
        <v>26</v>
      </c>
      <c r="B8" s="21">
        <f t="shared" ref="B8:B71" si="29">B7</f>
        <v>2</v>
      </c>
      <c r="C8" s="21" t="str">
        <f t="shared" si="2"/>
        <v>?</v>
      </c>
      <c r="D8" s="21">
        <f t="shared" si="3"/>
        <v>0</v>
      </c>
      <c r="E8" s="21">
        <f t="shared" si="4"/>
        <v>0</v>
      </c>
      <c r="F8" s="21">
        <f t="shared" si="5"/>
        <v>0</v>
      </c>
      <c r="G8" s="21">
        <f t="shared" ref="G8:G71" si="30">IF(NOT($AD8),G7,IF(AE8="BI",I7,G7))</f>
        <v>0</v>
      </c>
      <c r="H8" s="21">
        <f t="shared" si="7"/>
        <v>199</v>
      </c>
      <c r="I8" s="21">
        <f t="shared" si="8"/>
        <v>0</v>
      </c>
      <c r="J8" s="22">
        <f t="shared" si="9"/>
        <v>0</v>
      </c>
      <c r="K8" s="23">
        <f t="shared" si="10"/>
        <v>0</v>
      </c>
      <c r="L8" s="23">
        <f t="shared" si="26"/>
        <v>0</v>
      </c>
      <c r="M8" s="23">
        <f t="shared" si="12"/>
        <v>0</v>
      </c>
      <c r="N8" s="23">
        <f t="shared" si="13"/>
        <v>0</v>
      </c>
      <c r="O8" s="23">
        <f t="shared" si="14"/>
        <v>0</v>
      </c>
      <c r="P8" s="23">
        <f t="shared" si="15"/>
        <v>0</v>
      </c>
      <c r="Q8" s="23">
        <f t="shared" si="16"/>
        <v>0</v>
      </c>
      <c r="R8" s="24">
        <f t="shared" ref="R8:R71" si="31">IF(NOT(AD8),R7,IF(AE8="AB",H7-F7,IF(AE8="BB",0,IF(AE8="BI",H7-F7,R7))))</f>
        <v>0</v>
      </c>
      <c r="S8" s="22">
        <f t="shared" si="17"/>
        <v>0</v>
      </c>
      <c r="T8" s="23">
        <f t="shared" si="18"/>
        <v>0</v>
      </c>
      <c r="U8" s="23">
        <f t="shared" si="19"/>
        <v>0</v>
      </c>
      <c r="V8" s="23">
        <f t="shared" si="20"/>
        <v>0</v>
      </c>
      <c r="W8" s="23">
        <f t="shared" si="21"/>
        <v>0</v>
      </c>
      <c r="X8" s="23">
        <f t="shared" si="22"/>
        <v>0</v>
      </c>
      <c r="Y8" s="23">
        <f t="shared" si="23"/>
        <v>0</v>
      </c>
      <c r="Z8" s="23">
        <f t="shared" si="24"/>
        <v>0</v>
      </c>
      <c r="AA8" s="24">
        <f t="shared" si="25"/>
        <v>0</v>
      </c>
      <c r="AD8" s="11"/>
      <c r="AF8" s="3" t="s">
        <v>21</v>
      </c>
      <c r="AG8" s="6" t="s">
        <v>66</v>
      </c>
      <c r="AH8" s="15"/>
      <c r="AI8" s="15"/>
      <c r="AJ8" s="15"/>
    </row>
    <row r="9" spans="1:38" x14ac:dyDescent="0.25">
      <c r="A9" s="21">
        <f t="shared" si="28"/>
        <v>26</v>
      </c>
      <c r="B9" s="21">
        <f t="shared" si="29"/>
        <v>2</v>
      </c>
      <c r="C9" s="21" t="str">
        <f t="shared" si="2"/>
        <v>?</v>
      </c>
      <c r="D9" s="21">
        <f t="shared" si="3"/>
        <v>0</v>
      </c>
      <c r="E9" s="21">
        <f t="shared" si="4"/>
        <v>0</v>
      </c>
      <c r="F9" s="21">
        <f t="shared" si="5"/>
        <v>0</v>
      </c>
      <c r="G9" s="21">
        <f t="shared" si="30"/>
        <v>0</v>
      </c>
      <c r="H9" s="21">
        <f t="shared" si="7"/>
        <v>199</v>
      </c>
      <c r="I9" s="21">
        <f t="shared" si="8"/>
        <v>0</v>
      </c>
      <c r="J9" s="22">
        <f t="shared" si="9"/>
        <v>0</v>
      </c>
      <c r="K9" s="23">
        <f t="shared" si="10"/>
        <v>0</v>
      </c>
      <c r="L9" s="23">
        <f t="shared" si="26"/>
        <v>0</v>
      </c>
      <c r="M9" s="23">
        <f t="shared" si="12"/>
        <v>0</v>
      </c>
      <c r="N9" s="23">
        <f t="shared" si="13"/>
        <v>0</v>
      </c>
      <c r="O9" s="23">
        <f t="shared" si="14"/>
        <v>0</v>
      </c>
      <c r="P9" s="23">
        <f t="shared" si="15"/>
        <v>0</v>
      </c>
      <c r="Q9" s="23">
        <f t="shared" si="16"/>
        <v>0</v>
      </c>
      <c r="R9" s="24">
        <f t="shared" si="31"/>
        <v>0</v>
      </c>
      <c r="S9" s="22">
        <f t="shared" si="17"/>
        <v>0</v>
      </c>
      <c r="T9" s="23">
        <f t="shared" si="18"/>
        <v>0</v>
      </c>
      <c r="U9" s="23">
        <f t="shared" si="19"/>
        <v>0</v>
      </c>
      <c r="V9" s="23">
        <f t="shared" si="20"/>
        <v>0</v>
      </c>
      <c r="W9" s="23">
        <f t="shared" si="21"/>
        <v>0</v>
      </c>
      <c r="X9" s="23">
        <f t="shared" si="22"/>
        <v>0</v>
      </c>
      <c r="Y9" s="23">
        <f t="shared" si="23"/>
        <v>0</v>
      </c>
      <c r="Z9" s="23">
        <f t="shared" si="24"/>
        <v>0</v>
      </c>
      <c r="AA9" s="24">
        <f t="shared" si="25"/>
        <v>0</v>
      </c>
      <c r="AD9" s="11"/>
      <c r="AF9" s="3" t="s">
        <v>22</v>
      </c>
      <c r="AG9" s="6" t="s">
        <v>66</v>
      </c>
      <c r="AH9" s="15"/>
      <c r="AI9" s="15"/>
      <c r="AJ9" s="15"/>
    </row>
    <row r="10" spans="1:38" x14ac:dyDescent="0.25">
      <c r="A10" s="47">
        <f t="shared" si="28"/>
        <v>26</v>
      </c>
      <c r="B10" s="47">
        <f t="shared" si="29"/>
        <v>2</v>
      </c>
      <c r="C10" s="47" t="str">
        <f t="shared" si="2"/>
        <v>?</v>
      </c>
      <c r="D10" s="47">
        <f t="shared" si="3"/>
        <v>0</v>
      </c>
      <c r="E10" s="47">
        <f t="shared" si="4"/>
        <v>0</v>
      </c>
      <c r="F10" s="47">
        <f t="shared" si="5"/>
        <v>0</v>
      </c>
      <c r="G10" s="47">
        <f t="shared" si="30"/>
        <v>0</v>
      </c>
      <c r="H10" s="47">
        <f t="shared" si="7"/>
        <v>199</v>
      </c>
      <c r="I10" s="47">
        <f t="shared" si="8"/>
        <v>0</v>
      </c>
      <c r="J10" s="48">
        <f t="shared" si="9"/>
        <v>0</v>
      </c>
      <c r="K10" s="47">
        <f t="shared" si="10"/>
        <v>0</v>
      </c>
      <c r="L10" s="47">
        <f t="shared" si="26"/>
        <v>0</v>
      </c>
      <c r="M10" s="47">
        <f t="shared" si="12"/>
        <v>0</v>
      </c>
      <c r="N10" s="47">
        <f t="shared" si="13"/>
        <v>0</v>
      </c>
      <c r="O10" s="47">
        <f t="shared" si="14"/>
        <v>0</v>
      </c>
      <c r="P10" s="47">
        <f t="shared" si="15"/>
        <v>0</v>
      </c>
      <c r="Q10" s="47">
        <f t="shared" si="16"/>
        <v>0</v>
      </c>
      <c r="R10" s="49">
        <f t="shared" si="31"/>
        <v>0</v>
      </c>
      <c r="S10" s="48">
        <f t="shared" si="17"/>
        <v>0</v>
      </c>
      <c r="T10" s="47">
        <f t="shared" si="18"/>
        <v>0</v>
      </c>
      <c r="U10" s="47">
        <f t="shared" si="19"/>
        <v>0</v>
      </c>
      <c r="V10" s="47">
        <f t="shared" si="20"/>
        <v>0</v>
      </c>
      <c r="W10" s="47">
        <f t="shared" si="21"/>
        <v>0</v>
      </c>
      <c r="X10" s="47">
        <f t="shared" si="22"/>
        <v>0</v>
      </c>
      <c r="Y10" s="47">
        <f t="shared" si="23"/>
        <v>0</v>
      </c>
      <c r="Z10" s="47">
        <f t="shared" si="24"/>
        <v>0</v>
      </c>
      <c r="AA10" s="49">
        <f t="shared" si="25"/>
        <v>0</v>
      </c>
      <c r="AD10" s="11"/>
      <c r="AF10" s="6"/>
      <c r="AG10" s="6" t="s">
        <v>66</v>
      </c>
      <c r="AH10" s="16" t="s">
        <v>42</v>
      </c>
      <c r="AI10" s="15"/>
      <c r="AJ10" s="15"/>
    </row>
    <row r="11" spans="1:38" s="11" customFormat="1" x14ac:dyDescent="0.25">
      <c r="A11" s="21">
        <f t="shared" si="28"/>
        <v>26</v>
      </c>
      <c r="B11" s="21">
        <f t="shared" si="29"/>
        <v>2</v>
      </c>
      <c r="C11" s="21" t="str">
        <f t="shared" si="2"/>
        <v>?</v>
      </c>
      <c r="D11" s="21">
        <f t="shared" ref="D11:D74" si="32">IF(NOT($AD11),D10,IF($AE11="AI",1,IF($AE11="BB",0,D10)))</f>
        <v>0</v>
      </c>
      <c r="E11" s="21">
        <f t="shared" ref="E11:E74" si="33">IF(NOT($AD11),E10,IF($AE11="BB",0,IF($AE11="AO",1,E10)))</f>
        <v>0</v>
      </c>
      <c r="F11" s="21">
        <f t="shared" si="5"/>
        <v>0</v>
      </c>
      <c r="G11" s="21">
        <f t="shared" si="30"/>
        <v>0</v>
      </c>
      <c r="H11" s="21">
        <f t="shared" si="7"/>
        <v>199</v>
      </c>
      <c r="I11" s="21">
        <f t="shared" si="8"/>
        <v>0</v>
      </c>
      <c r="J11" s="22">
        <f t="shared" ref="J11:J74" si="34">IF(NOT($AD11),J10,IF($AE11="BD",1,IF($AE11="AQ",0,J10)))</f>
        <v>0</v>
      </c>
      <c r="K11" s="23">
        <f t="shared" ref="K11:K74" si="35">IF(NOT($AD11),K10,IF($AE11="AJ",0,IF($AE11="AQ",0,IF($AE11="AH",1,K10))))</f>
        <v>0</v>
      </c>
      <c r="L11" s="23">
        <f t="shared" ref="L11:L74" si="36">IF(NOT($AD11),L10,IF($AE11="AQ",0,L10))</f>
        <v>0</v>
      </c>
      <c r="M11" s="23">
        <f t="shared" ref="M11:M74" si="37">IF(NOT($AD11),M10,IF($AE11="AQ",0,M10))</f>
        <v>0</v>
      </c>
      <c r="N11" s="23">
        <f t="shared" si="13"/>
        <v>0</v>
      </c>
      <c r="O11" s="23">
        <f t="shared" si="14"/>
        <v>0</v>
      </c>
      <c r="P11" s="23">
        <f t="shared" si="15"/>
        <v>0</v>
      </c>
      <c r="Q11" s="23">
        <f t="shared" si="16"/>
        <v>0</v>
      </c>
      <c r="R11" s="24">
        <f t="shared" si="31"/>
        <v>0</v>
      </c>
      <c r="S11" s="22">
        <f t="shared" ref="S11:S74" si="38">IF(NOT($AD11),S10,IF($AE11="AK",J10,S10))</f>
        <v>0</v>
      </c>
      <c r="T11" s="23">
        <f t="shared" ref="T11:T74" si="39">IF(NOT($AD11),T10,IF($AE11="AK",K10,T10))</f>
        <v>0</v>
      </c>
      <c r="U11" s="23">
        <f t="shared" ref="U11:U74" si="40">IF(NOT($AD11),U10,IF($AE11="AK",L10,U10))</f>
        <v>0</v>
      </c>
      <c r="V11" s="23">
        <f t="shared" ref="V11:V74" si="41">IF(NOT($AD11),V10,IF($AE11="AK",M10,V10))</f>
        <v>0</v>
      </c>
      <c r="W11" s="23">
        <f t="shared" si="21"/>
        <v>0</v>
      </c>
      <c r="X11" s="23">
        <f t="shared" si="22"/>
        <v>0</v>
      </c>
      <c r="Y11" s="23">
        <f t="shared" si="23"/>
        <v>0</v>
      </c>
      <c r="Z11" s="23">
        <f t="shared" si="24"/>
        <v>0</v>
      </c>
      <c r="AA11" s="24">
        <f t="shared" si="25"/>
        <v>0</v>
      </c>
      <c r="AC11" s="11" t="b">
        <f>IF(NOT(AD11),$AC$2,IF(AE11="AA",NOT(Q10&gt;0),IF(AE11="AC",R10&gt;StartLongPressMS,IF(AE11="AD",R10&gt;ESPrestartMS,IF(AE11="AG",NOT(D10&gt;0),IF(AE11="AL",Q10&gt;0,IF(AE11="AN",NOT(E10&gt;0),IF(AE11="BC",I10&gt;RejectStarts,IF(AE11="BG",H10-F10&gt;ESPrestartMS,IF(AE11="BA",IF(AI10="HIGH",TRUE),IF(AE11="BE",I10&lt;StartDoublePress,$AC$2)))))))))))</f>
        <v>1</v>
      </c>
      <c r="AD11" s="11" t="b">
        <f t="shared" ref="AD11:AD74" si="42">IF(AE11="AA",TRUE,IF(AE11="AB",AC10,IF(AE11="AC",TRUE,IF(AE11="AD",AC10,IF(AE11="AE",AC9,IF(AE11="AF",AC8,IF(AE11="AG",AC7,IF(AE11="AH",AND(AC6,AC10),IF(AE11="AI",AND(AC9,AC5),IF(AE11="AJ",NOT(AC4),IF(AE11="AK",TRUE,IF(AE11="AQ",TRUE,IF(AE11="AL",TRUE,IF(AE11="AM",AC10,IF(AE11="AN",IF(AC9,NOT(E10&gt;0)),IF(AE11="AO",AC10,IF(AE11="AP",TRUE,IF(AE11="BA",TRUE,IF(AE11="BB",AC10,IF(AE11="BC",AC9,IF(AE11="BD",AC10,IF(AE11="BE",AC9,IF(AE11="BF",AND(AC6,AC8,AC10),IF(AE11="BG",NOT(AC7),IF(AE11="BH",AC10,IF(AE11="BI",AND(NOT(AC3),NOT(AC9)),$AD$2))))))))))))))))))))))))))</f>
        <v>1</v>
      </c>
      <c r="AE11" t="str">
        <f>IF(AH10="",IFERROR(VLOOKUP(AE10,L!$B$2:$D$52,COLUMN(L!$C$1)-COLUMN(L!$B$1)+1,FALSE),""),IF(AH10="Pinchange()",L!$B$20,IF(AH10="CheckButton()",L!$B$2,"")))</f>
        <v>AA</v>
      </c>
      <c r="AF11" t="str">
        <f>_xlfn.IFNA(VLOOKUP($AE11,L!$B$2:$D$52,COLUMN(L!D2)-COLUMN(L!B2)+1,FALSE),"")</f>
        <v xml:space="preserve">if (!State.PressEnded)        </v>
      </c>
      <c r="AG11" s="14" t="s">
        <v>66</v>
      </c>
      <c r="AH11" s="15"/>
      <c r="AI11" s="15"/>
      <c r="AJ11" s="15"/>
      <c r="AK11" t="str">
        <f>IF(OR(AH11=L!$A$2,AH11=L!$A$20),ROW(AH11),"")</f>
        <v/>
      </c>
    </row>
    <row r="12" spans="1:38" x14ac:dyDescent="0.25">
      <c r="A12" s="21">
        <f t="shared" ref="A12:A75" si="43">A11</f>
        <v>26</v>
      </c>
      <c r="B12" s="21">
        <f t="shared" ref="B12:B75" si="44">B11</f>
        <v>2</v>
      </c>
      <c r="C12" s="21" t="str">
        <f t="shared" ref="C12:C75" si="45">C11</f>
        <v>?</v>
      </c>
      <c r="D12" s="21">
        <f t="shared" si="32"/>
        <v>0</v>
      </c>
      <c r="E12" s="21">
        <f t="shared" si="33"/>
        <v>0</v>
      </c>
      <c r="F12" s="21">
        <f t="shared" ref="F12:F75" si="46">IF(NOT($AD12),F11,IF($AE12="BD",H11,F11))</f>
        <v>0</v>
      </c>
      <c r="G12" s="21">
        <f t="shared" ref="G12:G75" si="47">IF(NOT($AD12),G11,IF(AE12="BI",H11,G11))</f>
        <v>0</v>
      </c>
      <c r="H12" s="21">
        <f t="shared" ref="H12:H75" si="48">ROUND(H11+AJ12,0)</f>
        <v>199</v>
      </c>
      <c r="I12" s="21">
        <f t="shared" ref="I12:I75" si="49">IF(NOT($AD12),I11,IF($AE12="BB",H12-G11,I11))</f>
        <v>0</v>
      </c>
      <c r="J12" s="22">
        <f t="shared" si="34"/>
        <v>0</v>
      </c>
      <c r="K12" s="23">
        <f t="shared" si="35"/>
        <v>0</v>
      </c>
      <c r="L12" s="23">
        <f t="shared" ref="L12:L75" si="50">IF(NOT($AD12),L11,IF($AE12="AQ",0,IF($AE12="BF",1,L11)))</f>
        <v>0</v>
      </c>
      <c r="M12" s="23">
        <f t="shared" si="37"/>
        <v>0</v>
      </c>
      <c r="N12" s="23">
        <f t="shared" ref="N12:N75" si="51">IF(NOT($AD12),N11,IF($AE12="BB",1,IF($AE12="AM",0,N11)))</f>
        <v>0</v>
      </c>
      <c r="O12" s="23">
        <f t="shared" ref="O12:O75" si="52">IF(NOT($AD12),O11,IF(AE12="AF",1,IF(AE12="AJ",0,O11)))</f>
        <v>0</v>
      </c>
      <c r="P12" s="23">
        <f t="shared" ref="P12:P75" si="53">IF(NOT($AD12),P11,IF($AE12="AJ",0,IF($AE12="AM",0,IF($AE12="BF",1,P11))))</f>
        <v>0</v>
      </c>
      <c r="Q12" s="23">
        <f t="shared" ref="Q12:Q75" si="54">IF(NOT($AD12),Q11,IF($AE12="BB",0,IF($AE12="BI",1,Q11)))</f>
        <v>0</v>
      </c>
      <c r="R12" s="24">
        <f t="shared" ref="R12:R75" si="55">IF(NOT(AD12),R11,IF(AE12="AB",H11-F11,IF($AE12="AM",0,IF(AE12="BB",0,IF(AE12="BI",H11-F11,R11)))))</f>
        <v>199</v>
      </c>
      <c r="S12" s="22">
        <f t="shared" si="38"/>
        <v>0</v>
      </c>
      <c r="T12" s="23">
        <f t="shared" si="39"/>
        <v>0</v>
      </c>
      <c r="U12" s="23">
        <f t="shared" si="40"/>
        <v>0</v>
      </c>
      <c r="V12" s="23">
        <f t="shared" ref="V12:V75" si="56">IF(NOT($AD12),V11,IF($AE12="AK",M11,IF($AE12="AO",1,V11)))</f>
        <v>0</v>
      </c>
      <c r="W12" s="23">
        <f t="shared" ref="W12:W75" si="57">IF(NOT($AD12),W11,IF($AE12="AK",N11,W11))</f>
        <v>0</v>
      </c>
      <c r="X12" s="23">
        <f t="shared" ref="X12:X75" si="58">IF(NOT($AD12),X11,IF($AE12="AK",O11,X11))</f>
        <v>0</v>
      </c>
      <c r="Y12" s="23">
        <f t="shared" ref="Y12:Y75" si="59">IF(NOT($AD12),Y11,IF($AE12="AK",P11,Y11))</f>
        <v>0</v>
      </c>
      <c r="Z12" s="23">
        <f t="shared" ref="Z12:Z75" si="60">IF(NOT($AD12),Z11,IF($AE12="AK",Q11,Z11))</f>
        <v>0</v>
      </c>
      <c r="AA12" s="24">
        <f t="shared" ref="AA12:AA75" si="61">IF(NOT($AD12),AA11,IF($AE12="AK",R11,AA11))</f>
        <v>0</v>
      </c>
      <c r="AB12" s="11"/>
      <c r="AC12" s="11">
        <f>IF(NOT(AD12),$AC$2,IF(AE12="AA",NOT(Q11&gt;0),IF(AE12="AC",R11&gt;StartLongPressMS,IF(AE12="AD",R11&gt;ESPrestartMS,IF(AE12="AG",NOT(D11&gt;0),IF(AE12="AL",Q11&gt;0,IF(AE12="AN",NOT(E11&gt;0),IF(AE12="BC",I11&gt;RejectStarts,IF(AE12="BG",H11-F11&gt;ESPrestartMS,IF(AE12="BA",IF(AI11="HIGH",TRUE),IF(AE12="BE",I11&lt;StartDoublePress,$AC$2)))))))))))</f>
        <v>0</v>
      </c>
      <c r="AD12" s="11" t="b">
        <f t="shared" si="42"/>
        <v>1</v>
      </c>
      <c r="AE12" t="str">
        <f>IF(AH11="",IFERROR(VLOOKUP(AE11,L!$B$2:$D$52,COLUMN(L!$C$1)-COLUMN(L!$B$1)+1,FALSE),""),IF(AH11="Pinchange()",L!$B$20,IF(AH11="CheckButton()",L!$B$2,"")))</f>
        <v>AB</v>
      </c>
      <c r="AF12" t="str">
        <f>_xlfn.IFNA(VLOOKUP($AE12,L!$B$2:$D$52,COLUMN(L!D3)-COLUMN(L!B3)+1,FALSE),"")</f>
        <v xml:space="preserve">    State.PressedTime = millis() - ButtonStartTime;    </v>
      </c>
      <c r="AG12" s="6" t="s">
        <v>66</v>
      </c>
      <c r="AH12" s="15"/>
      <c r="AI12" s="15"/>
      <c r="AJ12" s="15"/>
      <c r="AK12" t="str">
        <f>IF(OR(AH12=L!$A$2,AH12=L!$A$20),ROW(AH12),"")</f>
        <v/>
      </c>
    </row>
    <row r="13" spans="1:38" x14ac:dyDescent="0.25">
      <c r="A13" s="21">
        <f t="shared" si="43"/>
        <v>26</v>
      </c>
      <c r="B13" s="21">
        <f t="shared" si="44"/>
        <v>2</v>
      </c>
      <c r="C13" s="21" t="str">
        <f t="shared" si="45"/>
        <v>?</v>
      </c>
      <c r="D13" s="21">
        <f t="shared" si="32"/>
        <v>0</v>
      </c>
      <c r="E13" s="21">
        <f t="shared" si="33"/>
        <v>0</v>
      </c>
      <c r="F13" s="21">
        <f t="shared" si="46"/>
        <v>0</v>
      </c>
      <c r="G13" s="21">
        <f t="shared" si="47"/>
        <v>0</v>
      </c>
      <c r="H13" s="21">
        <f t="shared" si="48"/>
        <v>199</v>
      </c>
      <c r="I13" s="21">
        <f t="shared" si="49"/>
        <v>0</v>
      </c>
      <c r="J13" s="22">
        <f t="shared" ref="J13:J76" si="62">IF(NOT($AD13),J12,IF($AE13="BD",1,IF($AE13="AQ",0,J12)))</f>
        <v>0</v>
      </c>
      <c r="K13" s="23">
        <f t="shared" ref="K13:K76" si="63">IF(NOT($AD13),K12,IF($AE13="AJ",0,IF($AE13="AQ",0,IF($AE13="AH",1,K12))))</f>
        <v>0</v>
      </c>
      <c r="L13" s="23">
        <f t="shared" ref="L13:L76" si="64">IF(NOT($AD13),L12,IF($AE13="AQ",0,IF($AE13="BF",1,L12)))</f>
        <v>0</v>
      </c>
      <c r="M13" s="23">
        <f t="shared" ref="M13:M76" si="65">IF(NOT($AD13),M12,IF($AE13="AQ",0,M12))</f>
        <v>0</v>
      </c>
      <c r="N13" s="23">
        <f t="shared" ref="N13:N76" si="66">IF(NOT($AD13),N12,IF($AE13="BB",1,IF($AE13="AM",0,N12)))</f>
        <v>0</v>
      </c>
      <c r="O13" s="23">
        <f t="shared" ref="O13:O76" si="67">IF(NOT($AD13),O12,IF(AE13="AF",1,IF(AE13="AJ",0,O12)))</f>
        <v>0</v>
      </c>
      <c r="P13" s="23">
        <f t="shared" ref="P13:P76" si="68">IF(NOT($AD13),P12,IF($AE13="AJ",0,IF($AE13="AM",0,IF($AE13="BF",1,P12))))</f>
        <v>0</v>
      </c>
      <c r="Q13" s="23">
        <f t="shared" ref="Q13:Q76" si="69">IF(NOT($AD13),Q12,IF($AE13="BB",0,IF($AE13="BI",1,Q12)))</f>
        <v>0</v>
      </c>
      <c r="R13" s="24">
        <f t="shared" ref="R13:R76" si="70">IF(NOT(AD13),R12,IF(AE13="AB",H12-F12,IF($AE13="AM",0,IF(AE13="BB",0,IF(AE13="BI",H12-F12,R12)))))</f>
        <v>199</v>
      </c>
      <c r="S13" s="22">
        <f t="shared" si="38"/>
        <v>0</v>
      </c>
      <c r="T13" s="23">
        <f t="shared" si="39"/>
        <v>0</v>
      </c>
      <c r="U13" s="23">
        <f t="shared" si="40"/>
        <v>0</v>
      </c>
      <c r="V13" s="23">
        <f t="shared" si="56"/>
        <v>0</v>
      </c>
      <c r="W13" s="23">
        <f t="shared" si="57"/>
        <v>0</v>
      </c>
      <c r="X13" s="23">
        <f t="shared" si="58"/>
        <v>0</v>
      </c>
      <c r="Y13" s="23">
        <f t="shared" si="59"/>
        <v>0</v>
      </c>
      <c r="Z13" s="23">
        <f t="shared" si="60"/>
        <v>0</v>
      </c>
      <c r="AA13" s="24">
        <f t="shared" si="61"/>
        <v>0</v>
      </c>
      <c r="AB13" s="11"/>
      <c r="AC13" s="11" t="b">
        <f>IF(NOT(AD13),$AC$2,IF(AE13="AA",NOT(Q12&gt;0),IF(AE13="AC",R12&gt;StartLongPressMS,IF(AE13="AD",R12&gt;ESPrestartMS,IF(AE13="AG",NOT(D12&gt;0),IF(AE13="AL",Q12&gt;0,IF(AE13="AN",NOT(E12&gt;0),IF(AE13="BC",I12&gt;RejectStarts,IF(AE13="BG",H12-F12&gt;ESPrestartMS,IF(AE13="BA",IF(AI12="HIGH",TRUE),IF(AE13="BE",I12&lt;StartDoublePress,$AC$2)))))))))))</f>
        <v>0</v>
      </c>
      <c r="AD13" s="11" t="b">
        <f t="shared" si="42"/>
        <v>1</v>
      </c>
      <c r="AE13" t="str">
        <f>IF(AH12="",IFERROR(VLOOKUP(AE12,L!$B$2:$D$52,COLUMN(L!$C$1)-COLUMN(L!$B$1)+1,FALSE),""),IF(AH12="Pinchange()",L!$B$20,IF(AH12="CheckButton()",L!$B$2,"")))</f>
        <v>AC</v>
      </c>
      <c r="AF13" t="str">
        <f>_xlfn.IFNA(VLOOKUP($AE13,L!$B$2:$D$52,COLUMN(L!D4)-COLUMN(L!B4)+1,FALSE),"")</f>
        <v xml:space="preserve">if (State.PressedTime &gt; Time_StartLongPressMS) {        </v>
      </c>
      <c r="AG13" s="6" t="s">
        <v>66</v>
      </c>
      <c r="AH13" s="15"/>
      <c r="AI13" s="15"/>
      <c r="AJ13" s="15"/>
      <c r="AK13" t="str">
        <f>IF(OR(AH13=L!$A$2,AH13=L!$A$20),ROW(AH13),"")</f>
        <v/>
      </c>
    </row>
    <row r="14" spans="1:38" x14ac:dyDescent="0.25">
      <c r="A14" s="21">
        <f t="shared" si="43"/>
        <v>26</v>
      </c>
      <c r="B14" s="21">
        <f t="shared" si="44"/>
        <v>2</v>
      </c>
      <c r="C14" s="21" t="str">
        <f t="shared" si="45"/>
        <v>?</v>
      </c>
      <c r="D14" s="21">
        <f t="shared" si="32"/>
        <v>0</v>
      </c>
      <c r="E14" s="21">
        <f t="shared" si="33"/>
        <v>0</v>
      </c>
      <c r="F14" s="21">
        <f t="shared" si="46"/>
        <v>0</v>
      </c>
      <c r="G14" s="21">
        <f t="shared" si="47"/>
        <v>0</v>
      </c>
      <c r="H14" s="21">
        <f t="shared" si="48"/>
        <v>199</v>
      </c>
      <c r="I14" s="21">
        <f t="shared" si="49"/>
        <v>0</v>
      </c>
      <c r="J14" s="22">
        <f t="shared" si="62"/>
        <v>0</v>
      </c>
      <c r="K14" s="23">
        <f t="shared" si="63"/>
        <v>0</v>
      </c>
      <c r="L14" s="23">
        <f t="shared" si="64"/>
        <v>0</v>
      </c>
      <c r="M14" s="23">
        <f t="shared" si="65"/>
        <v>0</v>
      </c>
      <c r="N14" s="23">
        <f t="shared" si="66"/>
        <v>0</v>
      </c>
      <c r="O14" s="23">
        <f t="shared" si="67"/>
        <v>0</v>
      </c>
      <c r="P14" s="23">
        <f t="shared" si="68"/>
        <v>0</v>
      </c>
      <c r="Q14" s="23">
        <f t="shared" si="69"/>
        <v>0</v>
      </c>
      <c r="R14" s="24">
        <f t="shared" si="70"/>
        <v>199</v>
      </c>
      <c r="S14" s="22">
        <f t="shared" si="38"/>
        <v>0</v>
      </c>
      <c r="T14" s="23">
        <f t="shared" si="39"/>
        <v>0</v>
      </c>
      <c r="U14" s="23">
        <f t="shared" si="40"/>
        <v>0</v>
      </c>
      <c r="V14" s="23">
        <f t="shared" si="56"/>
        <v>0</v>
      </c>
      <c r="W14" s="23">
        <f t="shared" si="57"/>
        <v>0</v>
      </c>
      <c r="X14" s="23">
        <f t="shared" si="58"/>
        <v>0</v>
      </c>
      <c r="Y14" s="23">
        <f t="shared" si="59"/>
        <v>0</v>
      </c>
      <c r="Z14" s="23">
        <f t="shared" si="60"/>
        <v>0</v>
      </c>
      <c r="AA14" s="24">
        <f t="shared" si="61"/>
        <v>0</v>
      </c>
      <c r="AB14" s="11"/>
      <c r="AC14" s="11">
        <f>IF(NOT(AD14),$AC$2,IF(AE14="AA",NOT(Q13&gt;0),IF(AE14="AC",R13&gt;StartLongPressMS,IF(AE14="AD",R13&gt;ESPrestartMS,IF(AE14="AG",NOT(D13&gt;0),IF(AE14="AL",Q13&gt;0,IF(AE14="AN",NOT(E13&gt;0),IF(AE14="BC",I13&gt;RejectStarts,IF(AE14="BG",H13-F13&gt;ESPrestartMS,IF(AE14="BA",IF(AI13="HIGH",TRUE),IF(AE14="BE",I13&lt;StartDoublePress,$AC$2)))))))))))</f>
        <v>0</v>
      </c>
      <c r="AD14" s="11" t="b">
        <f t="shared" si="42"/>
        <v>0</v>
      </c>
      <c r="AE14" t="str">
        <f>IF(AH13="",IFERROR(VLOOKUP(AE13,L!$B$2:$D$52,COLUMN(L!$C$1)-COLUMN(L!$B$1)+1,FALSE),""),IF(AH13="Pinchange()",L!$B$20,IF(AH13="CheckButton()",L!$B$2,"")))</f>
        <v>AD</v>
      </c>
      <c r="AF14" t="str">
        <f>_xlfn.IFNA(VLOOKUP($AE14,L!$B$2:$D$52,COLUMN(L!D5)-COLUMN(L!B5)+1,FALSE),"")</f>
        <v xml:space="preserve">    if (State.PressedTime &gt; Time_ESPrestartMS)    </v>
      </c>
      <c r="AG14" s="6" t="s">
        <v>66</v>
      </c>
      <c r="AH14" s="15"/>
      <c r="AI14" s="15"/>
      <c r="AJ14" s="15"/>
      <c r="AK14" t="str">
        <f>IF(OR(AH14=L!$A$2,AH14=L!$A$20),ROW(AH14),"")</f>
        <v/>
      </c>
    </row>
    <row r="15" spans="1:38" x14ac:dyDescent="0.25">
      <c r="A15" s="21">
        <f t="shared" si="43"/>
        <v>26</v>
      </c>
      <c r="B15" s="21">
        <f t="shared" si="44"/>
        <v>2</v>
      </c>
      <c r="C15" s="21" t="str">
        <f t="shared" si="45"/>
        <v>?</v>
      </c>
      <c r="D15" s="21">
        <f t="shared" si="32"/>
        <v>0</v>
      </c>
      <c r="E15" s="21">
        <f t="shared" si="33"/>
        <v>0</v>
      </c>
      <c r="F15" s="21">
        <f t="shared" si="46"/>
        <v>0</v>
      </c>
      <c r="G15" s="21">
        <f t="shared" si="47"/>
        <v>0</v>
      </c>
      <c r="H15" s="21">
        <f t="shared" si="48"/>
        <v>199</v>
      </c>
      <c r="I15" s="21">
        <f t="shared" si="49"/>
        <v>0</v>
      </c>
      <c r="J15" s="22">
        <f t="shared" si="62"/>
        <v>0</v>
      </c>
      <c r="K15" s="23">
        <f t="shared" si="63"/>
        <v>0</v>
      </c>
      <c r="L15" s="23">
        <f t="shared" si="64"/>
        <v>0</v>
      </c>
      <c r="M15" s="23">
        <f t="shared" si="65"/>
        <v>0</v>
      </c>
      <c r="N15" s="23">
        <f t="shared" si="66"/>
        <v>0</v>
      </c>
      <c r="O15" s="23">
        <f t="shared" si="67"/>
        <v>0</v>
      </c>
      <c r="P15" s="23">
        <f t="shared" si="68"/>
        <v>0</v>
      </c>
      <c r="Q15" s="23">
        <f t="shared" si="69"/>
        <v>0</v>
      </c>
      <c r="R15" s="24">
        <f t="shared" si="70"/>
        <v>199</v>
      </c>
      <c r="S15" s="22">
        <f t="shared" si="38"/>
        <v>0</v>
      </c>
      <c r="T15" s="23">
        <f t="shared" si="39"/>
        <v>0</v>
      </c>
      <c r="U15" s="23">
        <f t="shared" si="40"/>
        <v>0</v>
      </c>
      <c r="V15" s="23">
        <f t="shared" si="56"/>
        <v>0</v>
      </c>
      <c r="W15" s="23">
        <f t="shared" si="57"/>
        <v>0</v>
      </c>
      <c r="X15" s="23">
        <f t="shared" si="58"/>
        <v>0</v>
      </c>
      <c r="Y15" s="23">
        <f t="shared" si="59"/>
        <v>0</v>
      </c>
      <c r="Z15" s="23">
        <f t="shared" si="60"/>
        <v>0</v>
      </c>
      <c r="AA15" s="24">
        <f t="shared" si="61"/>
        <v>0</v>
      </c>
      <c r="AB15" s="11"/>
      <c r="AC15" s="11">
        <f>IF(NOT(AD15),$AC$2,IF(AE15="AA",NOT(Q14&gt;0),IF(AE15="AC",R14&gt;StartLongPressMS,IF(AE15="AD",R14&gt;ESPrestartMS,IF(AE15="AG",NOT(D14&gt;0),IF(AE15="AL",Q14&gt;0,IF(AE15="AN",NOT(E14&gt;0),IF(AE15="BC",I14&gt;RejectStarts,IF(AE15="BG",H14-F14&gt;ESPrestartMS,IF(AE15="BA",IF(AI14="HIGH",TRUE),IF(AE15="BE",I14&lt;StartDoublePress,$AC$2)))))))))))</f>
        <v>0</v>
      </c>
      <c r="AD15" s="11" t="b">
        <f t="shared" si="42"/>
        <v>0</v>
      </c>
      <c r="AE15" t="str">
        <f>IF(AH14="",IFERROR(VLOOKUP(AE14,L!$B$2:$D$52,COLUMN(L!$C$1)-COLUMN(L!$B$1)+1,FALSE),""),IF(AH14="Pinchange()",L!$B$20,IF(AH14="CheckButton()",L!$B$2,"")))</f>
        <v>AE</v>
      </c>
      <c r="AF15" t="str">
        <f>_xlfn.IFNA(VLOOKUP($AE15,L!$B$2:$D$52,COLUMN(L!D6)-COLUMN(L!B6)+1,FALSE),"")</f>
        <v xml:space="preserve">        ESP.restart();</v>
      </c>
      <c r="AG15" s="6" t="s">
        <v>66</v>
      </c>
      <c r="AH15" s="15"/>
      <c r="AI15" s="15"/>
      <c r="AJ15" s="15"/>
      <c r="AK15" t="str">
        <f>IF(OR(AH15=L!$A$2,AH15=L!$A$20),ROW(AH15),"")</f>
        <v/>
      </c>
    </row>
    <row r="16" spans="1:38" x14ac:dyDescent="0.25">
      <c r="A16" s="21">
        <f t="shared" si="43"/>
        <v>26</v>
      </c>
      <c r="B16" s="21">
        <f t="shared" si="44"/>
        <v>2</v>
      </c>
      <c r="C16" s="21" t="str">
        <f t="shared" si="45"/>
        <v>?</v>
      </c>
      <c r="D16" s="21">
        <f t="shared" si="32"/>
        <v>0</v>
      </c>
      <c r="E16" s="21">
        <f t="shared" si="33"/>
        <v>0</v>
      </c>
      <c r="F16" s="21">
        <f t="shared" si="46"/>
        <v>0</v>
      </c>
      <c r="G16" s="21">
        <f t="shared" si="47"/>
        <v>0</v>
      </c>
      <c r="H16" s="21">
        <f t="shared" si="48"/>
        <v>199</v>
      </c>
      <c r="I16" s="21">
        <f t="shared" si="49"/>
        <v>0</v>
      </c>
      <c r="J16" s="22">
        <f t="shared" si="62"/>
        <v>0</v>
      </c>
      <c r="K16" s="23">
        <f t="shared" si="63"/>
        <v>0</v>
      </c>
      <c r="L16" s="23">
        <f t="shared" si="64"/>
        <v>0</v>
      </c>
      <c r="M16" s="23">
        <f t="shared" si="65"/>
        <v>0</v>
      </c>
      <c r="N16" s="23">
        <f t="shared" si="66"/>
        <v>0</v>
      </c>
      <c r="O16" s="23">
        <f t="shared" si="67"/>
        <v>0</v>
      </c>
      <c r="P16" s="23">
        <f t="shared" si="68"/>
        <v>0</v>
      </c>
      <c r="Q16" s="23">
        <f t="shared" si="69"/>
        <v>0</v>
      </c>
      <c r="R16" s="24">
        <f t="shared" si="70"/>
        <v>199</v>
      </c>
      <c r="S16" s="22">
        <f t="shared" si="38"/>
        <v>0</v>
      </c>
      <c r="T16" s="23">
        <f t="shared" si="39"/>
        <v>0</v>
      </c>
      <c r="U16" s="23">
        <f t="shared" si="40"/>
        <v>0</v>
      </c>
      <c r="V16" s="23">
        <f t="shared" si="56"/>
        <v>0</v>
      </c>
      <c r="W16" s="23">
        <f t="shared" si="57"/>
        <v>0</v>
      </c>
      <c r="X16" s="23">
        <f t="shared" si="58"/>
        <v>0</v>
      </c>
      <c r="Y16" s="23">
        <f t="shared" si="59"/>
        <v>0</v>
      </c>
      <c r="Z16" s="23">
        <f t="shared" si="60"/>
        <v>0</v>
      </c>
      <c r="AA16" s="24">
        <f t="shared" si="61"/>
        <v>0</v>
      </c>
      <c r="AB16" s="11"/>
      <c r="AC16" s="11">
        <f>IF(NOT(AD16),$AC$2,IF(AE16="AA",NOT(Q15&gt;0),IF(AE16="AC",R15&gt;StartLongPressMS,IF(AE16="AD",R15&gt;ESPrestartMS,IF(AE16="AG",NOT(D15&gt;0),IF(AE16="AL",Q15&gt;0,IF(AE16="AN",NOT(E15&gt;0),IF(AE16="BC",I15&gt;RejectStarts,IF(AE16="BG",H15-F15&gt;ESPrestartMS,IF(AE16="BA",IF(AI15="HIGH",TRUE),IF(AE16="BE",I15&lt;StartDoublePress,$AC$2)))))))))))</f>
        <v>0</v>
      </c>
      <c r="AD16" s="11" t="b">
        <f t="shared" si="42"/>
        <v>0</v>
      </c>
      <c r="AE16" t="str">
        <f>IF(AH15="",IFERROR(VLOOKUP(AE15,L!$B$2:$D$52,COLUMN(L!$C$1)-COLUMN(L!$B$1)+1,FALSE),""),IF(AH15="Pinchange()",L!$B$20,IF(AH15="CheckButton()",L!$B$2,"")))</f>
        <v>AF</v>
      </c>
      <c r="AF16" t="str">
        <f>_xlfn.IFNA(VLOOKUP($AE16,L!$B$2:$D$52,COLUMN(L!D7)-COLUMN(L!B7)+1,FALSE),"")</f>
        <v xml:space="preserve">    State.PressedLong = true;    </v>
      </c>
      <c r="AG16" s="6" t="s">
        <v>66</v>
      </c>
      <c r="AH16" s="15"/>
      <c r="AI16" s="15"/>
      <c r="AJ16" s="15"/>
      <c r="AK16" t="str">
        <f>IF(OR(AH16=L!$A$2,AH16=L!$A$20),ROW(AH16),"")</f>
        <v/>
      </c>
    </row>
    <row r="17" spans="1:37" x14ac:dyDescent="0.25">
      <c r="A17" s="21">
        <f t="shared" si="43"/>
        <v>26</v>
      </c>
      <c r="B17" s="21">
        <f t="shared" si="44"/>
        <v>2</v>
      </c>
      <c r="C17" s="21" t="str">
        <f t="shared" si="45"/>
        <v>?</v>
      </c>
      <c r="D17" s="21">
        <f t="shared" si="32"/>
        <v>0</v>
      </c>
      <c r="E17" s="21">
        <f t="shared" si="33"/>
        <v>0</v>
      </c>
      <c r="F17" s="21">
        <f t="shared" si="46"/>
        <v>0</v>
      </c>
      <c r="G17" s="21">
        <f t="shared" si="47"/>
        <v>0</v>
      </c>
      <c r="H17" s="21">
        <f t="shared" si="48"/>
        <v>199</v>
      </c>
      <c r="I17" s="21">
        <f t="shared" si="49"/>
        <v>0</v>
      </c>
      <c r="J17" s="22">
        <f t="shared" si="62"/>
        <v>0</v>
      </c>
      <c r="K17" s="23">
        <f t="shared" si="63"/>
        <v>0</v>
      </c>
      <c r="L17" s="23">
        <f t="shared" si="64"/>
        <v>0</v>
      </c>
      <c r="M17" s="23">
        <f t="shared" si="65"/>
        <v>0</v>
      </c>
      <c r="N17" s="23">
        <f t="shared" si="66"/>
        <v>0</v>
      </c>
      <c r="O17" s="23">
        <f t="shared" si="67"/>
        <v>0</v>
      </c>
      <c r="P17" s="23">
        <f t="shared" si="68"/>
        <v>0</v>
      </c>
      <c r="Q17" s="23">
        <f t="shared" si="69"/>
        <v>0</v>
      </c>
      <c r="R17" s="24">
        <f t="shared" si="70"/>
        <v>199</v>
      </c>
      <c r="S17" s="22">
        <f t="shared" si="38"/>
        <v>0</v>
      </c>
      <c r="T17" s="23">
        <f t="shared" si="39"/>
        <v>0</v>
      </c>
      <c r="U17" s="23">
        <f t="shared" si="40"/>
        <v>0</v>
      </c>
      <c r="V17" s="23">
        <f t="shared" si="56"/>
        <v>0</v>
      </c>
      <c r="W17" s="23">
        <f t="shared" si="57"/>
        <v>0</v>
      </c>
      <c r="X17" s="23">
        <f t="shared" si="58"/>
        <v>0</v>
      </c>
      <c r="Y17" s="23">
        <f t="shared" si="59"/>
        <v>0</v>
      </c>
      <c r="Z17" s="23">
        <f t="shared" si="60"/>
        <v>0</v>
      </c>
      <c r="AA17" s="24">
        <f t="shared" si="61"/>
        <v>0</v>
      </c>
      <c r="AB17" s="11"/>
      <c r="AC17" s="11">
        <f>IF(NOT(AD17),$AC$2,IF(AE17="AA",NOT(Q16&gt;0),IF(AE17="AC",R16&gt;StartLongPressMS,IF(AE17="AD",R16&gt;ESPrestartMS,IF(AE17="AG",NOT(D16&gt;0),IF(AE17="AL",Q16&gt;0,IF(AE17="AN",NOT(E16&gt;0),IF(AE17="BC",I16&gt;RejectStarts,IF(AE17="BG",H16-F16&gt;ESPrestartMS,IF(AE17="BA",IF(AI16="HIGH",TRUE),IF(AE17="BE",I16&lt;StartDoublePress,$AC$2)))))))))))</f>
        <v>0</v>
      </c>
      <c r="AD17" s="11" t="b">
        <f t="shared" si="42"/>
        <v>0</v>
      </c>
      <c r="AE17" t="str">
        <f>IF(AH16="",IFERROR(VLOOKUP(AE16,L!$B$2:$D$52,COLUMN(L!$C$1)-COLUMN(L!$B$1)+1,FALSE),""),IF(AH16="Pinchange()",L!$B$20,IF(AH16="CheckButton()",L!$B$2,"")))</f>
        <v>AG</v>
      </c>
      <c r="AF17" t="str">
        <f>_xlfn.IFNA(VLOOKUP($AE17,L!$B$2:$D$52,COLUMN(L!D8)-COLUMN(L!B8)+1,FALSE),"")</f>
        <v xml:space="preserve">    if (!StartLongFlagged) {    </v>
      </c>
      <c r="AG17" s="6" t="s">
        <v>66</v>
      </c>
      <c r="AH17" s="15"/>
      <c r="AI17" s="15"/>
      <c r="AJ17" s="15"/>
      <c r="AK17" t="str">
        <f>IF(OR(AH17=L!$A$2,AH17=L!$A$20),ROW(AH17),"")</f>
        <v/>
      </c>
    </row>
    <row r="18" spans="1:37" x14ac:dyDescent="0.25">
      <c r="A18" s="21">
        <f t="shared" si="43"/>
        <v>26</v>
      </c>
      <c r="B18" s="21">
        <f t="shared" si="44"/>
        <v>2</v>
      </c>
      <c r="C18" s="21" t="str">
        <f t="shared" si="45"/>
        <v>?</v>
      </c>
      <c r="D18" s="21">
        <f t="shared" si="32"/>
        <v>0</v>
      </c>
      <c r="E18" s="21">
        <f t="shared" si="33"/>
        <v>0</v>
      </c>
      <c r="F18" s="21">
        <f t="shared" si="46"/>
        <v>0</v>
      </c>
      <c r="G18" s="21">
        <f t="shared" si="47"/>
        <v>0</v>
      </c>
      <c r="H18" s="21">
        <f t="shared" si="48"/>
        <v>199</v>
      </c>
      <c r="I18" s="21">
        <f t="shared" si="49"/>
        <v>0</v>
      </c>
      <c r="J18" s="22">
        <f t="shared" si="62"/>
        <v>0</v>
      </c>
      <c r="K18" s="23">
        <f t="shared" si="63"/>
        <v>0</v>
      </c>
      <c r="L18" s="23">
        <f t="shared" si="64"/>
        <v>0</v>
      </c>
      <c r="M18" s="23">
        <f t="shared" si="65"/>
        <v>0</v>
      </c>
      <c r="N18" s="23">
        <f t="shared" si="66"/>
        <v>0</v>
      </c>
      <c r="O18" s="23">
        <f t="shared" si="67"/>
        <v>0</v>
      </c>
      <c r="P18" s="23">
        <f t="shared" si="68"/>
        <v>0</v>
      </c>
      <c r="Q18" s="23">
        <f t="shared" si="69"/>
        <v>0</v>
      </c>
      <c r="R18" s="24">
        <f t="shared" si="70"/>
        <v>199</v>
      </c>
      <c r="S18" s="22">
        <f t="shared" si="38"/>
        <v>0</v>
      </c>
      <c r="T18" s="23">
        <f t="shared" si="39"/>
        <v>0</v>
      </c>
      <c r="U18" s="23">
        <f t="shared" si="40"/>
        <v>0</v>
      </c>
      <c r="V18" s="23">
        <f t="shared" si="56"/>
        <v>0</v>
      </c>
      <c r="W18" s="23">
        <f t="shared" si="57"/>
        <v>0</v>
      </c>
      <c r="X18" s="23">
        <f t="shared" si="58"/>
        <v>0</v>
      </c>
      <c r="Y18" s="23">
        <f t="shared" si="59"/>
        <v>0</v>
      </c>
      <c r="Z18" s="23">
        <f t="shared" si="60"/>
        <v>0</v>
      </c>
      <c r="AA18" s="24">
        <f t="shared" si="61"/>
        <v>0</v>
      </c>
      <c r="AB18" s="11"/>
      <c r="AC18" s="11">
        <f>IF(NOT(AD18),$AC$2,IF(AE18="AA",NOT(Q17&gt;0),IF(AE18="AC",R17&gt;StartLongPressMS,IF(AE18="AD",R17&gt;ESPrestartMS,IF(AE18="AG",NOT(D17&gt;0),IF(AE18="AL",Q17&gt;0,IF(AE18="AN",NOT(E17&gt;0),IF(AE18="BC",I17&gt;RejectStarts,IF(AE18="BG",H17-F17&gt;ESPrestartMS,IF(AE18="BA",IF(AI17="HIGH",TRUE),IF(AE18="BE",I17&lt;StartDoublePress,$AC$2)))))))))))</f>
        <v>0</v>
      </c>
      <c r="AD18" s="11" t="b">
        <f t="shared" si="42"/>
        <v>0</v>
      </c>
      <c r="AE18" t="str">
        <f>IF(AH17="",IFERROR(VLOOKUP(AE17,L!$B$2:$D$52,COLUMN(L!$C$1)-COLUMN(L!$B$1)+1,FALSE),""),IF(AH17="Pinchange()",L!$B$20,IF(AH17="CheckButton()",L!$B$2,"")))</f>
        <v>AH</v>
      </c>
      <c r="AF18" t="str">
        <f>_xlfn.IFNA(VLOOKUP($AE18,L!$B$2:$D$52,COLUMN(L!D9)-COLUMN(L!B9)+1,FALSE),"")</f>
        <v xml:space="preserve">        State.StartLongPress = true;</v>
      </c>
      <c r="AG18" s="6" t="s">
        <v>66</v>
      </c>
      <c r="AH18" s="15"/>
      <c r="AI18" s="15"/>
      <c r="AJ18" s="15"/>
      <c r="AK18" t="str">
        <f>IF(OR(AH18=L!$A$2,AH18=L!$A$20),ROW(AH18),"")</f>
        <v/>
      </c>
    </row>
    <row r="19" spans="1:37" x14ac:dyDescent="0.25">
      <c r="A19" s="21">
        <f t="shared" si="43"/>
        <v>26</v>
      </c>
      <c r="B19" s="21">
        <f t="shared" si="44"/>
        <v>2</v>
      </c>
      <c r="C19" s="21" t="str">
        <f t="shared" si="45"/>
        <v>?</v>
      </c>
      <c r="D19" s="21">
        <f t="shared" si="32"/>
        <v>0</v>
      </c>
      <c r="E19" s="21">
        <f t="shared" si="33"/>
        <v>0</v>
      </c>
      <c r="F19" s="21">
        <f t="shared" si="46"/>
        <v>0</v>
      </c>
      <c r="G19" s="21">
        <f t="shared" si="47"/>
        <v>0</v>
      </c>
      <c r="H19" s="21">
        <f t="shared" si="48"/>
        <v>199</v>
      </c>
      <c r="I19" s="21">
        <f t="shared" si="49"/>
        <v>0</v>
      </c>
      <c r="J19" s="22">
        <f t="shared" si="62"/>
        <v>0</v>
      </c>
      <c r="K19" s="23">
        <f t="shared" si="63"/>
        <v>0</v>
      </c>
      <c r="L19" s="23">
        <f t="shared" si="64"/>
        <v>0</v>
      </c>
      <c r="M19" s="23">
        <f t="shared" si="65"/>
        <v>0</v>
      </c>
      <c r="N19" s="23">
        <f t="shared" si="66"/>
        <v>0</v>
      </c>
      <c r="O19" s="23">
        <f t="shared" si="67"/>
        <v>0</v>
      </c>
      <c r="P19" s="23">
        <f t="shared" si="68"/>
        <v>0</v>
      </c>
      <c r="Q19" s="23">
        <f t="shared" si="69"/>
        <v>0</v>
      </c>
      <c r="R19" s="24">
        <f t="shared" si="70"/>
        <v>199</v>
      </c>
      <c r="S19" s="22">
        <f t="shared" si="38"/>
        <v>0</v>
      </c>
      <c r="T19" s="23">
        <f t="shared" si="39"/>
        <v>0</v>
      </c>
      <c r="U19" s="23">
        <f t="shared" si="40"/>
        <v>0</v>
      </c>
      <c r="V19" s="23">
        <f t="shared" si="56"/>
        <v>0</v>
      </c>
      <c r="W19" s="23">
        <f t="shared" si="57"/>
        <v>0</v>
      </c>
      <c r="X19" s="23">
        <f t="shared" si="58"/>
        <v>0</v>
      </c>
      <c r="Y19" s="23">
        <f t="shared" si="59"/>
        <v>0</v>
      </c>
      <c r="Z19" s="23">
        <f t="shared" si="60"/>
        <v>0</v>
      </c>
      <c r="AA19" s="24">
        <f t="shared" si="61"/>
        <v>0</v>
      </c>
      <c r="AB19" s="11"/>
      <c r="AC19" s="11">
        <f>IF(NOT(AD19),$AC$2,IF(AE19="AA",NOT(Q18&gt;0),IF(AE19="AC",R18&gt;StartLongPressMS,IF(AE19="AD",R18&gt;ESPrestartMS,IF(AE19="AG",NOT(D18&gt;0),IF(AE19="AL",Q18&gt;0,IF(AE19="AN",NOT(E18&gt;0),IF(AE19="BC",I18&gt;RejectStarts,IF(AE19="BG",H18-F18&gt;ESPrestartMS,IF(AE19="BA",IF(AI18="HIGH",TRUE),IF(AE19="BE",I18&lt;StartDoublePress,$AC$2)))))))))))</f>
        <v>0</v>
      </c>
      <c r="AD19" s="11" t="b">
        <f t="shared" si="42"/>
        <v>0</v>
      </c>
      <c r="AE19" t="str">
        <f>IF(AH18="",IFERROR(VLOOKUP(AE18,L!$B$2:$D$52,COLUMN(L!$C$1)-COLUMN(L!$B$1)+1,FALSE),""),IF(AH18="Pinchange()",L!$B$20,IF(AH18="CheckButton()",L!$B$2,"")))</f>
        <v>AI</v>
      </c>
      <c r="AF19" t="str">
        <f>_xlfn.IFNA(VLOOKUP($AE19,L!$B$2:$D$52,COLUMN(L!D10)-COLUMN(L!B10)+1,FALSE),"")</f>
        <v xml:space="preserve">        StartLongFlagged = true; }</v>
      </c>
      <c r="AG19" s="6" t="s">
        <v>66</v>
      </c>
      <c r="AH19" s="15"/>
      <c r="AI19" s="15"/>
      <c r="AJ19" s="15"/>
      <c r="AK19" t="str">
        <f>IF(OR(AH19=L!$A$2,AH19=L!$A$20),ROW(AH19),"")</f>
        <v/>
      </c>
    </row>
    <row r="20" spans="1:37" x14ac:dyDescent="0.25">
      <c r="A20" s="21">
        <f t="shared" si="43"/>
        <v>26</v>
      </c>
      <c r="B20" s="21">
        <f t="shared" si="44"/>
        <v>2</v>
      </c>
      <c r="C20" s="21" t="str">
        <f t="shared" si="45"/>
        <v>?</v>
      </c>
      <c r="D20" s="21">
        <f t="shared" si="32"/>
        <v>0</v>
      </c>
      <c r="E20" s="21">
        <f t="shared" si="33"/>
        <v>0</v>
      </c>
      <c r="F20" s="21">
        <f t="shared" si="46"/>
        <v>0</v>
      </c>
      <c r="G20" s="21">
        <f t="shared" si="47"/>
        <v>0</v>
      </c>
      <c r="H20" s="21">
        <f t="shared" si="48"/>
        <v>199</v>
      </c>
      <c r="I20" s="21">
        <f t="shared" si="49"/>
        <v>0</v>
      </c>
      <c r="J20" s="22">
        <f t="shared" si="62"/>
        <v>0</v>
      </c>
      <c r="K20" s="23">
        <f t="shared" si="63"/>
        <v>0</v>
      </c>
      <c r="L20" s="23">
        <f t="shared" si="64"/>
        <v>0</v>
      </c>
      <c r="M20" s="23">
        <f t="shared" si="65"/>
        <v>0</v>
      </c>
      <c r="N20" s="23">
        <f t="shared" si="66"/>
        <v>0</v>
      </c>
      <c r="O20" s="23">
        <f t="shared" si="67"/>
        <v>0</v>
      </c>
      <c r="P20" s="23">
        <f t="shared" si="68"/>
        <v>0</v>
      </c>
      <c r="Q20" s="23">
        <f t="shared" si="69"/>
        <v>0</v>
      </c>
      <c r="R20" s="24">
        <f t="shared" si="70"/>
        <v>199</v>
      </c>
      <c r="S20" s="22">
        <f t="shared" si="38"/>
        <v>0</v>
      </c>
      <c r="T20" s="23">
        <f t="shared" si="39"/>
        <v>0</v>
      </c>
      <c r="U20" s="23">
        <f t="shared" si="40"/>
        <v>0</v>
      </c>
      <c r="V20" s="23">
        <f t="shared" si="56"/>
        <v>0</v>
      </c>
      <c r="W20" s="23">
        <f t="shared" si="57"/>
        <v>0</v>
      </c>
      <c r="X20" s="23">
        <f t="shared" si="58"/>
        <v>0</v>
      </c>
      <c r="Y20" s="23">
        <f t="shared" si="59"/>
        <v>0</v>
      </c>
      <c r="Z20" s="23">
        <f t="shared" si="60"/>
        <v>0</v>
      </c>
      <c r="AA20" s="24">
        <f t="shared" si="61"/>
        <v>0</v>
      </c>
      <c r="AB20" s="11"/>
      <c r="AC20" s="11">
        <f>IF(NOT(AD20),$AC$2,IF(AE20="AA",NOT(Q19&gt;0),IF(AE20="AC",R19&gt;StartLongPressMS,IF(AE20="AD",R19&gt;ESPrestartMS,IF(AE20="AG",NOT(D19&gt;0),IF(AE20="AL",Q19&gt;0,IF(AE20="AN",NOT(E19&gt;0),IF(AE20="BC",I19&gt;RejectStarts,IF(AE20="BG",H19-F19&gt;ESPrestartMS,IF(AE20="BA",IF(AI19="HIGH",TRUE),IF(AE20="BE",I19&lt;StartDoublePress,$AC$2)))))))))))</f>
        <v>0</v>
      </c>
      <c r="AD20" s="11" t="b">
        <f t="shared" si="42"/>
        <v>1</v>
      </c>
      <c r="AE20" t="str">
        <f>IF(AH19="",IFERROR(VLOOKUP(AE19,L!$B$2:$D$52,COLUMN(L!$C$1)-COLUMN(L!$B$1)+1,FALSE),""),IF(AH19="Pinchange()",L!$B$20,IF(AH19="CheckButton()",L!$B$2,"")))</f>
        <v>AJ</v>
      </c>
      <c r="AF20" t="str">
        <f>_xlfn.IFNA(VLOOKUP($AE20,L!$B$2:$D$52,COLUMN(L!D11)-COLUMN(L!B11)+1,FALSE),"")</f>
        <v xml:space="preserve">  } else { State.PressedLong = false;}        </v>
      </c>
      <c r="AG20" s="6" t="s">
        <v>66</v>
      </c>
      <c r="AH20" s="15"/>
      <c r="AI20" s="15"/>
      <c r="AJ20" s="15"/>
      <c r="AK20" t="str">
        <f>IF(OR(AH20=L!$A$2,AH20=L!$A$20),ROW(AH20),"")</f>
        <v/>
      </c>
    </row>
    <row r="21" spans="1:37" x14ac:dyDescent="0.25">
      <c r="A21" s="21">
        <f t="shared" si="43"/>
        <v>26</v>
      </c>
      <c r="B21" s="21">
        <f t="shared" si="44"/>
        <v>2</v>
      </c>
      <c r="C21" s="21" t="str">
        <f t="shared" si="45"/>
        <v>?</v>
      </c>
      <c r="D21" s="21">
        <f t="shared" si="32"/>
        <v>0</v>
      </c>
      <c r="E21" s="21">
        <f t="shared" si="33"/>
        <v>0</v>
      </c>
      <c r="F21" s="21">
        <f t="shared" si="46"/>
        <v>0</v>
      </c>
      <c r="G21" s="21">
        <f t="shared" si="47"/>
        <v>0</v>
      </c>
      <c r="H21" s="21">
        <f t="shared" si="48"/>
        <v>199</v>
      </c>
      <c r="I21" s="21">
        <f t="shared" si="49"/>
        <v>0</v>
      </c>
      <c r="J21" s="22">
        <f t="shared" si="62"/>
        <v>0</v>
      </c>
      <c r="K21" s="23">
        <f t="shared" si="63"/>
        <v>0</v>
      </c>
      <c r="L21" s="23">
        <f t="shared" si="64"/>
        <v>0</v>
      </c>
      <c r="M21" s="23">
        <f t="shared" si="65"/>
        <v>0</v>
      </c>
      <c r="N21" s="23">
        <f t="shared" si="66"/>
        <v>0</v>
      </c>
      <c r="O21" s="23">
        <f t="shared" si="67"/>
        <v>0</v>
      </c>
      <c r="P21" s="23">
        <f t="shared" si="68"/>
        <v>0</v>
      </c>
      <c r="Q21" s="23">
        <f t="shared" si="69"/>
        <v>0</v>
      </c>
      <c r="R21" s="24">
        <f t="shared" si="70"/>
        <v>199</v>
      </c>
      <c r="S21" s="22">
        <f t="shared" si="38"/>
        <v>0</v>
      </c>
      <c r="T21" s="23">
        <f t="shared" si="39"/>
        <v>0</v>
      </c>
      <c r="U21" s="23">
        <f t="shared" si="40"/>
        <v>0</v>
      </c>
      <c r="V21" s="23">
        <f t="shared" si="56"/>
        <v>0</v>
      </c>
      <c r="W21" s="23">
        <f t="shared" si="57"/>
        <v>0</v>
      </c>
      <c r="X21" s="23">
        <f t="shared" si="58"/>
        <v>0</v>
      </c>
      <c r="Y21" s="23">
        <f t="shared" si="59"/>
        <v>0</v>
      </c>
      <c r="Z21" s="23">
        <f t="shared" si="60"/>
        <v>0</v>
      </c>
      <c r="AA21" s="24">
        <f t="shared" si="61"/>
        <v>199</v>
      </c>
      <c r="AB21" s="11"/>
      <c r="AC21" s="11">
        <f>IF(NOT(AD21),$AC$2,IF(AE21="AA",NOT(Q20&gt;0),IF(AE21="AC",R20&gt;StartLongPressMS,IF(AE21="AD",R20&gt;ESPrestartMS,IF(AE21="AG",NOT(D20&gt;0),IF(AE21="AL",Q20&gt;0,IF(AE21="AN",NOT(E20&gt;0),IF(AE21="BC",I20&gt;RejectStarts,IF(AE21="BG",H20-F20&gt;ESPrestartMS,IF(AE21="BA",IF(AI20="HIGH",TRUE),IF(AE21="BE",I20&lt;StartDoublePress,$AC$2)))))))))))</f>
        <v>0</v>
      </c>
      <c r="AD21" s="11" t="b">
        <f t="shared" si="42"/>
        <v>1</v>
      </c>
      <c r="AE21" t="str">
        <f>IF(AH20="",IFERROR(VLOOKUP(AE20,L!$B$2:$D$52,COLUMN(L!$C$1)-COLUMN(L!$B$1)+1,FALSE),""),IF(AH20="Pinchange()",L!$B$20,IF(AH20="CheckButton()",L!$B$2,"")))</f>
        <v>AK</v>
      </c>
      <c r="AF21" t="str">
        <f>_xlfn.IFNA(VLOOKUP($AE21,L!$B$2:$D$52,COLUMN(L!D12)-COLUMN(L!B12)+1,FALSE),"")</f>
        <v>Button_Time ReturnValue = State;</v>
      </c>
      <c r="AG21" s="6" t="s">
        <v>66</v>
      </c>
      <c r="AH21" s="15"/>
      <c r="AI21" s="15"/>
      <c r="AJ21" s="15"/>
      <c r="AK21" t="str">
        <f>IF(OR(AH21=L!$A$2,AH21=L!$A$20),ROW(AH21),"")</f>
        <v/>
      </c>
    </row>
    <row r="22" spans="1:37" x14ac:dyDescent="0.25">
      <c r="A22" s="21">
        <f t="shared" si="43"/>
        <v>26</v>
      </c>
      <c r="B22" s="21">
        <f t="shared" si="44"/>
        <v>2</v>
      </c>
      <c r="C22" s="21" t="str">
        <f t="shared" si="45"/>
        <v>?</v>
      </c>
      <c r="D22" s="21">
        <f t="shared" si="32"/>
        <v>0</v>
      </c>
      <c r="E22" s="21">
        <f t="shared" si="33"/>
        <v>0</v>
      </c>
      <c r="F22" s="21">
        <f t="shared" si="46"/>
        <v>0</v>
      </c>
      <c r="G22" s="21">
        <f t="shared" si="47"/>
        <v>0</v>
      </c>
      <c r="H22" s="21">
        <f t="shared" si="48"/>
        <v>199</v>
      </c>
      <c r="I22" s="21">
        <f t="shared" si="49"/>
        <v>0</v>
      </c>
      <c r="J22" s="22">
        <f t="shared" si="62"/>
        <v>0</v>
      </c>
      <c r="K22" s="23">
        <f t="shared" si="63"/>
        <v>0</v>
      </c>
      <c r="L22" s="23">
        <f t="shared" si="64"/>
        <v>0</v>
      </c>
      <c r="M22" s="23">
        <f t="shared" si="65"/>
        <v>0</v>
      </c>
      <c r="N22" s="23">
        <f t="shared" si="66"/>
        <v>0</v>
      </c>
      <c r="O22" s="23">
        <f t="shared" si="67"/>
        <v>0</v>
      </c>
      <c r="P22" s="23">
        <f t="shared" si="68"/>
        <v>0</v>
      </c>
      <c r="Q22" s="23">
        <f t="shared" si="69"/>
        <v>0</v>
      </c>
      <c r="R22" s="24">
        <f t="shared" si="70"/>
        <v>199</v>
      </c>
      <c r="S22" s="22">
        <f t="shared" si="38"/>
        <v>0</v>
      </c>
      <c r="T22" s="23">
        <f t="shared" si="39"/>
        <v>0</v>
      </c>
      <c r="U22" s="23">
        <f t="shared" si="40"/>
        <v>0</v>
      </c>
      <c r="V22" s="23">
        <f t="shared" si="56"/>
        <v>0</v>
      </c>
      <c r="W22" s="23">
        <f t="shared" si="57"/>
        <v>0</v>
      </c>
      <c r="X22" s="23">
        <f t="shared" si="58"/>
        <v>0</v>
      </c>
      <c r="Y22" s="23">
        <f t="shared" si="59"/>
        <v>0</v>
      </c>
      <c r="Z22" s="23">
        <f t="shared" si="60"/>
        <v>0</v>
      </c>
      <c r="AA22" s="24">
        <f t="shared" si="61"/>
        <v>199</v>
      </c>
      <c r="AB22" s="11"/>
      <c r="AC22" s="11">
        <f>IF(NOT(AD22),$AC$2,IF(AE22="AA",NOT(Q21&gt;0),IF(AE22="AC",R21&gt;StartLongPressMS,IF(AE22="AD",R21&gt;ESPrestartMS,IF(AE22="AG",NOT(D21&gt;0),IF(AE22="AL",Q21&gt;0,IF(AE22="AN",NOT(E21&gt;0),IF(AE22="BC",I21&gt;RejectStarts,IF(AE22="BG",H21-F21&gt;ESPrestartMS,IF(AE22="BA",IF(AI21="HIGH",TRUE),IF(AE22="BE",I21&lt;StartDoublePress,$AC$2)))))))))))</f>
        <v>0</v>
      </c>
      <c r="AD22" s="11" t="b">
        <f t="shared" si="42"/>
        <v>1</v>
      </c>
      <c r="AE22" t="str">
        <f>IF(AH21="",IFERROR(VLOOKUP(AE21,L!$B$2:$D$52,COLUMN(L!$C$1)-COLUMN(L!$B$1)+1,FALSE),""),IF(AH21="Pinchange()",L!$B$20,IF(AH21="CheckButton()",L!$B$2,"")))</f>
        <v>AQ</v>
      </c>
      <c r="AF22" t="str">
        <f>_xlfn.IFNA(VLOOKUP($AE22,L!$B$2:$D$52,COLUMN(L!D13)-COLUMN(L!B13)+1,FALSE),"")</f>
        <v xml:space="preserve">State.StartPress = false; State.StartLongPress = false; State.StartRelease = false; State.StartDoublePress = false;        </v>
      </c>
      <c r="AG22" s="6" t="s">
        <v>66</v>
      </c>
      <c r="AH22" s="15"/>
      <c r="AI22" s="15"/>
      <c r="AJ22" s="15"/>
      <c r="AK22" t="str">
        <f>IF(OR(AH22=L!$A$2,AH22=L!$A$20),ROW(AH22),"")</f>
        <v/>
      </c>
    </row>
    <row r="23" spans="1:37" x14ac:dyDescent="0.25">
      <c r="A23" s="21">
        <f t="shared" si="43"/>
        <v>26</v>
      </c>
      <c r="B23" s="21">
        <f t="shared" si="44"/>
        <v>2</v>
      </c>
      <c r="C23" s="21" t="str">
        <f t="shared" si="45"/>
        <v>?</v>
      </c>
      <c r="D23" s="21">
        <f t="shared" si="32"/>
        <v>0</v>
      </c>
      <c r="E23" s="21">
        <f t="shared" si="33"/>
        <v>0</v>
      </c>
      <c r="F23" s="21">
        <f t="shared" si="46"/>
        <v>0</v>
      </c>
      <c r="G23" s="21">
        <f t="shared" si="47"/>
        <v>0</v>
      </c>
      <c r="H23" s="21">
        <f t="shared" si="48"/>
        <v>199</v>
      </c>
      <c r="I23" s="21">
        <f t="shared" si="49"/>
        <v>0</v>
      </c>
      <c r="J23" s="22">
        <f t="shared" si="62"/>
        <v>0</v>
      </c>
      <c r="K23" s="23">
        <f t="shared" si="63"/>
        <v>0</v>
      </c>
      <c r="L23" s="23">
        <f t="shared" si="64"/>
        <v>0</v>
      </c>
      <c r="M23" s="23">
        <f t="shared" si="65"/>
        <v>0</v>
      </c>
      <c r="N23" s="23">
        <f t="shared" si="66"/>
        <v>0</v>
      </c>
      <c r="O23" s="23">
        <f t="shared" si="67"/>
        <v>0</v>
      </c>
      <c r="P23" s="23">
        <f t="shared" si="68"/>
        <v>0</v>
      </c>
      <c r="Q23" s="23">
        <f t="shared" si="69"/>
        <v>0</v>
      </c>
      <c r="R23" s="24">
        <f t="shared" si="70"/>
        <v>199</v>
      </c>
      <c r="S23" s="22">
        <f t="shared" si="38"/>
        <v>0</v>
      </c>
      <c r="T23" s="23">
        <f t="shared" si="39"/>
        <v>0</v>
      </c>
      <c r="U23" s="23">
        <f t="shared" si="40"/>
        <v>0</v>
      </c>
      <c r="V23" s="23">
        <f t="shared" si="56"/>
        <v>0</v>
      </c>
      <c r="W23" s="23">
        <f t="shared" si="57"/>
        <v>0</v>
      </c>
      <c r="X23" s="23">
        <f t="shared" si="58"/>
        <v>0</v>
      </c>
      <c r="Y23" s="23">
        <f t="shared" si="59"/>
        <v>0</v>
      </c>
      <c r="Z23" s="23">
        <f t="shared" si="60"/>
        <v>0</v>
      </c>
      <c r="AA23" s="24">
        <f t="shared" si="61"/>
        <v>199</v>
      </c>
      <c r="AB23" s="11"/>
      <c r="AC23" s="11" t="b">
        <f>IF(NOT(AD23),$AC$2,IF(AE23="AA",NOT(Q22&gt;0),IF(AE23="AC",R22&gt;StartLongPressMS,IF(AE23="AD",R22&gt;ESPrestartMS,IF(AE23="AG",NOT(D22&gt;0),IF(AE23="AL",Q22&gt;0,IF(AE23="AN",NOT(E22&gt;0),IF(AE23="BC",I22&gt;RejectStarts,IF(AE23="BG",H22-F22&gt;ESPrestartMS,IF(AE23="BA",IF(AI22="HIGH",TRUE),IF(AE23="BE",I22&lt;StartDoublePress,$AC$2)))))))))))</f>
        <v>0</v>
      </c>
      <c r="AD23" s="11" t="b">
        <f t="shared" si="42"/>
        <v>1</v>
      </c>
      <c r="AE23" t="str">
        <f>IF(AH22="",IFERROR(VLOOKUP(AE22,L!$B$2:$D$52,COLUMN(L!$C$1)-COLUMN(L!$B$1)+1,FALSE),""),IF(AH22="Pinchange()",L!$B$20,IF(AH22="CheckButton()",L!$B$2,"")))</f>
        <v>AL</v>
      </c>
      <c r="AF23" t="str">
        <f>_xlfn.IFNA(VLOOKUP($AE23,L!$B$2:$D$52,COLUMN(L!D14)-COLUMN(L!B14)+1,FALSE),"")</f>
        <v xml:space="preserve">if (State.PressEnded) {        </v>
      </c>
      <c r="AG23" s="6" t="s">
        <v>66</v>
      </c>
      <c r="AH23" s="15"/>
      <c r="AI23" s="15"/>
      <c r="AJ23" s="15"/>
      <c r="AK23" t="str">
        <f>IF(OR(AH23=L!$A$2,AH23=L!$A$20),ROW(AH23),"")</f>
        <v/>
      </c>
    </row>
    <row r="24" spans="1:37" x14ac:dyDescent="0.25">
      <c r="A24" s="21">
        <f t="shared" si="43"/>
        <v>26</v>
      </c>
      <c r="B24" s="21">
        <f t="shared" si="44"/>
        <v>2</v>
      </c>
      <c r="C24" s="21" t="str">
        <f t="shared" si="45"/>
        <v>?</v>
      </c>
      <c r="D24" s="21">
        <f t="shared" si="32"/>
        <v>0</v>
      </c>
      <c r="E24" s="21">
        <f t="shared" si="33"/>
        <v>0</v>
      </c>
      <c r="F24" s="21">
        <f t="shared" si="46"/>
        <v>0</v>
      </c>
      <c r="G24" s="21">
        <f t="shared" si="47"/>
        <v>0</v>
      </c>
      <c r="H24" s="21">
        <f t="shared" si="48"/>
        <v>199</v>
      </c>
      <c r="I24" s="21">
        <f t="shared" si="49"/>
        <v>0</v>
      </c>
      <c r="J24" s="22">
        <f t="shared" si="62"/>
        <v>0</v>
      </c>
      <c r="K24" s="23">
        <f t="shared" si="63"/>
        <v>0</v>
      </c>
      <c r="L24" s="23">
        <f t="shared" si="64"/>
        <v>0</v>
      </c>
      <c r="M24" s="23">
        <f t="shared" si="65"/>
        <v>0</v>
      </c>
      <c r="N24" s="23">
        <f t="shared" si="66"/>
        <v>0</v>
      </c>
      <c r="O24" s="23">
        <f t="shared" si="67"/>
        <v>0</v>
      </c>
      <c r="P24" s="23">
        <f t="shared" si="68"/>
        <v>0</v>
      </c>
      <c r="Q24" s="23">
        <f t="shared" si="69"/>
        <v>0</v>
      </c>
      <c r="R24" s="24">
        <f t="shared" si="70"/>
        <v>199</v>
      </c>
      <c r="S24" s="22">
        <f t="shared" si="38"/>
        <v>0</v>
      </c>
      <c r="T24" s="23">
        <f t="shared" si="39"/>
        <v>0</v>
      </c>
      <c r="U24" s="23">
        <f t="shared" si="40"/>
        <v>0</v>
      </c>
      <c r="V24" s="23">
        <f t="shared" si="56"/>
        <v>0</v>
      </c>
      <c r="W24" s="23">
        <f t="shared" si="57"/>
        <v>0</v>
      </c>
      <c r="X24" s="23">
        <f t="shared" si="58"/>
        <v>0</v>
      </c>
      <c r="Y24" s="23">
        <f t="shared" si="59"/>
        <v>0</v>
      </c>
      <c r="Z24" s="23">
        <f t="shared" si="60"/>
        <v>0</v>
      </c>
      <c r="AA24" s="24">
        <f t="shared" si="61"/>
        <v>199</v>
      </c>
      <c r="AB24" s="11"/>
      <c r="AC24" s="11">
        <f>IF(NOT(AD24),$AC$2,IF(AE24="AA",NOT(Q23&gt;0),IF(AE24="AC",R23&gt;StartLongPressMS,IF(AE24="AD",R23&gt;ESPrestartMS,IF(AE24="AG",NOT(D23&gt;0),IF(AE24="AL",Q23&gt;0,IF(AE24="AN",NOT(E23&gt;0),IF(AE24="BC",I23&gt;RejectStarts,IF(AE24="BG",H23-F23&gt;ESPrestartMS,IF(AE24="BA",IF(AI23="HIGH",TRUE),IF(AE24="BE",I23&lt;StartDoublePress,$AC$2)))))))))))</f>
        <v>0</v>
      </c>
      <c r="AD24" s="11" t="b">
        <f t="shared" si="42"/>
        <v>0</v>
      </c>
      <c r="AE24" t="str">
        <f>IF(AH23="",IFERROR(VLOOKUP(AE23,L!$B$2:$D$52,COLUMN(L!$C$1)-COLUMN(L!$B$1)+1,FALSE),""),IF(AH23="Pinchange()",L!$B$20,IF(AH23="CheckButton()",L!$B$2,"")))</f>
        <v>AM</v>
      </c>
      <c r="AF24" t="str">
        <f>_xlfn.IFNA(VLOOKUP($AE24,L!$B$2:$D$52,COLUMN(L!D15)-COLUMN(L!B15)+1,FALSE),"")</f>
        <v xml:space="preserve">    State.DoublePress = false; State.Pressed = false; State.PressedTime = 0;    </v>
      </c>
      <c r="AG24" s="6" t="s">
        <v>66</v>
      </c>
      <c r="AH24" s="15"/>
      <c r="AI24" s="15"/>
      <c r="AJ24" s="15"/>
      <c r="AK24" t="str">
        <f>IF(OR(AH24=L!$A$2,AH24=L!$A$20),ROW(AH24),"")</f>
        <v/>
      </c>
    </row>
    <row r="25" spans="1:37" x14ac:dyDescent="0.25">
      <c r="A25" s="21">
        <f t="shared" si="43"/>
        <v>26</v>
      </c>
      <c r="B25" s="21">
        <f t="shared" si="44"/>
        <v>2</v>
      </c>
      <c r="C25" s="21" t="str">
        <f t="shared" si="45"/>
        <v>?</v>
      </c>
      <c r="D25" s="21">
        <f t="shared" si="32"/>
        <v>0</v>
      </c>
      <c r="E25" s="21">
        <f t="shared" si="33"/>
        <v>0</v>
      </c>
      <c r="F25" s="21">
        <f t="shared" si="46"/>
        <v>0</v>
      </c>
      <c r="G25" s="21">
        <f t="shared" si="47"/>
        <v>0</v>
      </c>
      <c r="H25" s="21">
        <f t="shared" si="48"/>
        <v>199</v>
      </c>
      <c r="I25" s="21">
        <f t="shared" si="49"/>
        <v>0</v>
      </c>
      <c r="J25" s="22">
        <f t="shared" si="62"/>
        <v>0</v>
      </c>
      <c r="K25" s="23">
        <f t="shared" si="63"/>
        <v>0</v>
      </c>
      <c r="L25" s="23">
        <f t="shared" si="64"/>
        <v>0</v>
      </c>
      <c r="M25" s="23">
        <f t="shared" si="65"/>
        <v>0</v>
      </c>
      <c r="N25" s="23">
        <f t="shared" si="66"/>
        <v>0</v>
      </c>
      <c r="O25" s="23">
        <f t="shared" si="67"/>
        <v>0</v>
      </c>
      <c r="P25" s="23">
        <f t="shared" si="68"/>
        <v>0</v>
      </c>
      <c r="Q25" s="23">
        <f t="shared" si="69"/>
        <v>0</v>
      </c>
      <c r="R25" s="24">
        <f t="shared" si="70"/>
        <v>199</v>
      </c>
      <c r="S25" s="22">
        <f t="shared" si="38"/>
        <v>0</v>
      </c>
      <c r="T25" s="23">
        <f t="shared" si="39"/>
        <v>0</v>
      </c>
      <c r="U25" s="23">
        <f t="shared" si="40"/>
        <v>0</v>
      </c>
      <c r="V25" s="23">
        <f t="shared" si="56"/>
        <v>0</v>
      </c>
      <c r="W25" s="23">
        <f t="shared" si="57"/>
        <v>0</v>
      </c>
      <c r="X25" s="23">
        <f t="shared" si="58"/>
        <v>0</v>
      </c>
      <c r="Y25" s="23">
        <f t="shared" si="59"/>
        <v>0</v>
      </c>
      <c r="Z25" s="23">
        <f t="shared" si="60"/>
        <v>0</v>
      </c>
      <c r="AA25" s="24">
        <f t="shared" si="61"/>
        <v>199</v>
      </c>
      <c r="AB25" s="11"/>
      <c r="AC25" s="11">
        <f>IF(NOT(AD25),$AC$2,IF(AE25="AA",NOT(Q24&gt;0),IF(AE25="AC",R24&gt;StartLongPressMS,IF(AE25="AD",R24&gt;ESPrestartMS,IF(AE25="AG",NOT(D24&gt;0),IF(AE25="AL",Q24&gt;0,IF(AE25="AN",NOT(E24&gt;0),IF(AE25="BC",I24&gt;RejectStarts,IF(AE25="BG",H24-F24&gt;ESPrestartMS,IF(AE25="BA",IF(AI24="HIGH",TRUE),IF(AE25="BE",I24&lt;StartDoublePress,$AC$2)))))))))))</f>
        <v>0</v>
      </c>
      <c r="AD25" s="11" t="b">
        <f t="shared" si="42"/>
        <v>0</v>
      </c>
      <c r="AE25" t="str">
        <f>IF(AH24="",IFERROR(VLOOKUP(AE24,L!$B$2:$D$52,COLUMN(L!$C$1)-COLUMN(L!$B$1)+1,FALSE),""),IF(AH24="Pinchange()",L!$B$20,IF(AH24="CheckButton()",L!$B$2,"")))</f>
        <v>AN</v>
      </c>
      <c r="AF25" t="str">
        <f>_xlfn.IFNA(VLOOKUP($AE25,L!$B$2:$D$52,COLUMN(L!D16)-COLUMN(L!B16)+1,FALSE),"")</f>
        <v xml:space="preserve">    if (!StartReleaseFlagged) {    </v>
      </c>
      <c r="AG25" s="6" t="s">
        <v>66</v>
      </c>
      <c r="AH25" s="15"/>
      <c r="AI25" s="15"/>
      <c r="AJ25" s="15"/>
      <c r="AK25" t="str">
        <f>IF(OR(AH25=L!$A$2,AH25=L!$A$20),ROW(AH25),"")</f>
        <v/>
      </c>
    </row>
    <row r="26" spans="1:37" x14ac:dyDescent="0.25">
      <c r="A26" s="21">
        <f t="shared" si="43"/>
        <v>26</v>
      </c>
      <c r="B26" s="21">
        <f t="shared" si="44"/>
        <v>2</v>
      </c>
      <c r="C26" s="21" t="str">
        <f t="shared" si="45"/>
        <v>?</v>
      </c>
      <c r="D26" s="21">
        <f t="shared" si="32"/>
        <v>0</v>
      </c>
      <c r="E26" s="21">
        <f t="shared" si="33"/>
        <v>0</v>
      </c>
      <c r="F26" s="21">
        <f t="shared" si="46"/>
        <v>0</v>
      </c>
      <c r="G26" s="21">
        <f t="shared" si="47"/>
        <v>0</v>
      </c>
      <c r="H26" s="21">
        <f t="shared" si="48"/>
        <v>199</v>
      </c>
      <c r="I26" s="21">
        <f t="shared" si="49"/>
        <v>0</v>
      </c>
      <c r="J26" s="22">
        <f t="shared" si="62"/>
        <v>0</v>
      </c>
      <c r="K26" s="23">
        <f t="shared" si="63"/>
        <v>0</v>
      </c>
      <c r="L26" s="23">
        <f t="shared" si="64"/>
        <v>0</v>
      </c>
      <c r="M26" s="23">
        <f t="shared" si="65"/>
        <v>0</v>
      </c>
      <c r="N26" s="23">
        <f t="shared" si="66"/>
        <v>0</v>
      </c>
      <c r="O26" s="23">
        <f t="shared" si="67"/>
        <v>0</v>
      </c>
      <c r="P26" s="23">
        <f t="shared" si="68"/>
        <v>0</v>
      </c>
      <c r="Q26" s="23">
        <f t="shared" si="69"/>
        <v>0</v>
      </c>
      <c r="R26" s="24">
        <f t="shared" si="70"/>
        <v>199</v>
      </c>
      <c r="S26" s="22">
        <f t="shared" si="38"/>
        <v>0</v>
      </c>
      <c r="T26" s="23">
        <f t="shared" si="39"/>
        <v>0</v>
      </c>
      <c r="U26" s="23">
        <f t="shared" si="40"/>
        <v>0</v>
      </c>
      <c r="V26" s="23">
        <f t="shared" si="56"/>
        <v>0</v>
      </c>
      <c r="W26" s="23">
        <f t="shared" si="57"/>
        <v>0</v>
      </c>
      <c r="X26" s="23">
        <f t="shared" si="58"/>
        <v>0</v>
      </c>
      <c r="Y26" s="23">
        <f t="shared" si="59"/>
        <v>0</v>
      </c>
      <c r="Z26" s="23">
        <f t="shared" si="60"/>
        <v>0</v>
      </c>
      <c r="AA26" s="24">
        <f t="shared" si="61"/>
        <v>199</v>
      </c>
      <c r="AB26" s="11"/>
      <c r="AC26" s="11">
        <f>IF(NOT(AD26),$AC$2,IF(AE26="AA",NOT(Q25&gt;0),IF(AE26="AC",R25&gt;StartLongPressMS,IF(AE26="AD",R25&gt;ESPrestartMS,IF(AE26="AG",NOT(D25&gt;0),IF(AE26="AL",Q25&gt;0,IF(AE26="AN",NOT(E25&gt;0),IF(AE26="BC",I25&gt;RejectStarts,IF(AE26="BG",H25-F25&gt;ESPrestartMS,IF(AE26="BA",IF(AI25="HIGH",TRUE),IF(AE26="BE",I25&lt;StartDoublePress,$AC$2)))))))))))</f>
        <v>0</v>
      </c>
      <c r="AD26" s="11">
        <f t="shared" si="42"/>
        <v>0</v>
      </c>
      <c r="AE26" t="str">
        <f>IF(AH25="",IFERROR(VLOOKUP(AE25,L!$B$2:$D$52,COLUMN(L!$C$1)-COLUMN(L!$B$1)+1,FALSE),""),IF(AH25="Pinchange()",L!$B$20,IF(AH25="CheckButton()",L!$B$2,"")))</f>
        <v>AO</v>
      </c>
      <c r="AF26" t="str">
        <f>_xlfn.IFNA(VLOOKUP($AE26,L!$B$2:$D$52,COLUMN(L!D17)-COLUMN(L!B17)+1,FALSE),"")</f>
        <v xml:space="preserve">        StartReleaseFlagged = true; State.StartRelease = true; }}</v>
      </c>
      <c r="AG26" s="6" t="s">
        <v>66</v>
      </c>
      <c r="AH26" s="15"/>
      <c r="AI26" s="15"/>
      <c r="AJ26" s="15"/>
      <c r="AK26" t="str">
        <f>IF(OR(AH26=L!$A$2,AH26=L!$A$20),ROW(AH26),"")</f>
        <v/>
      </c>
    </row>
    <row r="27" spans="1:37" x14ac:dyDescent="0.25">
      <c r="A27" s="21">
        <f t="shared" si="43"/>
        <v>26</v>
      </c>
      <c r="B27" s="21">
        <f t="shared" si="44"/>
        <v>2</v>
      </c>
      <c r="C27" s="21" t="str">
        <f t="shared" si="45"/>
        <v>?</v>
      </c>
      <c r="D27" s="21">
        <f t="shared" si="32"/>
        <v>0</v>
      </c>
      <c r="E27" s="21">
        <f t="shared" si="33"/>
        <v>0</v>
      </c>
      <c r="F27" s="21">
        <f t="shared" si="46"/>
        <v>0</v>
      </c>
      <c r="G27" s="21">
        <f t="shared" si="47"/>
        <v>0</v>
      </c>
      <c r="H27" s="21">
        <f t="shared" si="48"/>
        <v>199</v>
      </c>
      <c r="I27" s="21">
        <f t="shared" si="49"/>
        <v>0</v>
      </c>
      <c r="J27" s="22">
        <f t="shared" si="62"/>
        <v>0</v>
      </c>
      <c r="K27" s="23">
        <f t="shared" si="63"/>
        <v>0</v>
      </c>
      <c r="L27" s="23">
        <f t="shared" si="64"/>
        <v>0</v>
      </c>
      <c r="M27" s="23">
        <f t="shared" si="65"/>
        <v>0</v>
      </c>
      <c r="N27" s="23">
        <f t="shared" si="66"/>
        <v>0</v>
      </c>
      <c r="O27" s="23">
        <f t="shared" si="67"/>
        <v>0</v>
      </c>
      <c r="P27" s="23">
        <f t="shared" si="68"/>
        <v>0</v>
      </c>
      <c r="Q27" s="23">
        <f t="shared" si="69"/>
        <v>0</v>
      </c>
      <c r="R27" s="24">
        <f t="shared" si="70"/>
        <v>199</v>
      </c>
      <c r="S27" s="22">
        <f t="shared" ref="S27:S90" si="71">IF(NOT($AD27),S26,IF($AE27="AK",J26,S26))</f>
        <v>0</v>
      </c>
      <c r="T27" s="23">
        <f t="shared" ref="T27:T90" si="72">IF(NOT($AD27),T26,IF($AE27="AK",K26,T26))</f>
        <v>0</v>
      </c>
      <c r="U27" s="23">
        <f t="shared" ref="U27:U90" si="73">IF(NOT($AD27),U26,IF($AE27="AK",L26,U26))</f>
        <v>0</v>
      </c>
      <c r="V27" s="23">
        <f t="shared" si="56"/>
        <v>0</v>
      </c>
      <c r="W27" s="23">
        <f t="shared" ref="W27:W90" si="74">IF(NOT($AD27),W26,IF($AE27="AK",N26,W26))</f>
        <v>0</v>
      </c>
      <c r="X27" s="23">
        <f t="shared" ref="X27:X90" si="75">IF(NOT($AD27),X26,IF($AE27="AK",O26,X26))</f>
        <v>0</v>
      </c>
      <c r="Y27" s="23">
        <f t="shared" ref="Y27:Y90" si="76">IF(NOT($AD27),Y26,IF($AE27="AK",P26,Y26))</f>
        <v>0</v>
      </c>
      <c r="Z27" s="23">
        <f t="shared" ref="Z27:Z90" si="77">IF(NOT($AD27),Z26,IF($AE27="AK",Q26,Z26))</f>
        <v>0</v>
      </c>
      <c r="AA27" s="24">
        <f t="shared" ref="AA27:AA90" si="78">IF(NOT($AD27),AA26,IF($AE27="AK",R26,AA26))</f>
        <v>199</v>
      </c>
      <c r="AB27" s="11"/>
      <c r="AC27" s="11">
        <f>IF(NOT(AD27),$AC$2,IF(AE27="AA",NOT(Q26&gt;0),IF(AE27="AC",R26&gt;StartLongPressMS,IF(AE27="AD",R26&gt;ESPrestartMS,IF(AE27="AG",NOT(D26&gt;0),IF(AE27="AL",Q26&gt;0,IF(AE27="AN",NOT(E26&gt;0),IF(AE27="BC",I26&gt;RejectStarts,IF(AE27="BG",H26-F26&gt;ESPrestartMS,IF(AE27="BA",IF(AI26="HIGH",TRUE),IF(AE27="BE",I26&lt;StartDoublePress,$AC$2)))))))))))</f>
        <v>0</v>
      </c>
      <c r="AD27" s="11" t="b">
        <f t="shared" si="42"/>
        <v>1</v>
      </c>
      <c r="AE27" t="str">
        <f>IF(AH26="",IFERROR(VLOOKUP(AE26,L!$B$2:$D$52,COLUMN(L!$C$1)-COLUMN(L!$B$1)+1,FALSE),""),IF(AH26="Pinchange()",L!$B$20,IF(AH26="CheckButton()",L!$B$2,"")))</f>
        <v>AP</v>
      </c>
      <c r="AF27" t="str">
        <f>_xlfn.IFNA(VLOOKUP($AE27,L!$B$2:$D$52,COLUMN(L!D18)-COLUMN(L!B18)+1,FALSE),"")</f>
        <v>return ReturnValue;</v>
      </c>
      <c r="AG27" s="6" t="s">
        <v>66</v>
      </c>
      <c r="AH27" s="15"/>
      <c r="AI27" s="11"/>
      <c r="AJ27" s="11"/>
      <c r="AK27" t="str">
        <f>IF(OR(AH27=L!$A$2,AH27=L!$A$20),ROW(AH27),"")</f>
        <v/>
      </c>
    </row>
    <row r="28" spans="1:37" x14ac:dyDescent="0.25">
      <c r="A28" s="21">
        <f t="shared" si="43"/>
        <v>26</v>
      </c>
      <c r="B28" s="21">
        <f t="shared" si="44"/>
        <v>2</v>
      </c>
      <c r="C28" s="21" t="str">
        <f t="shared" si="45"/>
        <v>?</v>
      </c>
      <c r="D28" s="21">
        <f t="shared" si="32"/>
        <v>0</v>
      </c>
      <c r="E28" s="21">
        <f t="shared" si="33"/>
        <v>0</v>
      </c>
      <c r="F28" s="21">
        <f t="shared" si="46"/>
        <v>0</v>
      </c>
      <c r="G28" s="21">
        <f t="shared" si="47"/>
        <v>0</v>
      </c>
      <c r="H28" s="21">
        <f t="shared" si="48"/>
        <v>200</v>
      </c>
      <c r="I28" s="21">
        <f t="shared" si="49"/>
        <v>0</v>
      </c>
      <c r="J28" s="22">
        <f t="shared" si="62"/>
        <v>0</v>
      </c>
      <c r="K28" s="23">
        <f t="shared" si="63"/>
        <v>0</v>
      </c>
      <c r="L28" s="23">
        <f t="shared" si="64"/>
        <v>0</v>
      </c>
      <c r="M28" s="23">
        <f t="shared" si="65"/>
        <v>0</v>
      </c>
      <c r="N28" s="23">
        <f t="shared" si="66"/>
        <v>0</v>
      </c>
      <c r="O28" s="23">
        <f t="shared" si="67"/>
        <v>0</v>
      </c>
      <c r="P28" s="23">
        <f t="shared" si="68"/>
        <v>0</v>
      </c>
      <c r="Q28" s="23">
        <f t="shared" si="69"/>
        <v>0</v>
      </c>
      <c r="R28" s="24">
        <f t="shared" si="70"/>
        <v>199</v>
      </c>
      <c r="S28" s="22">
        <f t="shared" si="71"/>
        <v>0</v>
      </c>
      <c r="T28" s="23">
        <f t="shared" si="72"/>
        <v>0</v>
      </c>
      <c r="U28" s="23">
        <f t="shared" si="73"/>
        <v>0</v>
      </c>
      <c r="V28" s="23">
        <f t="shared" si="56"/>
        <v>0</v>
      </c>
      <c r="W28" s="23">
        <f t="shared" si="74"/>
        <v>0</v>
      </c>
      <c r="X28" s="23">
        <f t="shared" si="75"/>
        <v>0</v>
      </c>
      <c r="Y28" s="23">
        <f t="shared" si="76"/>
        <v>0</v>
      </c>
      <c r="Z28" s="23">
        <f t="shared" si="77"/>
        <v>0</v>
      </c>
      <c r="AA28" s="24">
        <f t="shared" si="78"/>
        <v>199</v>
      </c>
      <c r="AB28" s="11"/>
      <c r="AC28" s="11">
        <f>IF(NOT(AD28),$AC$2,IF(AE28="AA",NOT(Q27&gt;0),IF(AE28="AC",R27&gt;StartLongPressMS,IF(AE28="AD",R27&gt;ESPrestartMS,IF(AE28="AG",NOT(D27&gt;0),IF(AE28="AL",Q27&gt;0,IF(AE28="AN",NOT(E27&gt;0),IF(AE28="BC",I27&gt;RejectStarts,IF(AE28="BG",H27-F27&gt;ESPrestartMS,IF(AE28="BA",IF(AI27="HIGH",TRUE),IF(AE28="BE",I27&lt;StartDoublePress,$AC$2)))))))))))</f>
        <v>0</v>
      </c>
      <c r="AD28" s="11">
        <f t="shared" si="42"/>
        <v>0</v>
      </c>
      <c r="AE28" t="str">
        <f>IF(AH27="",IFERROR(VLOOKUP(AE27,L!$B$2:$D$52,COLUMN(L!$C$1)-COLUMN(L!$B$1)+1,FALSE),""),IF(AH27="Pinchange()",L!$B$20,IF(AH27="CheckButton()",L!$B$2,"")))</f>
        <v/>
      </c>
      <c r="AF28" t="str">
        <f>_xlfn.IFNA(VLOOKUP($AE28,L!$B$2:$D$52,COLUMN(L!D19)-COLUMN(L!B19)+1,FALSE),"")</f>
        <v/>
      </c>
      <c r="AG28" s="6" t="s">
        <v>66</v>
      </c>
      <c r="AH28" s="15" t="s">
        <v>34</v>
      </c>
      <c r="AI28" s="11" t="s">
        <v>39</v>
      </c>
      <c r="AJ28" s="11">
        <v>1</v>
      </c>
      <c r="AK28">
        <f>IF(OR(AH28=L!$A$2,AH28=L!$A$20),ROW(AH28),"")</f>
        <v>28</v>
      </c>
    </row>
    <row r="29" spans="1:37" x14ac:dyDescent="0.25">
      <c r="A29" s="21">
        <f t="shared" si="43"/>
        <v>26</v>
      </c>
      <c r="B29" s="21">
        <f t="shared" si="44"/>
        <v>2</v>
      </c>
      <c r="C29" s="21" t="str">
        <f t="shared" si="45"/>
        <v>?</v>
      </c>
      <c r="D29" s="21">
        <f t="shared" si="32"/>
        <v>0</v>
      </c>
      <c r="E29" s="21">
        <f t="shared" si="33"/>
        <v>0</v>
      </c>
      <c r="F29" s="21">
        <f t="shared" si="46"/>
        <v>0</v>
      </c>
      <c r="G29" s="21">
        <f t="shared" si="47"/>
        <v>0</v>
      </c>
      <c r="H29" s="21">
        <f t="shared" si="48"/>
        <v>200</v>
      </c>
      <c r="I29" s="21">
        <f t="shared" si="49"/>
        <v>0</v>
      </c>
      <c r="J29" s="22">
        <f t="shared" si="62"/>
        <v>0</v>
      </c>
      <c r="K29" s="23">
        <f t="shared" si="63"/>
        <v>0</v>
      </c>
      <c r="L29" s="23">
        <f t="shared" si="64"/>
        <v>0</v>
      </c>
      <c r="M29" s="23">
        <f t="shared" si="65"/>
        <v>0</v>
      </c>
      <c r="N29" s="23">
        <f t="shared" si="66"/>
        <v>0</v>
      </c>
      <c r="O29" s="23">
        <f t="shared" si="67"/>
        <v>0</v>
      </c>
      <c r="P29" s="23">
        <f t="shared" si="68"/>
        <v>0</v>
      </c>
      <c r="Q29" s="23">
        <f t="shared" si="69"/>
        <v>0</v>
      </c>
      <c r="R29" s="24">
        <f t="shared" si="70"/>
        <v>199</v>
      </c>
      <c r="S29" s="22">
        <f t="shared" si="71"/>
        <v>0</v>
      </c>
      <c r="T29" s="23">
        <f t="shared" si="72"/>
        <v>0</v>
      </c>
      <c r="U29" s="23">
        <f t="shared" si="73"/>
        <v>0</v>
      </c>
      <c r="V29" s="23">
        <f t="shared" si="56"/>
        <v>0</v>
      </c>
      <c r="W29" s="23">
        <f t="shared" si="74"/>
        <v>0</v>
      </c>
      <c r="X29" s="23">
        <f t="shared" si="75"/>
        <v>0</v>
      </c>
      <c r="Y29" s="23">
        <f t="shared" si="76"/>
        <v>0</v>
      </c>
      <c r="Z29" s="23">
        <f t="shared" si="77"/>
        <v>0</v>
      </c>
      <c r="AA29" s="24">
        <f t="shared" si="78"/>
        <v>199</v>
      </c>
      <c r="AB29" s="11"/>
      <c r="AC29" s="11" t="b">
        <f>IF(NOT(AD29),$AC$2,IF(AE29="AA",NOT(Q28&gt;0),IF(AE29="AC",R28&gt;StartLongPressMS,IF(AE29="AD",R28&gt;ESPrestartMS,IF(AE29="AG",NOT(D28&gt;0),IF(AE29="AL",Q28&gt;0,IF(AE29="AN",NOT(E28&gt;0),IF(AE29="BC",I28&gt;RejectStarts,IF(AE29="BG",H28-F28&gt;ESPrestartMS,IF(AE29="BA",IF(AI28="HIGH",TRUE),IF(AE29="BE",I28&lt;StartDoublePress,$AC$2)))))))))))</f>
        <v>1</v>
      </c>
      <c r="AD29" s="11" t="b">
        <f t="shared" si="42"/>
        <v>1</v>
      </c>
      <c r="AE29" t="str">
        <f>IF(AH28="",IFERROR(VLOOKUP(AE28,L!$B$2:$D$52,COLUMN(L!$C$1)-COLUMN(L!$B$1)+1,FALSE),""),IF(AH28="Pinchange()",L!$B$20,IF(AH28="CheckButton()",L!$B$2,"")))</f>
        <v>BA</v>
      </c>
      <c r="AF29" t="str">
        <f>_xlfn.IFNA(VLOOKUP($AE29,L!$B$2:$D$52,COLUMN(L!D20)-COLUMN(L!B20)+1,FALSE),"")</f>
        <v xml:space="preserve">if (digitalRead(PIN_Button)) {                    </v>
      </c>
      <c r="AG29" s="6" t="s">
        <v>66</v>
      </c>
      <c r="AH29" s="15"/>
      <c r="AI29" s="11"/>
      <c r="AJ29" s="11"/>
      <c r="AK29" t="str">
        <f>IF(OR(AH29=L!$A$2,AH29=L!$A$20),ROW(AH29),"")</f>
        <v/>
      </c>
    </row>
    <row r="30" spans="1:37" x14ac:dyDescent="0.25">
      <c r="A30" s="21">
        <f t="shared" si="43"/>
        <v>26</v>
      </c>
      <c r="B30" s="21">
        <f t="shared" si="44"/>
        <v>2</v>
      </c>
      <c r="C30" s="21" t="str">
        <f t="shared" si="45"/>
        <v>?</v>
      </c>
      <c r="D30" s="21">
        <f t="shared" si="32"/>
        <v>0</v>
      </c>
      <c r="E30" s="21">
        <f t="shared" si="33"/>
        <v>0</v>
      </c>
      <c r="F30" s="21">
        <f t="shared" si="46"/>
        <v>0</v>
      </c>
      <c r="G30" s="21">
        <f t="shared" si="47"/>
        <v>0</v>
      </c>
      <c r="H30" s="21">
        <f t="shared" si="48"/>
        <v>200</v>
      </c>
      <c r="I30" s="21">
        <f t="shared" si="49"/>
        <v>200</v>
      </c>
      <c r="J30" s="22">
        <f t="shared" si="62"/>
        <v>0</v>
      </c>
      <c r="K30" s="23">
        <f t="shared" si="63"/>
        <v>0</v>
      </c>
      <c r="L30" s="23">
        <f t="shared" si="64"/>
        <v>0</v>
      </c>
      <c r="M30" s="23">
        <f t="shared" si="65"/>
        <v>0</v>
      </c>
      <c r="N30" s="23">
        <f t="shared" si="66"/>
        <v>1</v>
      </c>
      <c r="O30" s="23">
        <f t="shared" si="67"/>
        <v>0</v>
      </c>
      <c r="P30" s="23">
        <f t="shared" si="68"/>
        <v>0</v>
      </c>
      <c r="Q30" s="23">
        <f t="shared" si="69"/>
        <v>0</v>
      </c>
      <c r="R30" s="24">
        <f t="shared" si="70"/>
        <v>0</v>
      </c>
      <c r="S30" s="22">
        <f t="shared" si="71"/>
        <v>0</v>
      </c>
      <c r="T30" s="23">
        <f t="shared" si="72"/>
        <v>0</v>
      </c>
      <c r="U30" s="23">
        <f t="shared" si="73"/>
        <v>0</v>
      </c>
      <c r="V30" s="23">
        <f t="shared" si="56"/>
        <v>0</v>
      </c>
      <c r="W30" s="23">
        <f t="shared" si="74"/>
        <v>0</v>
      </c>
      <c r="X30" s="23">
        <f t="shared" si="75"/>
        <v>0</v>
      </c>
      <c r="Y30" s="23">
        <f t="shared" si="76"/>
        <v>0</v>
      </c>
      <c r="Z30" s="23">
        <f t="shared" si="77"/>
        <v>0</v>
      </c>
      <c r="AA30" s="24">
        <f t="shared" si="78"/>
        <v>199</v>
      </c>
      <c r="AB30" s="11"/>
      <c r="AC30" s="11">
        <f>IF(NOT(AD30),$AC$2,IF(AE30="AA",NOT(Q29&gt;0),IF(AE30="AC",R29&gt;StartLongPressMS,IF(AE30="AD",R29&gt;ESPrestartMS,IF(AE30="AG",NOT(D29&gt;0),IF(AE30="AL",Q29&gt;0,IF(AE30="AN",NOT(E29&gt;0),IF(AE30="BC",I29&gt;RejectStarts,IF(AE30="BG",H29-F29&gt;ESPrestartMS,IF(AE30="BA",IF(AI29="HIGH",TRUE),IF(AE30="BE",I29&lt;StartDoublePress,$AC$2)))))))))))</f>
        <v>0</v>
      </c>
      <c r="AD30" s="11" t="b">
        <f t="shared" si="42"/>
        <v>1</v>
      </c>
      <c r="AE30" t="str">
        <f>IF(AH29="",IFERROR(VLOOKUP(AE29,L!$B$2:$D$52,COLUMN(L!$C$1)-COLUMN(L!$B$1)+1,FALSE),""),IF(AH29="Pinchange()",L!$B$20,IF(AH29="CheckButton()",L!$B$2,"")))</f>
        <v>BB</v>
      </c>
      <c r="AF30" t="str">
        <f>_xlfn.IFNA(VLOOKUP($AE30,L!$B$2:$D$52,COLUMN(L!D21)-COLUMN(L!B21)+1,FALSE),"")</f>
        <v xml:space="preserve">    State.PressedTime = 0; State.Pressed = true; State.PressEnded = false; StartLongFlagged = false; StartReleaseFlagged = false; ElapsedTimeSinceLast = millis() - LastButtonEndTime;                </v>
      </c>
      <c r="AG30" s="6" t="s">
        <v>66</v>
      </c>
      <c r="AH30" s="15"/>
      <c r="AI30" s="11"/>
      <c r="AJ30" s="11"/>
      <c r="AK30" t="str">
        <f>IF(OR(AH30=L!$A$2,AH30=L!$A$20),ROW(AH30),"")</f>
        <v/>
      </c>
    </row>
    <row r="31" spans="1:37" x14ac:dyDescent="0.25">
      <c r="A31" s="21">
        <f t="shared" si="43"/>
        <v>26</v>
      </c>
      <c r="B31" s="21">
        <f t="shared" si="44"/>
        <v>2</v>
      </c>
      <c r="C31" s="21" t="str">
        <f t="shared" si="45"/>
        <v>?</v>
      </c>
      <c r="D31" s="21">
        <f t="shared" si="32"/>
        <v>0</v>
      </c>
      <c r="E31" s="21">
        <f t="shared" si="33"/>
        <v>0</v>
      </c>
      <c r="F31" s="21">
        <f t="shared" si="46"/>
        <v>0</v>
      </c>
      <c r="G31" s="21">
        <f t="shared" si="47"/>
        <v>0</v>
      </c>
      <c r="H31" s="21">
        <f t="shared" si="48"/>
        <v>200</v>
      </c>
      <c r="I31" s="21">
        <f t="shared" si="49"/>
        <v>200</v>
      </c>
      <c r="J31" s="22">
        <f t="shared" si="62"/>
        <v>0</v>
      </c>
      <c r="K31" s="23">
        <f t="shared" si="63"/>
        <v>0</v>
      </c>
      <c r="L31" s="23">
        <f t="shared" si="64"/>
        <v>0</v>
      </c>
      <c r="M31" s="23">
        <f t="shared" si="65"/>
        <v>0</v>
      </c>
      <c r="N31" s="23">
        <f t="shared" si="66"/>
        <v>1</v>
      </c>
      <c r="O31" s="23">
        <f t="shared" si="67"/>
        <v>0</v>
      </c>
      <c r="P31" s="23">
        <f t="shared" si="68"/>
        <v>0</v>
      </c>
      <c r="Q31" s="23">
        <f t="shared" si="69"/>
        <v>0</v>
      </c>
      <c r="R31" s="24">
        <f t="shared" si="70"/>
        <v>0</v>
      </c>
      <c r="S31" s="22">
        <f t="shared" si="71"/>
        <v>0</v>
      </c>
      <c r="T31" s="23">
        <f t="shared" si="72"/>
        <v>0</v>
      </c>
      <c r="U31" s="23">
        <f t="shared" si="73"/>
        <v>0</v>
      </c>
      <c r="V31" s="23">
        <f t="shared" si="56"/>
        <v>0</v>
      </c>
      <c r="W31" s="23">
        <f t="shared" si="74"/>
        <v>0</v>
      </c>
      <c r="X31" s="23">
        <f t="shared" si="75"/>
        <v>0</v>
      </c>
      <c r="Y31" s="23">
        <f t="shared" si="76"/>
        <v>0</v>
      </c>
      <c r="Z31" s="23">
        <f t="shared" si="77"/>
        <v>0</v>
      </c>
      <c r="AA31" s="24">
        <f t="shared" si="78"/>
        <v>199</v>
      </c>
      <c r="AB31" s="11"/>
      <c r="AC31" s="11" t="b">
        <f>IF(NOT(AD31),$AC$2,IF(AE31="AA",NOT(Q30&gt;0),IF(AE31="AC",R30&gt;StartLongPressMS,IF(AE31="AD",R30&gt;ESPrestartMS,IF(AE31="AG",NOT(D30&gt;0),IF(AE31="AL",Q30&gt;0,IF(AE31="AN",NOT(E30&gt;0),IF(AE31="BC",I30&gt;RejectStarts,IF(AE31="BG",H30-F30&gt;ESPrestartMS,IF(AE31="BA",IF(AI30="HIGH",TRUE),IF(AE31="BE",I30&lt;StartDoublePress,$AC$2)))))))))))</f>
        <v>1</v>
      </c>
      <c r="AD31" s="11" t="b">
        <f t="shared" si="42"/>
        <v>1</v>
      </c>
      <c r="AE31" t="str">
        <f>IF(AH30="",IFERROR(VLOOKUP(AE30,L!$B$2:$D$52,COLUMN(L!$C$1)-COLUMN(L!$B$1)+1,FALSE),""),IF(AH30="Pinchange()",L!$B$20,IF(AH30="CheckButton()",L!$B$2,"")))</f>
        <v>BC</v>
      </c>
      <c r="AF31" t="str">
        <f>_xlfn.IFNA(VLOOKUP($AE31,L!$B$2:$D$52,COLUMN(L!D22)-COLUMN(L!B22)+1,FALSE),"")</f>
        <v xml:space="preserve">    if (ElapsedTimeSinceLast &gt; Time_RejectStarts) {                </v>
      </c>
      <c r="AG31" s="6" t="s">
        <v>66</v>
      </c>
      <c r="AH31" s="15"/>
      <c r="AI31" s="11"/>
      <c r="AJ31" s="11"/>
      <c r="AK31" t="str">
        <f>IF(OR(AH31=L!$A$2,AH31=L!$A$20),ROW(AH31),"")</f>
        <v/>
      </c>
    </row>
    <row r="32" spans="1:37" x14ac:dyDescent="0.25">
      <c r="A32" s="21">
        <f t="shared" si="43"/>
        <v>26</v>
      </c>
      <c r="B32" s="21">
        <f t="shared" si="44"/>
        <v>2</v>
      </c>
      <c r="C32" s="21" t="str">
        <f t="shared" si="45"/>
        <v>?</v>
      </c>
      <c r="D32" s="21">
        <f t="shared" si="32"/>
        <v>0</v>
      </c>
      <c r="E32" s="21">
        <f t="shared" si="33"/>
        <v>0</v>
      </c>
      <c r="F32" s="21">
        <f t="shared" si="46"/>
        <v>200</v>
      </c>
      <c r="G32" s="21">
        <f t="shared" si="47"/>
        <v>0</v>
      </c>
      <c r="H32" s="21">
        <f t="shared" si="48"/>
        <v>200</v>
      </c>
      <c r="I32" s="21">
        <f t="shared" si="49"/>
        <v>200</v>
      </c>
      <c r="J32" s="22">
        <f t="shared" si="62"/>
        <v>1</v>
      </c>
      <c r="K32" s="23">
        <f t="shared" si="63"/>
        <v>0</v>
      </c>
      <c r="L32" s="23">
        <f t="shared" si="64"/>
        <v>0</v>
      </c>
      <c r="M32" s="23">
        <f t="shared" si="65"/>
        <v>0</v>
      </c>
      <c r="N32" s="23">
        <f t="shared" si="66"/>
        <v>1</v>
      </c>
      <c r="O32" s="23">
        <f t="shared" si="67"/>
        <v>0</v>
      </c>
      <c r="P32" s="23">
        <f t="shared" si="68"/>
        <v>0</v>
      </c>
      <c r="Q32" s="23">
        <f t="shared" si="69"/>
        <v>0</v>
      </c>
      <c r="R32" s="24">
        <f t="shared" si="70"/>
        <v>0</v>
      </c>
      <c r="S32" s="22">
        <f t="shared" si="71"/>
        <v>0</v>
      </c>
      <c r="T32" s="23">
        <f t="shared" si="72"/>
        <v>0</v>
      </c>
      <c r="U32" s="23">
        <f t="shared" si="73"/>
        <v>0</v>
      </c>
      <c r="V32" s="23">
        <f t="shared" si="56"/>
        <v>0</v>
      </c>
      <c r="W32" s="23">
        <f t="shared" si="74"/>
        <v>0</v>
      </c>
      <c r="X32" s="23">
        <f t="shared" si="75"/>
        <v>0</v>
      </c>
      <c r="Y32" s="23">
        <f t="shared" si="76"/>
        <v>0</v>
      </c>
      <c r="Z32" s="23">
        <f t="shared" si="77"/>
        <v>0</v>
      </c>
      <c r="AA32" s="24">
        <f t="shared" si="78"/>
        <v>199</v>
      </c>
      <c r="AB32" s="11"/>
      <c r="AC32" s="11">
        <f>IF(NOT(AD32),$AC$2,IF(AE32="AA",NOT(Q31&gt;0),IF(AE32="AC",R31&gt;StartLongPressMS,IF(AE32="AD",R31&gt;ESPrestartMS,IF(AE32="AG",NOT(D31&gt;0),IF(AE32="AL",Q31&gt;0,IF(AE32="AN",NOT(E31&gt;0),IF(AE32="BC",I31&gt;RejectStarts,IF(AE32="BG",H31-F31&gt;ESPrestartMS,IF(AE32="BA",IF(AI31="HIGH",TRUE),IF(AE32="BE",I31&lt;StartDoublePress,$AC$2)))))))))))</f>
        <v>0</v>
      </c>
      <c r="AD32" s="11" t="b">
        <f t="shared" si="42"/>
        <v>1</v>
      </c>
      <c r="AE32" t="str">
        <f>IF(AH31="",IFERROR(VLOOKUP(AE31,L!$B$2:$D$52,COLUMN(L!$C$1)-COLUMN(L!$B$1)+1,FALSE),""),IF(AH31="Pinchange()",L!$B$20,IF(AH31="CheckButton()",L!$B$2,"")))</f>
        <v>BD</v>
      </c>
      <c r="AF32" t="str">
        <f>_xlfn.IFNA(VLOOKUP($AE32,L!$B$2:$D$52,COLUMN(L!D23)-COLUMN(L!B23)+1,FALSE),"")</f>
        <v xml:space="preserve">        ButtonStartTime = millis(); State.StartPress = true;            </v>
      </c>
      <c r="AG32" s="6" t="s">
        <v>66</v>
      </c>
      <c r="AH32" s="15"/>
      <c r="AI32" s="11"/>
      <c r="AJ32" s="11"/>
      <c r="AK32" t="str">
        <f>IF(OR(AH32=L!$A$2,AH32=L!$A$20),ROW(AH32),"")</f>
        <v/>
      </c>
    </row>
    <row r="33" spans="1:37" x14ac:dyDescent="0.25">
      <c r="A33" s="21">
        <f t="shared" si="43"/>
        <v>26</v>
      </c>
      <c r="B33" s="21">
        <f t="shared" si="44"/>
        <v>2</v>
      </c>
      <c r="C33" s="21" t="str">
        <f t="shared" si="45"/>
        <v>?</v>
      </c>
      <c r="D33" s="21">
        <f t="shared" si="32"/>
        <v>0</v>
      </c>
      <c r="E33" s="21">
        <f t="shared" si="33"/>
        <v>0</v>
      </c>
      <c r="F33" s="21">
        <f t="shared" si="46"/>
        <v>200</v>
      </c>
      <c r="G33" s="21">
        <f t="shared" si="47"/>
        <v>0</v>
      </c>
      <c r="H33" s="21">
        <f t="shared" si="48"/>
        <v>200</v>
      </c>
      <c r="I33" s="21">
        <f t="shared" si="49"/>
        <v>200</v>
      </c>
      <c r="J33" s="22">
        <f t="shared" si="62"/>
        <v>1</v>
      </c>
      <c r="K33" s="23">
        <f t="shared" si="63"/>
        <v>0</v>
      </c>
      <c r="L33" s="23">
        <f t="shared" si="64"/>
        <v>0</v>
      </c>
      <c r="M33" s="23">
        <f t="shared" si="65"/>
        <v>0</v>
      </c>
      <c r="N33" s="23">
        <f t="shared" si="66"/>
        <v>1</v>
      </c>
      <c r="O33" s="23">
        <f t="shared" si="67"/>
        <v>0</v>
      </c>
      <c r="P33" s="23">
        <f t="shared" si="68"/>
        <v>0</v>
      </c>
      <c r="Q33" s="23">
        <f t="shared" si="69"/>
        <v>0</v>
      </c>
      <c r="R33" s="24">
        <f t="shared" si="70"/>
        <v>0</v>
      </c>
      <c r="S33" s="22">
        <f t="shared" si="71"/>
        <v>0</v>
      </c>
      <c r="T33" s="23">
        <f t="shared" si="72"/>
        <v>0</v>
      </c>
      <c r="U33" s="23">
        <f t="shared" si="73"/>
        <v>0</v>
      </c>
      <c r="V33" s="23">
        <f t="shared" si="56"/>
        <v>0</v>
      </c>
      <c r="W33" s="23">
        <f t="shared" si="74"/>
        <v>0</v>
      </c>
      <c r="X33" s="23">
        <f t="shared" si="75"/>
        <v>0</v>
      </c>
      <c r="Y33" s="23">
        <f t="shared" si="76"/>
        <v>0</v>
      </c>
      <c r="Z33" s="23">
        <f t="shared" si="77"/>
        <v>0</v>
      </c>
      <c r="AA33" s="24">
        <f t="shared" si="78"/>
        <v>199</v>
      </c>
      <c r="AB33" s="11"/>
      <c r="AC33" s="11" t="b">
        <f>IF(NOT(AD33),$AC$2,IF(AE33="AA",NOT(Q32&gt;0),IF(AE33="AC",R32&gt;StartLongPressMS,IF(AE33="AD",R32&gt;ESPrestartMS,IF(AE33="AG",NOT(D32&gt;0),IF(AE33="AL",Q32&gt;0,IF(AE33="AN",NOT(E32&gt;0),IF(AE33="BC",I32&gt;RejectStarts,IF(AE33="BG",H32-F32&gt;ESPrestartMS,IF(AE33="BA",IF(AI32="HIGH",TRUE),IF(AE33="BE",I32&lt;StartDoublePress,$AC$2)))))))))))</f>
        <v>0</v>
      </c>
      <c r="AD33" s="11" t="b">
        <f t="shared" si="42"/>
        <v>1</v>
      </c>
      <c r="AE33" t="str">
        <f>IF(AH32="",IFERROR(VLOOKUP(AE32,L!$B$2:$D$52,COLUMN(L!$C$1)-COLUMN(L!$B$1)+1,FALSE),""),IF(AH32="Pinchange()",L!$B$20,IF(AH32="CheckButton()",L!$B$2,"")))</f>
        <v>BE</v>
      </c>
      <c r="AF33" t="str">
        <f>_xlfn.IFNA(VLOOKUP($AE33,L!$B$2:$D$52,COLUMN(L!D24)-COLUMN(L!B24)+1,FALSE),"")</f>
        <v xml:space="preserve">        if (ElapsedTimeSinceLast &lt; Time_StartDoublePress) {            </v>
      </c>
      <c r="AG33" s="6" t="s">
        <v>66</v>
      </c>
      <c r="AH33" s="15"/>
      <c r="AI33" s="11"/>
      <c r="AJ33" s="11"/>
      <c r="AK33" t="str">
        <f>IF(OR(AH33=L!$A$2,AH33=L!$A$20),ROW(AH33),"")</f>
        <v/>
      </c>
    </row>
    <row r="34" spans="1:37" x14ac:dyDescent="0.25">
      <c r="A34" s="21">
        <f t="shared" si="43"/>
        <v>26</v>
      </c>
      <c r="B34" s="21">
        <f t="shared" si="44"/>
        <v>2</v>
      </c>
      <c r="C34" s="21" t="str">
        <f t="shared" si="45"/>
        <v>?</v>
      </c>
      <c r="D34" s="21">
        <f t="shared" si="32"/>
        <v>0</v>
      </c>
      <c r="E34" s="21">
        <f t="shared" si="33"/>
        <v>0</v>
      </c>
      <c r="F34" s="21">
        <f t="shared" si="46"/>
        <v>200</v>
      </c>
      <c r="G34" s="21">
        <f t="shared" si="47"/>
        <v>0</v>
      </c>
      <c r="H34" s="21">
        <f t="shared" si="48"/>
        <v>200</v>
      </c>
      <c r="I34" s="21">
        <f t="shared" si="49"/>
        <v>200</v>
      </c>
      <c r="J34" s="22">
        <f t="shared" si="62"/>
        <v>1</v>
      </c>
      <c r="K34" s="23">
        <f t="shared" si="63"/>
        <v>0</v>
      </c>
      <c r="L34" s="23">
        <f t="shared" si="64"/>
        <v>0</v>
      </c>
      <c r="M34" s="23">
        <f t="shared" si="65"/>
        <v>0</v>
      </c>
      <c r="N34" s="23">
        <f t="shared" si="66"/>
        <v>1</v>
      </c>
      <c r="O34" s="23">
        <f t="shared" si="67"/>
        <v>0</v>
      </c>
      <c r="P34" s="23">
        <f t="shared" si="68"/>
        <v>0</v>
      </c>
      <c r="Q34" s="23">
        <f t="shared" si="69"/>
        <v>0</v>
      </c>
      <c r="R34" s="24">
        <f t="shared" si="70"/>
        <v>0</v>
      </c>
      <c r="S34" s="22">
        <f t="shared" si="71"/>
        <v>0</v>
      </c>
      <c r="T34" s="23">
        <f t="shared" si="72"/>
        <v>0</v>
      </c>
      <c r="U34" s="23">
        <f t="shared" si="73"/>
        <v>0</v>
      </c>
      <c r="V34" s="23">
        <f t="shared" si="56"/>
        <v>0</v>
      </c>
      <c r="W34" s="23">
        <f t="shared" si="74"/>
        <v>0</v>
      </c>
      <c r="X34" s="23">
        <f t="shared" si="75"/>
        <v>0</v>
      </c>
      <c r="Y34" s="23">
        <f t="shared" si="76"/>
        <v>0</v>
      </c>
      <c r="Z34" s="23">
        <f t="shared" si="77"/>
        <v>0</v>
      </c>
      <c r="AA34" s="24">
        <f t="shared" si="78"/>
        <v>199</v>
      </c>
      <c r="AB34" s="11"/>
      <c r="AC34" s="11">
        <f>IF(NOT(AD34),$AC$2,IF(AE34="AA",NOT(Q33&gt;0),IF(AE34="AC",R33&gt;StartLongPressMS,IF(AE34="AD",R33&gt;ESPrestartMS,IF(AE34="AG",NOT(D33&gt;0),IF(AE34="AL",Q33&gt;0,IF(AE34="AN",NOT(E33&gt;0),IF(AE34="BC",I33&gt;RejectStarts,IF(AE34="BG",H33-F33&gt;ESPrestartMS,IF(AE34="BA",IF(AI33="HIGH",TRUE),IF(AE34="BE",I33&lt;StartDoublePress,$AC$2)))))))))))</f>
        <v>0</v>
      </c>
      <c r="AD34" s="11" t="b">
        <f t="shared" si="42"/>
        <v>0</v>
      </c>
      <c r="AE34" t="str">
        <f>IF(AH33="",IFERROR(VLOOKUP(AE33,L!$B$2:$D$52,COLUMN(L!$C$1)-COLUMN(L!$B$1)+1,FALSE),""),IF(AH33="Pinchange()",L!$B$20,IF(AH33="CheckButton()",L!$B$2,"")))</f>
        <v>BF</v>
      </c>
      <c r="AF34" t="str">
        <f>_xlfn.IFNA(VLOOKUP($AE34,L!$B$2:$D$52,COLUMN(L!D25)-COLUMN(L!B25)+1,FALSE),"")</f>
        <v xml:space="preserve">            State.StartDoublePress = true; State.DoublePress = true; }}        </v>
      </c>
      <c r="AG34" s="6" t="s">
        <v>66</v>
      </c>
      <c r="AH34" s="15"/>
      <c r="AI34" s="11"/>
      <c r="AJ34" s="11"/>
      <c r="AK34" t="str">
        <f>IF(OR(AH34=L!$A$2,AH34=L!$A$20),ROW(AH34),"")</f>
        <v/>
      </c>
    </row>
    <row r="35" spans="1:37" x14ac:dyDescent="0.25">
      <c r="A35" s="21">
        <f t="shared" si="43"/>
        <v>26</v>
      </c>
      <c r="B35" s="21">
        <f t="shared" si="44"/>
        <v>2</v>
      </c>
      <c r="C35" s="21" t="str">
        <f t="shared" si="45"/>
        <v>?</v>
      </c>
      <c r="D35" s="21">
        <f t="shared" si="32"/>
        <v>0</v>
      </c>
      <c r="E35" s="21">
        <f t="shared" si="33"/>
        <v>0</v>
      </c>
      <c r="F35" s="21">
        <f t="shared" si="46"/>
        <v>200</v>
      </c>
      <c r="G35" s="21">
        <f t="shared" si="47"/>
        <v>0</v>
      </c>
      <c r="H35" s="21">
        <f t="shared" si="48"/>
        <v>200</v>
      </c>
      <c r="I35" s="21">
        <f t="shared" si="49"/>
        <v>200</v>
      </c>
      <c r="J35" s="22">
        <f t="shared" si="62"/>
        <v>1</v>
      </c>
      <c r="K35" s="23">
        <f t="shared" si="63"/>
        <v>0</v>
      </c>
      <c r="L35" s="23">
        <f t="shared" si="64"/>
        <v>0</v>
      </c>
      <c r="M35" s="23">
        <f t="shared" si="65"/>
        <v>0</v>
      </c>
      <c r="N35" s="23">
        <f t="shared" si="66"/>
        <v>1</v>
      </c>
      <c r="O35" s="23">
        <f t="shared" si="67"/>
        <v>0</v>
      </c>
      <c r="P35" s="23">
        <f t="shared" si="68"/>
        <v>0</v>
      </c>
      <c r="Q35" s="23">
        <f t="shared" si="69"/>
        <v>0</v>
      </c>
      <c r="R35" s="24">
        <f t="shared" si="70"/>
        <v>0</v>
      </c>
      <c r="S35" s="22">
        <f t="shared" si="71"/>
        <v>0</v>
      </c>
      <c r="T35" s="23">
        <f t="shared" si="72"/>
        <v>0</v>
      </c>
      <c r="U35" s="23">
        <f t="shared" si="73"/>
        <v>0</v>
      </c>
      <c r="V35" s="23">
        <f t="shared" si="56"/>
        <v>0</v>
      </c>
      <c r="W35" s="23">
        <f t="shared" si="74"/>
        <v>0</v>
      </c>
      <c r="X35" s="23">
        <f t="shared" si="75"/>
        <v>0</v>
      </c>
      <c r="Y35" s="23">
        <f t="shared" si="76"/>
        <v>0</v>
      </c>
      <c r="Z35" s="23">
        <f t="shared" si="77"/>
        <v>0</v>
      </c>
      <c r="AA35" s="24">
        <f t="shared" si="78"/>
        <v>199</v>
      </c>
      <c r="AB35" s="11"/>
      <c r="AC35" s="11">
        <f>IF(NOT(AD35),$AC$2,IF(AE35="AA",NOT(Q34&gt;0),IF(AE35="AC",R34&gt;StartLongPressMS,IF(AE35="AD",R34&gt;ESPrestartMS,IF(AE35="AG",NOT(D34&gt;0),IF(AE35="AL",Q34&gt;0,IF(AE35="AN",NOT(E34&gt;0),IF(AE35="BC",I34&gt;RejectStarts,IF(AE35="BG",H34-F34&gt;ESPrestartMS,IF(AE35="BA",IF(AI34="HIGH",TRUE),IF(AE35="BE",I34&lt;StartDoublePress,$AC$2)))))))))))</f>
        <v>0</v>
      </c>
      <c r="AD35" s="11" t="b">
        <f t="shared" si="42"/>
        <v>0</v>
      </c>
      <c r="AE35" t="str">
        <f>IF(AH34="",IFERROR(VLOOKUP(AE34,L!$B$2:$D$52,COLUMN(L!$C$1)-COLUMN(L!$B$1)+1,FALSE),""),IF(AH34="Pinchange()",L!$B$20,IF(AH34="CheckButton()",L!$B$2,"")))</f>
        <v>BG</v>
      </c>
      <c r="AF35" t="str">
        <f>_xlfn.IFNA(VLOOKUP($AE35,L!$B$2:$D$52,COLUMN(L!D26)-COLUMN(L!B26)+1,FALSE),"")</f>
        <v xml:space="preserve">} else if (millis() - ButtonStartTime &gt; Time_ESPrestartMS) {                    </v>
      </c>
      <c r="AG35" s="6" t="s">
        <v>66</v>
      </c>
      <c r="AH35" s="15"/>
      <c r="AI35" s="11"/>
      <c r="AJ35" s="11"/>
      <c r="AK35" t="str">
        <f>IF(OR(AH35=L!$A$2,AH35=L!$A$20),ROW(AH35),"")</f>
        <v/>
      </c>
    </row>
    <row r="36" spans="1:37" x14ac:dyDescent="0.25">
      <c r="A36" s="21">
        <f t="shared" si="43"/>
        <v>26</v>
      </c>
      <c r="B36" s="21">
        <f t="shared" si="44"/>
        <v>2</v>
      </c>
      <c r="C36" s="21" t="str">
        <f t="shared" si="45"/>
        <v>?</v>
      </c>
      <c r="D36" s="21">
        <f t="shared" si="32"/>
        <v>0</v>
      </c>
      <c r="E36" s="21">
        <f t="shared" si="33"/>
        <v>0</v>
      </c>
      <c r="F36" s="21">
        <f t="shared" si="46"/>
        <v>200</v>
      </c>
      <c r="G36" s="21">
        <f t="shared" si="47"/>
        <v>0</v>
      </c>
      <c r="H36" s="21">
        <f t="shared" si="48"/>
        <v>200</v>
      </c>
      <c r="I36" s="21">
        <f t="shared" si="49"/>
        <v>200</v>
      </c>
      <c r="J36" s="22">
        <f t="shared" si="62"/>
        <v>1</v>
      </c>
      <c r="K36" s="23">
        <f t="shared" si="63"/>
        <v>0</v>
      </c>
      <c r="L36" s="23">
        <f t="shared" si="64"/>
        <v>0</v>
      </c>
      <c r="M36" s="23">
        <f t="shared" si="65"/>
        <v>0</v>
      </c>
      <c r="N36" s="23">
        <f t="shared" si="66"/>
        <v>1</v>
      </c>
      <c r="O36" s="23">
        <f t="shared" si="67"/>
        <v>0</v>
      </c>
      <c r="P36" s="23">
        <f t="shared" si="68"/>
        <v>0</v>
      </c>
      <c r="Q36" s="23">
        <f t="shared" si="69"/>
        <v>0</v>
      </c>
      <c r="R36" s="24">
        <f t="shared" si="70"/>
        <v>0</v>
      </c>
      <c r="S36" s="22">
        <f t="shared" si="71"/>
        <v>0</v>
      </c>
      <c r="T36" s="23">
        <f t="shared" si="72"/>
        <v>0</v>
      </c>
      <c r="U36" s="23">
        <f t="shared" si="73"/>
        <v>0</v>
      </c>
      <c r="V36" s="23">
        <f t="shared" si="56"/>
        <v>0</v>
      </c>
      <c r="W36" s="23">
        <f t="shared" si="74"/>
        <v>0</v>
      </c>
      <c r="X36" s="23">
        <f t="shared" si="75"/>
        <v>0</v>
      </c>
      <c r="Y36" s="23">
        <f t="shared" si="76"/>
        <v>0</v>
      </c>
      <c r="Z36" s="23">
        <f t="shared" si="77"/>
        <v>0</v>
      </c>
      <c r="AA36" s="24">
        <f t="shared" si="78"/>
        <v>199</v>
      </c>
      <c r="AB36" s="11"/>
      <c r="AC36" s="11">
        <f>IF(NOT(AD36),$AC$2,IF(AE36="AA",NOT(Q35&gt;0),IF(AE36="AC",R35&gt;StartLongPressMS,IF(AE36="AD",R35&gt;ESPrestartMS,IF(AE36="AG",NOT(D35&gt;0),IF(AE36="AL",Q35&gt;0,IF(AE36="AN",NOT(E35&gt;0),IF(AE36="BC",I35&gt;RejectStarts,IF(AE36="BG",H35-F35&gt;ESPrestartMS,IF(AE36="BA",IF(AI35="HIGH",TRUE),IF(AE36="BE",I35&lt;StartDoublePress,$AC$2)))))))))))</f>
        <v>0</v>
      </c>
      <c r="AD36" s="11">
        <f t="shared" si="42"/>
        <v>0</v>
      </c>
      <c r="AE36" t="str">
        <f>IF(AH35="",IFERROR(VLOOKUP(AE35,L!$B$2:$D$52,COLUMN(L!$C$1)-COLUMN(L!$B$1)+1,FALSE),""),IF(AH35="Pinchange()",L!$B$20,IF(AH35="CheckButton()",L!$B$2,"")))</f>
        <v>BH</v>
      </c>
      <c r="AF36" t="str">
        <f>_xlfn.IFNA(VLOOKUP($AE36,L!$B$2:$D$52,COLUMN(L!D27)-COLUMN(L!B27)+1,FALSE),"")</f>
        <v xml:space="preserve">    ESP.restart();                </v>
      </c>
      <c r="AG36" s="6" t="s">
        <v>66</v>
      </c>
      <c r="AH36" s="15"/>
      <c r="AI36" s="11"/>
      <c r="AJ36" s="11"/>
      <c r="AK36" t="str">
        <f>IF(OR(AH36=L!$A$2,AH36=L!$A$20),ROW(AH36),"")</f>
        <v/>
      </c>
    </row>
    <row r="37" spans="1:37" x14ac:dyDescent="0.25">
      <c r="A37" s="21">
        <f t="shared" si="43"/>
        <v>26</v>
      </c>
      <c r="B37" s="21">
        <f t="shared" si="44"/>
        <v>2</v>
      </c>
      <c r="C37" s="21" t="str">
        <f t="shared" si="45"/>
        <v>?</v>
      </c>
      <c r="D37" s="21">
        <f t="shared" si="32"/>
        <v>0</v>
      </c>
      <c r="E37" s="21">
        <f t="shared" si="33"/>
        <v>0</v>
      </c>
      <c r="F37" s="21">
        <f t="shared" si="46"/>
        <v>200</v>
      </c>
      <c r="G37" s="21">
        <f t="shared" si="47"/>
        <v>0</v>
      </c>
      <c r="H37" s="21">
        <f t="shared" si="48"/>
        <v>200</v>
      </c>
      <c r="I37" s="21">
        <f t="shared" si="49"/>
        <v>200</v>
      </c>
      <c r="J37" s="22">
        <f t="shared" si="62"/>
        <v>1</v>
      </c>
      <c r="K37" s="23">
        <f t="shared" si="63"/>
        <v>0</v>
      </c>
      <c r="L37" s="23">
        <f t="shared" si="64"/>
        <v>0</v>
      </c>
      <c r="M37" s="23">
        <f t="shared" si="65"/>
        <v>0</v>
      </c>
      <c r="N37" s="23">
        <f t="shared" si="66"/>
        <v>1</v>
      </c>
      <c r="O37" s="23">
        <f t="shared" si="67"/>
        <v>0</v>
      </c>
      <c r="P37" s="23">
        <f t="shared" si="68"/>
        <v>0</v>
      </c>
      <c r="Q37" s="23">
        <f t="shared" si="69"/>
        <v>0</v>
      </c>
      <c r="R37" s="24">
        <f t="shared" si="70"/>
        <v>0</v>
      </c>
      <c r="S37" s="22">
        <f t="shared" si="71"/>
        <v>0</v>
      </c>
      <c r="T37" s="23">
        <f t="shared" si="72"/>
        <v>0</v>
      </c>
      <c r="U37" s="23">
        <f t="shared" si="73"/>
        <v>0</v>
      </c>
      <c r="V37" s="23">
        <f t="shared" si="56"/>
        <v>0</v>
      </c>
      <c r="W37" s="23">
        <f t="shared" si="74"/>
        <v>0</v>
      </c>
      <c r="X37" s="23">
        <f t="shared" si="75"/>
        <v>0</v>
      </c>
      <c r="Y37" s="23">
        <f t="shared" si="76"/>
        <v>0</v>
      </c>
      <c r="Z37" s="23">
        <f t="shared" si="77"/>
        <v>0</v>
      </c>
      <c r="AA37" s="24">
        <f t="shared" si="78"/>
        <v>199</v>
      </c>
      <c r="AB37" s="11"/>
      <c r="AC37" s="11">
        <f>IF(NOT(AD37),$AC$2,IF(AE37="AA",NOT(Q36&gt;0),IF(AE37="AC",R36&gt;StartLongPressMS,IF(AE37="AD",R36&gt;ESPrestartMS,IF(AE37="AG",NOT(D36&gt;0),IF(AE37="AL",Q36&gt;0,IF(AE37="AN",NOT(E36&gt;0),IF(AE37="BC",I36&gt;RejectStarts,IF(AE37="BG",H36-F36&gt;ESPrestartMS,IF(AE37="BA",IF(AI36="HIGH",TRUE),IF(AE37="BE",I36&lt;StartDoublePress,$AC$2)))))))))))</f>
        <v>0</v>
      </c>
      <c r="AD37" s="11" t="b">
        <f t="shared" si="42"/>
        <v>0</v>
      </c>
      <c r="AE37" t="str">
        <f>IF(AH36="",IFERROR(VLOOKUP(AE36,L!$B$2:$D$52,COLUMN(L!$C$1)-COLUMN(L!$B$1)+1,FALSE),""),IF(AH36="Pinchange()",L!$B$20,IF(AH36="CheckButton()",L!$B$2,"")))</f>
        <v>BI</v>
      </c>
      <c r="AF37" t="str">
        <f>_xlfn.IFNA(VLOOKUP($AE37,L!$B$2:$D$52,COLUMN(L!D28)-COLUMN(L!B28)+1,FALSE),"")</f>
        <v xml:space="preserve">} else { State.PressEnded = true; State.PressedTime = millis() - ButtonStartTime; LastButtonEndTime = millis();                    </v>
      </c>
      <c r="AG37" s="6" t="s">
        <v>66</v>
      </c>
      <c r="AH37" s="15"/>
      <c r="AI37" s="11"/>
      <c r="AJ37" s="11"/>
      <c r="AK37" t="str">
        <f>IF(OR(AH37=L!$A$2,AH37=L!$A$20),ROW(AH37),"")</f>
        <v/>
      </c>
    </row>
    <row r="38" spans="1:37" x14ac:dyDescent="0.25">
      <c r="A38" s="21">
        <f t="shared" si="43"/>
        <v>26</v>
      </c>
      <c r="B38" s="21">
        <f t="shared" si="44"/>
        <v>2</v>
      </c>
      <c r="C38" s="21" t="str">
        <f t="shared" si="45"/>
        <v>?</v>
      </c>
      <c r="D38" s="21">
        <f t="shared" si="32"/>
        <v>0</v>
      </c>
      <c r="E38" s="21">
        <f t="shared" si="33"/>
        <v>0</v>
      </c>
      <c r="F38" s="21">
        <f t="shared" si="46"/>
        <v>200</v>
      </c>
      <c r="G38" s="21">
        <f t="shared" si="47"/>
        <v>0</v>
      </c>
      <c r="H38" s="21">
        <f t="shared" si="48"/>
        <v>250</v>
      </c>
      <c r="I38" s="21">
        <f>IF(NOT($AD38),I37,IF($AE38="BB",H38-G37,I37))</f>
        <v>200</v>
      </c>
      <c r="J38" s="22">
        <f t="shared" si="62"/>
        <v>1</v>
      </c>
      <c r="K38" s="23">
        <f t="shared" si="63"/>
        <v>0</v>
      </c>
      <c r="L38" s="23">
        <f t="shared" si="64"/>
        <v>0</v>
      </c>
      <c r="M38" s="23">
        <f t="shared" si="65"/>
        <v>0</v>
      </c>
      <c r="N38" s="23">
        <f t="shared" si="66"/>
        <v>1</v>
      </c>
      <c r="O38" s="23">
        <f t="shared" si="67"/>
        <v>0</v>
      </c>
      <c r="P38" s="23">
        <f t="shared" si="68"/>
        <v>0</v>
      </c>
      <c r="Q38" s="23">
        <f t="shared" si="69"/>
        <v>0</v>
      </c>
      <c r="R38" s="24">
        <f t="shared" si="70"/>
        <v>0</v>
      </c>
      <c r="S38" s="22">
        <f t="shared" si="71"/>
        <v>0</v>
      </c>
      <c r="T38" s="23">
        <f t="shared" si="72"/>
        <v>0</v>
      </c>
      <c r="U38" s="23">
        <f t="shared" si="73"/>
        <v>0</v>
      </c>
      <c r="V38" s="23">
        <f t="shared" si="56"/>
        <v>0</v>
      </c>
      <c r="W38" s="23">
        <f t="shared" si="74"/>
        <v>0</v>
      </c>
      <c r="X38" s="23">
        <f t="shared" si="75"/>
        <v>0</v>
      </c>
      <c r="Y38" s="23">
        <f t="shared" si="76"/>
        <v>0</v>
      </c>
      <c r="Z38" s="23">
        <f t="shared" si="77"/>
        <v>0</v>
      </c>
      <c r="AA38" s="24">
        <f t="shared" si="78"/>
        <v>199</v>
      </c>
      <c r="AB38" s="11"/>
      <c r="AC38" s="11">
        <f>IF(NOT(AD38),$AC$2,IF(AE38="AA",NOT(Q37&gt;0),IF(AE38="AC",R37&gt;StartLongPressMS,IF(AE38="AD",R37&gt;ESPrestartMS,IF(AE38="AG",NOT(D37&gt;0),IF(AE38="AL",Q37&gt;0,IF(AE38="AN",NOT(E37&gt;0),IF(AE38="BC",I37&gt;RejectStarts,IF(AE38="BG",H37-F37&gt;ESPrestartMS,IF(AE38="BA",IF(AI37="HIGH",TRUE),IF(AE38="BE",I37&lt;StartDoublePress,$AC$2)))))))))))</f>
        <v>0</v>
      </c>
      <c r="AD38" s="11">
        <f t="shared" si="42"/>
        <v>0</v>
      </c>
      <c r="AE38" t="str">
        <f>IF(AH37="",IFERROR(VLOOKUP(AE37,L!$B$2:$D$52,COLUMN(L!$C$1)-COLUMN(L!$B$1)+1,FALSE),""),IF(AH37="Pinchange()",L!$B$20,IF(AH37="CheckButton()",L!$B$2,"")))</f>
        <v/>
      </c>
      <c r="AF38" t="str">
        <f>_xlfn.IFNA(VLOOKUP($AE38,L!$B$2:$D$52,COLUMN(L!D29)-COLUMN(L!B29)+1,FALSE),"")</f>
        <v/>
      </c>
      <c r="AG38" s="6" t="s">
        <v>66</v>
      </c>
      <c r="AH38" s="16" t="s">
        <v>42</v>
      </c>
      <c r="AI38" s="11"/>
      <c r="AJ38" s="11">
        <v>50</v>
      </c>
      <c r="AK38">
        <f>IF(OR(AH38=L!$A$2,AH38=L!$A$20),ROW(AH38),"")</f>
        <v>38</v>
      </c>
    </row>
    <row r="39" spans="1:37" x14ac:dyDescent="0.25">
      <c r="A39" s="21">
        <f t="shared" si="43"/>
        <v>26</v>
      </c>
      <c r="B39" s="21">
        <f t="shared" si="44"/>
        <v>2</v>
      </c>
      <c r="C39" s="21" t="str">
        <f t="shared" si="45"/>
        <v>?</v>
      </c>
      <c r="D39" s="21">
        <f t="shared" si="32"/>
        <v>0</v>
      </c>
      <c r="E39" s="21">
        <f t="shared" si="33"/>
        <v>0</v>
      </c>
      <c r="F39" s="21">
        <f t="shared" si="46"/>
        <v>200</v>
      </c>
      <c r="G39" s="21">
        <f t="shared" si="47"/>
        <v>0</v>
      </c>
      <c r="H39" s="21">
        <f t="shared" si="48"/>
        <v>250</v>
      </c>
      <c r="I39" s="21">
        <f t="shared" si="49"/>
        <v>200</v>
      </c>
      <c r="J39" s="22">
        <f t="shared" si="62"/>
        <v>1</v>
      </c>
      <c r="K39" s="23">
        <f t="shared" si="63"/>
        <v>0</v>
      </c>
      <c r="L39" s="23">
        <f t="shared" si="64"/>
        <v>0</v>
      </c>
      <c r="M39" s="23">
        <f t="shared" si="65"/>
        <v>0</v>
      </c>
      <c r="N39" s="23">
        <f t="shared" si="66"/>
        <v>1</v>
      </c>
      <c r="O39" s="23">
        <f t="shared" si="67"/>
        <v>0</v>
      </c>
      <c r="P39" s="23">
        <f t="shared" si="68"/>
        <v>0</v>
      </c>
      <c r="Q39" s="23">
        <f t="shared" si="69"/>
        <v>0</v>
      </c>
      <c r="R39" s="24">
        <f t="shared" si="70"/>
        <v>0</v>
      </c>
      <c r="S39" s="22">
        <f t="shared" si="71"/>
        <v>0</v>
      </c>
      <c r="T39" s="23">
        <f t="shared" si="72"/>
        <v>0</v>
      </c>
      <c r="U39" s="23">
        <f t="shared" si="73"/>
        <v>0</v>
      </c>
      <c r="V39" s="23">
        <f t="shared" si="56"/>
        <v>0</v>
      </c>
      <c r="W39" s="23">
        <f t="shared" si="74"/>
        <v>0</v>
      </c>
      <c r="X39" s="23">
        <f t="shared" si="75"/>
        <v>0</v>
      </c>
      <c r="Y39" s="23">
        <f t="shared" si="76"/>
        <v>0</v>
      </c>
      <c r="Z39" s="23">
        <f t="shared" si="77"/>
        <v>0</v>
      </c>
      <c r="AA39" s="24">
        <f t="shared" si="78"/>
        <v>199</v>
      </c>
      <c r="AB39" s="11"/>
      <c r="AC39" s="11" t="b">
        <f>IF(NOT(AD39),$AC$2,IF(AE39="AA",NOT(Q38&gt;0),IF(AE39="AC",R38&gt;StartLongPressMS,IF(AE39="AD",R38&gt;ESPrestartMS,IF(AE39="AG",NOT(D38&gt;0),IF(AE39="AL",Q38&gt;0,IF(AE39="AN",NOT(E38&gt;0),IF(AE39="BC",I38&gt;RejectStarts,IF(AE39="BG",H38-F38&gt;ESPrestartMS,IF(AE39="BA",IF(AI38="HIGH",TRUE),IF(AE39="BE",I38&lt;StartDoublePress,$AC$2)))))))))))</f>
        <v>1</v>
      </c>
      <c r="AD39" s="11" t="b">
        <f t="shared" si="42"/>
        <v>1</v>
      </c>
      <c r="AE39" t="str">
        <f>IF(AH38="",IFERROR(VLOOKUP(AE38,L!$B$2:$D$52,COLUMN(L!$C$1)-COLUMN(L!$B$1)+1,FALSE),""),IF(AH38="Pinchange()",L!$B$20,IF(AH38="CheckButton()",L!$B$2,"")))</f>
        <v>AA</v>
      </c>
      <c r="AF39" t="str">
        <f>_xlfn.IFNA(VLOOKUP($AE39,L!$B$2:$D$52,COLUMN(L!D30)-COLUMN(L!B30)+1,FALSE),"")</f>
        <v xml:space="preserve">if (!State.PressEnded)        </v>
      </c>
      <c r="AG39" s="6" t="s">
        <v>66</v>
      </c>
      <c r="AH39" s="16"/>
      <c r="AI39" s="11"/>
      <c r="AJ39" s="11"/>
      <c r="AK39" t="str">
        <f>IF(OR(AH39=L!$A$2,AH39=L!$A$20),ROW(AH39),"")</f>
        <v/>
      </c>
    </row>
    <row r="40" spans="1:37" x14ac:dyDescent="0.25">
      <c r="A40" s="21">
        <f t="shared" si="43"/>
        <v>26</v>
      </c>
      <c r="B40" s="21">
        <f t="shared" si="44"/>
        <v>2</v>
      </c>
      <c r="C40" s="21" t="str">
        <f t="shared" si="45"/>
        <v>?</v>
      </c>
      <c r="D40" s="21">
        <f t="shared" si="32"/>
        <v>0</v>
      </c>
      <c r="E40" s="21">
        <f t="shared" si="33"/>
        <v>0</v>
      </c>
      <c r="F40" s="21">
        <f t="shared" si="46"/>
        <v>200</v>
      </c>
      <c r="G40" s="21">
        <f t="shared" si="47"/>
        <v>0</v>
      </c>
      <c r="H40" s="21">
        <f t="shared" si="48"/>
        <v>250</v>
      </c>
      <c r="I40" s="21">
        <f t="shared" si="49"/>
        <v>200</v>
      </c>
      <c r="J40" s="22">
        <f t="shared" si="62"/>
        <v>1</v>
      </c>
      <c r="K40" s="23">
        <f t="shared" si="63"/>
        <v>0</v>
      </c>
      <c r="L40" s="23">
        <f t="shared" si="64"/>
        <v>0</v>
      </c>
      <c r="M40" s="23">
        <f t="shared" si="65"/>
        <v>0</v>
      </c>
      <c r="N40" s="23">
        <f t="shared" si="66"/>
        <v>1</v>
      </c>
      <c r="O40" s="23">
        <f t="shared" si="67"/>
        <v>0</v>
      </c>
      <c r="P40" s="23">
        <f t="shared" si="68"/>
        <v>0</v>
      </c>
      <c r="Q40" s="23">
        <f t="shared" si="69"/>
        <v>0</v>
      </c>
      <c r="R40" s="24">
        <f t="shared" si="70"/>
        <v>50</v>
      </c>
      <c r="S40" s="22">
        <f t="shared" si="71"/>
        <v>0</v>
      </c>
      <c r="T40" s="23">
        <f t="shared" si="72"/>
        <v>0</v>
      </c>
      <c r="U40" s="23">
        <f t="shared" si="73"/>
        <v>0</v>
      </c>
      <c r="V40" s="23">
        <f t="shared" si="56"/>
        <v>0</v>
      </c>
      <c r="W40" s="23">
        <f t="shared" si="74"/>
        <v>0</v>
      </c>
      <c r="X40" s="23">
        <f t="shared" si="75"/>
        <v>0</v>
      </c>
      <c r="Y40" s="23">
        <f t="shared" si="76"/>
        <v>0</v>
      </c>
      <c r="Z40" s="23">
        <f t="shared" si="77"/>
        <v>0</v>
      </c>
      <c r="AA40" s="24">
        <f t="shared" si="78"/>
        <v>199</v>
      </c>
      <c r="AB40" s="11"/>
      <c r="AC40" s="11">
        <f>IF(NOT(AD40),$AC$2,IF(AE40="AA",NOT(Q39&gt;0),IF(AE40="AC",R39&gt;StartLongPressMS,IF(AE40="AD",R39&gt;ESPrestartMS,IF(AE40="AG",NOT(D39&gt;0),IF(AE40="AL",Q39&gt;0,IF(AE40="AN",NOT(E39&gt;0),IF(AE40="BC",I39&gt;RejectStarts,IF(AE40="BG",H39-F39&gt;ESPrestartMS,IF(AE40="BA",IF(AI39="HIGH",TRUE),IF(AE40="BE",I39&lt;StartDoublePress,$AC$2)))))))))))</f>
        <v>0</v>
      </c>
      <c r="AD40" s="11" t="b">
        <f t="shared" si="42"/>
        <v>1</v>
      </c>
      <c r="AE40" t="str">
        <f>IF(AH39="",IFERROR(VLOOKUP(AE39,L!$B$2:$D$52,COLUMN(L!$C$1)-COLUMN(L!$B$1)+1,FALSE),""),IF(AH39="Pinchange()",L!$B$20,IF(AH39="CheckButton()",L!$B$2,"")))</f>
        <v>AB</v>
      </c>
      <c r="AF40" t="str">
        <f>_xlfn.IFNA(VLOOKUP($AE40,L!$B$2:$D$52,COLUMN(L!D31)-COLUMN(L!B31)+1,FALSE),"")</f>
        <v xml:space="preserve">    State.PressedTime = millis() - ButtonStartTime;    </v>
      </c>
      <c r="AG40" s="6" t="s">
        <v>66</v>
      </c>
      <c r="AH40" s="16"/>
      <c r="AI40" s="11"/>
      <c r="AJ40" s="11"/>
      <c r="AK40" t="str">
        <f>IF(OR(AH40=L!$A$2,AH40=L!$A$20),ROW(AH40),"")</f>
        <v/>
      </c>
    </row>
    <row r="41" spans="1:37" x14ac:dyDescent="0.25">
      <c r="A41" s="21">
        <f t="shared" si="43"/>
        <v>26</v>
      </c>
      <c r="B41" s="21">
        <f t="shared" si="44"/>
        <v>2</v>
      </c>
      <c r="C41" s="21" t="str">
        <f t="shared" si="45"/>
        <v>?</v>
      </c>
      <c r="D41" s="21">
        <f t="shared" si="32"/>
        <v>0</v>
      </c>
      <c r="E41" s="21">
        <f t="shared" si="33"/>
        <v>0</v>
      </c>
      <c r="F41" s="21">
        <f t="shared" si="46"/>
        <v>200</v>
      </c>
      <c r="G41" s="21">
        <f t="shared" si="47"/>
        <v>0</v>
      </c>
      <c r="H41" s="21">
        <f t="shared" si="48"/>
        <v>250</v>
      </c>
      <c r="I41" s="21">
        <f t="shared" si="49"/>
        <v>200</v>
      </c>
      <c r="J41" s="22">
        <f t="shared" si="62"/>
        <v>1</v>
      </c>
      <c r="K41" s="23">
        <f t="shared" si="63"/>
        <v>0</v>
      </c>
      <c r="L41" s="23">
        <f t="shared" si="64"/>
        <v>0</v>
      </c>
      <c r="M41" s="23">
        <f t="shared" si="65"/>
        <v>0</v>
      </c>
      <c r="N41" s="23">
        <f t="shared" si="66"/>
        <v>1</v>
      </c>
      <c r="O41" s="23">
        <f t="shared" si="67"/>
        <v>0</v>
      </c>
      <c r="P41" s="23">
        <f t="shared" si="68"/>
        <v>0</v>
      </c>
      <c r="Q41" s="23">
        <f t="shared" si="69"/>
        <v>0</v>
      </c>
      <c r="R41" s="24">
        <f t="shared" si="70"/>
        <v>50</v>
      </c>
      <c r="S41" s="22">
        <f t="shared" si="71"/>
        <v>0</v>
      </c>
      <c r="T41" s="23">
        <f t="shared" si="72"/>
        <v>0</v>
      </c>
      <c r="U41" s="23">
        <f t="shared" si="73"/>
        <v>0</v>
      </c>
      <c r="V41" s="23">
        <f t="shared" si="56"/>
        <v>0</v>
      </c>
      <c r="W41" s="23">
        <f t="shared" si="74"/>
        <v>0</v>
      </c>
      <c r="X41" s="23">
        <f t="shared" si="75"/>
        <v>0</v>
      </c>
      <c r="Y41" s="23">
        <f t="shared" si="76"/>
        <v>0</v>
      </c>
      <c r="Z41" s="23">
        <f t="shared" si="77"/>
        <v>0</v>
      </c>
      <c r="AA41" s="24">
        <f t="shared" si="78"/>
        <v>199</v>
      </c>
      <c r="AB41" s="11"/>
      <c r="AC41" s="11" t="b">
        <f>IF(NOT(AD41),$AC$2,IF(AE41="AA",NOT(Q40&gt;0),IF(AE41="AC",R40&gt;StartLongPressMS,IF(AE41="AD",R40&gt;ESPrestartMS,IF(AE41="AG",NOT(D40&gt;0),IF(AE41="AL",Q40&gt;0,IF(AE41="AN",NOT(E40&gt;0),IF(AE41="BC",I40&gt;RejectStarts,IF(AE41="BG",H40-F40&gt;ESPrestartMS,IF(AE41="BA",IF(AI40="HIGH",TRUE),IF(AE41="BE",I40&lt;StartDoublePress,$AC$2)))))))))))</f>
        <v>0</v>
      </c>
      <c r="AD41" s="11" t="b">
        <f t="shared" si="42"/>
        <v>1</v>
      </c>
      <c r="AE41" t="str">
        <f>IF(AH40="",IFERROR(VLOOKUP(AE40,L!$B$2:$D$52,COLUMN(L!$C$1)-COLUMN(L!$B$1)+1,FALSE),""),IF(AH40="Pinchange()",L!$B$20,IF(AH40="CheckButton()",L!$B$2,"")))</f>
        <v>AC</v>
      </c>
      <c r="AF41" t="str">
        <f>_xlfn.IFNA(VLOOKUP($AE41,L!$B$2:$D$52,COLUMN(L!D32)-COLUMN(L!B32)+1,FALSE),"")</f>
        <v xml:space="preserve">if (State.PressedTime &gt; Time_StartLongPressMS) {        </v>
      </c>
      <c r="AG41" s="6" t="s">
        <v>66</v>
      </c>
      <c r="AH41" s="15"/>
      <c r="AI41" s="11"/>
      <c r="AJ41" s="11"/>
      <c r="AK41" t="str">
        <f>IF(OR(AH41=L!$A$2,AH41=L!$A$20),ROW(AH41),"")</f>
        <v/>
      </c>
    </row>
    <row r="42" spans="1:37" x14ac:dyDescent="0.25">
      <c r="A42" s="21">
        <f t="shared" si="43"/>
        <v>26</v>
      </c>
      <c r="B42" s="21">
        <f t="shared" si="44"/>
        <v>2</v>
      </c>
      <c r="C42" s="21" t="str">
        <f t="shared" si="45"/>
        <v>?</v>
      </c>
      <c r="D42" s="21">
        <f t="shared" si="32"/>
        <v>0</v>
      </c>
      <c r="E42" s="21">
        <f t="shared" si="33"/>
        <v>0</v>
      </c>
      <c r="F42" s="21">
        <f t="shared" si="46"/>
        <v>200</v>
      </c>
      <c r="G42" s="21">
        <f t="shared" si="47"/>
        <v>0</v>
      </c>
      <c r="H42" s="21">
        <f t="shared" si="48"/>
        <v>250</v>
      </c>
      <c r="I42" s="21">
        <f t="shared" si="49"/>
        <v>200</v>
      </c>
      <c r="J42" s="22">
        <f t="shared" si="62"/>
        <v>1</v>
      </c>
      <c r="K42" s="23">
        <f t="shared" si="63"/>
        <v>0</v>
      </c>
      <c r="L42" s="23">
        <f t="shared" si="64"/>
        <v>0</v>
      </c>
      <c r="M42" s="23">
        <f t="shared" si="65"/>
        <v>0</v>
      </c>
      <c r="N42" s="23">
        <f t="shared" si="66"/>
        <v>1</v>
      </c>
      <c r="O42" s="23">
        <f t="shared" si="67"/>
        <v>0</v>
      </c>
      <c r="P42" s="23">
        <f t="shared" si="68"/>
        <v>0</v>
      </c>
      <c r="Q42" s="23">
        <f t="shared" si="69"/>
        <v>0</v>
      </c>
      <c r="R42" s="24">
        <f t="shared" si="70"/>
        <v>50</v>
      </c>
      <c r="S42" s="22">
        <f t="shared" si="71"/>
        <v>0</v>
      </c>
      <c r="T42" s="23">
        <f t="shared" si="72"/>
        <v>0</v>
      </c>
      <c r="U42" s="23">
        <f t="shared" si="73"/>
        <v>0</v>
      </c>
      <c r="V42" s="23">
        <f t="shared" si="56"/>
        <v>0</v>
      </c>
      <c r="W42" s="23">
        <f t="shared" si="74"/>
        <v>0</v>
      </c>
      <c r="X42" s="23">
        <f t="shared" si="75"/>
        <v>0</v>
      </c>
      <c r="Y42" s="23">
        <f t="shared" si="76"/>
        <v>0</v>
      </c>
      <c r="Z42" s="23">
        <f t="shared" si="77"/>
        <v>0</v>
      </c>
      <c r="AA42" s="24">
        <f t="shared" si="78"/>
        <v>199</v>
      </c>
      <c r="AB42" s="11"/>
      <c r="AC42" s="11">
        <f>IF(NOT(AD42),$AC$2,IF(AE42="AA",NOT(Q41&gt;0),IF(AE42="AC",R41&gt;StartLongPressMS,IF(AE42="AD",R41&gt;ESPrestartMS,IF(AE42="AG",NOT(D41&gt;0),IF(AE42="AL",Q41&gt;0,IF(AE42="AN",NOT(E41&gt;0),IF(AE42="BC",I41&gt;RejectStarts,IF(AE42="BG",H41-F41&gt;ESPrestartMS,IF(AE42="BA",IF(AI41="HIGH",TRUE),IF(AE42="BE",I41&lt;StartDoublePress,$AC$2)))))))))))</f>
        <v>0</v>
      </c>
      <c r="AD42" s="11" t="b">
        <f t="shared" si="42"/>
        <v>0</v>
      </c>
      <c r="AE42" t="str">
        <f>IF(AH41="",IFERROR(VLOOKUP(AE41,L!$B$2:$D$52,COLUMN(L!$C$1)-COLUMN(L!$B$1)+1,FALSE),""),IF(AH41="Pinchange()",L!$B$20,IF(AH41="CheckButton()",L!$B$2,"")))</f>
        <v>AD</v>
      </c>
      <c r="AF42" t="str">
        <f>_xlfn.IFNA(VLOOKUP($AE42,L!$B$2:$D$52,COLUMN(L!D33)-COLUMN(L!B33)+1,FALSE),"")</f>
        <v xml:space="preserve">    if (State.PressedTime &gt; Time_ESPrestartMS)    </v>
      </c>
      <c r="AG42" s="6" t="s">
        <v>66</v>
      </c>
      <c r="AH42" s="15"/>
      <c r="AI42" s="11"/>
      <c r="AJ42" s="11"/>
      <c r="AK42" t="str">
        <f>IF(OR(AH42=L!$A$2,AH42=L!$A$20),ROW(AH42),"")</f>
        <v/>
      </c>
    </row>
    <row r="43" spans="1:37" x14ac:dyDescent="0.25">
      <c r="A43" s="21">
        <f t="shared" si="43"/>
        <v>26</v>
      </c>
      <c r="B43" s="21">
        <f t="shared" si="44"/>
        <v>2</v>
      </c>
      <c r="C43" s="21" t="str">
        <f t="shared" si="45"/>
        <v>?</v>
      </c>
      <c r="D43" s="21">
        <f t="shared" si="32"/>
        <v>0</v>
      </c>
      <c r="E43" s="21">
        <f t="shared" si="33"/>
        <v>0</v>
      </c>
      <c r="F43" s="21">
        <f t="shared" si="46"/>
        <v>200</v>
      </c>
      <c r="G43" s="21">
        <f t="shared" si="47"/>
        <v>0</v>
      </c>
      <c r="H43" s="21">
        <f t="shared" si="48"/>
        <v>250</v>
      </c>
      <c r="I43" s="21">
        <f t="shared" si="49"/>
        <v>200</v>
      </c>
      <c r="J43" s="22">
        <f t="shared" si="62"/>
        <v>1</v>
      </c>
      <c r="K43" s="23">
        <f t="shared" si="63"/>
        <v>0</v>
      </c>
      <c r="L43" s="23">
        <f t="shared" si="64"/>
        <v>0</v>
      </c>
      <c r="M43" s="23">
        <f t="shared" si="65"/>
        <v>0</v>
      </c>
      <c r="N43" s="23">
        <f t="shared" si="66"/>
        <v>1</v>
      </c>
      <c r="O43" s="23">
        <f t="shared" si="67"/>
        <v>0</v>
      </c>
      <c r="P43" s="23">
        <f t="shared" si="68"/>
        <v>0</v>
      </c>
      <c r="Q43" s="23">
        <f t="shared" si="69"/>
        <v>0</v>
      </c>
      <c r="R43" s="24">
        <f t="shared" si="70"/>
        <v>50</v>
      </c>
      <c r="S43" s="22">
        <f t="shared" si="71"/>
        <v>0</v>
      </c>
      <c r="T43" s="23">
        <f t="shared" si="72"/>
        <v>0</v>
      </c>
      <c r="U43" s="23">
        <f t="shared" si="73"/>
        <v>0</v>
      </c>
      <c r="V43" s="23">
        <f t="shared" si="56"/>
        <v>0</v>
      </c>
      <c r="W43" s="23">
        <f t="shared" si="74"/>
        <v>0</v>
      </c>
      <c r="X43" s="23">
        <f t="shared" si="75"/>
        <v>0</v>
      </c>
      <c r="Y43" s="23">
        <f t="shared" si="76"/>
        <v>0</v>
      </c>
      <c r="Z43" s="23">
        <f t="shared" si="77"/>
        <v>0</v>
      </c>
      <c r="AA43" s="24">
        <f t="shared" si="78"/>
        <v>199</v>
      </c>
      <c r="AB43" s="11"/>
      <c r="AC43" s="11">
        <f>IF(NOT(AD43),$AC$2,IF(AE43="AA",NOT(Q42&gt;0),IF(AE43="AC",R42&gt;StartLongPressMS,IF(AE43="AD",R42&gt;ESPrestartMS,IF(AE43="AG",NOT(D42&gt;0),IF(AE43="AL",Q42&gt;0,IF(AE43="AN",NOT(E42&gt;0),IF(AE43="BC",I42&gt;RejectStarts,IF(AE43="BG",H42-F42&gt;ESPrestartMS,IF(AE43="BA",IF(AI42="HIGH",TRUE),IF(AE43="BE",I42&lt;StartDoublePress,$AC$2)))))))))))</f>
        <v>0</v>
      </c>
      <c r="AD43" s="11" t="b">
        <f t="shared" si="42"/>
        <v>0</v>
      </c>
      <c r="AE43" t="str">
        <f>IF(AH42="",IFERROR(VLOOKUP(AE42,L!$B$2:$D$52,COLUMN(L!$C$1)-COLUMN(L!$B$1)+1,FALSE),""),IF(AH42="Pinchange()",L!$B$20,IF(AH42="CheckButton()",L!$B$2,"")))</f>
        <v>AE</v>
      </c>
      <c r="AF43" t="str">
        <f>_xlfn.IFNA(VLOOKUP($AE43,L!$B$2:$D$52,COLUMN(L!D34)-COLUMN(L!B34)+1,FALSE),"")</f>
        <v xml:space="preserve">        ESP.restart();</v>
      </c>
      <c r="AG43" s="6" t="s">
        <v>66</v>
      </c>
      <c r="AH43" s="15"/>
      <c r="AI43" s="11"/>
      <c r="AJ43" s="11"/>
      <c r="AK43" t="str">
        <f>IF(OR(AH43=L!$A$2,AH43=L!$A$20),ROW(AH43),"")</f>
        <v/>
      </c>
    </row>
    <row r="44" spans="1:37" x14ac:dyDescent="0.25">
      <c r="A44" s="21">
        <f t="shared" si="43"/>
        <v>26</v>
      </c>
      <c r="B44" s="21">
        <f t="shared" si="44"/>
        <v>2</v>
      </c>
      <c r="C44" s="21" t="str">
        <f t="shared" si="45"/>
        <v>?</v>
      </c>
      <c r="D44" s="21">
        <f t="shared" si="32"/>
        <v>0</v>
      </c>
      <c r="E44" s="21">
        <f t="shared" si="33"/>
        <v>0</v>
      </c>
      <c r="F44" s="21">
        <f t="shared" si="46"/>
        <v>200</v>
      </c>
      <c r="G44" s="21">
        <f t="shared" si="47"/>
        <v>0</v>
      </c>
      <c r="H44" s="21">
        <f t="shared" si="48"/>
        <v>250</v>
      </c>
      <c r="I44" s="21">
        <f t="shared" si="49"/>
        <v>200</v>
      </c>
      <c r="J44" s="22">
        <f t="shared" si="62"/>
        <v>1</v>
      </c>
      <c r="K44" s="23">
        <f t="shared" si="63"/>
        <v>0</v>
      </c>
      <c r="L44" s="23">
        <f t="shared" si="64"/>
        <v>0</v>
      </c>
      <c r="M44" s="23">
        <f t="shared" si="65"/>
        <v>0</v>
      </c>
      <c r="N44" s="23">
        <f t="shared" si="66"/>
        <v>1</v>
      </c>
      <c r="O44" s="23">
        <f t="shared" si="67"/>
        <v>0</v>
      </c>
      <c r="P44" s="23">
        <f t="shared" si="68"/>
        <v>0</v>
      </c>
      <c r="Q44" s="23">
        <f t="shared" si="69"/>
        <v>0</v>
      </c>
      <c r="R44" s="24">
        <f t="shared" si="70"/>
        <v>50</v>
      </c>
      <c r="S44" s="22">
        <f t="shared" si="71"/>
        <v>0</v>
      </c>
      <c r="T44" s="23">
        <f t="shared" si="72"/>
        <v>0</v>
      </c>
      <c r="U44" s="23">
        <f t="shared" si="73"/>
        <v>0</v>
      </c>
      <c r="V44" s="23">
        <f t="shared" si="56"/>
        <v>0</v>
      </c>
      <c r="W44" s="23">
        <f t="shared" si="74"/>
        <v>0</v>
      </c>
      <c r="X44" s="23">
        <f t="shared" si="75"/>
        <v>0</v>
      </c>
      <c r="Y44" s="23">
        <f t="shared" si="76"/>
        <v>0</v>
      </c>
      <c r="Z44" s="23">
        <f t="shared" si="77"/>
        <v>0</v>
      </c>
      <c r="AA44" s="24">
        <f t="shared" si="78"/>
        <v>199</v>
      </c>
      <c r="AB44" s="11"/>
      <c r="AC44" s="11">
        <f>IF(NOT(AD44),$AC$2,IF(AE44="AA",NOT(Q43&gt;0),IF(AE44="AC",R43&gt;StartLongPressMS,IF(AE44="AD",R43&gt;ESPrestartMS,IF(AE44="AG",NOT(D43&gt;0),IF(AE44="AL",Q43&gt;0,IF(AE44="AN",NOT(E43&gt;0),IF(AE44="BC",I43&gt;RejectStarts,IF(AE44="BG",H43-F43&gt;ESPrestartMS,IF(AE44="BA",IF(AI43="HIGH",TRUE),IF(AE44="BE",I43&lt;StartDoublePress,$AC$2)))))))))))</f>
        <v>0</v>
      </c>
      <c r="AD44" s="11" t="b">
        <f t="shared" si="42"/>
        <v>0</v>
      </c>
      <c r="AE44" t="str">
        <f>IF(AH43="",IFERROR(VLOOKUP(AE43,L!$B$2:$D$52,COLUMN(L!$C$1)-COLUMN(L!$B$1)+1,FALSE),""),IF(AH43="Pinchange()",L!$B$20,IF(AH43="CheckButton()",L!$B$2,"")))</f>
        <v>AF</v>
      </c>
      <c r="AF44" t="str">
        <f>_xlfn.IFNA(VLOOKUP($AE44,L!$B$2:$D$52,COLUMN(L!D35)-COLUMN(L!B35)+1,FALSE),"")</f>
        <v xml:space="preserve">    State.PressedLong = true;    </v>
      </c>
      <c r="AG44" s="6" t="s">
        <v>66</v>
      </c>
      <c r="AH44" s="15"/>
      <c r="AI44" s="11"/>
      <c r="AJ44" s="11"/>
      <c r="AK44" t="str">
        <f>IF(OR(AH44=L!$A$2,AH44=L!$A$20),ROW(AH44),"")</f>
        <v/>
      </c>
    </row>
    <row r="45" spans="1:37" x14ac:dyDescent="0.25">
      <c r="A45" s="21">
        <f t="shared" si="43"/>
        <v>26</v>
      </c>
      <c r="B45" s="21">
        <f t="shared" si="44"/>
        <v>2</v>
      </c>
      <c r="C45" s="21" t="str">
        <f t="shared" si="45"/>
        <v>?</v>
      </c>
      <c r="D45" s="21">
        <f t="shared" si="32"/>
        <v>0</v>
      </c>
      <c r="E45" s="21">
        <f t="shared" si="33"/>
        <v>0</v>
      </c>
      <c r="F45" s="21">
        <f t="shared" si="46"/>
        <v>200</v>
      </c>
      <c r="G45" s="21">
        <f t="shared" si="47"/>
        <v>0</v>
      </c>
      <c r="H45" s="21">
        <f t="shared" si="48"/>
        <v>250</v>
      </c>
      <c r="I45" s="21">
        <f t="shared" si="49"/>
        <v>200</v>
      </c>
      <c r="J45" s="22">
        <f t="shared" si="62"/>
        <v>1</v>
      </c>
      <c r="K45" s="23">
        <f t="shared" si="63"/>
        <v>0</v>
      </c>
      <c r="L45" s="23">
        <f t="shared" si="64"/>
        <v>0</v>
      </c>
      <c r="M45" s="23">
        <f t="shared" si="65"/>
        <v>0</v>
      </c>
      <c r="N45" s="23">
        <f t="shared" si="66"/>
        <v>1</v>
      </c>
      <c r="O45" s="23">
        <f t="shared" si="67"/>
        <v>0</v>
      </c>
      <c r="P45" s="23">
        <f t="shared" si="68"/>
        <v>0</v>
      </c>
      <c r="Q45" s="23">
        <f t="shared" si="69"/>
        <v>0</v>
      </c>
      <c r="R45" s="24">
        <f t="shared" si="70"/>
        <v>50</v>
      </c>
      <c r="S45" s="22">
        <f t="shared" si="71"/>
        <v>0</v>
      </c>
      <c r="T45" s="23">
        <f t="shared" si="72"/>
        <v>0</v>
      </c>
      <c r="U45" s="23">
        <f t="shared" si="73"/>
        <v>0</v>
      </c>
      <c r="V45" s="23">
        <f t="shared" si="56"/>
        <v>0</v>
      </c>
      <c r="W45" s="23">
        <f t="shared" si="74"/>
        <v>0</v>
      </c>
      <c r="X45" s="23">
        <f t="shared" si="75"/>
        <v>0</v>
      </c>
      <c r="Y45" s="23">
        <f t="shared" si="76"/>
        <v>0</v>
      </c>
      <c r="Z45" s="23">
        <f t="shared" si="77"/>
        <v>0</v>
      </c>
      <c r="AA45" s="24">
        <f t="shared" si="78"/>
        <v>199</v>
      </c>
      <c r="AB45" s="11"/>
      <c r="AC45" s="11">
        <f>IF(NOT(AD45),$AC$2,IF(AE45="AA",NOT(Q44&gt;0),IF(AE45="AC",R44&gt;StartLongPressMS,IF(AE45="AD",R44&gt;ESPrestartMS,IF(AE45="AG",NOT(D44&gt;0),IF(AE45="AL",Q44&gt;0,IF(AE45="AN",NOT(E44&gt;0),IF(AE45="BC",I44&gt;RejectStarts,IF(AE45="BG",H44-F44&gt;ESPrestartMS,IF(AE45="BA",IF(AI44="HIGH",TRUE),IF(AE45="BE",I44&lt;StartDoublePress,$AC$2)))))))))))</f>
        <v>0</v>
      </c>
      <c r="AD45" s="11" t="b">
        <f t="shared" si="42"/>
        <v>0</v>
      </c>
      <c r="AE45" t="str">
        <f>IF(AH44="",IFERROR(VLOOKUP(AE44,L!$B$2:$D$52,COLUMN(L!$C$1)-COLUMN(L!$B$1)+1,FALSE),""),IF(AH44="Pinchange()",L!$B$20,IF(AH44="CheckButton()",L!$B$2,"")))</f>
        <v>AG</v>
      </c>
      <c r="AF45" t="str">
        <f>_xlfn.IFNA(VLOOKUP($AE45,L!$B$2:$D$52,COLUMN(L!D36)-COLUMN(L!B36)+1,FALSE),"")</f>
        <v xml:space="preserve">    if (!StartLongFlagged) {    </v>
      </c>
      <c r="AG45" s="6" t="s">
        <v>66</v>
      </c>
      <c r="AH45" s="15"/>
      <c r="AI45" s="11"/>
      <c r="AJ45" s="11"/>
      <c r="AK45" t="str">
        <f>IF(OR(AH45=L!$A$2,AH45=L!$A$20),ROW(AH45),"")</f>
        <v/>
      </c>
    </row>
    <row r="46" spans="1:37" x14ac:dyDescent="0.25">
      <c r="A46" s="21">
        <f t="shared" si="43"/>
        <v>26</v>
      </c>
      <c r="B46" s="21">
        <f t="shared" si="44"/>
        <v>2</v>
      </c>
      <c r="C46" s="21" t="str">
        <f t="shared" si="45"/>
        <v>?</v>
      </c>
      <c r="D46" s="21">
        <f t="shared" si="32"/>
        <v>0</v>
      </c>
      <c r="E46" s="21">
        <f t="shared" si="33"/>
        <v>0</v>
      </c>
      <c r="F46" s="21">
        <f t="shared" si="46"/>
        <v>200</v>
      </c>
      <c r="G46" s="21">
        <f t="shared" si="47"/>
        <v>0</v>
      </c>
      <c r="H46" s="21">
        <f t="shared" si="48"/>
        <v>250</v>
      </c>
      <c r="I46" s="21">
        <f t="shared" si="49"/>
        <v>200</v>
      </c>
      <c r="J46" s="22">
        <f t="shared" si="62"/>
        <v>1</v>
      </c>
      <c r="K46" s="23">
        <f t="shared" si="63"/>
        <v>0</v>
      </c>
      <c r="L46" s="23">
        <f t="shared" si="64"/>
        <v>0</v>
      </c>
      <c r="M46" s="23">
        <f t="shared" si="65"/>
        <v>0</v>
      </c>
      <c r="N46" s="23">
        <f t="shared" si="66"/>
        <v>1</v>
      </c>
      <c r="O46" s="23">
        <f t="shared" si="67"/>
        <v>0</v>
      </c>
      <c r="P46" s="23">
        <f t="shared" si="68"/>
        <v>0</v>
      </c>
      <c r="Q46" s="23">
        <f t="shared" si="69"/>
        <v>0</v>
      </c>
      <c r="R46" s="24">
        <f t="shared" si="70"/>
        <v>50</v>
      </c>
      <c r="S46" s="22">
        <f t="shared" si="71"/>
        <v>0</v>
      </c>
      <c r="T46" s="23">
        <f t="shared" si="72"/>
        <v>0</v>
      </c>
      <c r="U46" s="23">
        <f t="shared" si="73"/>
        <v>0</v>
      </c>
      <c r="V46" s="23">
        <f t="shared" si="56"/>
        <v>0</v>
      </c>
      <c r="W46" s="23">
        <f t="shared" si="74"/>
        <v>0</v>
      </c>
      <c r="X46" s="23">
        <f t="shared" si="75"/>
        <v>0</v>
      </c>
      <c r="Y46" s="23">
        <f t="shared" si="76"/>
        <v>0</v>
      </c>
      <c r="Z46" s="23">
        <f t="shared" si="77"/>
        <v>0</v>
      </c>
      <c r="AA46" s="24">
        <f t="shared" si="78"/>
        <v>199</v>
      </c>
      <c r="AB46" s="11"/>
      <c r="AC46" s="11">
        <f>IF(NOT(AD46),$AC$2,IF(AE46="AA",NOT(Q45&gt;0),IF(AE46="AC",R45&gt;StartLongPressMS,IF(AE46="AD",R45&gt;ESPrestartMS,IF(AE46="AG",NOT(D45&gt;0),IF(AE46="AL",Q45&gt;0,IF(AE46="AN",NOT(E45&gt;0),IF(AE46="BC",I45&gt;RejectStarts,IF(AE46="BG",H45-F45&gt;ESPrestartMS,IF(AE46="BA",IF(AI45="HIGH",TRUE),IF(AE46="BE",I45&lt;StartDoublePress,$AC$2)))))))))))</f>
        <v>0</v>
      </c>
      <c r="AD46" s="11" t="b">
        <f t="shared" si="42"/>
        <v>0</v>
      </c>
      <c r="AE46" t="str">
        <f>IF(AH45="",IFERROR(VLOOKUP(AE45,L!$B$2:$D$52,COLUMN(L!$C$1)-COLUMN(L!$B$1)+1,FALSE),""),IF(AH45="Pinchange()",L!$B$20,IF(AH45="CheckButton()",L!$B$2,"")))</f>
        <v>AH</v>
      </c>
      <c r="AF46" t="str">
        <f>_xlfn.IFNA(VLOOKUP($AE46,L!$B$2:$D$52,COLUMN(L!D37)-COLUMN(L!B37)+1,FALSE),"")</f>
        <v xml:space="preserve">        State.StartLongPress = true;</v>
      </c>
      <c r="AG46" s="6" t="s">
        <v>66</v>
      </c>
      <c r="AH46" s="15"/>
      <c r="AI46" s="11"/>
      <c r="AJ46" s="11"/>
      <c r="AK46" t="str">
        <f>IF(OR(AH46=L!$A$2,AH46=L!$A$20),ROW(AH46),"")</f>
        <v/>
      </c>
    </row>
    <row r="47" spans="1:37" x14ac:dyDescent="0.25">
      <c r="A47" s="21">
        <f t="shared" si="43"/>
        <v>26</v>
      </c>
      <c r="B47" s="21">
        <f t="shared" si="44"/>
        <v>2</v>
      </c>
      <c r="C47" s="21" t="str">
        <f t="shared" si="45"/>
        <v>?</v>
      </c>
      <c r="D47" s="21">
        <f t="shared" si="32"/>
        <v>0</v>
      </c>
      <c r="E47" s="21">
        <f t="shared" si="33"/>
        <v>0</v>
      </c>
      <c r="F47" s="21">
        <f t="shared" si="46"/>
        <v>200</v>
      </c>
      <c r="G47" s="21">
        <f t="shared" si="47"/>
        <v>0</v>
      </c>
      <c r="H47" s="21">
        <f t="shared" si="48"/>
        <v>250</v>
      </c>
      <c r="I47" s="21">
        <f t="shared" si="49"/>
        <v>200</v>
      </c>
      <c r="J47" s="22">
        <f t="shared" si="62"/>
        <v>1</v>
      </c>
      <c r="K47" s="23">
        <f t="shared" si="63"/>
        <v>0</v>
      </c>
      <c r="L47" s="23">
        <f t="shared" si="64"/>
        <v>0</v>
      </c>
      <c r="M47" s="23">
        <f t="shared" si="65"/>
        <v>0</v>
      </c>
      <c r="N47" s="23">
        <f t="shared" si="66"/>
        <v>1</v>
      </c>
      <c r="O47" s="23">
        <f t="shared" si="67"/>
        <v>0</v>
      </c>
      <c r="P47" s="23">
        <f t="shared" si="68"/>
        <v>0</v>
      </c>
      <c r="Q47" s="23">
        <f t="shared" si="69"/>
        <v>0</v>
      </c>
      <c r="R47" s="24">
        <f t="shared" si="70"/>
        <v>50</v>
      </c>
      <c r="S47" s="22">
        <f t="shared" si="71"/>
        <v>0</v>
      </c>
      <c r="T47" s="23">
        <f t="shared" si="72"/>
        <v>0</v>
      </c>
      <c r="U47" s="23">
        <f t="shared" si="73"/>
        <v>0</v>
      </c>
      <c r="V47" s="23">
        <f t="shared" si="56"/>
        <v>0</v>
      </c>
      <c r="W47" s="23">
        <f t="shared" si="74"/>
        <v>0</v>
      </c>
      <c r="X47" s="23">
        <f t="shared" si="75"/>
        <v>0</v>
      </c>
      <c r="Y47" s="23">
        <f t="shared" si="76"/>
        <v>0</v>
      </c>
      <c r="Z47" s="23">
        <f t="shared" si="77"/>
        <v>0</v>
      </c>
      <c r="AA47" s="24">
        <f t="shared" si="78"/>
        <v>199</v>
      </c>
      <c r="AB47" s="11"/>
      <c r="AC47" s="11">
        <f>IF(NOT(AD47),$AC$2,IF(AE47="AA",NOT(Q46&gt;0),IF(AE47="AC",R46&gt;StartLongPressMS,IF(AE47="AD",R46&gt;ESPrestartMS,IF(AE47="AG",NOT(D46&gt;0),IF(AE47="AL",Q46&gt;0,IF(AE47="AN",NOT(E46&gt;0),IF(AE47="BC",I46&gt;RejectStarts,IF(AE47="BG",H46-F46&gt;ESPrestartMS,IF(AE47="BA",IF(AI46="HIGH",TRUE),IF(AE47="BE",I46&lt;StartDoublePress,$AC$2)))))))))))</f>
        <v>0</v>
      </c>
      <c r="AD47" s="11" t="b">
        <f t="shared" si="42"/>
        <v>0</v>
      </c>
      <c r="AE47" t="str">
        <f>IF(AH46="",IFERROR(VLOOKUP(AE46,L!$B$2:$D$52,COLUMN(L!$C$1)-COLUMN(L!$B$1)+1,FALSE),""),IF(AH46="Pinchange()",L!$B$20,IF(AH46="CheckButton()",L!$B$2,"")))</f>
        <v>AI</v>
      </c>
      <c r="AF47" t="str">
        <f>_xlfn.IFNA(VLOOKUP($AE47,L!$B$2:$D$52,COLUMN(L!D38)-COLUMN(L!B38)+1,FALSE),"")</f>
        <v xml:space="preserve">        StartLongFlagged = true; }</v>
      </c>
      <c r="AG47" s="6" t="s">
        <v>66</v>
      </c>
      <c r="AH47" s="15"/>
      <c r="AI47" s="11"/>
      <c r="AJ47" s="11"/>
      <c r="AK47" t="str">
        <f>IF(OR(AH47=L!$A$2,AH47=L!$A$20),ROW(AH47),"")</f>
        <v/>
      </c>
    </row>
    <row r="48" spans="1:37" x14ac:dyDescent="0.25">
      <c r="A48" s="21">
        <f t="shared" si="43"/>
        <v>26</v>
      </c>
      <c r="B48" s="21">
        <f t="shared" si="44"/>
        <v>2</v>
      </c>
      <c r="C48" s="21" t="str">
        <f t="shared" si="45"/>
        <v>?</v>
      </c>
      <c r="D48" s="21">
        <f t="shared" si="32"/>
        <v>0</v>
      </c>
      <c r="E48" s="21">
        <f t="shared" si="33"/>
        <v>0</v>
      </c>
      <c r="F48" s="21">
        <f t="shared" si="46"/>
        <v>200</v>
      </c>
      <c r="G48" s="21">
        <f t="shared" si="47"/>
        <v>0</v>
      </c>
      <c r="H48" s="21">
        <f t="shared" si="48"/>
        <v>250</v>
      </c>
      <c r="I48" s="21">
        <f t="shared" si="49"/>
        <v>200</v>
      </c>
      <c r="J48" s="22">
        <f t="shared" si="62"/>
        <v>1</v>
      </c>
      <c r="K48" s="23">
        <f t="shared" si="63"/>
        <v>0</v>
      </c>
      <c r="L48" s="23">
        <f t="shared" si="64"/>
        <v>0</v>
      </c>
      <c r="M48" s="23">
        <f t="shared" si="65"/>
        <v>0</v>
      </c>
      <c r="N48" s="23">
        <f t="shared" si="66"/>
        <v>1</v>
      </c>
      <c r="O48" s="23">
        <f t="shared" si="67"/>
        <v>0</v>
      </c>
      <c r="P48" s="23">
        <f t="shared" si="68"/>
        <v>0</v>
      </c>
      <c r="Q48" s="23">
        <f t="shared" si="69"/>
        <v>0</v>
      </c>
      <c r="R48" s="24">
        <f t="shared" si="70"/>
        <v>50</v>
      </c>
      <c r="S48" s="22">
        <f t="shared" si="71"/>
        <v>0</v>
      </c>
      <c r="T48" s="23">
        <f t="shared" si="72"/>
        <v>0</v>
      </c>
      <c r="U48" s="23">
        <f t="shared" si="73"/>
        <v>0</v>
      </c>
      <c r="V48" s="23">
        <f t="shared" si="56"/>
        <v>0</v>
      </c>
      <c r="W48" s="23">
        <f t="shared" si="74"/>
        <v>0</v>
      </c>
      <c r="X48" s="23">
        <f t="shared" si="75"/>
        <v>0</v>
      </c>
      <c r="Y48" s="23">
        <f t="shared" si="76"/>
        <v>0</v>
      </c>
      <c r="Z48" s="23">
        <f t="shared" si="77"/>
        <v>0</v>
      </c>
      <c r="AA48" s="24">
        <f t="shared" si="78"/>
        <v>199</v>
      </c>
      <c r="AB48" s="11"/>
      <c r="AC48" s="11">
        <f>IF(NOT(AD48),$AC$2,IF(AE48="AA",NOT(Q47&gt;0),IF(AE48="AC",R47&gt;StartLongPressMS,IF(AE48="AD",R47&gt;ESPrestartMS,IF(AE48="AG",NOT(D47&gt;0),IF(AE48="AL",Q47&gt;0,IF(AE48="AN",NOT(E47&gt;0),IF(AE48="BC",I47&gt;RejectStarts,IF(AE48="BG",H47-F47&gt;ESPrestartMS,IF(AE48="BA",IF(AI47="HIGH",TRUE),IF(AE48="BE",I47&lt;StartDoublePress,$AC$2)))))))))))</f>
        <v>0</v>
      </c>
      <c r="AD48" s="11" t="b">
        <f t="shared" si="42"/>
        <v>1</v>
      </c>
      <c r="AE48" t="str">
        <f>IF(AH47="",IFERROR(VLOOKUP(AE47,L!$B$2:$D$52,COLUMN(L!$C$1)-COLUMN(L!$B$1)+1,FALSE),""),IF(AH47="Pinchange()",L!$B$20,IF(AH47="CheckButton()",L!$B$2,"")))</f>
        <v>AJ</v>
      </c>
      <c r="AF48" t="str">
        <f>_xlfn.IFNA(VLOOKUP($AE48,L!$B$2:$D$52,COLUMN(L!D39)-COLUMN(L!B39)+1,FALSE),"")</f>
        <v xml:space="preserve">  } else { State.PressedLong = false;}        </v>
      </c>
      <c r="AG48" s="6" t="s">
        <v>66</v>
      </c>
      <c r="AH48" s="15"/>
      <c r="AI48" s="11"/>
      <c r="AJ48" s="11"/>
      <c r="AK48" t="str">
        <f>IF(OR(AH48=L!$A$2,AH48=L!$A$20),ROW(AH48),"")</f>
        <v/>
      </c>
    </row>
    <row r="49" spans="1:37" x14ac:dyDescent="0.25">
      <c r="A49" s="21">
        <f t="shared" si="43"/>
        <v>26</v>
      </c>
      <c r="B49" s="21">
        <f t="shared" si="44"/>
        <v>2</v>
      </c>
      <c r="C49" s="21" t="str">
        <f t="shared" si="45"/>
        <v>?</v>
      </c>
      <c r="D49" s="21">
        <f t="shared" si="32"/>
        <v>0</v>
      </c>
      <c r="E49" s="21">
        <f t="shared" si="33"/>
        <v>0</v>
      </c>
      <c r="F49" s="21">
        <f t="shared" si="46"/>
        <v>200</v>
      </c>
      <c r="G49" s="21">
        <f t="shared" si="47"/>
        <v>0</v>
      </c>
      <c r="H49" s="21">
        <f t="shared" si="48"/>
        <v>250</v>
      </c>
      <c r="I49" s="21">
        <f t="shared" si="49"/>
        <v>200</v>
      </c>
      <c r="J49" s="22">
        <f t="shared" si="62"/>
        <v>1</v>
      </c>
      <c r="K49" s="23">
        <f t="shared" si="63"/>
        <v>0</v>
      </c>
      <c r="L49" s="23">
        <f t="shared" si="64"/>
        <v>0</v>
      </c>
      <c r="M49" s="23">
        <f t="shared" si="65"/>
        <v>0</v>
      </c>
      <c r="N49" s="23">
        <f t="shared" si="66"/>
        <v>1</v>
      </c>
      <c r="O49" s="23">
        <f t="shared" si="67"/>
        <v>0</v>
      </c>
      <c r="P49" s="23">
        <f t="shared" si="68"/>
        <v>0</v>
      </c>
      <c r="Q49" s="23">
        <f t="shared" si="69"/>
        <v>0</v>
      </c>
      <c r="R49" s="24">
        <f t="shared" si="70"/>
        <v>50</v>
      </c>
      <c r="S49" s="22">
        <f t="shared" si="71"/>
        <v>1</v>
      </c>
      <c r="T49" s="23">
        <f t="shared" si="72"/>
        <v>0</v>
      </c>
      <c r="U49" s="23">
        <f t="shared" si="73"/>
        <v>0</v>
      </c>
      <c r="V49" s="23">
        <f t="shared" si="56"/>
        <v>0</v>
      </c>
      <c r="W49" s="23">
        <f t="shared" si="74"/>
        <v>1</v>
      </c>
      <c r="X49" s="23">
        <f t="shared" si="75"/>
        <v>0</v>
      </c>
      <c r="Y49" s="23">
        <f t="shared" si="76"/>
        <v>0</v>
      </c>
      <c r="Z49" s="23">
        <f t="shared" si="77"/>
        <v>0</v>
      </c>
      <c r="AA49" s="24">
        <f t="shared" si="78"/>
        <v>50</v>
      </c>
      <c r="AB49" s="11"/>
      <c r="AC49" s="11">
        <f>IF(NOT(AD49),$AC$2,IF(AE49="AA",NOT(Q48&gt;0),IF(AE49="AC",R48&gt;StartLongPressMS,IF(AE49="AD",R48&gt;ESPrestartMS,IF(AE49="AG",NOT(D48&gt;0),IF(AE49="AL",Q48&gt;0,IF(AE49="AN",NOT(E48&gt;0),IF(AE49="BC",I48&gt;RejectStarts,IF(AE49="BG",H48-F48&gt;ESPrestartMS,IF(AE49="BA",IF(AI48="HIGH",TRUE),IF(AE49="BE",I48&lt;StartDoublePress,$AC$2)))))))))))</f>
        <v>0</v>
      </c>
      <c r="AD49" s="11" t="b">
        <f t="shared" si="42"/>
        <v>1</v>
      </c>
      <c r="AE49" t="str">
        <f>IF(AH48="",IFERROR(VLOOKUP(AE48,L!$B$2:$D$52,COLUMN(L!$C$1)-COLUMN(L!$B$1)+1,FALSE),""),IF(AH48="Pinchange()",L!$B$20,IF(AH48="CheckButton()",L!$B$2,"")))</f>
        <v>AK</v>
      </c>
      <c r="AF49" t="str">
        <f>_xlfn.IFNA(VLOOKUP($AE49,L!$B$2:$D$52,COLUMN(L!D40)-COLUMN(L!B40)+1,FALSE),"")</f>
        <v>Button_Time ReturnValue = State;</v>
      </c>
      <c r="AG49" s="6" t="s">
        <v>66</v>
      </c>
      <c r="AH49" s="15"/>
      <c r="AI49" s="11"/>
      <c r="AJ49" s="11"/>
      <c r="AK49" t="str">
        <f>IF(OR(AH49=L!$A$2,AH49=L!$A$20),ROW(AH49),"")</f>
        <v/>
      </c>
    </row>
    <row r="50" spans="1:37" x14ac:dyDescent="0.25">
      <c r="A50" s="21">
        <f t="shared" si="43"/>
        <v>26</v>
      </c>
      <c r="B50" s="21">
        <f t="shared" si="44"/>
        <v>2</v>
      </c>
      <c r="C50" s="21" t="str">
        <f t="shared" si="45"/>
        <v>?</v>
      </c>
      <c r="D50" s="21">
        <f t="shared" si="32"/>
        <v>0</v>
      </c>
      <c r="E50" s="21">
        <f t="shared" si="33"/>
        <v>0</v>
      </c>
      <c r="F50" s="21">
        <f t="shared" si="46"/>
        <v>200</v>
      </c>
      <c r="G50" s="21">
        <f t="shared" si="47"/>
        <v>0</v>
      </c>
      <c r="H50" s="21">
        <f t="shared" si="48"/>
        <v>250</v>
      </c>
      <c r="I50" s="21">
        <f t="shared" si="49"/>
        <v>200</v>
      </c>
      <c r="J50" s="22">
        <f t="shared" si="62"/>
        <v>0</v>
      </c>
      <c r="K50" s="23">
        <f t="shared" si="63"/>
        <v>0</v>
      </c>
      <c r="L50" s="23">
        <f t="shared" si="64"/>
        <v>0</v>
      </c>
      <c r="M50" s="23">
        <f t="shared" si="65"/>
        <v>0</v>
      </c>
      <c r="N50" s="23">
        <f t="shared" si="66"/>
        <v>1</v>
      </c>
      <c r="O50" s="23">
        <f t="shared" si="67"/>
        <v>0</v>
      </c>
      <c r="P50" s="23">
        <f t="shared" si="68"/>
        <v>0</v>
      </c>
      <c r="Q50" s="23">
        <f t="shared" si="69"/>
        <v>0</v>
      </c>
      <c r="R50" s="24">
        <f t="shared" si="70"/>
        <v>50</v>
      </c>
      <c r="S50" s="22">
        <f t="shared" si="71"/>
        <v>1</v>
      </c>
      <c r="T50" s="23">
        <f t="shared" si="72"/>
        <v>0</v>
      </c>
      <c r="U50" s="23">
        <f t="shared" si="73"/>
        <v>0</v>
      </c>
      <c r="V50" s="23">
        <f t="shared" si="56"/>
        <v>0</v>
      </c>
      <c r="W50" s="23">
        <f t="shared" si="74"/>
        <v>1</v>
      </c>
      <c r="X50" s="23">
        <f t="shared" si="75"/>
        <v>0</v>
      </c>
      <c r="Y50" s="23">
        <f t="shared" si="76"/>
        <v>0</v>
      </c>
      <c r="Z50" s="23">
        <f t="shared" si="77"/>
        <v>0</v>
      </c>
      <c r="AA50" s="24">
        <f t="shared" si="78"/>
        <v>50</v>
      </c>
      <c r="AB50" s="11"/>
      <c r="AC50" s="11">
        <f>IF(NOT(AD50),$AC$2,IF(AE50="AA",NOT(Q49&gt;0),IF(AE50="AC",R49&gt;StartLongPressMS,IF(AE50="AD",R49&gt;ESPrestartMS,IF(AE50="AG",NOT(D49&gt;0),IF(AE50="AL",Q49&gt;0,IF(AE50="AN",NOT(E49&gt;0),IF(AE50="BC",I49&gt;RejectStarts,IF(AE50="BG",H49-F49&gt;ESPrestartMS,IF(AE50="BA",IF(AI49="HIGH",TRUE),IF(AE50="BE",I49&lt;StartDoublePress,$AC$2)))))))))))</f>
        <v>0</v>
      </c>
      <c r="AD50" s="11" t="b">
        <f t="shared" si="42"/>
        <v>1</v>
      </c>
      <c r="AE50" t="str">
        <f>IF(AH49="",IFERROR(VLOOKUP(AE49,L!$B$2:$D$52,COLUMN(L!$C$1)-COLUMN(L!$B$1)+1,FALSE),""),IF(AH49="Pinchange()",L!$B$20,IF(AH49="CheckButton()",L!$B$2,"")))</f>
        <v>AQ</v>
      </c>
      <c r="AF50" t="str">
        <f>_xlfn.IFNA(VLOOKUP($AE50,L!$B$2:$D$52,COLUMN(L!D41)-COLUMN(L!B41)+1,FALSE),"")</f>
        <v xml:space="preserve">State.StartPress = false; State.StartLongPress = false; State.StartRelease = false; State.StartDoublePress = false;        </v>
      </c>
      <c r="AG50" s="6" t="s">
        <v>66</v>
      </c>
      <c r="AH50" s="15"/>
      <c r="AI50" s="11"/>
      <c r="AJ50" s="11"/>
      <c r="AK50" t="str">
        <f>IF(OR(AH50=L!$A$2,AH50=L!$A$20),ROW(AH50),"")</f>
        <v/>
      </c>
    </row>
    <row r="51" spans="1:37" x14ac:dyDescent="0.25">
      <c r="A51" s="21">
        <f t="shared" si="43"/>
        <v>26</v>
      </c>
      <c r="B51" s="21">
        <f t="shared" si="44"/>
        <v>2</v>
      </c>
      <c r="C51" s="21" t="str">
        <f t="shared" si="45"/>
        <v>?</v>
      </c>
      <c r="D51" s="21">
        <f t="shared" si="32"/>
        <v>0</v>
      </c>
      <c r="E51" s="21">
        <f t="shared" si="33"/>
        <v>0</v>
      </c>
      <c r="F51" s="21">
        <f t="shared" si="46"/>
        <v>200</v>
      </c>
      <c r="G51" s="21">
        <f t="shared" si="47"/>
        <v>0</v>
      </c>
      <c r="H51" s="21">
        <f t="shared" si="48"/>
        <v>250</v>
      </c>
      <c r="I51" s="21">
        <f t="shared" si="49"/>
        <v>200</v>
      </c>
      <c r="J51" s="22">
        <f t="shared" si="62"/>
        <v>0</v>
      </c>
      <c r="K51" s="23">
        <f t="shared" si="63"/>
        <v>0</v>
      </c>
      <c r="L51" s="23">
        <f t="shared" si="64"/>
        <v>0</v>
      </c>
      <c r="M51" s="23">
        <f t="shared" si="65"/>
        <v>0</v>
      </c>
      <c r="N51" s="23">
        <f t="shared" si="66"/>
        <v>1</v>
      </c>
      <c r="O51" s="23">
        <f t="shared" si="67"/>
        <v>0</v>
      </c>
      <c r="P51" s="23">
        <f t="shared" si="68"/>
        <v>0</v>
      </c>
      <c r="Q51" s="23">
        <f t="shared" si="69"/>
        <v>0</v>
      </c>
      <c r="R51" s="24">
        <f t="shared" si="70"/>
        <v>50</v>
      </c>
      <c r="S51" s="22">
        <f t="shared" si="71"/>
        <v>1</v>
      </c>
      <c r="T51" s="23">
        <f t="shared" si="72"/>
        <v>0</v>
      </c>
      <c r="U51" s="23">
        <f t="shared" si="73"/>
        <v>0</v>
      </c>
      <c r="V51" s="23">
        <f t="shared" si="56"/>
        <v>0</v>
      </c>
      <c r="W51" s="23">
        <f t="shared" si="74"/>
        <v>1</v>
      </c>
      <c r="X51" s="23">
        <f t="shared" si="75"/>
        <v>0</v>
      </c>
      <c r="Y51" s="23">
        <f t="shared" si="76"/>
        <v>0</v>
      </c>
      <c r="Z51" s="23">
        <f t="shared" si="77"/>
        <v>0</v>
      </c>
      <c r="AA51" s="24">
        <f t="shared" si="78"/>
        <v>50</v>
      </c>
      <c r="AB51" s="11"/>
      <c r="AC51" s="11" t="b">
        <f>IF(NOT(AD51),$AC$2,IF(AE51="AA",NOT(Q50&gt;0),IF(AE51="AC",R50&gt;StartLongPressMS,IF(AE51="AD",R50&gt;ESPrestartMS,IF(AE51="AG",NOT(D50&gt;0),IF(AE51="AL",Q50&gt;0,IF(AE51="AN",NOT(E50&gt;0),IF(AE51="BC",I50&gt;RejectStarts,IF(AE51="BG",H50-F50&gt;ESPrestartMS,IF(AE51="BA",IF(AI50="HIGH",TRUE),IF(AE51="BE",I50&lt;StartDoublePress,$AC$2)))))))))))</f>
        <v>0</v>
      </c>
      <c r="AD51" s="11" t="b">
        <f t="shared" si="42"/>
        <v>1</v>
      </c>
      <c r="AE51" t="str">
        <f>IF(AH50="",IFERROR(VLOOKUP(AE50,L!$B$2:$D$52,COLUMN(L!$C$1)-COLUMN(L!$B$1)+1,FALSE),""),IF(AH50="Pinchange()",L!$B$20,IF(AH50="CheckButton()",L!$B$2,"")))</f>
        <v>AL</v>
      </c>
      <c r="AF51" t="str">
        <f>_xlfn.IFNA(VLOOKUP($AE51,L!$B$2:$D$52,COLUMN(L!D42)-COLUMN(L!B42)+1,FALSE),"")</f>
        <v xml:space="preserve">if (State.PressEnded) {        </v>
      </c>
      <c r="AG51" s="6" t="s">
        <v>66</v>
      </c>
      <c r="AH51" s="15"/>
      <c r="AI51" s="11"/>
      <c r="AJ51" s="11"/>
      <c r="AK51" t="str">
        <f>IF(OR(AH51=L!$A$2,AH51=L!$A$20),ROW(AH51),"")</f>
        <v/>
      </c>
    </row>
    <row r="52" spans="1:37" x14ac:dyDescent="0.25">
      <c r="A52" s="21">
        <f t="shared" si="43"/>
        <v>26</v>
      </c>
      <c r="B52" s="21">
        <f t="shared" si="44"/>
        <v>2</v>
      </c>
      <c r="C52" s="21" t="str">
        <f t="shared" si="45"/>
        <v>?</v>
      </c>
      <c r="D52" s="21">
        <f t="shared" si="32"/>
        <v>0</v>
      </c>
      <c r="E52" s="21">
        <f t="shared" si="33"/>
        <v>0</v>
      </c>
      <c r="F52" s="21">
        <f t="shared" si="46"/>
        <v>200</v>
      </c>
      <c r="G52" s="21">
        <f t="shared" si="47"/>
        <v>0</v>
      </c>
      <c r="H52" s="21">
        <f t="shared" si="48"/>
        <v>250</v>
      </c>
      <c r="I52" s="21">
        <f t="shared" si="49"/>
        <v>200</v>
      </c>
      <c r="J52" s="22">
        <f t="shared" si="62"/>
        <v>0</v>
      </c>
      <c r="K52" s="23">
        <f t="shared" si="63"/>
        <v>0</v>
      </c>
      <c r="L52" s="23">
        <f t="shared" si="64"/>
        <v>0</v>
      </c>
      <c r="M52" s="23">
        <f t="shared" si="65"/>
        <v>0</v>
      </c>
      <c r="N52" s="23">
        <f t="shared" si="66"/>
        <v>1</v>
      </c>
      <c r="O52" s="23">
        <f t="shared" si="67"/>
        <v>0</v>
      </c>
      <c r="P52" s="23">
        <f t="shared" si="68"/>
        <v>0</v>
      </c>
      <c r="Q52" s="23">
        <f t="shared" si="69"/>
        <v>0</v>
      </c>
      <c r="R52" s="24">
        <f t="shared" si="70"/>
        <v>50</v>
      </c>
      <c r="S52" s="22">
        <f t="shared" si="71"/>
        <v>1</v>
      </c>
      <c r="T52" s="23">
        <f t="shared" si="72"/>
        <v>0</v>
      </c>
      <c r="U52" s="23">
        <f t="shared" si="73"/>
        <v>0</v>
      </c>
      <c r="V52" s="23">
        <f t="shared" si="56"/>
        <v>0</v>
      </c>
      <c r="W52" s="23">
        <f t="shared" si="74"/>
        <v>1</v>
      </c>
      <c r="X52" s="23">
        <f t="shared" si="75"/>
        <v>0</v>
      </c>
      <c r="Y52" s="23">
        <f t="shared" si="76"/>
        <v>0</v>
      </c>
      <c r="Z52" s="23">
        <f t="shared" si="77"/>
        <v>0</v>
      </c>
      <c r="AA52" s="24">
        <f t="shared" si="78"/>
        <v>50</v>
      </c>
      <c r="AB52" s="11"/>
      <c r="AC52" s="11">
        <f>IF(NOT(AD52),$AC$2,IF(AE52="AA",NOT(Q51&gt;0),IF(AE52="AC",R51&gt;StartLongPressMS,IF(AE52="AD",R51&gt;ESPrestartMS,IF(AE52="AG",NOT(D51&gt;0),IF(AE52="AL",Q51&gt;0,IF(AE52="AN",NOT(E51&gt;0),IF(AE52="BC",I51&gt;RejectStarts,IF(AE52="BG",H51-F51&gt;ESPrestartMS,IF(AE52="BA",IF(AI51="HIGH",TRUE),IF(AE52="BE",I51&lt;StartDoublePress,$AC$2)))))))))))</f>
        <v>0</v>
      </c>
      <c r="AD52" s="11" t="b">
        <f t="shared" si="42"/>
        <v>0</v>
      </c>
      <c r="AE52" t="str">
        <f>IF(AH51="",IFERROR(VLOOKUP(AE51,L!$B$2:$D$52,COLUMN(L!$C$1)-COLUMN(L!$B$1)+1,FALSE),""),IF(AH51="Pinchange()",L!$B$20,IF(AH51="CheckButton()",L!$B$2,"")))</f>
        <v>AM</v>
      </c>
      <c r="AF52" t="str">
        <f>_xlfn.IFNA(VLOOKUP($AE52,L!$B$2:$D$52,COLUMN(L!D43)-COLUMN(L!B43)+1,FALSE),"")</f>
        <v xml:space="preserve">    State.DoublePress = false; State.Pressed = false; State.PressedTime = 0;    </v>
      </c>
      <c r="AG52" s="6" t="s">
        <v>66</v>
      </c>
      <c r="AH52" s="15"/>
      <c r="AI52" s="11"/>
      <c r="AJ52" s="11"/>
      <c r="AK52" t="str">
        <f>IF(OR(AH52=L!$A$2,AH52=L!$A$20),ROW(AH52),"")</f>
        <v/>
      </c>
    </row>
    <row r="53" spans="1:37" x14ac:dyDescent="0.25">
      <c r="A53" s="21">
        <f t="shared" si="43"/>
        <v>26</v>
      </c>
      <c r="B53" s="21">
        <f t="shared" si="44"/>
        <v>2</v>
      </c>
      <c r="C53" s="21" t="str">
        <f t="shared" si="45"/>
        <v>?</v>
      </c>
      <c r="D53" s="21">
        <f t="shared" si="32"/>
        <v>0</v>
      </c>
      <c r="E53" s="21">
        <f t="shared" si="33"/>
        <v>0</v>
      </c>
      <c r="F53" s="21">
        <f t="shared" si="46"/>
        <v>200</v>
      </c>
      <c r="G53" s="21">
        <f t="shared" si="47"/>
        <v>0</v>
      </c>
      <c r="H53" s="21">
        <f t="shared" si="48"/>
        <v>250</v>
      </c>
      <c r="I53" s="21">
        <f t="shared" si="49"/>
        <v>200</v>
      </c>
      <c r="J53" s="22">
        <f t="shared" si="62"/>
        <v>0</v>
      </c>
      <c r="K53" s="23">
        <f t="shared" si="63"/>
        <v>0</v>
      </c>
      <c r="L53" s="23">
        <f t="shared" si="64"/>
        <v>0</v>
      </c>
      <c r="M53" s="23">
        <f t="shared" si="65"/>
        <v>0</v>
      </c>
      <c r="N53" s="23">
        <f t="shared" si="66"/>
        <v>1</v>
      </c>
      <c r="O53" s="23">
        <f t="shared" si="67"/>
        <v>0</v>
      </c>
      <c r="P53" s="23">
        <f t="shared" si="68"/>
        <v>0</v>
      </c>
      <c r="Q53" s="23">
        <f t="shared" si="69"/>
        <v>0</v>
      </c>
      <c r="R53" s="24">
        <f t="shared" si="70"/>
        <v>50</v>
      </c>
      <c r="S53" s="22">
        <f t="shared" si="71"/>
        <v>1</v>
      </c>
      <c r="T53" s="23">
        <f t="shared" si="72"/>
        <v>0</v>
      </c>
      <c r="U53" s="23">
        <f t="shared" si="73"/>
        <v>0</v>
      </c>
      <c r="V53" s="23">
        <f t="shared" si="56"/>
        <v>0</v>
      </c>
      <c r="W53" s="23">
        <f t="shared" si="74"/>
        <v>1</v>
      </c>
      <c r="X53" s="23">
        <f t="shared" si="75"/>
        <v>0</v>
      </c>
      <c r="Y53" s="23">
        <f t="shared" si="76"/>
        <v>0</v>
      </c>
      <c r="Z53" s="23">
        <f t="shared" si="77"/>
        <v>0</v>
      </c>
      <c r="AA53" s="24">
        <f t="shared" si="78"/>
        <v>50</v>
      </c>
      <c r="AB53" s="11"/>
      <c r="AC53" s="11">
        <f>IF(NOT(AD53),$AC$2,IF(AE53="AA",NOT(Q52&gt;0),IF(AE53="AC",R52&gt;StartLongPressMS,IF(AE53="AD",R52&gt;ESPrestartMS,IF(AE53="AG",NOT(D52&gt;0),IF(AE53="AL",Q52&gt;0,IF(AE53="AN",NOT(E52&gt;0),IF(AE53="BC",I52&gt;RejectStarts,IF(AE53="BG",H52-F52&gt;ESPrestartMS,IF(AE53="BA",IF(AI52="HIGH",TRUE),IF(AE53="BE",I52&lt;StartDoublePress,$AC$2)))))))))))</f>
        <v>0</v>
      </c>
      <c r="AD53" s="11" t="b">
        <f t="shared" si="42"/>
        <v>0</v>
      </c>
      <c r="AE53" t="str">
        <f>IF(AH52="",IFERROR(VLOOKUP(AE52,L!$B$2:$D$52,COLUMN(L!$C$1)-COLUMN(L!$B$1)+1,FALSE),""),IF(AH52="Pinchange()",L!$B$20,IF(AH52="CheckButton()",L!$B$2,"")))</f>
        <v>AN</v>
      </c>
      <c r="AF53" t="str">
        <f>_xlfn.IFNA(VLOOKUP($AE53,L!$B$2:$D$52,COLUMN(L!D44)-COLUMN(L!B44)+1,FALSE),"")</f>
        <v xml:space="preserve">    if (!StartReleaseFlagged) {    </v>
      </c>
      <c r="AG53" s="6" t="s">
        <v>66</v>
      </c>
      <c r="AH53" s="15"/>
      <c r="AI53" s="11"/>
      <c r="AJ53" s="11"/>
      <c r="AK53" t="str">
        <f>IF(OR(AH53=L!$A$2,AH53=L!$A$20),ROW(AH53),"")</f>
        <v/>
      </c>
    </row>
    <row r="54" spans="1:37" x14ac:dyDescent="0.25">
      <c r="A54" s="21">
        <f t="shared" si="43"/>
        <v>26</v>
      </c>
      <c r="B54" s="21">
        <f t="shared" si="44"/>
        <v>2</v>
      </c>
      <c r="C54" s="21" t="str">
        <f t="shared" si="45"/>
        <v>?</v>
      </c>
      <c r="D54" s="21">
        <f t="shared" si="32"/>
        <v>0</v>
      </c>
      <c r="E54" s="21">
        <f t="shared" si="33"/>
        <v>0</v>
      </c>
      <c r="F54" s="21">
        <f t="shared" si="46"/>
        <v>200</v>
      </c>
      <c r="G54" s="21">
        <f t="shared" si="47"/>
        <v>0</v>
      </c>
      <c r="H54" s="21">
        <f t="shared" si="48"/>
        <v>250</v>
      </c>
      <c r="I54" s="21">
        <f t="shared" si="49"/>
        <v>200</v>
      </c>
      <c r="J54" s="22">
        <f t="shared" si="62"/>
        <v>0</v>
      </c>
      <c r="K54" s="23">
        <f t="shared" si="63"/>
        <v>0</v>
      </c>
      <c r="L54" s="23">
        <f t="shared" si="64"/>
        <v>0</v>
      </c>
      <c r="M54" s="23">
        <f t="shared" si="65"/>
        <v>0</v>
      </c>
      <c r="N54" s="23">
        <f t="shared" si="66"/>
        <v>1</v>
      </c>
      <c r="O54" s="23">
        <f t="shared" si="67"/>
        <v>0</v>
      </c>
      <c r="P54" s="23">
        <f t="shared" si="68"/>
        <v>0</v>
      </c>
      <c r="Q54" s="23">
        <f t="shared" si="69"/>
        <v>0</v>
      </c>
      <c r="R54" s="24">
        <f t="shared" si="70"/>
        <v>50</v>
      </c>
      <c r="S54" s="22">
        <f t="shared" si="71"/>
        <v>1</v>
      </c>
      <c r="T54" s="23">
        <f t="shared" si="72"/>
        <v>0</v>
      </c>
      <c r="U54" s="23">
        <f t="shared" si="73"/>
        <v>0</v>
      </c>
      <c r="V54" s="23">
        <f t="shared" si="56"/>
        <v>0</v>
      </c>
      <c r="W54" s="23">
        <f t="shared" si="74"/>
        <v>1</v>
      </c>
      <c r="X54" s="23">
        <f t="shared" si="75"/>
        <v>0</v>
      </c>
      <c r="Y54" s="23">
        <f t="shared" si="76"/>
        <v>0</v>
      </c>
      <c r="Z54" s="23">
        <f t="shared" si="77"/>
        <v>0</v>
      </c>
      <c r="AA54" s="24">
        <f t="shared" si="78"/>
        <v>50</v>
      </c>
      <c r="AB54" s="11"/>
      <c r="AC54" s="11">
        <f>IF(NOT(AD54),$AC$2,IF(AE54="AA",NOT(Q53&gt;0),IF(AE54="AC",R53&gt;StartLongPressMS,IF(AE54="AD",R53&gt;ESPrestartMS,IF(AE54="AG",NOT(D53&gt;0),IF(AE54="AL",Q53&gt;0,IF(AE54="AN",NOT(E53&gt;0),IF(AE54="BC",I53&gt;RejectStarts,IF(AE54="BG",H53-F53&gt;ESPrestartMS,IF(AE54="BA",IF(AI53="HIGH",TRUE),IF(AE54="BE",I53&lt;StartDoublePress,$AC$2)))))))))))</f>
        <v>0</v>
      </c>
      <c r="AD54" s="11">
        <f t="shared" si="42"/>
        <v>0</v>
      </c>
      <c r="AE54" t="str">
        <f>IF(AH53="",IFERROR(VLOOKUP(AE53,L!$B$2:$D$52,COLUMN(L!$C$1)-COLUMN(L!$B$1)+1,FALSE),""),IF(AH53="Pinchange()",L!$B$20,IF(AH53="CheckButton()",L!$B$2,"")))</f>
        <v>AO</v>
      </c>
      <c r="AF54" t="str">
        <f>_xlfn.IFNA(VLOOKUP($AE54,L!$B$2:$D$52,COLUMN(L!D45)-COLUMN(L!B45)+1,FALSE),"")</f>
        <v xml:space="preserve">        StartReleaseFlagged = true; State.StartRelease = true; }}</v>
      </c>
      <c r="AG54" s="6" t="s">
        <v>66</v>
      </c>
      <c r="AH54" s="15"/>
      <c r="AI54" s="11"/>
      <c r="AJ54" s="11"/>
      <c r="AK54" t="str">
        <f>IF(OR(AH54=L!$A$2,AH54=L!$A$20),ROW(AH54),"")</f>
        <v/>
      </c>
    </row>
    <row r="55" spans="1:37" x14ac:dyDescent="0.25">
      <c r="A55" s="21">
        <f t="shared" si="43"/>
        <v>26</v>
      </c>
      <c r="B55" s="21">
        <f t="shared" si="44"/>
        <v>2</v>
      </c>
      <c r="C55" s="21" t="str">
        <f t="shared" si="45"/>
        <v>?</v>
      </c>
      <c r="D55" s="21">
        <f t="shared" si="32"/>
        <v>0</v>
      </c>
      <c r="E55" s="21">
        <f t="shared" si="33"/>
        <v>0</v>
      </c>
      <c r="F55" s="21">
        <f t="shared" si="46"/>
        <v>200</v>
      </c>
      <c r="G55" s="21">
        <f t="shared" si="47"/>
        <v>0</v>
      </c>
      <c r="H55" s="21">
        <f t="shared" si="48"/>
        <v>250</v>
      </c>
      <c r="I55" s="21">
        <f t="shared" si="49"/>
        <v>200</v>
      </c>
      <c r="J55" s="22">
        <f t="shared" si="62"/>
        <v>0</v>
      </c>
      <c r="K55" s="23">
        <f t="shared" si="63"/>
        <v>0</v>
      </c>
      <c r="L55" s="23">
        <f t="shared" si="64"/>
        <v>0</v>
      </c>
      <c r="M55" s="23">
        <f t="shared" si="65"/>
        <v>0</v>
      </c>
      <c r="N55" s="23">
        <f t="shared" si="66"/>
        <v>1</v>
      </c>
      <c r="O55" s="23">
        <f t="shared" si="67"/>
        <v>0</v>
      </c>
      <c r="P55" s="23">
        <f t="shared" si="68"/>
        <v>0</v>
      </c>
      <c r="Q55" s="23">
        <f t="shared" si="69"/>
        <v>0</v>
      </c>
      <c r="R55" s="24">
        <f t="shared" si="70"/>
        <v>50</v>
      </c>
      <c r="S55" s="22">
        <f t="shared" si="71"/>
        <v>1</v>
      </c>
      <c r="T55" s="23">
        <f t="shared" si="72"/>
        <v>0</v>
      </c>
      <c r="U55" s="23">
        <f t="shared" si="73"/>
        <v>0</v>
      </c>
      <c r="V55" s="23">
        <f t="shared" si="56"/>
        <v>0</v>
      </c>
      <c r="W55" s="23">
        <f t="shared" si="74"/>
        <v>1</v>
      </c>
      <c r="X55" s="23">
        <f t="shared" si="75"/>
        <v>0</v>
      </c>
      <c r="Y55" s="23">
        <f t="shared" si="76"/>
        <v>0</v>
      </c>
      <c r="Z55" s="23">
        <f t="shared" si="77"/>
        <v>0</v>
      </c>
      <c r="AA55" s="24">
        <f t="shared" si="78"/>
        <v>50</v>
      </c>
      <c r="AB55" s="11"/>
      <c r="AC55" s="11">
        <f>IF(NOT(AD55),$AC$2,IF(AE55="AA",NOT(Q54&gt;0),IF(AE55="AC",R54&gt;StartLongPressMS,IF(AE55="AD",R54&gt;ESPrestartMS,IF(AE55="AG",NOT(D54&gt;0),IF(AE55="AL",Q54&gt;0,IF(AE55="AN",NOT(E54&gt;0),IF(AE55="BC",I54&gt;RejectStarts,IF(AE55="BG",H54-F54&gt;ESPrestartMS,IF(AE55="BA",IF(AI54="HIGH",TRUE),IF(AE55="BE",I54&lt;StartDoublePress,$AC$2)))))))))))</f>
        <v>0</v>
      </c>
      <c r="AD55" s="11" t="b">
        <f t="shared" si="42"/>
        <v>1</v>
      </c>
      <c r="AE55" t="str">
        <f>IF(AH54="",IFERROR(VLOOKUP(AE54,L!$B$2:$D$52,COLUMN(L!$C$1)-COLUMN(L!$B$1)+1,FALSE),""),IF(AH54="Pinchange()",L!$B$20,IF(AH54="CheckButton()",L!$B$2,"")))</f>
        <v>AP</v>
      </c>
      <c r="AF55" t="str">
        <f>_xlfn.IFNA(VLOOKUP($AE55,L!$B$2:$D$52,COLUMN(L!D46)-COLUMN(L!B46)+1,FALSE),"")</f>
        <v>return ReturnValue;</v>
      </c>
      <c r="AG55" s="6" t="s">
        <v>66</v>
      </c>
      <c r="AH55" s="15"/>
      <c r="AI55" s="11"/>
      <c r="AJ55" s="11"/>
      <c r="AK55" t="str">
        <f>IF(OR(AH55=L!$A$2,AH55=L!$A$20),ROW(AH55),"")</f>
        <v/>
      </c>
    </row>
    <row r="56" spans="1:37" x14ac:dyDescent="0.25">
      <c r="A56" s="21">
        <f t="shared" si="43"/>
        <v>26</v>
      </c>
      <c r="B56" s="21">
        <f t="shared" si="44"/>
        <v>2</v>
      </c>
      <c r="C56" s="21" t="str">
        <f t="shared" si="45"/>
        <v>?</v>
      </c>
      <c r="D56" s="21">
        <f t="shared" si="32"/>
        <v>0</v>
      </c>
      <c r="E56" s="21">
        <f t="shared" si="33"/>
        <v>0</v>
      </c>
      <c r="F56" s="21">
        <f t="shared" si="46"/>
        <v>200</v>
      </c>
      <c r="G56" s="21">
        <f t="shared" si="47"/>
        <v>0</v>
      </c>
      <c r="H56" s="21">
        <f t="shared" si="48"/>
        <v>350</v>
      </c>
      <c r="I56" s="21">
        <f t="shared" si="49"/>
        <v>200</v>
      </c>
      <c r="J56" s="22">
        <f t="shared" si="62"/>
        <v>0</v>
      </c>
      <c r="K56" s="23">
        <f t="shared" si="63"/>
        <v>0</v>
      </c>
      <c r="L56" s="23">
        <f t="shared" si="64"/>
        <v>0</v>
      </c>
      <c r="M56" s="23">
        <f t="shared" si="65"/>
        <v>0</v>
      </c>
      <c r="N56" s="23">
        <f t="shared" si="66"/>
        <v>1</v>
      </c>
      <c r="O56" s="23">
        <f t="shared" si="67"/>
        <v>0</v>
      </c>
      <c r="P56" s="23">
        <f t="shared" si="68"/>
        <v>0</v>
      </c>
      <c r="Q56" s="23">
        <f t="shared" si="69"/>
        <v>0</v>
      </c>
      <c r="R56" s="24">
        <f t="shared" si="70"/>
        <v>50</v>
      </c>
      <c r="S56" s="22">
        <f t="shared" si="71"/>
        <v>1</v>
      </c>
      <c r="T56" s="23">
        <f t="shared" si="72"/>
        <v>0</v>
      </c>
      <c r="U56" s="23">
        <f t="shared" si="73"/>
        <v>0</v>
      </c>
      <c r="V56" s="23">
        <f t="shared" si="56"/>
        <v>0</v>
      </c>
      <c r="W56" s="23">
        <f t="shared" si="74"/>
        <v>1</v>
      </c>
      <c r="X56" s="23">
        <f t="shared" si="75"/>
        <v>0</v>
      </c>
      <c r="Y56" s="23">
        <f t="shared" si="76"/>
        <v>0</v>
      </c>
      <c r="Z56" s="23">
        <f t="shared" si="77"/>
        <v>0</v>
      </c>
      <c r="AA56" s="24">
        <f t="shared" si="78"/>
        <v>50</v>
      </c>
      <c r="AB56" s="11"/>
      <c r="AC56" s="11">
        <f>IF(NOT(AD56),$AC$2,IF(AE56="AA",NOT(Q55&gt;0),IF(AE56="AC",R55&gt;StartLongPressMS,IF(AE56="AD",R55&gt;ESPrestartMS,IF(AE56="AG",NOT(D55&gt;0),IF(AE56="AL",Q55&gt;0,IF(AE56="AN",NOT(E55&gt;0),IF(AE56="BC",I55&gt;RejectStarts,IF(AE56="BG",H55-F55&gt;ESPrestartMS,IF(AE56="BA",IF(AI55="HIGH",TRUE),IF(AE56="BE",I55&lt;StartDoublePress,$AC$2)))))))))))</f>
        <v>0</v>
      </c>
      <c r="AD56" s="11">
        <f t="shared" si="42"/>
        <v>0</v>
      </c>
      <c r="AE56" t="str">
        <f>IF(AH55="",IFERROR(VLOOKUP(AE55,L!$B$2:$D$52,COLUMN(L!$C$1)-COLUMN(L!$B$1)+1,FALSE),""),IF(AH55="Pinchange()",L!$B$20,IF(AH55="CheckButton()",L!$B$2,"")))</f>
        <v/>
      </c>
      <c r="AF56" t="str">
        <f>_xlfn.IFNA(VLOOKUP($AE56,L!$B$2:$D$52,COLUMN(L!D47)-COLUMN(L!B47)+1,FALSE),"")</f>
        <v/>
      </c>
      <c r="AG56" s="6" t="s">
        <v>66</v>
      </c>
      <c r="AH56" s="16" t="s">
        <v>42</v>
      </c>
      <c r="AI56" s="11"/>
      <c r="AJ56" s="11">
        <v>100</v>
      </c>
      <c r="AK56">
        <f>IF(OR(AH56=L!$A$2,AH56=L!$A$20),ROW(AH56),"")</f>
        <v>56</v>
      </c>
    </row>
    <row r="57" spans="1:37" x14ac:dyDescent="0.25">
      <c r="A57" s="21">
        <f t="shared" si="43"/>
        <v>26</v>
      </c>
      <c r="B57" s="21">
        <f t="shared" si="44"/>
        <v>2</v>
      </c>
      <c r="C57" s="21" t="str">
        <f t="shared" si="45"/>
        <v>?</v>
      </c>
      <c r="D57" s="21">
        <f t="shared" si="32"/>
        <v>0</v>
      </c>
      <c r="E57" s="21">
        <f t="shared" si="33"/>
        <v>0</v>
      </c>
      <c r="F57" s="21">
        <f t="shared" si="46"/>
        <v>200</v>
      </c>
      <c r="G57" s="21">
        <f t="shared" si="47"/>
        <v>0</v>
      </c>
      <c r="H57" s="21">
        <f t="shared" si="48"/>
        <v>350</v>
      </c>
      <c r="I57" s="21">
        <f t="shared" si="49"/>
        <v>200</v>
      </c>
      <c r="J57" s="22">
        <f t="shared" si="62"/>
        <v>0</v>
      </c>
      <c r="K57" s="23">
        <f t="shared" si="63"/>
        <v>0</v>
      </c>
      <c r="L57" s="23">
        <f t="shared" si="64"/>
        <v>0</v>
      </c>
      <c r="M57" s="23">
        <f t="shared" si="65"/>
        <v>0</v>
      </c>
      <c r="N57" s="23">
        <f t="shared" si="66"/>
        <v>1</v>
      </c>
      <c r="O57" s="23">
        <f t="shared" si="67"/>
        <v>0</v>
      </c>
      <c r="P57" s="23">
        <f t="shared" si="68"/>
        <v>0</v>
      </c>
      <c r="Q57" s="23">
        <f t="shared" si="69"/>
        <v>0</v>
      </c>
      <c r="R57" s="24">
        <f t="shared" si="70"/>
        <v>50</v>
      </c>
      <c r="S57" s="22">
        <f t="shared" si="71"/>
        <v>1</v>
      </c>
      <c r="T57" s="23">
        <f t="shared" si="72"/>
        <v>0</v>
      </c>
      <c r="U57" s="23">
        <f t="shared" si="73"/>
        <v>0</v>
      </c>
      <c r="V57" s="23">
        <f t="shared" si="56"/>
        <v>0</v>
      </c>
      <c r="W57" s="23">
        <f t="shared" si="74"/>
        <v>1</v>
      </c>
      <c r="X57" s="23">
        <f t="shared" si="75"/>
        <v>0</v>
      </c>
      <c r="Y57" s="23">
        <f t="shared" si="76"/>
        <v>0</v>
      </c>
      <c r="Z57" s="23">
        <f t="shared" si="77"/>
        <v>0</v>
      </c>
      <c r="AA57" s="24">
        <f t="shared" si="78"/>
        <v>50</v>
      </c>
      <c r="AB57" s="11"/>
      <c r="AC57" s="11" t="b">
        <f>IF(NOT(AD57),$AC$2,IF(AE57="AA",NOT(Q56&gt;0),IF(AE57="AC",R56&gt;StartLongPressMS,IF(AE57="AD",R56&gt;ESPrestartMS,IF(AE57="AG",NOT(D56&gt;0),IF(AE57="AL",Q56&gt;0,IF(AE57="AN",NOT(E56&gt;0),IF(AE57="BC",I56&gt;RejectStarts,IF(AE57="BG",H56-F56&gt;ESPrestartMS,IF(AE57="BA",IF(AI56="HIGH",TRUE),IF(AE57="BE",I56&lt;StartDoublePress,$AC$2)))))))))))</f>
        <v>1</v>
      </c>
      <c r="AD57" s="11" t="b">
        <f t="shared" si="42"/>
        <v>1</v>
      </c>
      <c r="AE57" t="str">
        <f>IF(AH56="",IFERROR(VLOOKUP(AE56,L!$B$2:$D$52,COLUMN(L!$C$1)-COLUMN(L!$B$1)+1,FALSE),""),IF(AH56="Pinchange()",L!$B$20,IF(AH56="CheckButton()",L!$B$2,"")))</f>
        <v>AA</v>
      </c>
      <c r="AF57" t="str">
        <f>_xlfn.IFNA(VLOOKUP($AE57,L!$B$2:$D$52,COLUMN(L!D48)-COLUMN(L!B48)+1,FALSE),"")</f>
        <v xml:space="preserve">if (!State.PressEnded)        </v>
      </c>
      <c r="AG57" s="6" t="s">
        <v>66</v>
      </c>
      <c r="AH57" s="15"/>
      <c r="AI57" s="11"/>
      <c r="AJ57" s="11"/>
      <c r="AK57" t="str">
        <f>IF(OR(AH57=L!$A$2,AH57=L!$A$20),ROW(AH57),"")</f>
        <v/>
      </c>
    </row>
    <row r="58" spans="1:37" x14ac:dyDescent="0.25">
      <c r="A58" s="21">
        <f t="shared" si="43"/>
        <v>26</v>
      </c>
      <c r="B58" s="21">
        <f t="shared" si="44"/>
        <v>2</v>
      </c>
      <c r="C58" s="21" t="str">
        <f t="shared" si="45"/>
        <v>?</v>
      </c>
      <c r="D58" s="21">
        <f t="shared" si="32"/>
        <v>0</v>
      </c>
      <c r="E58" s="21">
        <f t="shared" si="33"/>
        <v>0</v>
      </c>
      <c r="F58" s="21">
        <f t="shared" si="46"/>
        <v>200</v>
      </c>
      <c r="G58" s="21">
        <f t="shared" si="47"/>
        <v>0</v>
      </c>
      <c r="H58" s="21">
        <f t="shared" si="48"/>
        <v>350</v>
      </c>
      <c r="I58" s="21">
        <f t="shared" si="49"/>
        <v>200</v>
      </c>
      <c r="J58" s="22">
        <f t="shared" si="62"/>
        <v>0</v>
      </c>
      <c r="K58" s="23">
        <f t="shared" si="63"/>
        <v>0</v>
      </c>
      <c r="L58" s="23">
        <f t="shared" si="64"/>
        <v>0</v>
      </c>
      <c r="M58" s="23">
        <f t="shared" si="65"/>
        <v>0</v>
      </c>
      <c r="N58" s="23">
        <f t="shared" si="66"/>
        <v>1</v>
      </c>
      <c r="O58" s="23">
        <f t="shared" si="67"/>
        <v>0</v>
      </c>
      <c r="P58" s="23">
        <f t="shared" si="68"/>
        <v>0</v>
      </c>
      <c r="Q58" s="23">
        <f t="shared" si="69"/>
        <v>0</v>
      </c>
      <c r="R58" s="24">
        <f t="shared" si="70"/>
        <v>150</v>
      </c>
      <c r="S58" s="22">
        <f t="shared" si="71"/>
        <v>1</v>
      </c>
      <c r="T58" s="23">
        <f t="shared" si="72"/>
        <v>0</v>
      </c>
      <c r="U58" s="23">
        <f t="shared" si="73"/>
        <v>0</v>
      </c>
      <c r="V58" s="23">
        <f t="shared" si="56"/>
        <v>0</v>
      </c>
      <c r="W58" s="23">
        <f t="shared" si="74"/>
        <v>1</v>
      </c>
      <c r="X58" s="23">
        <f t="shared" si="75"/>
        <v>0</v>
      </c>
      <c r="Y58" s="23">
        <f t="shared" si="76"/>
        <v>0</v>
      </c>
      <c r="Z58" s="23">
        <f t="shared" si="77"/>
        <v>0</v>
      </c>
      <c r="AA58" s="24">
        <f t="shared" si="78"/>
        <v>50</v>
      </c>
      <c r="AB58" s="11"/>
      <c r="AC58" s="11">
        <f>IF(NOT(AD58),$AC$2,IF(AE58="AA",NOT(Q57&gt;0),IF(AE58="AC",R57&gt;StartLongPressMS,IF(AE58="AD",R57&gt;ESPrestartMS,IF(AE58="AG",NOT(D57&gt;0),IF(AE58="AL",Q57&gt;0,IF(AE58="AN",NOT(E57&gt;0),IF(AE58="BC",I57&gt;RejectStarts,IF(AE58="BG",H57-F57&gt;ESPrestartMS,IF(AE58="BA",IF(AI57="HIGH",TRUE),IF(AE58="BE",I57&lt;StartDoublePress,$AC$2)))))))))))</f>
        <v>0</v>
      </c>
      <c r="AD58" s="11" t="b">
        <f t="shared" si="42"/>
        <v>1</v>
      </c>
      <c r="AE58" t="str">
        <f>IF(AH57="",IFERROR(VLOOKUP(AE57,L!$B$2:$D$52,COLUMN(L!$C$1)-COLUMN(L!$B$1)+1,FALSE),""),IF(AH57="Pinchange()",L!$B$20,IF(AH57="CheckButton()",L!$B$2,"")))</f>
        <v>AB</v>
      </c>
      <c r="AF58" t="str">
        <f>_xlfn.IFNA(VLOOKUP($AE58,L!$B$2:$D$52,COLUMN(L!D49)-COLUMN(L!B49)+1,FALSE),"")</f>
        <v xml:space="preserve">    State.PressedTime = millis() - ButtonStartTime;    </v>
      </c>
      <c r="AG58" s="6" t="s">
        <v>66</v>
      </c>
      <c r="AH58" s="16"/>
      <c r="AI58" s="11"/>
      <c r="AJ58" s="11"/>
      <c r="AK58" t="str">
        <f>IF(OR(AH58=L!$A$2,AH58=L!$A$20),ROW(AH58),"")</f>
        <v/>
      </c>
    </row>
    <row r="59" spans="1:37" x14ac:dyDescent="0.25">
      <c r="A59" s="21">
        <f t="shared" si="43"/>
        <v>26</v>
      </c>
      <c r="B59" s="21">
        <f t="shared" si="44"/>
        <v>2</v>
      </c>
      <c r="C59" s="21" t="str">
        <f t="shared" si="45"/>
        <v>?</v>
      </c>
      <c r="D59" s="21">
        <f t="shared" si="32"/>
        <v>0</v>
      </c>
      <c r="E59" s="21">
        <f t="shared" si="33"/>
        <v>0</v>
      </c>
      <c r="F59" s="21">
        <f t="shared" si="46"/>
        <v>200</v>
      </c>
      <c r="G59" s="21">
        <f t="shared" si="47"/>
        <v>0</v>
      </c>
      <c r="H59" s="21">
        <f t="shared" si="48"/>
        <v>350</v>
      </c>
      <c r="I59" s="21">
        <f t="shared" si="49"/>
        <v>200</v>
      </c>
      <c r="J59" s="22">
        <f t="shared" si="62"/>
        <v>0</v>
      </c>
      <c r="K59" s="23">
        <f t="shared" si="63"/>
        <v>0</v>
      </c>
      <c r="L59" s="23">
        <f t="shared" si="64"/>
        <v>0</v>
      </c>
      <c r="M59" s="23">
        <f t="shared" si="65"/>
        <v>0</v>
      </c>
      <c r="N59" s="23">
        <f t="shared" si="66"/>
        <v>1</v>
      </c>
      <c r="O59" s="23">
        <f t="shared" si="67"/>
        <v>0</v>
      </c>
      <c r="P59" s="23">
        <f t="shared" si="68"/>
        <v>0</v>
      </c>
      <c r="Q59" s="23">
        <f t="shared" si="69"/>
        <v>0</v>
      </c>
      <c r="R59" s="24">
        <f t="shared" si="70"/>
        <v>150</v>
      </c>
      <c r="S59" s="22">
        <f t="shared" si="71"/>
        <v>1</v>
      </c>
      <c r="T59" s="23">
        <f t="shared" si="72"/>
        <v>0</v>
      </c>
      <c r="U59" s="23">
        <f t="shared" si="73"/>
        <v>0</v>
      </c>
      <c r="V59" s="23">
        <f t="shared" si="56"/>
        <v>0</v>
      </c>
      <c r="W59" s="23">
        <f t="shared" si="74"/>
        <v>1</v>
      </c>
      <c r="X59" s="23">
        <f t="shared" si="75"/>
        <v>0</v>
      </c>
      <c r="Y59" s="23">
        <f t="shared" si="76"/>
        <v>0</v>
      </c>
      <c r="Z59" s="23">
        <f t="shared" si="77"/>
        <v>0</v>
      </c>
      <c r="AA59" s="24">
        <f t="shared" si="78"/>
        <v>50</v>
      </c>
      <c r="AB59" s="11"/>
      <c r="AC59" s="11" t="b">
        <f>IF(NOT(AD59),$AC$2,IF(AE59="AA",NOT(Q58&gt;0),IF(AE59="AC",R58&gt;StartLongPressMS,IF(AE59="AD",R58&gt;ESPrestartMS,IF(AE59="AG",NOT(D58&gt;0),IF(AE59="AL",Q58&gt;0,IF(AE59="AN",NOT(E58&gt;0),IF(AE59="BC",I58&gt;RejectStarts,IF(AE59="BG",H58-F58&gt;ESPrestartMS,IF(AE59="BA",IF(AI58="HIGH",TRUE),IF(AE59="BE",I58&lt;StartDoublePress,$AC$2)))))))))))</f>
        <v>0</v>
      </c>
      <c r="AD59" s="11" t="b">
        <f t="shared" si="42"/>
        <v>1</v>
      </c>
      <c r="AE59" t="str">
        <f>IF(AH58="",IFERROR(VLOOKUP(AE58,L!$B$2:$D$52,COLUMN(L!$C$1)-COLUMN(L!$B$1)+1,FALSE),""),IF(AH58="Pinchange()",L!$B$20,IF(AH58="CheckButton()",L!$B$2,"")))</f>
        <v>AC</v>
      </c>
      <c r="AF59" t="str">
        <f>_xlfn.IFNA(VLOOKUP($AE59,L!$B$2:$D$52,COLUMN(L!D50)-COLUMN(L!B50)+1,FALSE),"")</f>
        <v xml:space="preserve">if (State.PressedTime &gt; Time_StartLongPressMS) {        </v>
      </c>
      <c r="AG59" s="6" t="s">
        <v>66</v>
      </c>
      <c r="AH59" s="16"/>
      <c r="AI59" s="11"/>
      <c r="AJ59" s="11"/>
      <c r="AK59" t="str">
        <f>IF(OR(AH59=L!$A$2,AH59=L!$A$20),ROW(AH59),"")</f>
        <v/>
      </c>
    </row>
    <row r="60" spans="1:37" x14ac:dyDescent="0.25">
      <c r="A60" s="21">
        <f t="shared" si="43"/>
        <v>26</v>
      </c>
      <c r="B60" s="21">
        <f t="shared" si="44"/>
        <v>2</v>
      </c>
      <c r="C60" s="21" t="str">
        <f t="shared" si="45"/>
        <v>?</v>
      </c>
      <c r="D60" s="21">
        <f t="shared" si="32"/>
        <v>0</v>
      </c>
      <c r="E60" s="21">
        <f t="shared" si="33"/>
        <v>0</v>
      </c>
      <c r="F60" s="21">
        <f t="shared" si="46"/>
        <v>200</v>
      </c>
      <c r="G60" s="21">
        <f t="shared" si="47"/>
        <v>0</v>
      </c>
      <c r="H60" s="21">
        <f t="shared" si="48"/>
        <v>350</v>
      </c>
      <c r="I60" s="21">
        <f t="shared" si="49"/>
        <v>200</v>
      </c>
      <c r="J60" s="22">
        <f t="shared" si="62"/>
        <v>0</v>
      </c>
      <c r="K60" s="23">
        <f t="shared" si="63"/>
        <v>0</v>
      </c>
      <c r="L60" s="23">
        <f t="shared" si="64"/>
        <v>0</v>
      </c>
      <c r="M60" s="23">
        <f t="shared" si="65"/>
        <v>0</v>
      </c>
      <c r="N60" s="23">
        <f t="shared" si="66"/>
        <v>1</v>
      </c>
      <c r="O60" s="23">
        <f t="shared" si="67"/>
        <v>0</v>
      </c>
      <c r="P60" s="23">
        <f t="shared" si="68"/>
        <v>0</v>
      </c>
      <c r="Q60" s="23">
        <f t="shared" si="69"/>
        <v>0</v>
      </c>
      <c r="R60" s="24">
        <f t="shared" si="70"/>
        <v>150</v>
      </c>
      <c r="S60" s="22">
        <f t="shared" si="71"/>
        <v>1</v>
      </c>
      <c r="T60" s="23">
        <f t="shared" si="72"/>
        <v>0</v>
      </c>
      <c r="U60" s="23">
        <f t="shared" si="73"/>
        <v>0</v>
      </c>
      <c r="V60" s="23">
        <f t="shared" si="56"/>
        <v>0</v>
      </c>
      <c r="W60" s="23">
        <f t="shared" si="74"/>
        <v>1</v>
      </c>
      <c r="X60" s="23">
        <f t="shared" si="75"/>
        <v>0</v>
      </c>
      <c r="Y60" s="23">
        <f t="shared" si="76"/>
        <v>0</v>
      </c>
      <c r="Z60" s="23">
        <f t="shared" si="77"/>
        <v>0</v>
      </c>
      <c r="AA60" s="24">
        <f t="shared" si="78"/>
        <v>50</v>
      </c>
      <c r="AB60" s="11"/>
      <c r="AC60" s="11">
        <f>IF(NOT(AD60),$AC$2,IF(AE60="AA",NOT(Q59&gt;0),IF(AE60="AC",R59&gt;StartLongPressMS,IF(AE60="AD",R59&gt;ESPrestartMS,IF(AE60="AG",NOT(D59&gt;0),IF(AE60="AL",Q59&gt;0,IF(AE60="AN",NOT(E59&gt;0),IF(AE60="BC",I59&gt;RejectStarts,IF(AE60="BG",H59-F59&gt;ESPrestartMS,IF(AE60="BA",IF(AI59="HIGH",TRUE),IF(AE60="BE",I59&lt;StartDoublePress,$AC$2)))))))))))</f>
        <v>0</v>
      </c>
      <c r="AD60" s="11" t="b">
        <f t="shared" si="42"/>
        <v>0</v>
      </c>
      <c r="AE60" t="str">
        <f>IF(AH59="",IFERROR(VLOOKUP(AE59,L!$B$2:$D$52,COLUMN(L!$C$1)-COLUMN(L!$B$1)+1,FALSE),""),IF(AH59="Pinchange()",L!$B$20,IF(AH59="CheckButton()",L!$B$2,"")))</f>
        <v>AD</v>
      </c>
      <c r="AF60" t="str">
        <f>_xlfn.IFNA(VLOOKUP($AE60,L!$B$2:$D$52,COLUMN(L!D51)-COLUMN(L!B51)+1,FALSE),"")</f>
        <v xml:space="preserve">    if (State.PressedTime &gt; Time_ESPrestartMS)    </v>
      </c>
      <c r="AG60" s="6" t="s">
        <v>66</v>
      </c>
      <c r="AH60" s="15"/>
      <c r="AI60" s="11"/>
      <c r="AJ60" s="11"/>
      <c r="AK60" t="str">
        <f>IF(OR(AH60=L!$A$2,AH60=L!$A$20),ROW(AH60),"")</f>
        <v/>
      </c>
    </row>
    <row r="61" spans="1:37" x14ac:dyDescent="0.25">
      <c r="A61" s="21">
        <f t="shared" si="43"/>
        <v>26</v>
      </c>
      <c r="B61" s="21">
        <f t="shared" si="44"/>
        <v>2</v>
      </c>
      <c r="C61" s="21" t="str">
        <f t="shared" si="45"/>
        <v>?</v>
      </c>
      <c r="D61" s="21">
        <f t="shared" si="32"/>
        <v>0</v>
      </c>
      <c r="E61" s="21">
        <f t="shared" si="33"/>
        <v>0</v>
      </c>
      <c r="F61" s="21">
        <f t="shared" si="46"/>
        <v>200</v>
      </c>
      <c r="G61" s="21">
        <f t="shared" si="47"/>
        <v>0</v>
      </c>
      <c r="H61" s="21">
        <f t="shared" si="48"/>
        <v>350</v>
      </c>
      <c r="I61" s="21">
        <f t="shared" si="49"/>
        <v>200</v>
      </c>
      <c r="J61" s="22">
        <f t="shared" si="62"/>
        <v>0</v>
      </c>
      <c r="K61" s="23">
        <f t="shared" si="63"/>
        <v>0</v>
      </c>
      <c r="L61" s="23">
        <f t="shared" si="64"/>
        <v>0</v>
      </c>
      <c r="M61" s="23">
        <f t="shared" si="65"/>
        <v>0</v>
      </c>
      <c r="N61" s="23">
        <f t="shared" si="66"/>
        <v>1</v>
      </c>
      <c r="O61" s="23">
        <f t="shared" si="67"/>
        <v>0</v>
      </c>
      <c r="P61" s="23">
        <f t="shared" si="68"/>
        <v>0</v>
      </c>
      <c r="Q61" s="23">
        <f t="shared" si="69"/>
        <v>0</v>
      </c>
      <c r="R61" s="24">
        <f t="shared" si="70"/>
        <v>150</v>
      </c>
      <c r="S61" s="22">
        <f t="shared" si="71"/>
        <v>1</v>
      </c>
      <c r="T61" s="23">
        <f t="shared" si="72"/>
        <v>0</v>
      </c>
      <c r="U61" s="23">
        <f t="shared" si="73"/>
        <v>0</v>
      </c>
      <c r="V61" s="23">
        <f t="shared" si="56"/>
        <v>0</v>
      </c>
      <c r="W61" s="23">
        <f t="shared" si="74"/>
        <v>1</v>
      </c>
      <c r="X61" s="23">
        <f t="shared" si="75"/>
        <v>0</v>
      </c>
      <c r="Y61" s="23">
        <f t="shared" si="76"/>
        <v>0</v>
      </c>
      <c r="Z61" s="23">
        <f t="shared" si="77"/>
        <v>0</v>
      </c>
      <c r="AA61" s="24">
        <f t="shared" si="78"/>
        <v>50</v>
      </c>
      <c r="AB61" s="11"/>
      <c r="AC61" s="11">
        <f>IF(NOT(AD61),$AC$2,IF(AE61="AA",NOT(Q60&gt;0),IF(AE61="AC",R60&gt;StartLongPressMS,IF(AE61="AD",R60&gt;ESPrestartMS,IF(AE61="AG",NOT(D60&gt;0),IF(AE61="AL",Q60&gt;0,IF(AE61="AN",NOT(E60&gt;0),IF(AE61="BC",I60&gt;RejectStarts,IF(AE61="BG",H60-F60&gt;ESPrestartMS,IF(AE61="BA",IF(AI60="HIGH",TRUE),IF(AE61="BE",I60&lt;StartDoublePress,$AC$2)))))))))))</f>
        <v>0</v>
      </c>
      <c r="AD61" s="11" t="b">
        <f t="shared" si="42"/>
        <v>0</v>
      </c>
      <c r="AE61" t="str">
        <f>IF(AH60="",IFERROR(VLOOKUP(AE60,L!$B$2:$D$52,COLUMN(L!$C$1)-COLUMN(L!$B$1)+1,FALSE),""),IF(AH60="Pinchange()",L!$B$20,IF(AH60="CheckButton()",L!$B$2,"")))</f>
        <v>AE</v>
      </c>
      <c r="AF61" t="str">
        <f>_xlfn.IFNA(VLOOKUP($AE61,L!$B$2:$D$52,COLUMN(L!D52)-COLUMN(L!B52)+1,FALSE),"")</f>
        <v xml:space="preserve">        ESP.restart();</v>
      </c>
      <c r="AG61" s="6" t="s">
        <v>66</v>
      </c>
      <c r="AH61" s="15"/>
      <c r="AI61" s="11"/>
      <c r="AJ61" s="11"/>
      <c r="AK61" t="str">
        <f>IF(OR(AH61=L!$A$2,AH61=L!$A$20),ROW(AH61),"")</f>
        <v/>
      </c>
    </row>
    <row r="62" spans="1:37" x14ac:dyDescent="0.25">
      <c r="A62" s="21">
        <f t="shared" si="43"/>
        <v>26</v>
      </c>
      <c r="B62" s="21">
        <f t="shared" si="44"/>
        <v>2</v>
      </c>
      <c r="C62" s="21" t="str">
        <f t="shared" si="45"/>
        <v>?</v>
      </c>
      <c r="D62" s="21">
        <f t="shared" si="32"/>
        <v>0</v>
      </c>
      <c r="E62" s="21">
        <f t="shared" si="33"/>
        <v>0</v>
      </c>
      <c r="F62" s="21">
        <f t="shared" si="46"/>
        <v>200</v>
      </c>
      <c r="G62" s="21">
        <f t="shared" si="47"/>
        <v>0</v>
      </c>
      <c r="H62" s="21">
        <f t="shared" si="48"/>
        <v>350</v>
      </c>
      <c r="I62" s="21">
        <f t="shared" si="49"/>
        <v>200</v>
      </c>
      <c r="J62" s="22">
        <f t="shared" si="62"/>
        <v>0</v>
      </c>
      <c r="K62" s="23">
        <f t="shared" si="63"/>
        <v>0</v>
      </c>
      <c r="L62" s="23">
        <f t="shared" si="64"/>
        <v>0</v>
      </c>
      <c r="M62" s="23">
        <f t="shared" si="65"/>
        <v>0</v>
      </c>
      <c r="N62" s="23">
        <f t="shared" si="66"/>
        <v>1</v>
      </c>
      <c r="O62" s="23">
        <f t="shared" si="67"/>
        <v>0</v>
      </c>
      <c r="P62" s="23">
        <f t="shared" si="68"/>
        <v>0</v>
      </c>
      <c r="Q62" s="23">
        <f t="shared" si="69"/>
        <v>0</v>
      </c>
      <c r="R62" s="24">
        <f t="shared" si="70"/>
        <v>150</v>
      </c>
      <c r="S62" s="22">
        <f t="shared" si="71"/>
        <v>1</v>
      </c>
      <c r="T62" s="23">
        <f t="shared" si="72"/>
        <v>0</v>
      </c>
      <c r="U62" s="23">
        <f t="shared" si="73"/>
        <v>0</v>
      </c>
      <c r="V62" s="23">
        <f t="shared" si="56"/>
        <v>0</v>
      </c>
      <c r="W62" s="23">
        <f t="shared" si="74"/>
        <v>1</v>
      </c>
      <c r="X62" s="23">
        <f t="shared" si="75"/>
        <v>0</v>
      </c>
      <c r="Y62" s="23">
        <f t="shared" si="76"/>
        <v>0</v>
      </c>
      <c r="Z62" s="23">
        <f t="shared" si="77"/>
        <v>0</v>
      </c>
      <c r="AA62" s="24">
        <f t="shared" si="78"/>
        <v>50</v>
      </c>
      <c r="AB62" s="11"/>
      <c r="AC62" s="11">
        <f>IF(NOT(AD62),$AC$2,IF(AE62="AA",NOT(Q61&gt;0),IF(AE62="AC",R61&gt;StartLongPressMS,IF(AE62="AD",R61&gt;ESPrestartMS,IF(AE62="AG",NOT(D61&gt;0),IF(AE62="AL",Q61&gt;0,IF(AE62="AN",NOT(E61&gt;0),IF(AE62="BC",I61&gt;RejectStarts,IF(AE62="BG",H61-F61&gt;ESPrestartMS,IF(AE62="BA",IF(AI61="HIGH",TRUE),IF(AE62="BE",I61&lt;StartDoublePress,$AC$2)))))))))))</f>
        <v>0</v>
      </c>
      <c r="AD62" s="11" t="b">
        <f t="shared" si="42"/>
        <v>0</v>
      </c>
      <c r="AE62" t="str">
        <f>IF(AH61="",IFERROR(VLOOKUP(AE61,L!$B$2:$D$52,COLUMN(L!$C$1)-COLUMN(L!$B$1)+1,FALSE),""),IF(AH61="Pinchange()",L!$B$20,IF(AH61="CheckButton()",L!$B$2,"")))</f>
        <v>AF</v>
      </c>
      <c r="AF62" t="str">
        <f>_xlfn.IFNA(VLOOKUP($AE62,L!$B$2:$D$52,COLUMN(L!D53)-COLUMN(L!B53)+1,FALSE),"")</f>
        <v xml:space="preserve">    State.PressedLong = true;    </v>
      </c>
      <c r="AG62" s="6" t="s">
        <v>66</v>
      </c>
      <c r="AH62" s="15"/>
      <c r="AI62" s="11"/>
      <c r="AJ62" s="11"/>
      <c r="AK62" t="str">
        <f>IF(OR(AH62=L!$A$2,AH62=L!$A$20),ROW(AH62),"")</f>
        <v/>
      </c>
    </row>
    <row r="63" spans="1:37" x14ac:dyDescent="0.25">
      <c r="A63" s="21">
        <f t="shared" si="43"/>
        <v>26</v>
      </c>
      <c r="B63" s="21">
        <f t="shared" si="44"/>
        <v>2</v>
      </c>
      <c r="C63" s="21" t="str">
        <f t="shared" si="45"/>
        <v>?</v>
      </c>
      <c r="D63" s="21">
        <f t="shared" si="32"/>
        <v>0</v>
      </c>
      <c r="E63" s="21">
        <f t="shared" si="33"/>
        <v>0</v>
      </c>
      <c r="F63" s="21">
        <f t="shared" si="46"/>
        <v>200</v>
      </c>
      <c r="G63" s="21">
        <f t="shared" si="47"/>
        <v>0</v>
      </c>
      <c r="H63" s="21">
        <f t="shared" si="48"/>
        <v>350</v>
      </c>
      <c r="I63" s="21">
        <f t="shared" si="49"/>
        <v>200</v>
      </c>
      <c r="J63" s="22">
        <f t="shared" si="62"/>
        <v>0</v>
      </c>
      <c r="K63" s="23">
        <f t="shared" si="63"/>
        <v>0</v>
      </c>
      <c r="L63" s="23">
        <f t="shared" si="64"/>
        <v>0</v>
      </c>
      <c r="M63" s="23">
        <f t="shared" si="65"/>
        <v>0</v>
      </c>
      <c r="N63" s="23">
        <f t="shared" si="66"/>
        <v>1</v>
      </c>
      <c r="O63" s="23">
        <f t="shared" si="67"/>
        <v>0</v>
      </c>
      <c r="P63" s="23">
        <f t="shared" si="68"/>
        <v>0</v>
      </c>
      <c r="Q63" s="23">
        <f t="shared" si="69"/>
        <v>0</v>
      </c>
      <c r="R63" s="24">
        <f t="shared" si="70"/>
        <v>150</v>
      </c>
      <c r="S63" s="22">
        <f t="shared" si="71"/>
        <v>1</v>
      </c>
      <c r="T63" s="23">
        <f t="shared" si="72"/>
        <v>0</v>
      </c>
      <c r="U63" s="23">
        <f t="shared" si="73"/>
        <v>0</v>
      </c>
      <c r="V63" s="23">
        <f t="shared" si="56"/>
        <v>0</v>
      </c>
      <c r="W63" s="23">
        <f t="shared" si="74"/>
        <v>1</v>
      </c>
      <c r="X63" s="23">
        <f t="shared" si="75"/>
        <v>0</v>
      </c>
      <c r="Y63" s="23">
        <f t="shared" si="76"/>
        <v>0</v>
      </c>
      <c r="Z63" s="23">
        <f t="shared" si="77"/>
        <v>0</v>
      </c>
      <c r="AA63" s="24">
        <f t="shared" si="78"/>
        <v>50</v>
      </c>
      <c r="AB63" s="11"/>
      <c r="AC63" s="11">
        <f>IF(NOT(AD63),$AC$2,IF(AE63="AA",NOT(Q62&gt;0),IF(AE63="AC",R62&gt;StartLongPressMS,IF(AE63="AD",R62&gt;ESPrestartMS,IF(AE63="AG",NOT(D62&gt;0),IF(AE63="AL",Q62&gt;0,IF(AE63="AN",NOT(E62&gt;0),IF(AE63="BC",I62&gt;RejectStarts,IF(AE63="BG",H62-F62&gt;ESPrestartMS,IF(AE63="BA",IF(AI62="HIGH",TRUE),IF(AE63="BE",I62&lt;StartDoublePress,$AC$2)))))))))))</f>
        <v>0</v>
      </c>
      <c r="AD63" s="11" t="b">
        <f t="shared" si="42"/>
        <v>0</v>
      </c>
      <c r="AE63" t="str">
        <f>IF(AH62="",IFERROR(VLOOKUP(AE62,L!$B$2:$D$52,COLUMN(L!$C$1)-COLUMN(L!$B$1)+1,FALSE),""),IF(AH62="Pinchange()",L!$B$20,IF(AH62="CheckButton()",L!$B$2,"")))</f>
        <v>AG</v>
      </c>
      <c r="AF63" t="str">
        <f>_xlfn.IFNA(VLOOKUP($AE63,L!$B$2:$D$52,COLUMN(L!D54)-COLUMN(L!B54)+1,FALSE),"")</f>
        <v xml:space="preserve">    if (!StartLongFlagged) {    </v>
      </c>
      <c r="AG63" s="6" t="s">
        <v>66</v>
      </c>
      <c r="AH63" s="15"/>
      <c r="AI63" s="11"/>
      <c r="AJ63" s="11"/>
      <c r="AK63" t="str">
        <f>IF(OR(AH63=L!$A$2,AH63=L!$A$20),ROW(AH63),"")</f>
        <v/>
      </c>
    </row>
    <row r="64" spans="1:37" x14ac:dyDescent="0.25">
      <c r="A64" s="21">
        <f t="shared" si="43"/>
        <v>26</v>
      </c>
      <c r="B64" s="21">
        <f t="shared" si="44"/>
        <v>2</v>
      </c>
      <c r="C64" s="21" t="str">
        <f t="shared" si="45"/>
        <v>?</v>
      </c>
      <c r="D64" s="21">
        <f t="shared" si="32"/>
        <v>0</v>
      </c>
      <c r="E64" s="21">
        <f t="shared" si="33"/>
        <v>0</v>
      </c>
      <c r="F64" s="21">
        <f t="shared" si="46"/>
        <v>200</v>
      </c>
      <c r="G64" s="21">
        <f t="shared" si="47"/>
        <v>0</v>
      </c>
      <c r="H64" s="21">
        <f t="shared" si="48"/>
        <v>350</v>
      </c>
      <c r="I64" s="21">
        <f t="shared" si="49"/>
        <v>200</v>
      </c>
      <c r="J64" s="22">
        <f t="shared" si="62"/>
        <v>0</v>
      </c>
      <c r="K64" s="23">
        <f t="shared" si="63"/>
        <v>0</v>
      </c>
      <c r="L64" s="23">
        <f t="shared" si="64"/>
        <v>0</v>
      </c>
      <c r="M64" s="23">
        <f t="shared" si="65"/>
        <v>0</v>
      </c>
      <c r="N64" s="23">
        <f t="shared" si="66"/>
        <v>1</v>
      </c>
      <c r="O64" s="23">
        <f t="shared" si="67"/>
        <v>0</v>
      </c>
      <c r="P64" s="23">
        <f t="shared" si="68"/>
        <v>0</v>
      </c>
      <c r="Q64" s="23">
        <f t="shared" si="69"/>
        <v>0</v>
      </c>
      <c r="R64" s="24">
        <f t="shared" si="70"/>
        <v>150</v>
      </c>
      <c r="S64" s="22">
        <f t="shared" si="71"/>
        <v>1</v>
      </c>
      <c r="T64" s="23">
        <f t="shared" si="72"/>
        <v>0</v>
      </c>
      <c r="U64" s="23">
        <f t="shared" si="73"/>
        <v>0</v>
      </c>
      <c r="V64" s="23">
        <f t="shared" si="56"/>
        <v>0</v>
      </c>
      <c r="W64" s="23">
        <f t="shared" si="74"/>
        <v>1</v>
      </c>
      <c r="X64" s="23">
        <f t="shared" si="75"/>
        <v>0</v>
      </c>
      <c r="Y64" s="23">
        <f t="shared" si="76"/>
        <v>0</v>
      </c>
      <c r="Z64" s="23">
        <f t="shared" si="77"/>
        <v>0</v>
      </c>
      <c r="AA64" s="24">
        <f t="shared" si="78"/>
        <v>50</v>
      </c>
      <c r="AB64" s="11"/>
      <c r="AC64" s="11">
        <f>IF(NOT(AD64),$AC$2,IF(AE64="AA",NOT(Q63&gt;0),IF(AE64="AC",R63&gt;StartLongPressMS,IF(AE64="AD",R63&gt;ESPrestartMS,IF(AE64="AG",NOT(D63&gt;0),IF(AE64="AL",Q63&gt;0,IF(AE64="AN",NOT(E63&gt;0),IF(AE64="BC",I63&gt;RejectStarts,IF(AE64="BG",H63-F63&gt;ESPrestartMS,IF(AE64="BA",IF(AI63="HIGH",TRUE),IF(AE64="BE",I63&lt;StartDoublePress,$AC$2)))))))))))</f>
        <v>0</v>
      </c>
      <c r="AD64" s="11" t="b">
        <f t="shared" si="42"/>
        <v>0</v>
      </c>
      <c r="AE64" t="str">
        <f>IF(AH63="",IFERROR(VLOOKUP(AE63,L!$B$2:$D$52,COLUMN(L!$C$1)-COLUMN(L!$B$1)+1,FALSE),""),IF(AH63="Pinchange()",L!$B$20,IF(AH63="CheckButton()",L!$B$2,"")))</f>
        <v>AH</v>
      </c>
      <c r="AF64" t="str">
        <f>_xlfn.IFNA(VLOOKUP($AE64,L!$B$2:$D$52,COLUMN(L!D55)-COLUMN(L!B55)+1,FALSE),"")</f>
        <v xml:space="preserve">        State.StartLongPress = true;</v>
      </c>
      <c r="AG64" s="6" t="s">
        <v>66</v>
      </c>
      <c r="AH64" s="15"/>
      <c r="AI64" s="11"/>
      <c r="AJ64" s="11"/>
      <c r="AK64" t="str">
        <f>IF(OR(AH64=L!$A$2,AH64=L!$A$20),ROW(AH64),"")</f>
        <v/>
      </c>
    </row>
    <row r="65" spans="1:37" x14ac:dyDescent="0.25">
      <c r="A65" s="21">
        <f t="shared" si="43"/>
        <v>26</v>
      </c>
      <c r="B65" s="21">
        <f t="shared" si="44"/>
        <v>2</v>
      </c>
      <c r="C65" s="21" t="str">
        <f t="shared" si="45"/>
        <v>?</v>
      </c>
      <c r="D65" s="21">
        <f t="shared" si="32"/>
        <v>0</v>
      </c>
      <c r="E65" s="21">
        <f t="shared" si="33"/>
        <v>0</v>
      </c>
      <c r="F65" s="21">
        <f t="shared" si="46"/>
        <v>200</v>
      </c>
      <c r="G65" s="21">
        <f t="shared" si="47"/>
        <v>0</v>
      </c>
      <c r="H65" s="21">
        <f t="shared" si="48"/>
        <v>350</v>
      </c>
      <c r="I65" s="21">
        <f t="shared" si="49"/>
        <v>200</v>
      </c>
      <c r="J65" s="22">
        <f t="shared" si="62"/>
        <v>0</v>
      </c>
      <c r="K65" s="23">
        <f t="shared" si="63"/>
        <v>0</v>
      </c>
      <c r="L65" s="23">
        <f t="shared" si="64"/>
        <v>0</v>
      </c>
      <c r="M65" s="23">
        <f t="shared" si="65"/>
        <v>0</v>
      </c>
      <c r="N65" s="23">
        <f t="shared" si="66"/>
        <v>1</v>
      </c>
      <c r="O65" s="23">
        <f t="shared" si="67"/>
        <v>0</v>
      </c>
      <c r="P65" s="23">
        <f t="shared" si="68"/>
        <v>0</v>
      </c>
      <c r="Q65" s="23">
        <f t="shared" si="69"/>
        <v>0</v>
      </c>
      <c r="R65" s="24">
        <f t="shared" si="70"/>
        <v>150</v>
      </c>
      <c r="S65" s="22">
        <f t="shared" si="71"/>
        <v>1</v>
      </c>
      <c r="T65" s="23">
        <f t="shared" si="72"/>
        <v>0</v>
      </c>
      <c r="U65" s="23">
        <f t="shared" si="73"/>
        <v>0</v>
      </c>
      <c r="V65" s="23">
        <f t="shared" si="56"/>
        <v>0</v>
      </c>
      <c r="W65" s="23">
        <f t="shared" si="74"/>
        <v>1</v>
      </c>
      <c r="X65" s="23">
        <f t="shared" si="75"/>
        <v>0</v>
      </c>
      <c r="Y65" s="23">
        <f t="shared" si="76"/>
        <v>0</v>
      </c>
      <c r="Z65" s="23">
        <f t="shared" si="77"/>
        <v>0</v>
      </c>
      <c r="AA65" s="24">
        <f t="shared" si="78"/>
        <v>50</v>
      </c>
      <c r="AB65" s="11"/>
      <c r="AC65" s="11">
        <f>IF(NOT(AD65),$AC$2,IF(AE65="AA",NOT(Q64&gt;0),IF(AE65="AC",R64&gt;StartLongPressMS,IF(AE65="AD",R64&gt;ESPrestartMS,IF(AE65="AG",NOT(D64&gt;0),IF(AE65="AL",Q64&gt;0,IF(AE65="AN",NOT(E64&gt;0),IF(AE65="BC",I64&gt;RejectStarts,IF(AE65="BG",H64-F64&gt;ESPrestartMS,IF(AE65="BA",IF(AI64="HIGH",TRUE),IF(AE65="BE",I64&lt;StartDoublePress,$AC$2)))))))))))</f>
        <v>0</v>
      </c>
      <c r="AD65" s="11" t="b">
        <f t="shared" si="42"/>
        <v>0</v>
      </c>
      <c r="AE65" t="str">
        <f>IF(AH64="",IFERROR(VLOOKUP(AE64,L!$B$2:$D$52,COLUMN(L!$C$1)-COLUMN(L!$B$1)+1,FALSE),""),IF(AH64="Pinchange()",L!$B$20,IF(AH64="CheckButton()",L!$B$2,"")))</f>
        <v>AI</v>
      </c>
      <c r="AF65" t="str">
        <f>_xlfn.IFNA(VLOOKUP($AE65,L!$B$2:$D$52,COLUMN(L!D56)-COLUMN(L!B56)+1,FALSE),"")</f>
        <v xml:space="preserve">        StartLongFlagged = true; }</v>
      </c>
      <c r="AG65" s="6" t="s">
        <v>66</v>
      </c>
      <c r="AH65" s="15"/>
      <c r="AI65" s="11"/>
      <c r="AJ65" s="11"/>
      <c r="AK65" t="str">
        <f>IF(OR(AH65=L!$A$2,AH65=L!$A$20),ROW(AH65),"")</f>
        <v/>
      </c>
    </row>
    <row r="66" spans="1:37" x14ac:dyDescent="0.25">
      <c r="A66" s="21">
        <f t="shared" si="43"/>
        <v>26</v>
      </c>
      <c r="B66" s="21">
        <f t="shared" si="44"/>
        <v>2</v>
      </c>
      <c r="C66" s="21" t="str">
        <f t="shared" si="45"/>
        <v>?</v>
      </c>
      <c r="D66" s="21">
        <f t="shared" si="32"/>
        <v>0</v>
      </c>
      <c r="E66" s="21">
        <f t="shared" si="33"/>
        <v>0</v>
      </c>
      <c r="F66" s="21">
        <f t="shared" si="46"/>
        <v>200</v>
      </c>
      <c r="G66" s="21">
        <f t="shared" si="47"/>
        <v>0</v>
      </c>
      <c r="H66" s="21">
        <f t="shared" si="48"/>
        <v>350</v>
      </c>
      <c r="I66" s="21">
        <f t="shared" si="49"/>
        <v>200</v>
      </c>
      <c r="J66" s="22">
        <f t="shared" si="62"/>
        <v>0</v>
      </c>
      <c r="K66" s="23">
        <f t="shared" si="63"/>
        <v>0</v>
      </c>
      <c r="L66" s="23">
        <f t="shared" si="64"/>
        <v>0</v>
      </c>
      <c r="M66" s="23">
        <f t="shared" si="65"/>
        <v>0</v>
      </c>
      <c r="N66" s="23">
        <f t="shared" si="66"/>
        <v>1</v>
      </c>
      <c r="O66" s="23">
        <f t="shared" si="67"/>
        <v>0</v>
      </c>
      <c r="P66" s="23">
        <f t="shared" si="68"/>
        <v>0</v>
      </c>
      <c r="Q66" s="23">
        <f t="shared" si="69"/>
        <v>0</v>
      </c>
      <c r="R66" s="24">
        <f t="shared" si="70"/>
        <v>150</v>
      </c>
      <c r="S66" s="22">
        <f t="shared" si="71"/>
        <v>1</v>
      </c>
      <c r="T66" s="23">
        <f t="shared" si="72"/>
        <v>0</v>
      </c>
      <c r="U66" s="23">
        <f t="shared" si="73"/>
        <v>0</v>
      </c>
      <c r="V66" s="23">
        <f t="shared" si="56"/>
        <v>0</v>
      </c>
      <c r="W66" s="23">
        <f t="shared" si="74"/>
        <v>1</v>
      </c>
      <c r="X66" s="23">
        <f t="shared" si="75"/>
        <v>0</v>
      </c>
      <c r="Y66" s="23">
        <f t="shared" si="76"/>
        <v>0</v>
      </c>
      <c r="Z66" s="23">
        <f t="shared" si="77"/>
        <v>0</v>
      </c>
      <c r="AA66" s="24">
        <f t="shared" si="78"/>
        <v>50</v>
      </c>
      <c r="AB66" s="11"/>
      <c r="AC66" s="11">
        <f>IF(NOT(AD66),$AC$2,IF(AE66="AA",NOT(Q65&gt;0),IF(AE66="AC",R65&gt;StartLongPressMS,IF(AE66="AD",R65&gt;ESPrestartMS,IF(AE66="AG",NOT(D65&gt;0),IF(AE66="AL",Q65&gt;0,IF(AE66="AN",NOT(E65&gt;0),IF(AE66="BC",I65&gt;RejectStarts,IF(AE66="BG",H65-F65&gt;ESPrestartMS,IF(AE66="BA",IF(AI65="HIGH",TRUE),IF(AE66="BE",I65&lt;StartDoublePress,$AC$2)))))))))))</f>
        <v>0</v>
      </c>
      <c r="AD66" s="11" t="b">
        <f t="shared" si="42"/>
        <v>1</v>
      </c>
      <c r="AE66" t="str">
        <f>IF(AH65="",IFERROR(VLOOKUP(AE65,L!$B$2:$D$52,COLUMN(L!$C$1)-COLUMN(L!$B$1)+1,FALSE),""),IF(AH65="Pinchange()",L!$B$20,IF(AH65="CheckButton()",L!$B$2,"")))</f>
        <v>AJ</v>
      </c>
      <c r="AF66" t="str">
        <f>_xlfn.IFNA(VLOOKUP($AE66,L!$B$2:$D$52,COLUMN(L!D57)-COLUMN(L!B57)+1,FALSE),"")</f>
        <v xml:space="preserve">  } else { State.PressedLong = false;}        </v>
      </c>
      <c r="AG66" s="6" t="s">
        <v>66</v>
      </c>
      <c r="AH66" s="15"/>
      <c r="AI66" s="11"/>
      <c r="AJ66" s="11"/>
      <c r="AK66" t="str">
        <f>IF(OR(AH66=L!$A$2,AH66=L!$A$20),ROW(AH66),"")</f>
        <v/>
      </c>
    </row>
    <row r="67" spans="1:37" x14ac:dyDescent="0.25">
      <c r="A67" s="21">
        <f t="shared" si="43"/>
        <v>26</v>
      </c>
      <c r="B67" s="21">
        <f t="shared" si="44"/>
        <v>2</v>
      </c>
      <c r="C67" s="21" t="str">
        <f t="shared" si="45"/>
        <v>?</v>
      </c>
      <c r="D67" s="21">
        <f t="shared" si="32"/>
        <v>0</v>
      </c>
      <c r="E67" s="21">
        <f t="shared" si="33"/>
        <v>0</v>
      </c>
      <c r="F67" s="21">
        <f t="shared" si="46"/>
        <v>200</v>
      </c>
      <c r="G67" s="21">
        <f t="shared" si="47"/>
        <v>0</v>
      </c>
      <c r="H67" s="21">
        <f t="shared" si="48"/>
        <v>350</v>
      </c>
      <c r="I67" s="21">
        <f t="shared" si="49"/>
        <v>200</v>
      </c>
      <c r="J67" s="22">
        <f t="shared" si="62"/>
        <v>0</v>
      </c>
      <c r="K67" s="23">
        <f t="shared" si="63"/>
        <v>0</v>
      </c>
      <c r="L67" s="23">
        <f t="shared" si="64"/>
        <v>0</v>
      </c>
      <c r="M67" s="23">
        <f t="shared" si="65"/>
        <v>0</v>
      </c>
      <c r="N67" s="23">
        <f t="shared" si="66"/>
        <v>1</v>
      </c>
      <c r="O67" s="23">
        <f t="shared" si="67"/>
        <v>0</v>
      </c>
      <c r="P67" s="23">
        <f t="shared" si="68"/>
        <v>0</v>
      </c>
      <c r="Q67" s="23">
        <f t="shared" si="69"/>
        <v>0</v>
      </c>
      <c r="R67" s="24">
        <f t="shared" si="70"/>
        <v>150</v>
      </c>
      <c r="S67" s="22">
        <f t="shared" si="71"/>
        <v>0</v>
      </c>
      <c r="T67" s="23">
        <f t="shared" si="72"/>
        <v>0</v>
      </c>
      <c r="U67" s="23">
        <f t="shared" si="73"/>
        <v>0</v>
      </c>
      <c r="V67" s="23">
        <f t="shared" si="56"/>
        <v>0</v>
      </c>
      <c r="W67" s="23">
        <f t="shared" si="74"/>
        <v>1</v>
      </c>
      <c r="X67" s="23">
        <f t="shared" si="75"/>
        <v>0</v>
      </c>
      <c r="Y67" s="23">
        <f t="shared" si="76"/>
        <v>0</v>
      </c>
      <c r="Z67" s="23">
        <f t="shared" si="77"/>
        <v>0</v>
      </c>
      <c r="AA67" s="24">
        <f t="shared" si="78"/>
        <v>150</v>
      </c>
      <c r="AB67" s="11"/>
      <c r="AC67" s="11">
        <f>IF(NOT(AD67),$AC$2,IF(AE67="AA",NOT(Q66&gt;0),IF(AE67="AC",R66&gt;StartLongPressMS,IF(AE67="AD",R66&gt;ESPrestartMS,IF(AE67="AG",NOT(D66&gt;0),IF(AE67="AL",Q66&gt;0,IF(AE67="AN",NOT(E66&gt;0),IF(AE67="BC",I66&gt;RejectStarts,IF(AE67="BG",H66-F66&gt;ESPrestartMS,IF(AE67="BA",IF(AI66="HIGH",TRUE),IF(AE67="BE",I66&lt;StartDoublePress,$AC$2)))))))))))</f>
        <v>0</v>
      </c>
      <c r="AD67" s="11" t="b">
        <f t="shared" si="42"/>
        <v>1</v>
      </c>
      <c r="AE67" t="str">
        <f>IF(AH66="",IFERROR(VLOOKUP(AE66,L!$B$2:$D$52,COLUMN(L!$C$1)-COLUMN(L!$B$1)+1,FALSE),""),IF(AH66="Pinchange()",L!$B$20,IF(AH66="CheckButton()",L!$B$2,"")))</f>
        <v>AK</v>
      </c>
      <c r="AF67" t="str">
        <f>_xlfn.IFNA(VLOOKUP($AE67,L!$B$2:$D$52,COLUMN(L!D58)-COLUMN(L!B58)+1,FALSE),"")</f>
        <v>Button_Time ReturnValue = State;</v>
      </c>
      <c r="AG67" s="6" t="s">
        <v>66</v>
      </c>
      <c r="AH67" s="15"/>
      <c r="AI67" s="11"/>
      <c r="AJ67" s="11"/>
      <c r="AK67" t="str">
        <f>IF(OR(AH67=L!$A$2,AH67=L!$A$20),ROW(AH67),"")</f>
        <v/>
      </c>
    </row>
    <row r="68" spans="1:37" x14ac:dyDescent="0.25">
      <c r="A68" s="21">
        <f t="shared" si="43"/>
        <v>26</v>
      </c>
      <c r="B68" s="21">
        <f t="shared" si="44"/>
        <v>2</v>
      </c>
      <c r="C68" s="21" t="str">
        <f t="shared" si="45"/>
        <v>?</v>
      </c>
      <c r="D68" s="21">
        <f t="shared" si="32"/>
        <v>0</v>
      </c>
      <c r="E68" s="21">
        <f t="shared" si="33"/>
        <v>0</v>
      </c>
      <c r="F68" s="21">
        <f t="shared" si="46"/>
        <v>200</v>
      </c>
      <c r="G68" s="21">
        <f t="shared" si="47"/>
        <v>0</v>
      </c>
      <c r="H68" s="21">
        <f t="shared" si="48"/>
        <v>350</v>
      </c>
      <c r="I68" s="21">
        <f t="shared" si="49"/>
        <v>200</v>
      </c>
      <c r="J68" s="22">
        <f t="shared" si="62"/>
        <v>0</v>
      </c>
      <c r="K68" s="23">
        <f t="shared" si="63"/>
        <v>0</v>
      </c>
      <c r="L68" s="23">
        <f t="shared" si="64"/>
        <v>0</v>
      </c>
      <c r="M68" s="23">
        <f t="shared" si="65"/>
        <v>0</v>
      </c>
      <c r="N68" s="23">
        <f t="shared" si="66"/>
        <v>1</v>
      </c>
      <c r="O68" s="23">
        <f t="shared" si="67"/>
        <v>0</v>
      </c>
      <c r="P68" s="23">
        <f t="shared" si="68"/>
        <v>0</v>
      </c>
      <c r="Q68" s="23">
        <f t="shared" si="69"/>
        <v>0</v>
      </c>
      <c r="R68" s="24">
        <f t="shared" si="70"/>
        <v>150</v>
      </c>
      <c r="S68" s="22">
        <f t="shared" si="71"/>
        <v>0</v>
      </c>
      <c r="T68" s="23">
        <f t="shared" si="72"/>
        <v>0</v>
      </c>
      <c r="U68" s="23">
        <f t="shared" si="73"/>
        <v>0</v>
      </c>
      <c r="V68" s="23">
        <f t="shared" si="56"/>
        <v>0</v>
      </c>
      <c r="W68" s="23">
        <f t="shared" si="74"/>
        <v>1</v>
      </c>
      <c r="X68" s="23">
        <f t="shared" si="75"/>
        <v>0</v>
      </c>
      <c r="Y68" s="23">
        <f t="shared" si="76"/>
        <v>0</v>
      </c>
      <c r="Z68" s="23">
        <f t="shared" si="77"/>
        <v>0</v>
      </c>
      <c r="AA68" s="24">
        <f t="shared" si="78"/>
        <v>150</v>
      </c>
      <c r="AB68" s="11"/>
      <c r="AC68" s="11">
        <f>IF(NOT(AD68),$AC$2,IF(AE68="AA",NOT(Q67&gt;0),IF(AE68="AC",R67&gt;StartLongPressMS,IF(AE68="AD",R67&gt;ESPrestartMS,IF(AE68="AG",NOT(D67&gt;0),IF(AE68="AL",Q67&gt;0,IF(AE68="AN",NOT(E67&gt;0),IF(AE68="BC",I67&gt;RejectStarts,IF(AE68="BG",H67-F67&gt;ESPrestartMS,IF(AE68="BA",IF(AI67="HIGH",TRUE),IF(AE68="BE",I67&lt;StartDoublePress,$AC$2)))))))))))</f>
        <v>0</v>
      </c>
      <c r="AD68" s="11" t="b">
        <f t="shared" si="42"/>
        <v>1</v>
      </c>
      <c r="AE68" t="str">
        <f>IF(AH67="",IFERROR(VLOOKUP(AE67,L!$B$2:$D$52,COLUMN(L!$C$1)-COLUMN(L!$B$1)+1,FALSE),""),IF(AH67="Pinchange()",L!$B$20,IF(AH67="CheckButton()",L!$B$2,"")))</f>
        <v>AQ</v>
      </c>
      <c r="AF68" t="str">
        <f>_xlfn.IFNA(VLOOKUP($AE68,L!$B$2:$D$52,COLUMN(L!D59)-COLUMN(L!B59)+1,FALSE),"")</f>
        <v xml:space="preserve">State.StartPress = false; State.StartLongPress = false; State.StartRelease = false; State.StartDoublePress = false;        </v>
      </c>
      <c r="AG68" s="6" t="s">
        <v>66</v>
      </c>
      <c r="AH68" s="16"/>
      <c r="AI68" s="11"/>
      <c r="AJ68" s="11"/>
      <c r="AK68" t="str">
        <f>IF(OR(AH68=L!$A$2,AH68=L!$A$20),ROW(AH68),"")</f>
        <v/>
      </c>
    </row>
    <row r="69" spans="1:37" x14ac:dyDescent="0.25">
      <c r="A69" s="21">
        <f t="shared" si="43"/>
        <v>26</v>
      </c>
      <c r="B69" s="21">
        <f t="shared" si="44"/>
        <v>2</v>
      </c>
      <c r="C69" s="21" t="str">
        <f t="shared" si="45"/>
        <v>?</v>
      </c>
      <c r="D69" s="21">
        <f t="shared" si="32"/>
        <v>0</v>
      </c>
      <c r="E69" s="21">
        <f t="shared" si="33"/>
        <v>0</v>
      </c>
      <c r="F69" s="21">
        <f t="shared" si="46"/>
        <v>200</v>
      </c>
      <c r="G69" s="21">
        <f t="shared" si="47"/>
        <v>0</v>
      </c>
      <c r="H69" s="21">
        <f t="shared" si="48"/>
        <v>350</v>
      </c>
      <c r="I69" s="21">
        <f t="shared" si="49"/>
        <v>200</v>
      </c>
      <c r="J69" s="22">
        <f t="shared" si="62"/>
        <v>0</v>
      </c>
      <c r="K69" s="23">
        <f t="shared" si="63"/>
        <v>0</v>
      </c>
      <c r="L69" s="23">
        <f t="shared" si="64"/>
        <v>0</v>
      </c>
      <c r="M69" s="23">
        <f t="shared" si="65"/>
        <v>0</v>
      </c>
      <c r="N69" s="23">
        <f t="shared" si="66"/>
        <v>1</v>
      </c>
      <c r="O69" s="23">
        <f t="shared" si="67"/>
        <v>0</v>
      </c>
      <c r="P69" s="23">
        <f t="shared" si="68"/>
        <v>0</v>
      </c>
      <c r="Q69" s="23">
        <f t="shared" si="69"/>
        <v>0</v>
      </c>
      <c r="R69" s="24">
        <f t="shared" si="70"/>
        <v>150</v>
      </c>
      <c r="S69" s="22">
        <f t="shared" si="71"/>
        <v>0</v>
      </c>
      <c r="T69" s="23">
        <f t="shared" si="72"/>
        <v>0</v>
      </c>
      <c r="U69" s="23">
        <f t="shared" si="73"/>
        <v>0</v>
      </c>
      <c r="V69" s="23">
        <f t="shared" si="56"/>
        <v>0</v>
      </c>
      <c r="W69" s="23">
        <f t="shared" si="74"/>
        <v>1</v>
      </c>
      <c r="X69" s="23">
        <f t="shared" si="75"/>
        <v>0</v>
      </c>
      <c r="Y69" s="23">
        <f t="shared" si="76"/>
        <v>0</v>
      </c>
      <c r="Z69" s="23">
        <f t="shared" si="77"/>
        <v>0</v>
      </c>
      <c r="AA69" s="24">
        <f t="shared" si="78"/>
        <v>150</v>
      </c>
      <c r="AB69" s="11"/>
      <c r="AC69" s="11" t="b">
        <f>IF(NOT(AD69),$AC$2,IF(AE69="AA",NOT(Q68&gt;0),IF(AE69="AC",R68&gt;StartLongPressMS,IF(AE69="AD",R68&gt;ESPrestartMS,IF(AE69="AG",NOT(D68&gt;0),IF(AE69="AL",Q68&gt;0,IF(AE69="AN",NOT(E68&gt;0),IF(AE69="BC",I68&gt;RejectStarts,IF(AE69="BG",H68-F68&gt;ESPrestartMS,IF(AE69="BA",IF(AI68="HIGH",TRUE),IF(AE69="BE",I68&lt;StartDoublePress,$AC$2)))))))))))</f>
        <v>0</v>
      </c>
      <c r="AD69" s="11" t="b">
        <f t="shared" si="42"/>
        <v>1</v>
      </c>
      <c r="AE69" t="str">
        <f>IF(AH68="",IFERROR(VLOOKUP(AE68,L!$B$2:$D$52,COLUMN(L!$C$1)-COLUMN(L!$B$1)+1,FALSE),""),IF(AH68="Pinchange()",L!$B$20,IF(AH68="CheckButton()",L!$B$2,"")))</f>
        <v>AL</v>
      </c>
      <c r="AF69" t="str">
        <f>_xlfn.IFNA(VLOOKUP($AE69,L!$B$2:$D$52,COLUMN(L!D60)-COLUMN(L!B60)+1,FALSE),"")</f>
        <v xml:space="preserve">if (State.PressEnded) {        </v>
      </c>
      <c r="AG69" s="6" t="s">
        <v>66</v>
      </c>
      <c r="AH69" s="15"/>
      <c r="AI69" s="11"/>
      <c r="AJ69" s="11"/>
      <c r="AK69" t="str">
        <f>IF(OR(AH69=L!$A$2,AH69=L!$A$20),ROW(AH69),"")</f>
        <v/>
      </c>
    </row>
    <row r="70" spans="1:37" x14ac:dyDescent="0.25">
      <c r="A70" s="21">
        <f t="shared" si="43"/>
        <v>26</v>
      </c>
      <c r="B70" s="21">
        <f t="shared" si="44"/>
        <v>2</v>
      </c>
      <c r="C70" s="21" t="str">
        <f t="shared" si="45"/>
        <v>?</v>
      </c>
      <c r="D70" s="21">
        <f t="shared" si="32"/>
        <v>0</v>
      </c>
      <c r="E70" s="21">
        <f t="shared" si="33"/>
        <v>0</v>
      </c>
      <c r="F70" s="21">
        <f t="shared" si="46"/>
        <v>200</v>
      </c>
      <c r="G70" s="21">
        <f t="shared" si="47"/>
        <v>0</v>
      </c>
      <c r="H70" s="21">
        <f t="shared" si="48"/>
        <v>350</v>
      </c>
      <c r="I70" s="21">
        <f t="shared" si="49"/>
        <v>200</v>
      </c>
      <c r="J70" s="22">
        <f t="shared" si="62"/>
        <v>0</v>
      </c>
      <c r="K70" s="23">
        <f t="shared" si="63"/>
        <v>0</v>
      </c>
      <c r="L70" s="23">
        <f t="shared" si="64"/>
        <v>0</v>
      </c>
      <c r="M70" s="23">
        <f t="shared" si="65"/>
        <v>0</v>
      </c>
      <c r="N70" s="23">
        <f t="shared" si="66"/>
        <v>1</v>
      </c>
      <c r="O70" s="23">
        <f t="shared" si="67"/>
        <v>0</v>
      </c>
      <c r="P70" s="23">
        <f t="shared" si="68"/>
        <v>0</v>
      </c>
      <c r="Q70" s="23">
        <f t="shared" si="69"/>
        <v>0</v>
      </c>
      <c r="R70" s="24">
        <f t="shared" si="70"/>
        <v>150</v>
      </c>
      <c r="S70" s="22">
        <f t="shared" si="71"/>
        <v>0</v>
      </c>
      <c r="T70" s="23">
        <f t="shared" si="72"/>
        <v>0</v>
      </c>
      <c r="U70" s="23">
        <f t="shared" si="73"/>
        <v>0</v>
      </c>
      <c r="V70" s="23">
        <f t="shared" si="56"/>
        <v>0</v>
      </c>
      <c r="W70" s="23">
        <f t="shared" si="74"/>
        <v>1</v>
      </c>
      <c r="X70" s="23">
        <f t="shared" si="75"/>
        <v>0</v>
      </c>
      <c r="Y70" s="23">
        <f t="shared" si="76"/>
        <v>0</v>
      </c>
      <c r="Z70" s="23">
        <f t="shared" si="77"/>
        <v>0</v>
      </c>
      <c r="AA70" s="24">
        <f t="shared" si="78"/>
        <v>150</v>
      </c>
      <c r="AB70" s="11"/>
      <c r="AC70" s="11">
        <f>IF(NOT(AD70),$AC$2,IF(AE70="AA",NOT(Q69&gt;0),IF(AE70="AC",R69&gt;StartLongPressMS,IF(AE70="AD",R69&gt;ESPrestartMS,IF(AE70="AG",NOT(D69&gt;0),IF(AE70="AL",Q69&gt;0,IF(AE70="AN",NOT(E69&gt;0),IF(AE70="BC",I69&gt;RejectStarts,IF(AE70="BG",H69-F69&gt;ESPrestartMS,IF(AE70="BA",IF(AI69="HIGH",TRUE),IF(AE70="BE",I69&lt;StartDoublePress,$AC$2)))))))))))</f>
        <v>0</v>
      </c>
      <c r="AD70" s="11" t="b">
        <f t="shared" si="42"/>
        <v>0</v>
      </c>
      <c r="AE70" t="str">
        <f>IF(AH69="",IFERROR(VLOOKUP(AE69,L!$B$2:$D$52,COLUMN(L!$C$1)-COLUMN(L!$B$1)+1,FALSE),""),IF(AH69="Pinchange()",L!$B$20,IF(AH69="CheckButton()",L!$B$2,"")))</f>
        <v>AM</v>
      </c>
      <c r="AF70" t="str">
        <f>_xlfn.IFNA(VLOOKUP($AE70,L!$B$2:$D$52,COLUMN(L!D61)-COLUMN(L!B61)+1,FALSE),"")</f>
        <v xml:space="preserve">    State.DoublePress = false; State.Pressed = false; State.PressedTime = 0;    </v>
      </c>
      <c r="AG70" s="6" t="s">
        <v>66</v>
      </c>
      <c r="AH70" s="15"/>
      <c r="AI70" s="11"/>
      <c r="AJ70" s="11"/>
      <c r="AK70" t="str">
        <f>IF(OR(AH70=L!$A$2,AH70=L!$A$20),ROW(AH70),"")</f>
        <v/>
      </c>
    </row>
    <row r="71" spans="1:37" x14ac:dyDescent="0.25">
      <c r="A71" s="21">
        <f t="shared" si="43"/>
        <v>26</v>
      </c>
      <c r="B71" s="21">
        <f t="shared" si="44"/>
        <v>2</v>
      </c>
      <c r="C71" s="21" t="str">
        <f t="shared" si="45"/>
        <v>?</v>
      </c>
      <c r="D71" s="21">
        <f t="shared" si="32"/>
        <v>0</v>
      </c>
      <c r="E71" s="21">
        <f t="shared" si="33"/>
        <v>0</v>
      </c>
      <c r="F71" s="21">
        <f t="shared" si="46"/>
        <v>200</v>
      </c>
      <c r="G71" s="21">
        <f t="shared" si="47"/>
        <v>0</v>
      </c>
      <c r="H71" s="21">
        <f t="shared" si="48"/>
        <v>350</v>
      </c>
      <c r="I71" s="21">
        <f t="shared" si="49"/>
        <v>200</v>
      </c>
      <c r="J71" s="22">
        <f t="shared" si="62"/>
        <v>0</v>
      </c>
      <c r="K71" s="23">
        <f t="shared" si="63"/>
        <v>0</v>
      </c>
      <c r="L71" s="23">
        <f t="shared" si="64"/>
        <v>0</v>
      </c>
      <c r="M71" s="23">
        <f t="shared" si="65"/>
        <v>0</v>
      </c>
      <c r="N71" s="23">
        <f t="shared" si="66"/>
        <v>1</v>
      </c>
      <c r="O71" s="23">
        <f t="shared" si="67"/>
        <v>0</v>
      </c>
      <c r="P71" s="23">
        <f t="shared" si="68"/>
        <v>0</v>
      </c>
      <c r="Q71" s="23">
        <f t="shared" si="69"/>
        <v>0</v>
      </c>
      <c r="R71" s="24">
        <f t="shared" si="70"/>
        <v>150</v>
      </c>
      <c r="S71" s="22">
        <f t="shared" si="71"/>
        <v>0</v>
      </c>
      <c r="T71" s="23">
        <f t="shared" si="72"/>
        <v>0</v>
      </c>
      <c r="U71" s="23">
        <f t="shared" si="73"/>
        <v>0</v>
      </c>
      <c r="V71" s="23">
        <f t="shared" si="56"/>
        <v>0</v>
      </c>
      <c r="W71" s="23">
        <f t="shared" si="74"/>
        <v>1</v>
      </c>
      <c r="X71" s="23">
        <f t="shared" si="75"/>
        <v>0</v>
      </c>
      <c r="Y71" s="23">
        <f t="shared" si="76"/>
        <v>0</v>
      </c>
      <c r="Z71" s="23">
        <f t="shared" si="77"/>
        <v>0</v>
      </c>
      <c r="AA71" s="24">
        <f t="shared" si="78"/>
        <v>150</v>
      </c>
      <c r="AB71" s="11"/>
      <c r="AC71" s="11">
        <f>IF(NOT(AD71),$AC$2,IF(AE71="AA",NOT(Q70&gt;0),IF(AE71="AC",R70&gt;StartLongPressMS,IF(AE71="AD",R70&gt;ESPrestartMS,IF(AE71="AG",NOT(D70&gt;0),IF(AE71="AL",Q70&gt;0,IF(AE71="AN",NOT(E70&gt;0),IF(AE71="BC",I70&gt;RejectStarts,IF(AE71="BG",H70-F70&gt;ESPrestartMS,IF(AE71="BA",IF(AI70="HIGH",TRUE),IF(AE71="BE",I70&lt;StartDoublePress,$AC$2)))))))))))</f>
        <v>0</v>
      </c>
      <c r="AD71" s="11" t="b">
        <f t="shared" si="42"/>
        <v>0</v>
      </c>
      <c r="AE71" t="str">
        <f>IF(AH70="",IFERROR(VLOOKUP(AE70,L!$B$2:$D$52,COLUMN(L!$C$1)-COLUMN(L!$B$1)+1,FALSE),""),IF(AH70="Pinchange()",L!$B$20,IF(AH70="CheckButton()",L!$B$2,"")))</f>
        <v>AN</v>
      </c>
      <c r="AF71" t="str">
        <f>_xlfn.IFNA(VLOOKUP($AE71,L!$B$2:$D$52,COLUMN(L!D62)-COLUMN(L!B62)+1,FALSE),"")</f>
        <v xml:space="preserve">    if (!StartReleaseFlagged) {    </v>
      </c>
      <c r="AG71" s="6" t="s">
        <v>66</v>
      </c>
      <c r="AH71" s="15"/>
      <c r="AI71" s="11"/>
      <c r="AJ71" s="11"/>
      <c r="AK71" t="str">
        <f>IF(OR(AH71=L!$A$2,AH71=L!$A$20),ROW(AH71),"")</f>
        <v/>
      </c>
    </row>
    <row r="72" spans="1:37" x14ac:dyDescent="0.25">
      <c r="A72" s="21">
        <f t="shared" si="43"/>
        <v>26</v>
      </c>
      <c r="B72" s="21">
        <f t="shared" si="44"/>
        <v>2</v>
      </c>
      <c r="C72" s="21" t="str">
        <f t="shared" si="45"/>
        <v>?</v>
      </c>
      <c r="D72" s="21">
        <f t="shared" si="32"/>
        <v>0</v>
      </c>
      <c r="E72" s="21">
        <f t="shared" si="33"/>
        <v>0</v>
      </c>
      <c r="F72" s="21">
        <f t="shared" si="46"/>
        <v>200</v>
      </c>
      <c r="G72" s="21">
        <f t="shared" si="47"/>
        <v>0</v>
      </c>
      <c r="H72" s="21">
        <f t="shared" si="48"/>
        <v>350</v>
      </c>
      <c r="I72" s="21">
        <f t="shared" si="49"/>
        <v>200</v>
      </c>
      <c r="J72" s="22">
        <f t="shared" si="62"/>
        <v>0</v>
      </c>
      <c r="K72" s="23">
        <f t="shared" si="63"/>
        <v>0</v>
      </c>
      <c r="L72" s="23">
        <f t="shared" si="64"/>
        <v>0</v>
      </c>
      <c r="M72" s="23">
        <f t="shared" si="65"/>
        <v>0</v>
      </c>
      <c r="N72" s="23">
        <f t="shared" si="66"/>
        <v>1</v>
      </c>
      <c r="O72" s="23">
        <f t="shared" si="67"/>
        <v>0</v>
      </c>
      <c r="P72" s="23">
        <f t="shared" si="68"/>
        <v>0</v>
      </c>
      <c r="Q72" s="23">
        <f t="shared" si="69"/>
        <v>0</v>
      </c>
      <c r="R72" s="24">
        <f t="shared" si="70"/>
        <v>150</v>
      </c>
      <c r="S72" s="22">
        <f t="shared" si="71"/>
        <v>0</v>
      </c>
      <c r="T72" s="23">
        <f t="shared" si="72"/>
        <v>0</v>
      </c>
      <c r="U72" s="23">
        <f t="shared" si="73"/>
        <v>0</v>
      </c>
      <c r="V72" s="23">
        <f t="shared" si="56"/>
        <v>0</v>
      </c>
      <c r="W72" s="23">
        <f t="shared" si="74"/>
        <v>1</v>
      </c>
      <c r="X72" s="23">
        <f t="shared" si="75"/>
        <v>0</v>
      </c>
      <c r="Y72" s="23">
        <f t="shared" si="76"/>
        <v>0</v>
      </c>
      <c r="Z72" s="23">
        <f t="shared" si="77"/>
        <v>0</v>
      </c>
      <c r="AA72" s="24">
        <f t="shared" si="78"/>
        <v>150</v>
      </c>
      <c r="AB72" s="11"/>
      <c r="AC72" s="11">
        <f>IF(NOT(AD72),$AC$2,IF(AE72="AA",NOT(Q71&gt;0),IF(AE72="AC",R71&gt;StartLongPressMS,IF(AE72="AD",R71&gt;ESPrestartMS,IF(AE72="AG",NOT(D71&gt;0),IF(AE72="AL",Q71&gt;0,IF(AE72="AN",NOT(E71&gt;0),IF(AE72="BC",I71&gt;RejectStarts,IF(AE72="BG",H71-F71&gt;ESPrestartMS,IF(AE72="BA",IF(AI71="HIGH",TRUE),IF(AE72="BE",I71&lt;StartDoublePress,$AC$2)))))))))))</f>
        <v>0</v>
      </c>
      <c r="AD72" s="11">
        <f t="shared" si="42"/>
        <v>0</v>
      </c>
      <c r="AE72" t="str">
        <f>IF(AH71="",IFERROR(VLOOKUP(AE71,L!$B$2:$D$52,COLUMN(L!$C$1)-COLUMN(L!$B$1)+1,FALSE),""),IF(AH71="Pinchange()",L!$B$20,IF(AH71="CheckButton()",L!$B$2,"")))</f>
        <v>AO</v>
      </c>
      <c r="AF72" t="str">
        <f>_xlfn.IFNA(VLOOKUP($AE72,L!$B$2:$D$52,COLUMN(L!D63)-COLUMN(L!B63)+1,FALSE),"")</f>
        <v xml:space="preserve">        StartReleaseFlagged = true; State.StartRelease = true; }}</v>
      </c>
      <c r="AG72" s="6" t="s">
        <v>66</v>
      </c>
      <c r="AH72" s="15"/>
      <c r="AI72" s="11"/>
      <c r="AJ72" s="11"/>
      <c r="AK72" t="str">
        <f>IF(OR(AH72=L!$A$2,AH72=L!$A$20),ROW(AH72),"")</f>
        <v/>
      </c>
    </row>
    <row r="73" spans="1:37" x14ac:dyDescent="0.25">
      <c r="A73" s="21">
        <f t="shared" si="43"/>
        <v>26</v>
      </c>
      <c r="B73" s="21">
        <f t="shared" si="44"/>
        <v>2</v>
      </c>
      <c r="C73" s="21" t="str">
        <f t="shared" si="45"/>
        <v>?</v>
      </c>
      <c r="D73" s="21">
        <f t="shared" si="32"/>
        <v>0</v>
      </c>
      <c r="E73" s="21">
        <f t="shared" si="33"/>
        <v>0</v>
      </c>
      <c r="F73" s="21">
        <f t="shared" si="46"/>
        <v>200</v>
      </c>
      <c r="G73" s="21">
        <f t="shared" si="47"/>
        <v>0</v>
      </c>
      <c r="H73" s="21">
        <f t="shared" si="48"/>
        <v>350</v>
      </c>
      <c r="I73" s="21">
        <f t="shared" si="49"/>
        <v>200</v>
      </c>
      <c r="J73" s="22">
        <f t="shared" si="62"/>
        <v>0</v>
      </c>
      <c r="K73" s="23">
        <f t="shared" si="63"/>
        <v>0</v>
      </c>
      <c r="L73" s="23">
        <f t="shared" si="64"/>
        <v>0</v>
      </c>
      <c r="M73" s="23">
        <f t="shared" si="65"/>
        <v>0</v>
      </c>
      <c r="N73" s="23">
        <f t="shared" si="66"/>
        <v>1</v>
      </c>
      <c r="O73" s="23">
        <f t="shared" si="67"/>
        <v>0</v>
      </c>
      <c r="P73" s="23">
        <f t="shared" si="68"/>
        <v>0</v>
      </c>
      <c r="Q73" s="23">
        <f t="shared" si="69"/>
        <v>0</v>
      </c>
      <c r="R73" s="24">
        <f t="shared" si="70"/>
        <v>150</v>
      </c>
      <c r="S73" s="22">
        <f t="shared" si="71"/>
        <v>0</v>
      </c>
      <c r="T73" s="23">
        <f t="shared" si="72"/>
        <v>0</v>
      </c>
      <c r="U73" s="23">
        <f t="shared" si="73"/>
        <v>0</v>
      </c>
      <c r="V73" s="23">
        <f t="shared" si="56"/>
        <v>0</v>
      </c>
      <c r="W73" s="23">
        <f t="shared" si="74"/>
        <v>1</v>
      </c>
      <c r="X73" s="23">
        <f t="shared" si="75"/>
        <v>0</v>
      </c>
      <c r="Y73" s="23">
        <f t="shared" si="76"/>
        <v>0</v>
      </c>
      <c r="Z73" s="23">
        <f t="shared" si="77"/>
        <v>0</v>
      </c>
      <c r="AA73" s="24">
        <f t="shared" si="78"/>
        <v>150</v>
      </c>
      <c r="AB73" s="11"/>
      <c r="AC73" s="11">
        <f>IF(NOT(AD73),$AC$2,IF(AE73="AA",NOT(Q72&gt;0),IF(AE73="AC",R72&gt;StartLongPressMS,IF(AE73="AD",R72&gt;ESPrestartMS,IF(AE73="AG",NOT(D72&gt;0),IF(AE73="AL",Q72&gt;0,IF(AE73="AN",NOT(E72&gt;0),IF(AE73="BC",I72&gt;RejectStarts,IF(AE73="BG",H72-F72&gt;ESPrestartMS,IF(AE73="BA",IF(AI72="HIGH",TRUE),IF(AE73="BE",I72&lt;StartDoublePress,$AC$2)))))))))))</f>
        <v>0</v>
      </c>
      <c r="AD73" s="11" t="b">
        <f t="shared" si="42"/>
        <v>1</v>
      </c>
      <c r="AE73" t="str">
        <f>IF(AH72="",IFERROR(VLOOKUP(AE72,L!$B$2:$D$52,COLUMN(L!$C$1)-COLUMN(L!$B$1)+1,FALSE),""),IF(AH72="Pinchange()",L!$B$20,IF(AH72="CheckButton()",L!$B$2,"")))</f>
        <v>AP</v>
      </c>
      <c r="AF73" t="str">
        <f>_xlfn.IFNA(VLOOKUP($AE73,L!$B$2:$D$52,COLUMN(L!D64)-COLUMN(L!B64)+1,FALSE),"")</f>
        <v>return ReturnValue;</v>
      </c>
      <c r="AG73" s="6" t="s">
        <v>66</v>
      </c>
      <c r="AH73" s="15"/>
      <c r="AI73" s="11"/>
      <c r="AJ73" s="11"/>
      <c r="AK73" t="str">
        <f>IF(OR(AH73=L!$A$2,AH73=L!$A$20),ROW(AH73),"")</f>
        <v/>
      </c>
    </row>
    <row r="74" spans="1:37" x14ac:dyDescent="0.25">
      <c r="A74" s="21">
        <f t="shared" si="43"/>
        <v>26</v>
      </c>
      <c r="B74" s="21">
        <f t="shared" si="44"/>
        <v>2</v>
      </c>
      <c r="C74" s="21" t="str">
        <f t="shared" si="45"/>
        <v>?</v>
      </c>
      <c r="D74" s="21">
        <f t="shared" si="32"/>
        <v>0</v>
      </c>
      <c r="E74" s="21">
        <f t="shared" si="33"/>
        <v>0</v>
      </c>
      <c r="F74" s="21">
        <f t="shared" si="46"/>
        <v>200</v>
      </c>
      <c r="G74" s="21">
        <f t="shared" si="47"/>
        <v>0</v>
      </c>
      <c r="H74" s="21">
        <f t="shared" si="48"/>
        <v>450</v>
      </c>
      <c r="I74" s="21">
        <f t="shared" si="49"/>
        <v>200</v>
      </c>
      <c r="J74" s="22">
        <f t="shared" si="62"/>
        <v>0</v>
      </c>
      <c r="K74" s="23">
        <f t="shared" si="63"/>
        <v>0</v>
      </c>
      <c r="L74" s="23">
        <f t="shared" si="64"/>
        <v>0</v>
      </c>
      <c r="M74" s="23">
        <f t="shared" si="65"/>
        <v>0</v>
      </c>
      <c r="N74" s="23">
        <f t="shared" si="66"/>
        <v>1</v>
      </c>
      <c r="O74" s="23">
        <f t="shared" si="67"/>
        <v>0</v>
      </c>
      <c r="P74" s="23">
        <f t="shared" si="68"/>
        <v>0</v>
      </c>
      <c r="Q74" s="23">
        <f t="shared" si="69"/>
        <v>0</v>
      </c>
      <c r="R74" s="24">
        <f t="shared" si="70"/>
        <v>150</v>
      </c>
      <c r="S74" s="22">
        <f t="shared" si="71"/>
        <v>0</v>
      </c>
      <c r="T74" s="23">
        <f t="shared" si="72"/>
        <v>0</v>
      </c>
      <c r="U74" s="23">
        <f t="shared" si="73"/>
        <v>0</v>
      </c>
      <c r="V74" s="23">
        <f t="shared" si="56"/>
        <v>0</v>
      </c>
      <c r="W74" s="23">
        <f t="shared" si="74"/>
        <v>1</v>
      </c>
      <c r="X74" s="23">
        <f t="shared" si="75"/>
        <v>0</v>
      </c>
      <c r="Y74" s="23">
        <f t="shared" si="76"/>
        <v>0</v>
      </c>
      <c r="Z74" s="23">
        <f t="shared" si="77"/>
        <v>0</v>
      </c>
      <c r="AA74" s="24">
        <f t="shared" si="78"/>
        <v>150</v>
      </c>
      <c r="AB74" s="11"/>
      <c r="AC74" s="11">
        <f>IF(NOT(AD74),$AC$2,IF(AE74="AA",NOT(Q73&gt;0),IF(AE74="AC",R73&gt;StartLongPressMS,IF(AE74="AD",R73&gt;ESPrestartMS,IF(AE74="AG",NOT(D73&gt;0),IF(AE74="AL",Q73&gt;0,IF(AE74="AN",NOT(E73&gt;0),IF(AE74="BC",I73&gt;RejectStarts,IF(AE74="BG",H73-F73&gt;ESPrestartMS,IF(AE74="BA",IF(AI73="HIGH",TRUE),IF(AE74="BE",I73&lt;StartDoublePress,$AC$2)))))))))))</f>
        <v>0</v>
      </c>
      <c r="AD74" s="11">
        <f t="shared" si="42"/>
        <v>0</v>
      </c>
      <c r="AE74" t="str">
        <f>IF(AH73="",IFERROR(VLOOKUP(AE73,L!$B$2:$D$52,COLUMN(L!$C$1)-COLUMN(L!$B$1)+1,FALSE),""),IF(AH73="Pinchange()",L!$B$20,IF(AH73="CheckButton()",L!$B$2,"")))</f>
        <v/>
      </c>
      <c r="AF74" t="str">
        <f>_xlfn.IFNA(VLOOKUP($AE74,L!$B$2:$D$52,COLUMN(L!D65)-COLUMN(L!B65)+1,FALSE),"")</f>
        <v/>
      </c>
      <c r="AG74" s="6" t="s">
        <v>66</v>
      </c>
      <c r="AH74" s="16" t="s">
        <v>42</v>
      </c>
      <c r="AI74" s="11"/>
      <c r="AJ74" s="11">
        <v>100</v>
      </c>
      <c r="AK74">
        <f>IF(OR(AH74=L!$A$2,AH74=L!$A$20),ROW(AH74),"")</f>
        <v>74</v>
      </c>
    </row>
    <row r="75" spans="1:37" x14ac:dyDescent="0.25">
      <c r="A75" s="21">
        <f t="shared" si="43"/>
        <v>26</v>
      </c>
      <c r="B75" s="21">
        <f t="shared" si="44"/>
        <v>2</v>
      </c>
      <c r="C75" s="21" t="str">
        <f t="shared" si="45"/>
        <v>?</v>
      </c>
      <c r="D75" s="21">
        <f t="shared" ref="D75:D138" si="79">IF(NOT($AD75),D74,IF($AE75="AI",1,IF($AE75="BB",0,D74)))</f>
        <v>0</v>
      </c>
      <c r="E75" s="21">
        <f t="shared" ref="E75:E138" si="80">IF(NOT($AD75),E74,IF($AE75="BB",0,IF($AE75="AO",1,E74)))</f>
        <v>0</v>
      </c>
      <c r="F75" s="21">
        <f t="shared" si="46"/>
        <v>200</v>
      </c>
      <c r="G75" s="21">
        <f t="shared" si="47"/>
        <v>0</v>
      </c>
      <c r="H75" s="21">
        <f t="shared" si="48"/>
        <v>450</v>
      </c>
      <c r="I75" s="21">
        <f t="shared" si="49"/>
        <v>200</v>
      </c>
      <c r="J75" s="22">
        <f t="shared" si="62"/>
        <v>0</v>
      </c>
      <c r="K75" s="23">
        <f t="shared" si="63"/>
        <v>0</v>
      </c>
      <c r="L75" s="23">
        <f t="shared" si="64"/>
        <v>0</v>
      </c>
      <c r="M75" s="23">
        <f t="shared" si="65"/>
        <v>0</v>
      </c>
      <c r="N75" s="23">
        <f t="shared" si="66"/>
        <v>1</v>
      </c>
      <c r="O75" s="23">
        <f t="shared" si="67"/>
        <v>0</v>
      </c>
      <c r="P75" s="23">
        <f t="shared" si="68"/>
        <v>0</v>
      </c>
      <c r="Q75" s="23">
        <f t="shared" si="69"/>
        <v>0</v>
      </c>
      <c r="R75" s="24">
        <f t="shared" si="70"/>
        <v>150</v>
      </c>
      <c r="S75" s="22">
        <f t="shared" si="71"/>
        <v>0</v>
      </c>
      <c r="T75" s="23">
        <f t="shared" si="72"/>
        <v>0</v>
      </c>
      <c r="U75" s="23">
        <f t="shared" si="73"/>
        <v>0</v>
      </c>
      <c r="V75" s="23">
        <f t="shared" si="56"/>
        <v>0</v>
      </c>
      <c r="W75" s="23">
        <f t="shared" si="74"/>
        <v>1</v>
      </c>
      <c r="X75" s="23">
        <f t="shared" si="75"/>
        <v>0</v>
      </c>
      <c r="Y75" s="23">
        <f t="shared" si="76"/>
        <v>0</v>
      </c>
      <c r="Z75" s="23">
        <f t="shared" si="77"/>
        <v>0</v>
      </c>
      <c r="AA75" s="24">
        <f t="shared" si="78"/>
        <v>150</v>
      </c>
      <c r="AB75" s="11"/>
      <c r="AC75" s="11" t="b">
        <f>IF(NOT(AD75),$AC$2,IF(AE75="AA",NOT(Q74&gt;0),IF(AE75="AC",R74&gt;StartLongPressMS,IF(AE75="AD",R74&gt;ESPrestartMS,IF(AE75="AG",NOT(D74&gt;0),IF(AE75="AL",Q74&gt;0,IF(AE75="AN",NOT(E74&gt;0),IF(AE75="BC",I74&gt;RejectStarts,IF(AE75="BG",H74-F74&gt;ESPrestartMS,IF(AE75="BA",IF(AI74="HIGH",TRUE),IF(AE75="BE",I74&lt;StartDoublePress,$AC$2)))))))))))</f>
        <v>1</v>
      </c>
      <c r="AD75" s="11" t="b">
        <f t="shared" ref="AD75:AD138" si="81">IF(AE75="AA",TRUE,IF(AE75="AB",AC74,IF(AE75="AC",TRUE,IF(AE75="AD",AC74,IF(AE75="AE",AC73,IF(AE75="AF",AC72,IF(AE75="AG",AC71,IF(AE75="AH",AND(AC70,AC74),IF(AE75="AI",AND(AC73,AC69),IF(AE75="AJ",NOT(AC68),IF(AE75="AK",TRUE,IF(AE75="AQ",TRUE,IF(AE75="AL",TRUE,IF(AE75="AM",AC74,IF(AE75="AN",IF(AC73,NOT(E74&gt;0)),IF(AE75="AO",AC74,IF(AE75="AP",TRUE,IF(AE75="BA",TRUE,IF(AE75="BB",AC74,IF(AE75="BC",AC73,IF(AE75="BD",AC74,IF(AE75="BE",AC73,IF(AE75="BF",AND(AC70,AC72,AC74),IF(AE75="BG",NOT(AC71),IF(AE75="BH",AC74,IF(AE75="BI",AND(NOT(AC67),NOT(AC73)),$AD$2))))))))))))))))))))))))))</f>
        <v>1</v>
      </c>
      <c r="AE75" t="str">
        <f>IF(AH74="",IFERROR(VLOOKUP(AE74,L!$B$2:$D$52,COLUMN(L!$C$1)-COLUMN(L!$B$1)+1,FALSE),""),IF(AH74="Pinchange()",L!$B$20,IF(AH74="CheckButton()",L!$B$2,"")))</f>
        <v>AA</v>
      </c>
      <c r="AF75" t="str">
        <f>_xlfn.IFNA(VLOOKUP($AE75,L!$B$2:$D$52,COLUMN(L!D66)-COLUMN(L!B66)+1,FALSE),"")</f>
        <v xml:space="preserve">if (!State.PressEnded)        </v>
      </c>
      <c r="AG75" s="6" t="s">
        <v>66</v>
      </c>
      <c r="AH75" s="15"/>
      <c r="AI75" s="11"/>
      <c r="AJ75" s="11"/>
      <c r="AK75" t="str">
        <f>IF(OR(AH75=L!$A$2,AH75=L!$A$20),ROW(AH75),"")</f>
        <v/>
      </c>
    </row>
    <row r="76" spans="1:37" x14ac:dyDescent="0.25">
      <c r="A76" s="21">
        <f t="shared" ref="A76:A139" si="82">A75</f>
        <v>26</v>
      </c>
      <c r="B76" s="21">
        <f t="shared" ref="B76:B139" si="83">B75</f>
        <v>2</v>
      </c>
      <c r="C76" s="21" t="str">
        <f t="shared" ref="C76:C139" si="84">C75</f>
        <v>?</v>
      </c>
      <c r="D76" s="21">
        <f t="shared" si="79"/>
        <v>0</v>
      </c>
      <c r="E76" s="21">
        <f t="shared" si="80"/>
        <v>0</v>
      </c>
      <c r="F76" s="21">
        <f t="shared" ref="F76:F139" si="85">IF(NOT($AD76),F75,IF($AE76="BD",H75,F75))</f>
        <v>200</v>
      </c>
      <c r="G76" s="21">
        <f t="shared" ref="G76:G139" si="86">IF(NOT($AD76),G75,IF(AE76="BI",H75,G75))</f>
        <v>0</v>
      </c>
      <c r="H76" s="21">
        <f t="shared" ref="H76:H139" si="87">ROUND(H75+AJ76,0)</f>
        <v>450</v>
      </c>
      <c r="I76" s="21">
        <f t="shared" ref="I76:I139" si="88">IF(NOT($AD76),I75,IF($AE76="BB",H76-G75,I75))</f>
        <v>200</v>
      </c>
      <c r="J76" s="22">
        <f t="shared" si="62"/>
        <v>0</v>
      </c>
      <c r="K76" s="23">
        <f t="shared" si="63"/>
        <v>0</v>
      </c>
      <c r="L76" s="23">
        <f t="shared" si="64"/>
        <v>0</v>
      </c>
      <c r="M76" s="23">
        <f t="shared" si="65"/>
        <v>0</v>
      </c>
      <c r="N76" s="23">
        <f t="shared" si="66"/>
        <v>1</v>
      </c>
      <c r="O76" s="23">
        <f t="shared" si="67"/>
        <v>0</v>
      </c>
      <c r="P76" s="23">
        <f t="shared" si="68"/>
        <v>0</v>
      </c>
      <c r="Q76" s="23">
        <f t="shared" si="69"/>
        <v>0</v>
      </c>
      <c r="R76" s="24">
        <f t="shared" si="70"/>
        <v>250</v>
      </c>
      <c r="S76" s="22">
        <f t="shared" si="71"/>
        <v>0</v>
      </c>
      <c r="T76" s="23">
        <f t="shared" si="72"/>
        <v>0</v>
      </c>
      <c r="U76" s="23">
        <f t="shared" si="73"/>
        <v>0</v>
      </c>
      <c r="V76" s="23">
        <f t="shared" ref="V76:V139" si="89">IF(NOT($AD76),V75,IF($AE76="AK",M75,IF($AE76="AO",1,V75)))</f>
        <v>0</v>
      </c>
      <c r="W76" s="23">
        <f t="shared" si="74"/>
        <v>1</v>
      </c>
      <c r="X76" s="23">
        <f t="shared" si="75"/>
        <v>0</v>
      </c>
      <c r="Y76" s="23">
        <f t="shared" si="76"/>
        <v>0</v>
      </c>
      <c r="Z76" s="23">
        <f t="shared" si="77"/>
        <v>0</v>
      </c>
      <c r="AA76" s="24">
        <f t="shared" si="78"/>
        <v>150</v>
      </c>
      <c r="AB76" s="11"/>
      <c r="AC76" s="11">
        <f>IF(NOT(AD76),$AC$2,IF(AE76="AA",NOT(Q75&gt;0),IF(AE76="AC",R75&gt;StartLongPressMS,IF(AE76="AD",R75&gt;ESPrestartMS,IF(AE76="AG",NOT(D75&gt;0),IF(AE76="AL",Q75&gt;0,IF(AE76="AN",NOT(E75&gt;0),IF(AE76="BC",I75&gt;RejectStarts,IF(AE76="BG",H75-F75&gt;ESPrestartMS,IF(AE76="BA",IF(AI75="HIGH",TRUE),IF(AE76="BE",I75&lt;StartDoublePress,$AC$2)))))))))))</f>
        <v>0</v>
      </c>
      <c r="AD76" s="11" t="b">
        <f t="shared" si="81"/>
        <v>1</v>
      </c>
      <c r="AE76" t="str">
        <f>IF(AH75="",IFERROR(VLOOKUP(AE75,L!$B$2:$D$52,COLUMN(L!$C$1)-COLUMN(L!$B$1)+1,FALSE),""),IF(AH75="Pinchange()",L!$B$20,IF(AH75="CheckButton()",L!$B$2,"")))</f>
        <v>AB</v>
      </c>
      <c r="AF76" t="str">
        <f>_xlfn.IFNA(VLOOKUP($AE76,L!$B$2:$D$52,COLUMN(L!D67)-COLUMN(L!B67)+1,FALSE),"")</f>
        <v xml:space="preserve">    State.PressedTime = millis() - ButtonStartTime;    </v>
      </c>
      <c r="AG76" s="6" t="s">
        <v>66</v>
      </c>
      <c r="AH76" s="15"/>
      <c r="AI76" s="11"/>
      <c r="AJ76" s="11"/>
      <c r="AK76" t="str">
        <f>IF(OR(AH76=L!$A$2,AH76=L!$A$20),ROW(AH76),"")</f>
        <v/>
      </c>
    </row>
    <row r="77" spans="1:37" x14ac:dyDescent="0.25">
      <c r="A77" s="21">
        <f t="shared" si="82"/>
        <v>26</v>
      </c>
      <c r="B77" s="21">
        <f t="shared" si="83"/>
        <v>2</v>
      </c>
      <c r="C77" s="21" t="str">
        <f t="shared" si="84"/>
        <v>?</v>
      </c>
      <c r="D77" s="21">
        <f t="shared" si="79"/>
        <v>0</v>
      </c>
      <c r="E77" s="21">
        <f t="shared" si="80"/>
        <v>0</v>
      </c>
      <c r="F77" s="21">
        <f t="shared" si="85"/>
        <v>200</v>
      </c>
      <c r="G77" s="21">
        <f t="shared" si="86"/>
        <v>0</v>
      </c>
      <c r="H77" s="21">
        <f t="shared" si="87"/>
        <v>450</v>
      </c>
      <c r="I77" s="21">
        <f t="shared" si="88"/>
        <v>200</v>
      </c>
      <c r="J77" s="22">
        <f t="shared" ref="J77:J140" si="90">IF(NOT($AD77),J76,IF($AE77="BD",1,IF($AE77="AQ",0,J76)))</f>
        <v>0</v>
      </c>
      <c r="K77" s="23">
        <f t="shared" ref="K77:K140" si="91">IF(NOT($AD77),K76,IF($AE77="AJ",0,IF($AE77="AQ",0,IF($AE77="AH",1,K76))))</f>
        <v>0</v>
      </c>
      <c r="L77" s="23">
        <f t="shared" ref="L77:L140" si="92">IF(NOT($AD77),L76,IF($AE77="AQ",0,IF($AE77="BF",1,L76)))</f>
        <v>0</v>
      </c>
      <c r="M77" s="23">
        <f t="shared" ref="M77:M140" si="93">IF(NOT($AD77),M76,IF($AE77="AQ",0,M76))</f>
        <v>0</v>
      </c>
      <c r="N77" s="23">
        <f t="shared" ref="N77:N140" si="94">IF(NOT($AD77),N76,IF($AE77="BB",1,IF($AE77="AM",0,N76)))</f>
        <v>1</v>
      </c>
      <c r="O77" s="23">
        <f t="shared" ref="O77:O140" si="95">IF(NOT($AD77),O76,IF(AE77="AF",1,IF(AE77="AJ",0,O76)))</f>
        <v>0</v>
      </c>
      <c r="P77" s="23">
        <f t="shared" ref="P77:P140" si="96">IF(NOT($AD77),P76,IF($AE77="AJ",0,IF($AE77="AM",0,IF($AE77="BF",1,P76))))</f>
        <v>0</v>
      </c>
      <c r="Q77" s="23">
        <f t="shared" ref="Q77:Q140" si="97">IF(NOT($AD77),Q76,IF($AE77="BB",0,IF($AE77="BI",1,Q76)))</f>
        <v>0</v>
      </c>
      <c r="R77" s="24">
        <f t="shared" ref="R77:R140" si="98">IF(NOT(AD77),R76,IF(AE77="AB",H76-F76,IF($AE77="AM",0,IF(AE77="BB",0,IF(AE77="BI",H76-F76,R76)))))</f>
        <v>250</v>
      </c>
      <c r="S77" s="22">
        <f t="shared" si="71"/>
        <v>0</v>
      </c>
      <c r="T77" s="23">
        <f t="shared" si="72"/>
        <v>0</v>
      </c>
      <c r="U77" s="23">
        <f t="shared" si="73"/>
        <v>0</v>
      </c>
      <c r="V77" s="23">
        <f t="shared" si="89"/>
        <v>0</v>
      </c>
      <c r="W77" s="23">
        <f t="shared" si="74"/>
        <v>1</v>
      </c>
      <c r="X77" s="23">
        <f t="shared" si="75"/>
        <v>0</v>
      </c>
      <c r="Y77" s="23">
        <f t="shared" si="76"/>
        <v>0</v>
      </c>
      <c r="Z77" s="23">
        <f t="shared" si="77"/>
        <v>0</v>
      </c>
      <c r="AA77" s="24">
        <f t="shared" si="78"/>
        <v>150</v>
      </c>
      <c r="AB77" s="11"/>
      <c r="AC77" s="11" t="b">
        <f>IF(NOT(AD77),$AC$2,IF(AE77="AA",NOT(Q76&gt;0),IF(AE77="AC",R76&gt;StartLongPressMS,IF(AE77="AD",R76&gt;ESPrestartMS,IF(AE77="AG",NOT(D76&gt;0),IF(AE77="AL",Q76&gt;0,IF(AE77="AN",NOT(E76&gt;0),IF(AE77="BC",I76&gt;RejectStarts,IF(AE77="BG",H76-F76&gt;ESPrestartMS,IF(AE77="BA",IF(AI76="HIGH",TRUE),IF(AE77="BE",I76&lt;StartDoublePress,$AC$2)))))))))))</f>
        <v>1</v>
      </c>
      <c r="AD77" s="11" t="b">
        <f t="shared" si="81"/>
        <v>1</v>
      </c>
      <c r="AE77" t="str">
        <f>IF(AH76="",IFERROR(VLOOKUP(AE76,L!$B$2:$D$52,COLUMN(L!$C$1)-COLUMN(L!$B$1)+1,FALSE),""),IF(AH76="Pinchange()",L!$B$20,IF(AH76="CheckButton()",L!$B$2,"")))</f>
        <v>AC</v>
      </c>
      <c r="AF77" t="str">
        <f>_xlfn.IFNA(VLOOKUP($AE77,L!$B$2:$D$52,COLUMN(L!D68)-COLUMN(L!B68)+1,FALSE),"")</f>
        <v xml:space="preserve">if (State.PressedTime &gt; Time_StartLongPressMS) {        </v>
      </c>
      <c r="AG77" s="6" t="s">
        <v>66</v>
      </c>
      <c r="AH77" s="16"/>
      <c r="AI77" s="11"/>
      <c r="AJ77" s="11"/>
      <c r="AK77" t="str">
        <f>IF(OR(AH77=L!$A$2,AH77=L!$A$20),ROW(AH77),"")</f>
        <v/>
      </c>
    </row>
    <row r="78" spans="1:37" x14ac:dyDescent="0.25">
      <c r="A78" s="21">
        <f t="shared" si="82"/>
        <v>26</v>
      </c>
      <c r="B78" s="21">
        <f t="shared" si="83"/>
        <v>2</v>
      </c>
      <c r="C78" s="21" t="str">
        <f t="shared" si="84"/>
        <v>?</v>
      </c>
      <c r="D78" s="21">
        <f t="shared" si="79"/>
        <v>0</v>
      </c>
      <c r="E78" s="21">
        <f t="shared" si="80"/>
        <v>0</v>
      </c>
      <c r="F78" s="21">
        <f t="shared" si="85"/>
        <v>200</v>
      </c>
      <c r="G78" s="21">
        <f t="shared" si="86"/>
        <v>0</v>
      </c>
      <c r="H78" s="21">
        <f t="shared" si="87"/>
        <v>450</v>
      </c>
      <c r="I78" s="21">
        <f t="shared" si="88"/>
        <v>200</v>
      </c>
      <c r="J78" s="22">
        <f t="shared" si="90"/>
        <v>0</v>
      </c>
      <c r="K78" s="23">
        <f t="shared" si="91"/>
        <v>0</v>
      </c>
      <c r="L78" s="23">
        <f t="shared" si="92"/>
        <v>0</v>
      </c>
      <c r="M78" s="23">
        <f t="shared" si="93"/>
        <v>0</v>
      </c>
      <c r="N78" s="23">
        <f t="shared" si="94"/>
        <v>1</v>
      </c>
      <c r="O78" s="23">
        <f t="shared" si="95"/>
        <v>0</v>
      </c>
      <c r="P78" s="23">
        <f t="shared" si="96"/>
        <v>0</v>
      </c>
      <c r="Q78" s="23">
        <f t="shared" si="97"/>
        <v>0</v>
      </c>
      <c r="R78" s="24">
        <f t="shared" si="98"/>
        <v>250</v>
      </c>
      <c r="S78" s="22">
        <f t="shared" si="71"/>
        <v>0</v>
      </c>
      <c r="T78" s="23">
        <f t="shared" si="72"/>
        <v>0</v>
      </c>
      <c r="U78" s="23">
        <f t="shared" si="73"/>
        <v>0</v>
      </c>
      <c r="V78" s="23">
        <f t="shared" si="89"/>
        <v>0</v>
      </c>
      <c r="W78" s="23">
        <f t="shared" si="74"/>
        <v>1</v>
      </c>
      <c r="X78" s="23">
        <f t="shared" si="75"/>
        <v>0</v>
      </c>
      <c r="Y78" s="23">
        <f t="shared" si="76"/>
        <v>0</v>
      </c>
      <c r="Z78" s="23">
        <f t="shared" si="77"/>
        <v>0</v>
      </c>
      <c r="AA78" s="24">
        <f t="shared" si="78"/>
        <v>150</v>
      </c>
      <c r="AB78" s="11"/>
      <c r="AC78" s="11" t="b">
        <f>IF(NOT(AD78),$AC$2,IF(AE78="AA",NOT(Q77&gt;0),IF(AE78="AC",R77&gt;StartLongPressMS,IF(AE78="AD",R77&gt;ESPrestartMS,IF(AE78="AG",NOT(D77&gt;0),IF(AE78="AL",Q77&gt;0,IF(AE78="AN",NOT(E77&gt;0),IF(AE78="BC",I77&gt;RejectStarts,IF(AE78="BG",H77-F77&gt;ESPrestartMS,IF(AE78="BA",IF(AI77="HIGH",TRUE),IF(AE78="BE",I77&lt;StartDoublePress,$AC$2)))))))))))</f>
        <v>0</v>
      </c>
      <c r="AD78" s="11" t="b">
        <f t="shared" si="81"/>
        <v>1</v>
      </c>
      <c r="AE78" t="str">
        <f>IF(AH77="",IFERROR(VLOOKUP(AE77,L!$B$2:$D$52,COLUMN(L!$C$1)-COLUMN(L!$B$1)+1,FALSE),""),IF(AH77="Pinchange()",L!$B$20,IF(AH77="CheckButton()",L!$B$2,"")))</f>
        <v>AD</v>
      </c>
      <c r="AF78" t="str">
        <f>_xlfn.IFNA(VLOOKUP($AE78,L!$B$2:$D$52,COLUMN(L!D69)-COLUMN(L!B69)+1,FALSE),"")</f>
        <v xml:space="preserve">    if (State.PressedTime &gt; Time_ESPrestartMS)    </v>
      </c>
      <c r="AG78" s="6" t="s">
        <v>66</v>
      </c>
      <c r="AH78" s="16"/>
      <c r="AI78" s="11"/>
      <c r="AJ78" s="11"/>
      <c r="AK78" t="str">
        <f>IF(OR(AH78=L!$A$2,AH78=L!$A$20),ROW(AH78),"")</f>
        <v/>
      </c>
    </row>
    <row r="79" spans="1:37" x14ac:dyDescent="0.25">
      <c r="A79" s="21">
        <f t="shared" si="82"/>
        <v>26</v>
      </c>
      <c r="B79" s="21">
        <f t="shared" si="83"/>
        <v>2</v>
      </c>
      <c r="C79" s="21" t="str">
        <f t="shared" si="84"/>
        <v>?</v>
      </c>
      <c r="D79" s="21">
        <f t="shared" si="79"/>
        <v>0</v>
      </c>
      <c r="E79" s="21">
        <f t="shared" si="80"/>
        <v>0</v>
      </c>
      <c r="F79" s="21">
        <f t="shared" si="85"/>
        <v>200</v>
      </c>
      <c r="G79" s="21">
        <f t="shared" si="86"/>
        <v>0</v>
      </c>
      <c r="H79" s="21">
        <f t="shared" si="87"/>
        <v>450</v>
      </c>
      <c r="I79" s="21">
        <f t="shared" si="88"/>
        <v>200</v>
      </c>
      <c r="J79" s="22">
        <f t="shared" si="90"/>
        <v>0</v>
      </c>
      <c r="K79" s="23">
        <f t="shared" si="91"/>
        <v>0</v>
      </c>
      <c r="L79" s="23">
        <f t="shared" si="92"/>
        <v>0</v>
      </c>
      <c r="M79" s="23">
        <f t="shared" si="93"/>
        <v>0</v>
      </c>
      <c r="N79" s="23">
        <f t="shared" si="94"/>
        <v>1</v>
      </c>
      <c r="O79" s="23">
        <f t="shared" si="95"/>
        <v>0</v>
      </c>
      <c r="P79" s="23">
        <f t="shared" si="96"/>
        <v>0</v>
      </c>
      <c r="Q79" s="23">
        <f t="shared" si="97"/>
        <v>0</v>
      </c>
      <c r="R79" s="24">
        <f t="shared" si="98"/>
        <v>250</v>
      </c>
      <c r="S79" s="22">
        <f t="shared" si="71"/>
        <v>0</v>
      </c>
      <c r="T79" s="23">
        <f t="shared" si="72"/>
        <v>0</v>
      </c>
      <c r="U79" s="23">
        <f t="shared" si="73"/>
        <v>0</v>
      </c>
      <c r="V79" s="23">
        <f t="shared" si="89"/>
        <v>0</v>
      </c>
      <c r="W79" s="23">
        <f t="shared" si="74"/>
        <v>1</v>
      </c>
      <c r="X79" s="23">
        <f t="shared" si="75"/>
        <v>0</v>
      </c>
      <c r="Y79" s="23">
        <f t="shared" si="76"/>
        <v>0</v>
      </c>
      <c r="Z79" s="23">
        <f t="shared" si="77"/>
        <v>0</v>
      </c>
      <c r="AA79" s="24">
        <f t="shared" si="78"/>
        <v>150</v>
      </c>
      <c r="AB79" s="11"/>
      <c r="AC79" s="11">
        <f>IF(NOT(AD79),$AC$2,IF(AE79="AA",NOT(Q78&gt;0),IF(AE79="AC",R78&gt;StartLongPressMS,IF(AE79="AD",R78&gt;ESPrestartMS,IF(AE79="AG",NOT(D78&gt;0),IF(AE79="AL",Q78&gt;0,IF(AE79="AN",NOT(E78&gt;0),IF(AE79="BC",I78&gt;RejectStarts,IF(AE79="BG",H78-F78&gt;ESPrestartMS,IF(AE79="BA",IF(AI78="HIGH",TRUE),IF(AE79="BE",I78&lt;StartDoublePress,$AC$2)))))))))))</f>
        <v>0</v>
      </c>
      <c r="AD79" s="11" t="b">
        <f t="shared" si="81"/>
        <v>1</v>
      </c>
      <c r="AE79" t="str">
        <f>IF(AH78="",IFERROR(VLOOKUP(AE78,L!$B$2:$D$52,COLUMN(L!$C$1)-COLUMN(L!$B$1)+1,FALSE),""),IF(AH78="Pinchange()",L!$B$20,IF(AH78="CheckButton()",L!$B$2,"")))</f>
        <v>AE</v>
      </c>
      <c r="AF79" t="str">
        <f>_xlfn.IFNA(VLOOKUP($AE79,L!$B$2:$D$52,COLUMN(L!D70)-COLUMN(L!B70)+1,FALSE),"")</f>
        <v xml:space="preserve">        ESP.restart();</v>
      </c>
      <c r="AG79" s="6" t="s">
        <v>66</v>
      </c>
      <c r="AH79" s="15"/>
      <c r="AI79" s="11"/>
      <c r="AJ79" s="11"/>
      <c r="AK79" t="str">
        <f>IF(OR(AH79=L!$A$2,AH79=L!$A$20),ROW(AH79),"")</f>
        <v/>
      </c>
    </row>
    <row r="80" spans="1:37" x14ac:dyDescent="0.25">
      <c r="A80" s="21">
        <f t="shared" si="82"/>
        <v>26</v>
      </c>
      <c r="B80" s="21">
        <f t="shared" si="83"/>
        <v>2</v>
      </c>
      <c r="C80" s="21" t="str">
        <f t="shared" si="84"/>
        <v>?</v>
      </c>
      <c r="D80" s="21">
        <f t="shared" si="79"/>
        <v>0</v>
      </c>
      <c r="E80" s="21">
        <f t="shared" si="80"/>
        <v>0</v>
      </c>
      <c r="F80" s="21">
        <f t="shared" si="85"/>
        <v>200</v>
      </c>
      <c r="G80" s="21">
        <f t="shared" si="86"/>
        <v>0</v>
      </c>
      <c r="H80" s="21">
        <f t="shared" si="87"/>
        <v>450</v>
      </c>
      <c r="I80" s="21">
        <f t="shared" si="88"/>
        <v>200</v>
      </c>
      <c r="J80" s="22">
        <f t="shared" si="90"/>
        <v>0</v>
      </c>
      <c r="K80" s="23">
        <f t="shared" si="91"/>
        <v>0</v>
      </c>
      <c r="L80" s="23">
        <f t="shared" si="92"/>
        <v>0</v>
      </c>
      <c r="M80" s="23">
        <f t="shared" si="93"/>
        <v>0</v>
      </c>
      <c r="N80" s="23">
        <f t="shared" si="94"/>
        <v>1</v>
      </c>
      <c r="O80" s="23">
        <f t="shared" si="95"/>
        <v>1</v>
      </c>
      <c r="P80" s="23">
        <f t="shared" si="96"/>
        <v>0</v>
      </c>
      <c r="Q80" s="23">
        <f t="shared" si="97"/>
        <v>0</v>
      </c>
      <c r="R80" s="24">
        <f t="shared" si="98"/>
        <v>250</v>
      </c>
      <c r="S80" s="22">
        <f t="shared" si="71"/>
        <v>0</v>
      </c>
      <c r="T80" s="23">
        <f t="shared" si="72"/>
        <v>0</v>
      </c>
      <c r="U80" s="23">
        <f t="shared" si="73"/>
        <v>0</v>
      </c>
      <c r="V80" s="23">
        <f t="shared" si="89"/>
        <v>0</v>
      </c>
      <c r="W80" s="23">
        <f t="shared" si="74"/>
        <v>1</v>
      </c>
      <c r="X80" s="23">
        <f t="shared" si="75"/>
        <v>0</v>
      </c>
      <c r="Y80" s="23">
        <f t="shared" si="76"/>
        <v>0</v>
      </c>
      <c r="Z80" s="23">
        <f t="shared" si="77"/>
        <v>0</v>
      </c>
      <c r="AA80" s="24">
        <f t="shared" si="78"/>
        <v>150</v>
      </c>
      <c r="AB80" s="11"/>
      <c r="AC80" s="11">
        <f>IF(NOT(AD80),$AC$2,IF(AE80="AA",NOT(Q79&gt;0),IF(AE80="AC",R79&gt;StartLongPressMS,IF(AE80="AD",R79&gt;ESPrestartMS,IF(AE80="AG",NOT(D79&gt;0),IF(AE80="AL",Q79&gt;0,IF(AE80="AN",NOT(E79&gt;0),IF(AE80="BC",I79&gt;RejectStarts,IF(AE80="BG",H79-F79&gt;ESPrestartMS,IF(AE80="BA",IF(AI79="HIGH",TRUE),IF(AE80="BE",I79&lt;StartDoublePress,$AC$2)))))))))))</f>
        <v>0</v>
      </c>
      <c r="AD80" s="11" t="b">
        <f t="shared" si="81"/>
        <v>1</v>
      </c>
      <c r="AE80" t="str">
        <f>IF(AH79="",IFERROR(VLOOKUP(AE79,L!$B$2:$D$52,COLUMN(L!$C$1)-COLUMN(L!$B$1)+1,FALSE),""),IF(AH79="Pinchange()",L!$B$20,IF(AH79="CheckButton()",L!$B$2,"")))</f>
        <v>AF</v>
      </c>
      <c r="AF80" t="str">
        <f>_xlfn.IFNA(VLOOKUP($AE80,L!$B$2:$D$52,COLUMN(L!D71)-COLUMN(L!B71)+1,FALSE),"")</f>
        <v xml:space="preserve">    State.PressedLong = true;    </v>
      </c>
      <c r="AG80" s="6" t="s">
        <v>66</v>
      </c>
      <c r="AH80" s="15"/>
      <c r="AI80" s="11"/>
      <c r="AJ80" s="11"/>
      <c r="AK80" t="str">
        <f>IF(OR(AH80=L!$A$2,AH80=L!$A$20),ROW(AH80),"")</f>
        <v/>
      </c>
    </row>
    <row r="81" spans="1:37" x14ac:dyDescent="0.25">
      <c r="A81" s="21">
        <f t="shared" si="82"/>
        <v>26</v>
      </c>
      <c r="B81" s="21">
        <f t="shared" si="83"/>
        <v>2</v>
      </c>
      <c r="C81" s="21" t="str">
        <f t="shared" si="84"/>
        <v>?</v>
      </c>
      <c r="D81" s="21">
        <f t="shared" si="79"/>
        <v>0</v>
      </c>
      <c r="E81" s="21">
        <f t="shared" si="80"/>
        <v>0</v>
      </c>
      <c r="F81" s="21">
        <f t="shared" si="85"/>
        <v>200</v>
      </c>
      <c r="G81" s="21">
        <f t="shared" si="86"/>
        <v>0</v>
      </c>
      <c r="H81" s="21">
        <f t="shared" si="87"/>
        <v>450</v>
      </c>
      <c r="I81" s="21">
        <f t="shared" si="88"/>
        <v>200</v>
      </c>
      <c r="J81" s="22">
        <f t="shared" si="90"/>
        <v>0</v>
      </c>
      <c r="K81" s="23">
        <f t="shared" si="91"/>
        <v>0</v>
      </c>
      <c r="L81" s="23">
        <f t="shared" si="92"/>
        <v>0</v>
      </c>
      <c r="M81" s="23">
        <f t="shared" si="93"/>
        <v>0</v>
      </c>
      <c r="N81" s="23">
        <f t="shared" si="94"/>
        <v>1</v>
      </c>
      <c r="O81" s="23">
        <f t="shared" si="95"/>
        <v>1</v>
      </c>
      <c r="P81" s="23">
        <f t="shared" si="96"/>
        <v>0</v>
      </c>
      <c r="Q81" s="23">
        <f t="shared" si="97"/>
        <v>0</v>
      </c>
      <c r="R81" s="24">
        <f t="shared" si="98"/>
        <v>250</v>
      </c>
      <c r="S81" s="22">
        <f t="shared" si="71"/>
        <v>0</v>
      </c>
      <c r="T81" s="23">
        <f t="shared" si="72"/>
        <v>0</v>
      </c>
      <c r="U81" s="23">
        <f t="shared" si="73"/>
        <v>0</v>
      </c>
      <c r="V81" s="23">
        <f t="shared" si="89"/>
        <v>0</v>
      </c>
      <c r="W81" s="23">
        <f t="shared" si="74"/>
        <v>1</v>
      </c>
      <c r="X81" s="23">
        <f t="shared" si="75"/>
        <v>0</v>
      </c>
      <c r="Y81" s="23">
        <f t="shared" si="76"/>
        <v>0</v>
      </c>
      <c r="Z81" s="23">
        <f t="shared" si="77"/>
        <v>0</v>
      </c>
      <c r="AA81" s="24">
        <f t="shared" si="78"/>
        <v>150</v>
      </c>
      <c r="AB81" s="11"/>
      <c r="AC81" s="11" t="b">
        <f>IF(NOT(AD81),$AC$2,IF(AE81="AA",NOT(Q80&gt;0),IF(AE81="AC",R80&gt;StartLongPressMS,IF(AE81="AD",R80&gt;ESPrestartMS,IF(AE81="AG",NOT(D80&gt;0),IF(AE81="AL",Q80&gt;0,IF(AE81="AN",NOT(E80&gt;0),IF(AE81="BC",I80&gt;RejectStarts,IF(AE81="BG",H80-F80&gt;ESPrestartMS,IF(AE81="BA",IF(AI80="HIGH",TRUE),IF(AE81="BE",I80&lt;StartDoublePress,$AC$2)))))))))))</f>
        <v>1</v>
      </c>
      <c r="AD81" s="11" t="b">
        <f t="shared" si="81"/>
        <v>1</v>
      </c>
      <c r="AE81" t="str">
        <f>IF(AH80="",IFERROR(VLOOKUP(AE80,L!$B$2:$D$52,COLUMN(L!$C$1)-COLUMN(L!$B$1)+1,FALSE),""),IF(AH80="Pinchange()",L!$B$20,IF(AH80="CheckButton()",L!$B$2,"")))</f>
        <v>AG</v>
      </c>
      <c r="AF81" t="str">
        <f>_xlfn.IFNA(VLOOKUP($AE81,L!$B$2:$D$52,COLUMN(L!D72)-COLUMN(L!B72)+1,FALSE),"")</f>
        <v xml:space="preserve">    if (!StartLongFlagged) {    </v>
      </c>
      <c r="AG81" s="6" t="s">
        <v>66</v>
      </c>
      <c r="AH81" s="15"/>
      <c r="AI81" s="11"/>
      <c r="AJ81" s="11"/>
      <c r="AK81" t="str">
        <f>IF(OR(AH81=L!$A$2,AH81=L!$A$20),ROW(AH81),"")</f>
        <v/>
      </c>
    </row>
    <row r="82" spans="1:37" x14ac:dyDescent="0.25">
      <c r="A82" s="21">
        <f t="shared" si="82"/>
        <v>26</v>
      </c>
      <c r="B82" s="21">
        <f t="shared" si="83"/>
        <v>2</v>
      </c>
      <c r="C82" s="21" t="str">
        <f t="shared" si="84"/>
        <v>?</v>
      </c>
      <c r="D82" s="21">
        <f t="shared" si="79"/>
        <v>0</v>
      </c>
      <c r="E82" s="21">
        <f t="shared" si="80"/>
        <v>0</v>
      </c>
      <c r="F82" s="21">
        <f t="shared" si="85"/>
        <v>200</v>
      </c>
      <c r="G82" s="21">
        <f t="shared" si="86"/>
        <v>0</v>
      </c>
      <c r="H82" s="21">
        <f t="shared" si="87"/>
        <v>450</v>
      </c>
      <c r="I82" s="21">
        <f t="shared" si="88"/>
        <v>200</v>
      </c>
      <c r="J82" s="22">
        <f t="shared" si="90"/>
        <v>0</v>
      </c>
      <c r="K82" s="23">
        <f t="shared" si="91"/>
        <v>1</v>
      </c>
      <c r="L82" s="23">
        <f t="shared" si="92"/>
        <v>0</v>
      </c>
      <c r="M82" s="23">
        <f t="shared" si="93"/>
        <v>0</v>
      </c>
      <c r="N82" s="23">
        <f t="shared" si="94"/>
        <v>1</v>
      </c>
      <c r="O82" s="23">
        <f t="shared" si="95"/>
        <v>1</v>
      </c>
      <c r="P82" s="23">
        <f t="shared" si="96"/>
        <v>0</v>
      </c>
      <c r="Q82" s="23">
        <f t="shared" si="97"/>
        <v>0</v>
      </c>
      <c r="R82" s="24">
        <f t="shared" si="98"/>
        <v>250</v>
      </c>
      <c r="S82" s="22">
        <f t="shared" si="71"/>
        <v>0</v>
      </c>
      <c r="T82" s="23">
        <f t="shared" si="72"/>
        <v>0</v>
      </c>
      <c r="U82" s="23">
        <f t="shared" si="73"/>
        <v>0</v>
      </c>
      <c r="V82" s="23">
        <f t="shared" si="89"/>
        <v>0</v>
      </c>
      <c r="W82" s="23">
        <f t="shared" si="74"/>
        <v>1</v>
      </c>
      <c r="X82" s="23">
        <f t="shared" si="75"/>
        <v>0</v>
      </c>
      <c r="Y82" s="23">
        <f t="shared" si="76"/>
        <v>0</v>
      </c>
      <c r="Z82" s="23">
        <f t="shared" si="77"/>
        <v>0</v>
      </c>
      <c r="AA82" s="24">
        <f t="shared" si="78"/>
        <v>150</v>
      </c>
      <c r="AB82" s="11"/>
      <c r="AC82" s="11">
        <f>IF(NOT(AD82),$AC$2,IF(AE82="AA",NOT(Q81&gt;0),IF(AE82="AC",R81&gt;StartLongPressMS,IF(AE82="AD",R81&gt;ESPrestartMS,IF(AE82="AG",NOT(D81&gt;0),IF(AE82="AL",Q81&gt;0,IF(AE82="AN",NOT(E81&gt;0),IF(AE82="BC",I81&gt;RejectStarts,IF(AE82="BG",H81-F81&gt;ESPrestartMS,IF(AE82="BA",IF(AI81="HIGH",TRUE),IF(AE82="BE",I81&lt;StartDoublePress,$AC$2)))))))))))</f>
        <v>0</v>
      </c>
      <c r="AD82" s="11" t="b">
        <f t="shared" si="81"/>
        <v>1</v>
      </c>
      <c r="AE82" t="str">
        <f>IF(AH81="",IFERROR(VLOOKUP(AE81,L!$B$2:$D$52,COLUMN(L!$C$1)-COLUMN(L!$B$1)+1,FALSE),""),IF(AH81="Pinchange()",L!$B$20,IF(AH81="CheckButton()",L!$B$2,"")))</f>
        <v>AH</v>
      </c>
      <c r="AF82" t="str">
        <f>_xlfn.IFNA(VLOOKUP($AE82,L!$B$2:$D$52,COLUMN(L!D73)-COLUMN(L!B73)+1,FALSE),"")</f>
        <v xml:space="preserve">        State.StartLongPress = true;</v>
      </c>
      <c r="AG82" s="6" t="s">
        <v>66</v>
      </c>
      <c r="AH82" s="15"/>
      <c r="AI82" s="11"/>
      <c r="AJ82" s="11"/>
      <c r="AK82" t="str">
        <f>IF(OR(AH82=L!$A$2,AH82=L!$A$20),ROW(AH82),"")</f>
        <v/>
      </c>
    </row>
    <row r="83" spans="1:37" x14ac:dyDescent="0.25">
      <c r="A83" s="21">
        <f t="shared" si="82"/>
        <v>26</v>
      </c>
      <c r="B83" s="21">
        <f t="shared" si="83"/>
        <v>2</v>
      </c>
      <c r="C83" s="21" t="str">
        <f t="shared" si="84"/>
        <v>?</v>
      </c>
      <c r="D83" s="21">
        <f t="shared" si="79"/>
        <v>1</v>
      </c>
      <c r="E83" s="21">
        <f t="shared" si="80"/>
        <v>0</v>
      </c>
      <c r="F83" s="21">
        <f t="shared" si="85"/>
        <v>200</v>
      </c>
      <c r="G83" s="21">
        <f t="shared" si="86"/>
        <v>0</v>
      </c>
      <c r="H83" s="21">
        <f t="shared" si="87"/>
        <v>450</v>
      </c>
      <c r="I83" s="21">
        <f t="shared" si="88"/>
        <v>200</v>
      </c>
      <c r="J83" s="22">
        <f t="shared" si="90"/>
        <v>0</v>
      </c>
      <c r="K83" s="23">
        <f t="shared" si="91"/>
        <v>1</v>
      </c>
      <c r="L83" s="23">
        <f t="shared" si="92"/>
        <v>0</v>
      </c>
      <c r="M83" s="23">
        <f t="shared" si="93"/>
        <v>0</v>
      </c>
      <c r="N83" s="23">
        <f t="shared" si="94"/>
        <v>1</v>
      </c>
      <c r="O83" s="23">
        <f t="shared" si="95"/>
        <v>1</v>
      </c>
      <c r="P83" s="23">
        <f t="shared" si="96"/>
        <v>0</v>
      </c>
      <c r="Q83" s="23">
        <f t="shared" si="97"/>
        <v>0</v>
      </c>
      <c r="R83" s="24">
        <f t="shared" si="98"/>
        <v>250</v>
      </c>
      <c r="S83" s="22">
        <f t="shared" si="71"/>
        <v>0</v>
      </c>
      <c r="T83" s="23">
        <f t="shared" si="72"/>
        <v>0</v>
      </c>
      <c r="U83" s="23">
        <f t="shared" si="73"/>
        <v>0</v>
      </c>
      <c r="V83" s="23">
        <f t="shared" si="89"/>
        <v>0</v>
      </c>
      <c r="W83" s="23">
        <f t="shared" si="74"/>
        <v>1</v>
      </c>
      <c r="X83" s="23">
        <f t="shared" si="75"/>
        <v>0</v>
      </c>
      <c r="Y83" s="23">
        <f t="shared" si="76"/>
        <v>0</v>
      </c>
      <c r="Z83" s="23">
        <f t="shared" si="77"/>
        <v>0</v>
      </c>
      <c r="AA83" s="24">
        <f t="shared" si="78"/>
        <v>150</v>
      </c>
      <c r="AB83" s="11"/>
      <c r="AC83" s="11">
        <f>IF(NOT(AD83),$AC$2,IF(AE83="AA",NOT(Q82&gt;0),IF(AE83="AC",R82&gt;StartLongPressMS,IF(AE83="AD",R82&gt;ESPrestartMS,IF(AE83="AG",NOT(D82&gt;0),IF(AE83="AL",Q82&gt;0,IF(AE83="AN",NOT(E82&gt;0),IF(AE83="BC",I82&gt;RejectStarts,IF(AE83="BG",H82-F82&gt;ESPrestartMS,IF(AE83="BA",IF(AI82="HIGH",TRUE),IF(AE83="BE",I82&lt;StartDoublePress,$AC$2)))))))))))</f>
        <v>0</v>
      </c>
      <c r="AD83" s="11" t="b">
        <f t="shared" si="81"/>
        <v>1</v>
      </c>
      <c r="AE83" t="str">
        <f>IF(AH82="",IFERROR(VLOOKUP(AE82,L!$B$2:$D$52,COLUMN(L!$C$1)-COLUMN(L!$B$1)+1,FALSE),""),IF(AH82="Pinchange()",L!$B$20,IF(AH82="CheckButton()",L!$B$2,"")))</f>
        <v>AI</v>
      </c>
      <c r="AF83" t="str">
        <f>_xlfn.IFNA(VLOOKUP($AE83,L!$B$2:$D$52,COLUMN(L!D74)-COLUMN(L!B74)+1,FALSE),"")</f>
        <v xml:space="preserve">        StartLongFlagged = true; }</v>
      </c>
      <c r="AG83" s="6" t="s">
        <v>66</v>
      </c>
      <c r="AH83" s="15"/>
      <c r="AI83" s="11"/>
      <c r="AJ83" s="11"/>
      <c r="AK83" t="str">
        <f>IF(OR(AH83=L!$A$2,AH83=L!$A$20),ROW(AH83),"")</f>
        <v/>
      </c>
    </row>
    <row r="84" spans="1:37" x14ac:dyDescent="0.25">
      <c r="A84" s="21">
        <f t="shared" si="82"/>
        <v>26</v>
      </c>
      <c r="B84" s="21">
        <f t="shared" si="83"/>
        <v>2</v>
      </c>
      <c r="C84" s="21" t="str">
        <f t="shared" si="84"/>
        <v>?</v>
      </c>
      <c r="D84" s="21">
        <f t="shared" si="79"/>
        <v>1</v>
      </c>
      <c r="E84" s="21">
        <f t="shared" si="80"/>
        <v>0</v>
      </c>
      <c r="F84" s="21">
        <f t="shared" si="85"/>
        <v>200</v>
      </c>
      <c r="G84" s="21">
        <f t="shared" si="86"/>
        <v>0</v>
      </c>
      <c r="H84" s="21">
        <f t="shared" si="87"/>
        <v>450</v>
      </c>
      <c r="I84" s="21">
        <f t="shared" si="88"/>
        <v>200</v>
      </c>
      <c r="J84" s="22">
        <f t="shared" si="90"/>
        <v>0</v>
      </c>
      <c r="K84" s="23">
        <f t="shared" si="91"/>
        <v>1</v>
      </c>
      <c r="L84" s="23">
        <f t="shared" si="92"/>
        <v>0</v>
      </c>
      <c r="M84" s="23">
        <f t="shared" si="93"/>
        <v>0</v>
      </c>
      <c r="N84" s="23">
        <f t="shared" si="94"/>
        <v>1</v>
      </c>
      <c r="O84" s="23">
        <f t="shared" si="95"/>
        <v>1</v>
      </c>
      <c r="P84" s="23">
        <f t="shared" si="96"/>
        <v>0</v>
      </c>
      <c r="Q84" s="23">
        <f t="shared" si="97"/>
        <v>0</v>
      </c>
      <c r="R84" s="24">
        <f t="shared" si="98"/>
        <v>250</v>
      </c>
      <c r="S84" s="22">
        <f t="shared" si="71"/>
        <v>0</v>
      </c>
      <c r="T84" s="23">
        <f t="shared" si="72"/>
        <v>0</v>
      </c>
      <c r="U84" s="23">
        <f t="shared" si="73"/>
        <v>0</v>
      </c>
      <c r="V84" s="23">
        <f t="shared" si="89"/>
        <v>0</v>
      </c>
      <c r="W84" s="23">
        <f t="shared" si="74"/>
        <v>1</v>
      </c>
      <c r="X84" s="23">
        <f t="shared" si="75"/>
        <v>0</v>
      </c>
      <c r="Y84" s="23">
        <f t="shared" si="76"/>
        <v>0</v>
      </c>
      <c r="Z84" s="23">
        <f t="shared" si="77"/>
        <v>0</v>
      </c>
      <c r="AA84" s="24">
        <f t="shared" si="78"/>
        <v>150</v>
      </c>
      <c r="AB84" s="11"/>
      <c r="AC84" s="11">
        <f>IF(NOT(AD84),$AC$2,IF(AE84="AA",NOT(Q83&gt;0),IF(AE84="AC",R83&gt;StartLongPressMS,IF(AE84="AD",R83&gt;ESPrestartMS,IF(AE84="AG",NOT(D83&gt;0),IF(AE84="AL",Q83&gt;0,IF(AE84="AN",NOT(E83&gt;0),IF(AE84="BC",I83&gt;RejectStarts,IF(AE84="BG",H83-F83&gt;ESPrestartMS,IF(AE84="BA",IF(AI83="HIGH",TRUE),IF(AE84="BE",I83&lt;StartDoublePress,$AC$2)))))))))))</f>
        <v>0</v>
      </c>
      <c r="AD84" s="11" t="b">
        <f t="shared" si="81"/>
        <v>0</v>
      </c>
      <c r="AE84" t="str">
        <f>IF(AH83="",IFERROR(VLOOKUP(AE83,L!$B$2:$D$52,COLUMN(L!$C$1)-COLUMN(L!$B$1)+1,FALSE),""),IF(AH83="Pinchange()",L!$B$20,IF(AH83="CheckButton()",L!$B$2,"")))</f>
        <v>AJ</v>
      </c>
      <c r="AF84" t="str">
        <f>_xlfn.IFNA(VLOOKUP($AE84,L!$B$2:$D$52,COLUMN(L!D75)-COLUMN(L!B75)+1,FALSE),"")</f>
        <v xml:space="preserve">  } else { State.PressedLong = false;}        </v>
      </c>
      <c r="AG84" s="6" t="s">
        <v>66</v>
      </c>
      <c r="AH84" s="15"/>
      <c r="AI84" s="11"/>
      <c r="AJ84" s="11"/>
      <c r="AK84" t="str">
        <f>IF(OR(AH84=L!$A$2,AH84=L!$A$20),ROW(AH84),"")</f>
        <v/>
      </c>
    </row>
    <row r="85" spans="1:37" x14ac:dyDescent="0.25">
      <c r="A85" s="21">
        <f t="shared" si="82"/>
        <v>26</v>
      </c>
      <c r="B85" s="21">
        <f t="shared" si="83"/>
        <v>2</v>
      </c>
      <c r="C85" s="21" t="str">
        <f t="shared" si="84"/>
        <v>?</v>
      </c>
      <c r="D85" s="21">
        <f t="shared" si="79"/>
        <v>1</v>
      </c>
      <c r="E85" s="21">
        <f t="shared" si="80"/>
        <v>0</v>
      </c>
      <c r="F85" s="21">
        <f t="shared" si="85"/>
        <v>200</v>
      </c>
      <c r="G85" s="21">
        <f t="shared" si="86"/>
        <v>0</v>
      </c>
      <c r="H85" s="21">
        <f t="shared" si="87"/>
        <v>450</v>
      </c>
      <c r="I85" s="21">
        <f t="shared" si="88"/>
        <v>200</v>
      </c>
      <c r="J85" s="22">
        <f t="shared" si="90"/>
        <v>0</v>
      </c>
      <c r="K85" s="23">
        <f t="shared" si="91"/>
        <v>1</v>
      </c>
      <c r="L85" s="23">
        <f t="shared" si="92"/>
        <v>0</v>
      </c>
      <c r="M85" s="23">
        <f t="shared" si="93"/>
        <v>0</v>
      </c>
      <c r="N85" s="23">
        <f t="shared" si="94"/>
        <v>1</v>
      </c>
      <c r="O85" s="23">
        <f t="shared" si="95"/>
        <v>1</v>
      </c>
      <c r="P85" s="23">
        <f t="shared" si="96"/>
        <v>0</v>
      </c>
      <c r="Q85" s="23">
        <f t="shared" si="97"/>
        <v>0</v>
      </c>
      <c r="R85" s="24">
        <f t="shared" si="98"/>
        <v>250</v>
      </c>
      <c r="S85" s="22">
        <f t="shared" si="71"/>
        <v>0</v>
      </c>
      <c r="T85" s="23">
        <f t="shared" si="72"/>
        <v>1</v>
      </c>
      <c r="U85" s="23">
        <f t="shared" si="73"/>
        <v>0</v>
      </c>
      <c r="V85" s="23">
        <f t="shared" si="89"/>
        <v>0</v>
      </c>
      <c r="W85" s="23">
        <f t="shared" si="74"/>
        <v>1</v>
      </c>
      <c r="X85" s="23">
        <f t="shared" si="75"/>
        <v>1</v>
      </c>
      <c r="Y85" s="23">
        <f t="shared" si="76"/>
        <v>0</v>
      </c>
      <c r="Z85" s="23">
        <f t="shared" si="77"/>
        <v>0</v>
      </c>
      <c r="AA85" s="24">
        <f t="shared" si="78"/>
        <v>250</v>
      </c>
      <c r="AB85" s="11"/>
      <c r="AC85" s="11">
        <f>IF(NOT(AD85),$AC$2,IF(AE85="AA",NOT(Q84&gt;0),IF(AE85="AC",R84&gt;StartLongPressMS,IF(AE85="AD",R84&gt;ESPrestartMS,IF(AE85="AG",NOT(D84&gt;0),IF(AE85="AL",Q84&gt;0,IF(AE85="AN",NOT(E84&gt;0),IF(AE85="BC",I84&gt;RejectStarts,IF(AE85="BG",H84-F84&gt;ESPrestartMS,IF(AE85="BA",IF(AI84="HIGH",TRUE),IF(AE85="BE",I84&lt;StartDoublePress,$AC$2)))))))))))</f>
        <v>0</v>
      </c>
      <c r="AD85" s="11" t="b">
        <f t="shared" si="81"/>
        <v>1</v>
      </c>
      <c r="AE85" t="str">
        <f>IF(AH84="",IFERROR(VLOOKUP(AE84,L!$B$2:$D$52,COLUMN(L!$C$1)-COLUMN(L!$B$1)+1,FALSE),""),IF(AH84="Pinchange()",L!$B$20,IF(AH84="CheckButton()",L!$B$2,"")))</f>
        <v>AK</v>
      </c>
      <c r="AF85" t="str">
        <f>_xlfn.IFNA(VLOOKUP($AE85,L!$B$2:$D$52,COLUMN(L!D76)-COLUMN(L!B76)+1,FALSE),"")</f>
        <v>Button_Time ReturnValue = State;</v>
      </c>
      <c r="AG85" s="6" t="s">
        <v>66</v>
      </c>
      <c r="AH85" s="15"/>
      <c r="AI85" s="11"/>
      <c r="AJ85" s="11"/>
      <c r="AK85" t="str">
        <f>IF(OR(AH85=L!$A$2,AH85=L!$A$20),ROW(AH85),"")</f>
        <v/>
      </c>
    </row>
    <row r="86" spans="1:37" x14ac:dyDescent="0.25">
      <c r="A86" s="21">
        <f t="shared" si="82"/>
        <v>26</v>
      </c>
      <c r="B86" s="21">
        <f t="shared" si="83"/>
        <v>2</v>
      </c>
      <c r="C86" s="21" t="str">
        <f t="shared" si="84"/>
        <v>?</v>
      </c>
      <c r="D86" s="21">
        <f t="shared" si="79"/>
        <v>1</v>
      </c>
      <c r="E86" s="21">
        <f t="shared" si="80"/>
        <v>0</v>
      </c>
      <c r="F86" s="21">
        <f t="shared" si="85"/>
        <v>200</v>
      </c>
      <c r="G86" s="21">
        <f t="shared" si="86"/>
        <v>0</v>
      </c>
      <c r="H86" s="21">
        <f t="shared" si="87"/>
        <v>450</v>
      </c>
      <c r="I86" s="21">
        <f t="shared" si="88"/>
        <v>200</v>
      </c>
      <c r="J86" s="22">
        <f t="shared" si="90"/>
        <v>0</v>
      </c>
      <c r="K86" s="23">
        <f t="shared" si="91"/>
        <v>0</v>
      </c>
      <c r="L86" s="23">
        <f t="shared" si="92"/>
        <v>0</v>
      </c>
      <c r="M86" s="23">
        <f t="shared" si="93"/>
        <v>0</v>
      </c>
      <c r="N86" s="23">
        <f t="shared" si="94"/>
        <v>1</v>
      </c>
      <c r="O86" s="23">
        <f t="shared" si="95"/>
        <v>1</v>
      </c>
      <c r="P86" s="23">
        <f t="shared" si="96"/>
        <v>0</v>
      </c>
      <c r="Q86" s="23">
        <f t="shared" si="97"/>
        <v>0</v>
      </c>
      <c r="R86" s="24">
        <f t="shared" si="98"/>
        <v>250</v>
      </c>
      <c r="S86" s="22">
        <f t="shared" si="71"/>
        <v>0</v>
      </c>
      <c r="T86" s="23">
        <f t="shared" si="72"/>
        <v>1</v>
      </c>
      <c r="U86" s="23">
        <f t="shared" si="73"/>
        <v>0</v>
      </c>
      <c r="V86" s="23">
        <f t="shared" si="89"/>
        <v>0</v>
      </c>
      <c r="W86" s="23">
        <f t="shared" si="74"/>
        <v>1</v>
      </c>
      <c r="X86" s="23">
        <f t="shared" si="75"/>
        <v>1</v>
      </c>
      <c r="Y86" s="23">
        <f t="shared" si="76"/>
        <v>0</v>
      </c>
      <c r="Z86" s="23">
        <f t="shared" si="77"/>
        <v>0</v>
      </c>
      <c r="AA86" s="24">
        <f t="shared" si="78"/>
        <v>250</v>
      </c>
      <c r="AB86" s="11"/>
      <c r="AC86" s="11">
        <f>IF(NOT(AD86),$AC$2,IF(AE86="AA",NOT(Q85&gt;0),IF(AE86="AC",R85&gt;StartLongPressMS,IF(AE86="AD",R85&gt;ESPrestartMS,IF(AE86="AG",NOT(D85&gt;0),IF(AE86="AL",Q85&gt;0,IF(AE86="AN",NOT(E85&gt;0),IF(AE86="BC",I85&gt;RejectStarts,IF(AE86="BG",H85-F85&gt;ESPrestartMS,IF(AE86="BA",IF(AI85="HIGH",TRUE),IF(AE86="BE",I85&lt;StartDoublePress,$AC$2)))))))))))</f>
        <v>0</v>
      </c>
      <c r="AD86" s="11" t="b">
        <f t="shared" si="81"/>
        <v>1</v>
      </c>
      <c r="AE86" t="str">
        <f>IF(AH85="",IFERROR(VLOOKUP(AE85,L!$B$2:$D$52,COLUMN(L!$C$1)-COLUMN(L!$B$1)+1,FALSE),""),IF(AH85="Pinchange()",L!$B$20,IF(AH85="CheckButton()",L!$B$2,"")))</f>
        <v>AQ</v>
      </c>
      <c r="AF86" t="str">
        <f>_xlfn.IFNA(VLOOKUP($AE86,L!$B$2:$D$52,COLUMN(L!D77)-COLUMN(L!B77)+1,FALSE),"")</f>
        <v xml:space="preserve">State.StartPress = false; State.StartLongPress = false; State.StartRelease = false; State.StartDoublePress = false;        </v>
      </c>
      <c r="AG86" s="6" t="s">
        <v>66</v>
      </c>
      <c r="AH86" s="16"/>
      <c r="AI86" s="11"/>
      <c r="AJ86" s="11"/>
      <c r="AK86" t="str">
        <f>IF(OR(AH86=L!$A$2,AH86=L!$A$20),ROW(AH86),"")</f>
        <v/>
      </c>
    </row>
    <row r="87" spans="1:37" x14ac:dyDescent="0.25">
      <c r="A87" s="21">
        <f t="shared" si="82"/>
        <v>26</v>
      </c>
      <c r="B87" s="21">
        <f t="shared" si="83"/>
        <v>2</v>
      </c>
      <c r="C87" s="21" t="str">
        <f t="shared" si="84"/>
        <v>?</v>
      </c>
      <c r="D87" s="21">
        <f t="shared" si="79"/>
        <v>1</v>
      </c>
      <c r="E87" s="21">
        <f t="shared" si="80"/>
        <v>0</v>
      </c>
      <c r="F87" s="21">
        <f t="shared" si="85"/>
        <v>200</v>
      </c>
      <c r="G87" s="21">
        <f t="shared" si="86"/>
        <v>0</v>
      </c>
      <c r="H87" s="21">
        <f t="shared" si="87"/>
        <v>450</v>
      </c>
      <c r="I87" s="21">
        <f t="shared" si="88"/>
        <v>200</v>
      </c>
      <c r="J87" s="22">
        <f t="shared" si="90"/>
        <v>0</v>
      </c>
      <c r="K87" s="23">
        <f t="shared" si="91"/>
        <v>0</v>
      </c>
      <c r="L87" s="23">
        <f t="shared" si="92"/>
        <v>0</v>
      </c>
      <c r="M87" s="23">
        <f t="shared" si="93"/>
        <v>0</v>
      </c>
      <c r="N87" s="23">
        <f t="shared" si="94"/>
        <v>1</v>
      </c>
      <c r="O87" s="23">
        <f t="shared" si="95"/>
        <v>1</v>
      </c>
      <c r="P87" s="23">
        <f t="shared" si="96"/>
        <v>0</v>
      </c>
      <c r="Q87" s="23">
        <f t="shared" si="97"/>
        <v>0</v>
      </c>
      <c r="R87" s="24">
        <f t="shared" si="98"/>
        <v>250</v>
      </c>
      <c r="S87" s="22">
        <f t="shared" si="71"/>
        <v>0</v>
      </c>
      <c r="T87" s="23">
        <f t="shared" si="72"/>
        <v>1</v>
      </c>
      <c r="U87" s="23">
        <f t="shared" si="73"/>
        <v>0</v>
      </c>
      <c r="V87" s="23">
        <f t="shared" si="89"/>
        <v>0</v>
      </c>
      <c r="W87" s="23">
        <f t="shared" si="74"/>
        <v>1</v>
      </c>
      <c r="X87" s="23">
        <f t="shared" si="75"/>
        <v>1</v>
      </c>
      <c r="Y87" s="23">
        <f t="shared" si="76"/>
        <v>0</v>
      </c>
      <c r="Z87" s="23">
        <f t="shared" si="77"/>
        <v>0</v>
      </c>
      <c r="AA87" s="24">
        <f t="shared" si="78"/>
        <v>250</v>
      </c>
      <c r="AB87" s="11"/>
      <c r="AC87" s="11" t="b">
        <f>IF(NOT(AD87),$AC$2,IF(AE87="AA",NOT(Q86&gt;0),IF(AE87="AC",R86&gt;StartLongPressMS,IF(AE87="AD",R86&gt;ESPrestartMS,IF(AE87="AG",NOT(D86&gt;0),IF(AE87="AL",Q86&gt;0,IF(AE87="AN",NOT(E86&gt;0),IF(AE87="BC",I86&gt;RejectStarts,IF(AE87="BG",H86-F86&gt;ESPrestartMS,IF(AE87="BA",IF(AI86="HIGH",TRUE),IF(AE87="BE",I86&lt;StartDoublePress,$AC$2)))))))))))</f>
        <v>0</v>
      </c>
      <c r="AD87" s="11" t="b">
        <f t="shared" si="81"/>
        <v>1</v>
      </c>
      <c r="AE87" t="str">
        <f>IF(AH86="",IFERROR(VLOOKUP(AE86,L!$B$2:$D$52,COLUMN(L!$C$1)-COLUMN(L!$B$1)+1,FALSE),""),IF(AH86="Pinchange()",L!$B$20,IF(AH86="CheckButton()",L!$B$2,"")))</f>
        <v>AL</v>
      </c>
      <c r="AF87" t="str">
        <f>_xlfn.IFNA(VLOOKUP($AE87,L!$B$2:$D$52,COLUMN(L!D78)-COLUMN(L!B78)+1,FALSE),"")</f>
        <v xml:space="preserve">if (State.PressEnded) {        </v>
      </c>
      <c r="AG87" s="6" t="s">
        <v>66</v>
      </c>
      <c r="AH87" s="15"/>
      <c r="AI87" s="11"/>
      <c r="AJ87" s="11"/>
      <c r="AK87" t="str">
        <f>IF(OR(AH87=L!$A$2,AH87=L!$A$20),ROW(AH87),"")</f>
        <v/>
      </c>
    </row>
    <row r="88" spans="1:37" x14ac:dyDescent="0.25">
      <c r="A88" s="21">
        <f t="shared" si="82"/>
        <v>26</v>
      </c>
      <c r="B88" s="21">
        <f t="shared" si="83"/>
        <v>2</v>
      </c>
      <c r="C88" s="21" t="str">
        <f t="shared" si="84"/>
        <v>?</v>
      </c>
      <c r="D88" s="21">
        <f t="shared" si="79"/>
        <v>1</v>
      </c>
      <c r="E88" s="21">
        <f t="shared" si="80"/>
        <v>0</v>
      </c>
      <c r="F88" s="21">
        <f t="shared" si="85"/>
        <v>200</v>
      </c>
      <c r="G88" s="21">
        <f t="shared" si="86"/>
        <v>0</v>
      </c>
      <c r="H88" s="21">
        <f t="shared" si="87"/>
        <v>450</v>
      </c>
      <c r="I88" s="21">
        <f t="shared" si="88"/>
        <v>200</v>
      </c>
      <c r="J88" s="22">
        <f t="shared" si="90"/>
        <v>0</v>
      </c>
      <c r="K88" s="23">
        <f t="shared" si="91"/>
        <v>0</v>
      </c>
      <c r="L88" s="23">
        <f t="shared" si="92"/>
        <v>0</v>
      </c>
      <c r="M88" s="23">
        <f t="shared" si="93"/>
        <v>0</v>
      </c>
      <c r="N88" s="23">
        <f t="shared" si="94"/>
        <v>1</v>
      </c>
      <c r="O88" s="23">
        <f t="shared" si="95"/>
        <v>1</v>
      </c>
      <c r="P88" s="23">
        <f t="shared" si="96"/>
        <v>0</v>
      </c>
      <c r="Q88" s="23">
        <f t="shared" si="97"/>
        <v>0</v>
      </c>
      <c r="R88" s="24">
        <f t="shared" si="98"/>
        <v>250</v>
      </c>
      <c r="S88" s="22">
        <f t="shared" si="71"/>
        <v>0</v>
      </c>
      <c r="T88" s="23">
        <f t="shared" si="72"/>
        <v>1</v>
      </c>
      <c r="U88" s="23">
        <f t="shared" si="73"/>
        <v>0</v>
      </c>
      <c r="V88" s="23">
        <f t="shared" si="89"/>
        <v>0</v>
      </c>
      <c r="W88" s="23">
        <f t="shared" si="74"/>
        <v>1</v>
      </c>
      <c r="X88" s="23">
        <f t="shared" si="75"/>
        <v>1</v>
      </c>
      <c r="Y88" s="23">
        <f t="shared" si="76"/>
        <v>0</v>
      </c>
      <c r="Z88" s="23">
        <f t="shared" si="77"/>
        <v>0</v>
      </c>
      <c r="AA88" s="24">
        <f t="shared" si="78"/>
        <v>250</v>
      </c>
      <c r="AB88" s="11"/>
      <c r="AC88" s="11">
        <f>IF(NOT(AD88),$AC$2,IF(AE88="AA",NOT(Q87&gt;0),IF(AE88="AC",R87&gt;StartLongPressMS,IF(AE88="AD",R87&gt;ESPrestartMS,IF(AE88="AG",NOT(D87&gt;0),IF(AE88="AL",Q87&gt;0,IF(AE88="AN",NOT(E87&gt;0),IF(AE88="BC",I87&gt;RejectStarts,IF(AE88="BG",H87-F87&gt;ESPrestartMS,IF(AE88="BA",IF(AI87="HIGH",TRUE),IF(AE88="BE",I87&lt;StartDoublePress,$AC$2)))))))))))</f>
        <v>0</v>
      </c>
      <c r="AD88" s="11" t="b">
        <f t="shared" si="81"/>
        <v>0</v>
      </c>
      <c r="AE88" t="str">
        <f>IF(AH87="",IFERROR(VLOOKUP(AE87,L!$B$2:$D$52,COLUMN(L!$C$1)-COLUMN(L!$B$1)+1,FALSE),""),IF(AH87="Pinchange()",L!$B$20,IF(AH87="CheckButton()",L!$B$2,"")))</f>
        <v>AM</v>
      </c>
      <c r="AF88" t="str">
        <f>_xlfn.IFNA(VLOOKUP($AE88,L!$B$2:$D$52,COLUMN(L!D79)-COLUMN(L!B79)+1,FALSE),"")</f>
        <v xml:space="preserve">    State.DoublePress = false; State.Pressed = false; State.PressedTime = 0;    </v>
      </c>
      <c r="AG88" s="6" t="s">
        <v>66</v>
      </c>
      <c r="AH88" s="15"/>
      <c r="AI88" s="11"/>
      <c r="AJ88" s="11"/>
      <c r="AK88" t="str">
        <f>IF(OR(AH88=L!$A$2,AH88=L!$A$20),ROW(AH88),"")</f>
        <v/>
      </c>
    </row>
    <row r="89" spans="1:37" x14ac:dyDescent="0.25">
      <c r="A89" s="21">
        <f t="shared" si="82"/>
        <v>26</v>
      </c>
      <c r="B89" s="21">
        <f t="shared" si="83"/>
        <v>2</v>
      </c>
      <c r="C89" s="21" t="str">
        <f t="shared" si="84"/>
        <v>?</v>
      </c>
      <c r="D89" s="21">
        <f t="shared" si="79"/>
        <v>1</v>
      </c>
      <c r="E89" s="21">
        <f t="shared" si="80"/>
        <v>0</v>
      </c>
      <c r="F89" s="21">
        <f t="shared" si="85"/>
        <v>200</v>
      </c>
      <c r="G89" s="21">
        <f t="shared" si="86"/>
        <v>0</v>
      </c>
      <c r="H89" s="21">
        <f t="shared" si="87"/>
        <v>450</v>
      </c>
      <c r="I89" s="21">
        <f t="shared" si="88"/>
        <v>200</v>
      </c>
      <c r="J89" s="22">
        <f t="shared" si="90"/>
        <v>0</v>
      </c>
      <c r="K89" s="23">
        <f t="shared" si="91"/>
        <v>0</v>
      </c>
      <c r="L89" s="23">
        <f t="shared" si="92"/>
        <v>0</v>
      </c>
      <c r="M89" s="23">
        <f t="shared" si="93"/>
        <v>0</v>
      </c>
      <c r="N89" s="23">
        <f t="shared" si="94"/>
        <v>1</v>
      </c>
      <c r="O89" s="23">
        <f t="shared" si="95"/>
        <v>1</v>
      </c>
      <c r="P89" s="23">
        <f t="shared" si="96"/>
        <v>0</v>
      </c>
      <c r="Q89" s="23">
        <f t="shared" si="97"/>
        <v>0</v>
      </c>
      <c r="R89" s="24">
        <f t="shared" si="98"/>
        <v>250</v>
      </c>
      <c r="S89" s="22">
        <f t="shared" si="71"/>
        <v>0</v>
      </c>
      <c r="T89" s="23">
        <f t="shared" si="72"/>
        <v>1</v>
      </c>
      <c r="U89" s="23">
        <f t="shared" si="73"/>
        <v>0</v>
      </c>
      <c r="V89" s="23">
        <f t="shared" si="89"/>
        <v>0</v>
      </c>
      <c r="W89" s="23">
        <f t="shared" si="74"/>
        <v>1</v>
      </c>
      <c r="X89" s="23">
        <f t="shared" si="75"/>
        <v>1</v>
      </c>
      <c r="Y89" s="23">
        <f t="shared" si="76"/>
        <v>0</v>
      </c>
      <c r="Z89" s="23">
        <f t="shared" si="77"/>
        <v>0</v>
      </c>
      <c r="AA89" s="24">
        <f t="shared" si="78"/>
        <v>250</v>
      </c>
      <c r="AB89" s="11"/>
      <c r="AC89" s="11">
        <f>IF(NOT(AD89),$AC$2,IF(AE89="AA",NOT(Q88&gt;0),IF(AE89="AC",R88&gt;StartLongPressMS,IF(AE89="AD",R88&gt;ESPrestartMS,IF(AE89="AG",NOT(D88&gt;0),IF(AE89="AL",Q88&gt;0,IF(AE89="AN",NOT(E88&gt;0),IF(AE89="BC",I88&gt;RejectStarts,IF(AE89="BG",H88-F88&gt;ESPrestartMS,IF(AE89="BA",IF(AI88="HIGH",TRUE),IF(AE89="BE",I88&lt;StartDoublePress,$AC$2)))))))))))</f>
        <v>0</v>
      </c>
      <c r="AD89" s="11" t="b">
        <f t="shared" si="81"/>
        <v>0</v>
      </c>
      <c r="AE89" t="str">
        <f>IF(AH88="",IFERROR(VLOOKUP(AE88,L!$B$2:$D$52,COLUMN(L!$C$1)-COLUMN(L!$B$1)+1,FALSE),""),IF(AH88="Pinchange()",L!$B$20,IF(AH88="CheckButton()",L!$B$2,"")))</f>
        <v>AN</v>
      </c>
      <c r="AF89" t="str">
        <f>_xlfn.IFNA(VLOOKUP($AE89,L!$B$2:$D$52,COLUMN(L!D80)-COLUMN(L!B80)+1,FALSE),"")</f>
        <v xml:space="preserve">    if (!StartReleaseFlagged) {    </v>
      </c>
      <c r="AG89" s="6" t="s">
        <v>66</v>
      </c>
      <c r="AH89" s="15"/>
      <c r="AI89" s="11"/>
      <c r="AJ89" s="11"/>
      <c r="AK89" t="str">
        <f>IF(OR(AH89=L!$A$2,AH89=L!$A$20),ROW(AH89),"")</f>
        <v/>
      </c>
    </row>
    <row r="90" spans="1:37" x14ac:dyDescent="0.25">
      <c r="A90" s="21">
        <f t="shared" si="82"/>
        <v>26</v>
      </c>
      <c r="B90" s="21">
        <f t="shared" si="83"/>
        <v>2</v>
      </c>
      <c r="C90" s="21" t="str">
        <f t="shared" si="84"/>
        <v>?</v>
      </c>
      <c r="D90" s="21">
        <f t="shared" si="79"/>
        <v>1</v>
      </c>
      <c r="E90" s="21">
        <f t="shared" si="80"/>
        <v>0</v>
      </c>
      <c r="F90" s="21">
        <f t="shared" si="85"/>
        <v>200</v>
      </c>
      <c r="G90" s="21">
        <f t="shared" si="86"/>
        <v>0</v>
      </c>
      <c r="H90" s="21">
        <f t="shared" si="87"/>
        <v>450</v>
      </c>
      <c r="I90" s="21">
        <f t="shared" si="88"/>
        <v>200</v>
      </c>
      <c r="J90" s="22">
        <f t="shared" si="90"/>
        <v>0</v>
      </c>
      <c r="K90" s="23">
        <f t="shared" si="91"/>
        <v>0</v>
      </c>
      <c r="L90" s="23">
        <f t="shared" si="92"/>
        <v>0</v>
      </c>
      <c r="M90" s="23">
        <f t="shared" si="93"/>
        <v>0</v>
      </c>
      <c r="N90" s="23">
        <f t="shared" si="94"/>
        <v>1</v>
      </c>
      <c r="O90" s="23">
        <f t="shared" si="95"/>
        <v>1</v>
      </c>
      <c r="P90" s="23">
        <f t="shared" si="96"/>
        <v>0</v>
      </c>
      <c r="Q90" s="23">
        <f t="shared" si="97"/>
        <v>0</v>
      </c>
      <c r="R90" s="24">
        <f t="shared" si="98"/>
        <v>250</v>
      </c>
      <c r="S90" s="22">
        <f t="shared" si="71"/>
        <v>0</v>
      </c>
      <c r="T90" s="23">
        <f t="shared" si="72"/>
        <v>1</v>
      </c>
      <c r="U90" s="23">
        <f t="shared" si="73"/>
        <v>0</v>
      </c>
      <c r="V90" s="23">
        <f t="shared" si="89"/>
        <v>0</v>
      </c>
      <c r="W90" s="23">
        <f t="shared" si="74"/>
        <v>1</v>
      </c>
      <c r="X90" s="23">
        <f t="shared" si="75"/>
        <v>1</v>
      </c>
      <c r="Y90" s="23">
        <f t="shared" si="76"/>
        <v>0</v>
      </c>
      <c r="Z90" s="23">
        <f t="shared" si="77"/>
        <v>0</v>
      </c>
      <c r="AA90" s="24">
        <f t="shared" si="78"/>
        <v>250</v>
      </c>
      <c r="AB90" s="11"/>
      <c r="AC90" s="11">
        <f>IF(NOT(AD90),$AC$2,IF(AE90="AA",NOT(Q89&gt;0),IF(AE90="AC",R89&gt;StartLongPressMS,IF(AE90="AD",R89&gt;ESPrestartMS,IF(AE90="AG",NOT(D89&gt;0),IF(AE90="AL",Q89&gt;0,IF(AE90="AN",NOT(E89&gt;0),IF(AE90="BC",I89&gt;RejectStarts,IF(AE90="BG",H89-F89&gt;ESPrestartMS,IF(AE90="BA",IF(AI89="HIGH",TRUE),IF(AE90="BE",I89&lt;StartDoublePress,$AC$2)))))))))))</f>
        <v>0</v>
      </c>
      <c r="AD90" s="11">
        <f t="shared" si="81"/>
        <v>0</v>
      </c>
      <c r="AE90" t="str">
        <f>IF(AH89="",IFERROR(VLOOKUP(AE89,L!$B$2:$D$52,COLUMN(L!$C$1)-COLUMN(L!$B$1)+1,FALSE),""),IF(AH89="Pinchange()",L!$B$20,IF(AH89="CheckButton()",L!$B$2,"")))</f>
        <v>AO</v>
      </c>
      <c r="AF90" t="str">
        <f>_xlfn.IFNA(VLOOKUP($AE90,L!$B$2:$D$52,COLUMN(L!D81)-COLUMN(L!B81)+1,FALSE),"")</f>
        <v xml:space="preserve">        StartReleaseFlagged = true; State.StartRelease = true; }}</v>
      </c>
      <c r="AG90" s="6" t="s">
        <v>66</v>
      </c>
      <c r="AH90" s="15"/>
      <c r="AI90" s="11"/>
      <c r="AJ90" s="11"/>
      <c r="AK90" t="str">
        <f>IF(OR(AH90=L!$A$2,AH90=L!$A$20),ROW(AH90),"")</f>
        <v/>
      </c>
    </row>
    <row r="91" spans="1:37" x14ac:dyDescent="0.25">
      <c r="A91" s="21">
        <f t="shared" si="82"/>
        <v>26</v>
      </c>
      <c r="B91" s="21">
        <f t="shared" si="83"/>
        <v>2</v>
      </c>
      <c r="C91" s="21" t="str">
        <f t="shared" si="84"/>
        <v>?</v>
      </c>
      <c r="D91" s="21">
        <f t="shared" si="79"/>
        <v>1</v>
      </c>
      <c r="E91" s="21">
        <f t="shared" si="80"/>
        <v>0</v>
      </c>
      <c r="F91" s="21">
        <f t="shared" si="85"/>
        <v>200</v>
      </c>
      <c r="G91" s="21">
        <f t="shared" si="86"/>
        <v>0</v>
      </c>
      <c r="H91" s="21">
        <f t="shared" si="87"/>
        <v>450</v>
      </c>
      <c r="I91" s="21">
        <f t="shared" si="88"/>
        <v>200</v>
      </c>
      <c r="J91" s="22">
        <f t="shared" si="90"/>
        <v>0</v>
      </c>
      <c r="K91" s="23">
        <f t="shared" si="91"/>
        <v>0</v>
      </c>
      <c r="L91" s="23">
        <f t="shared" si="92"/>
        <v>0</v>
      </c>
      <c r="M91" s="23">
        <f t="shared" si="93"/>
        <v>0</v>
      </c>
      <c r="N91" s="23">
        <f t="shared" si="94"/>
        <v>1</v>
      </c>
      <c r="O91" s="23">
        <f t="shared" si="95"/>
        <v>1</v>
      </c>
      <c r="P91" s="23">
        <f t="shared" si="96"/>
        <v>0</v>
      </c>
      <c r="Q91" s="23">
        <f t="shared" si="97"/>
        <v>0</v>
      </c>
      <c r="R91" s="24">
        <f t="shared" si="98"/>
        <v>250</v>
      </c>
      <c r="S91" s="22">
        <f t="shared" ref="S91:S154" si="99">IF(NOT($AD91),S90,IF($AE91="AK",J90,S90))</f>
        <v>0</v>
      </c>
      <c r="T91" s="23">
        <f t="shared" ref="T91:T154" si="100">IF(NOT($AD91),T90,IF($AE91="AK",K90,T90))</f>
        <v>1</v>
      </c>
      <c r="U91" s="23">
        <f t="shared" ref="U91:U154" si="101">IF(NOT($AD91),U90,IF($AE91="AK",L90,U90))</f>
        <v>0</v>
      </c>
      <c r="V91" s="23">
        <f t="shared" si="89"/>
        <v>0</v>
      </c>
      <c r="W91" s="23">
        <f t="shared" ref="W91:W154" si="102">IF(NOT($AD91),W90,IF($AE91="AK",N90,W90))</f>
        <v>1</v>
      </c>
      <c r="X91" s="23">
        <f t="shared" ref="X91:X154" si="103">IF(NOT($AD91),X90,IF($AE91="AK",O90,X90))</f>
        <v>1</v>
      </c>
      <c r="Y91" s="23">
        <f t="shared" ref="Y91:Y154" si="104">IF(NOT($AD91),Y90,IF($AE91="AK",P90,Y90))</f>
        <v>0</v>
      </c>
      <c r="Z91" s="23">
        <f t="shared" ref="Z91:Z154" si="105">IF(NOT($AD91),Z90,IF($AE91="AK",Q90,Z90))</f>
        <v>0</v>
      </c>
      <c r="AA91" s="24">
        <f t="shared" ref="AA91:AA154" si="106">IF(NOT($AD91),AA90,IF($AE91="AK",R90,AA90))</f>
        <v>250</v>
      </c>
      <c r="AB91" s="11"/>
      <c r="AC91" s="11">
        <f>IF(NOT(AD91),$AC$2,IF(AE91="AA",NOT(Q90&gt;0),IF(AE91="AC",R90&gt;StartLongPressMS,IF(AE91="AD",R90&gt;ESPrestartMS,IF(AE91="AG",NOT(D90&gt;0),IF(AE91="AL",Q90&gt;0,IF(AE91="AN",NOT(E90&gt;0),IF(AE91="BC",I90&gt;RejectStarts,IF(AE91="BG",H90-F90&gt;ESPrestartMS,IF(AE91="BA",IF(AI90="HIGH",TRUE),IF(AE91="BE",I90&lt;StartDoublePress,$AC$2)))))))))))</f>
        <v>0</v>
      </c>
      <c r="AD91" s="11" t="b">
        <f t="shared" si="81"/>
        <v>1</v>
      </c>
      <c r="AE91" t="str">
        <f>IF(AH90="",IFERROR(VLOOKUP(AE90,L!$B$2:$D$52,COLUMN(L!$C$1)-COLUMN(L!$B$1)+1,FALSE),""),IF(AH90="Pinchange()",L!$B$20,IF(AH90="CheckButton()",L!$B$2,"")))</f>
        <v>AP</v>
      </c>
      <c r="AF91" t="str">
        <f>_xlfn.IFNA(VLOOKUP($AE91,L!$B$2:$D$52,COLUMN(L!D82)-COLUMN(L!B82)+1,FALSE),"")</f>
        <v>return ReturnValue;</v>
      </c>
      <c r="AG91" s="6" t="s">
        <v>66</v>
      </c>
      <c r="AH91" s="16"/>
      <c r="AI91" s="11"/>
      <c r="AJ91" s="11"/>
      <c r="AK91" t="str">
        <f>IF(OR(AH91=L!$A$2,AH91=L!$A$20),ROW(AH91),"")</f>
        <v/>
      </c>
    </row>
    <row r="92" spans="1:37" x14ac:dyDescent="0.25">
      <c r="A92" s="21">
        <f t="shared" si="82"/>
        <v>26</v>
      </c>
      <c r="B92" s="21">
        <f t="shared" si="83"/>
        <v>2</v>
      </c>
      <c r="C92" s="21" t="str">
        <f t="shared" si="84"/>
        <v>?</v>
      </c>
      <c r="D92" s="21">
        <f t="shared" si="79"/>
        <v>1</v>
      </c>
      <c r="E92" s="21">
        <f t="shared" si="80"/>
        <v>0</v>
      </c>
      <c r="F92" s="21">
        <f t="shared" si="85"/>
        <v>200</v>
      </c>
      <c r="G92" s="21">
        <f t="shared" si="86"/>
        <v>0</v>
      </c>
      <c r="H92" s="21">
        <f t="shared" si="87"/>
        <v>550</v>
      </c>
      <c r="I92" s="21">
        <f t="shared" si="88"/>
        <v>200</v>
      </c>
      <c r="J92" s="22">
        <f t="shared" si="90"/>
        <v>0</v>
      </c>
      <c r="K92" s="23">
        <f t="shared" si="91"/>
        <v>0</v>
      </c>
      <c r="L92" s="23">
        <f t="shared" si="92"/>
        <v>0</v>
      </c>
      <c r="M92" s="23">
        <f t="shared" si="93"/>
        <v>0</v>
      </c>
      <c r="N92" s="23">
        <f t="shared" si="94"/>
        <v>1</v>
      </c>
      <c r="O92" s="23">
        <f t="shared" si="95"/>
        <v>1</v>
      </c>
      <c r="P92" s="23">
        <f t="shared" si="96"/>
        <v>0</v>
      </c>
      <c r="Q92" s="23">
        <f t="shared" si="97"/>
        <v>0</v>
      </c>
      <c r="R92" s="24">
        <f t="shared" si="98"/>
        <v>250</v>
      </c>
      <c r="S92" s="22">
        <f t="shared" si="99"/>
        <v>0</v>
      </c>
      <c r="T92" s="23">
        <f t="shared" si="100"/>
        <v>1</v>
      </c>
      <c r="U92" s="23">
        <f t="shared" si="101"/>
        <v>0</v>
      </c>
      <c r="V92" s="23">
        <f t="shared" si="89"/>
        <v>0</v>
      </c>
      <c r="W92" s="23">
        <f t="shared" si="102"/>
        <v>1</v>
      </c>
      <c r="X92" s="23">
        <f t="shared" si="103"/>
        <v>1</v>
      </c>
      <c r="Y92" s="23">
        <f t="shared" si="104"/>
        <v>0</v>
      </c>
      <c r="Z92" s="23">
        <f t="shared" si="105"/>
        <v>0</v>
      </c>
      <c r="AA92" s="24">
        <f t="shared" si="106"/>
        <v>250</v>
      </c>
      <c r="AB92" s="11"/>
      <c r="AC92" s="11">
        <f>IF(NOT(AD92),$AC$2,IF(AE92="AA",NOT(Q91&gt;0),IF(AE92="AC",R91&gt;StartLongPressMS,IF(AE92="AD",R91&gt;ESPrestartMS,IF(AE92="AG",NOT(D91&gt;0),IF(AE92="AL",Q91&gt;0,IF(AE92="AN",NOT(E91&gt;0),IF(AE92="BC",I91&gt;RejectStarts,IF(AE92="BG",H91-F91&gt;ESPrestartMS,IF(AE92="BA",IF(AI91="HIGH",TRUE),IF(AE92="BE",I91&lt;StartDoublePress,$AC$2)))))))))))</f>
        <v>0</v>
      </c>
      <c r="AD92" s="11">
        <f t="shared" si="81"/>
        <v>0</v>
      </c>
      <c r="AE92" t="str">
        <f>IF(AH91="",IFERROR(VLOOKUP(AE91,L!$B$2:$D$52,COLUMN(L!$C$1)-COLUMN(L!$B$1)+1,FALSE),""),IF(AH91="Pinchange()",L!$B$20,IF(AH91="CheckButton()",L!$B$2,"")))</f>
        <v/>
      </c>
      <c r="AF92" t="str">
        <f>_xlfn.IFNA(VLOOKUP($AE92,L!$B$2:$D$52,COLUMN(L!D83)-COLUMN(L!B83)+1,FALSE),"")</f>
        <v/>
      </c>
      <c r="AG92" s="6" t="s">
        <v>66</v>
      </c>
      <c r="AH92" s="16" t="s">
        <v>42</v>
      </c>
      <c r="AI92" s="11"/>
      <c r="AJ92" s="11">
        <v>100</v>
      </c>
      <c r="AK92">
        <f>IF(OR(AH92=L!$A$2,AH92=L!$A$20),ROW(AH92),"")</f>
        <v>92</v>
      </c>
    </row>
    <row r="93" spans="1:37" x14ac:dyDescent="0.25">
      <c r="A93" s="21">
        <f t="shared" si="82"/>
        <v>26</v>
      </c>
      <c r="B93" s="21">
        <f t="shared" si="83"/>
        <v>2</v>
      </c>
      <c r="C93" s="21" t="str">
        <f t="shared" si="84"/>
        <v>?</v>
      </c>
      <c r="D93" s="21">
        <f t="shared" si="79"/>
        <v>1</v>
      </c>
      <c r="E93" s="21">
        <f t="shared" si="80"/>
        <v>0</v>
      </c>
      <c r="F93" s="21">
        <f t="shared" si="85"/>
        <v>200</v>
      </c>
      <c r="G93" s="21">
        <f t="shared" si="86"/>
        <v>0</v>
      </c>
      <c r="H93" s="21">
        <f t="shared" si="87"/>
        <v>550</v>
      </c>
      <c r="I93" s="21">
        <f t="shared" si="88"/>
        <v>200</v>
      </c>
      <c r="J93" s="22">
        <f t="shared" si="90"/>
        <v>0</v>
      </c>
      <c r="K93" s="23">
        <f t="shared" si="91"/>
        <v>0</v>
      </c>
      <c r="L93" s="23">
        <f t="shared" si="92"/>
        <v>0</v>
      </c>
      <c r="M93" s="23">
        <f t="shared" si="93"/>
        <v>0</v>
      </c>
      <c r="N93" s="23">
        <f t="shared" si="94"/>
        <v>1</v>
      </c>
      <c r="O93" s="23">
        <f t="shared" si="95"/>
        <v>1</v>
      </c>
      <c r="P93" s="23">
        <f t="shared" si="96"/>
        <v>0</v>
      </c>
      <c r="Q93" s="23">
        <f t="shared" si="97"/>
        <v>0</v>
      </c>
      <c r="R93" s="24">
        <f t="shared" si="98"/>
        <v>250</v>
      </c>
      <c r="S93" s="22">
        <f t="shared" si="99"/>
        <v>0</v>
      </c>
      <c r="T93" s="23">
        <f t="shared" si="100"/>
        <v>1</v>
      </c>
      <c r="U93" s="23">
        <f t="shared" si="101"/>
        <v>0</v>
      </c>
      <c r="V93" s="23">
        <f t="shared" si="89"/>
        <v>0</v>
      </c>
      <c r="W93" s="23">
        <f t="shared" si="102"/>
        <v>1</v>
      </c>
      <c r="X93" s="23">
        <f t="shared" si="103"/>
        <v>1</v>
      </c>
      <c r="Y93" s="23">
        <f t="shared" si="104"/>
        <v>0</v>
      </c>
      <c r="Z93" s="23">
        <f t="shared" si="105"/>
        <v>0</v>
      </c>
      <c r="AA93" s="24">
        <f t="shared" si="106"/>
        <v>250</v>
      </c>
      <c r="AB93" s="11"/>
      <c r="AC93" s="11" t="b">
        <f>IF(NOT(AD93),$AC$2,IF(AE93="AA",NOT(Q92&gt;0),IF(AE93="AC",R92&gt;StartLongPressMS,IF(AE93="AD",R92&gt;ESPrestartMS,IF(AE93="AG",NOT(D92&gt;0),IF(AE93="AL",Q92&gt;0,IF(AE93="AN",NOT(E92&gt;0),IF(AE93="BC",I92&gt;RejectStarts,IF(AE93="BG",H92-F92&gt;ESPrestartMS,IF(AE93="BA",IF(AI92="HIGH",TRUE),IF(AE93="BE",I92&lt;StartDoublePress,$AC$2)))))))))))</f>
        <v>1</v>
      </c>
      <c r="AD93" s="11" t="b">
        <f t="shared" si="81"/>
        <v>1</v>
      </c>
      <c r="AE93" t="str">
        <f>IF(AH92="",IFERROR(VLOOKUP(AE92,L!$B$2:$D$52,COLUMN(L!$C$1)-COLUMN(L!$B$1)+1,FALSE),""),IF(AH92="Pinchange()",L!$B$20,IF(AH92="CheckButton()",L!$B$2,"")))</f>
        <v>AA</v>
      </c>
      <c r="AF93" t="str">
        <f>_xlfn.IFNA(VLOOKUP($AE93,L!$B$2:$D$52,COLUMN(L!D84)-COLUMN(L!B84)+1,FALSE),"")</f>
        <v xml:space="preserve">if (!State.PressEnded)        </v>
      </c>
      <c r="AG93" s="6" t="s">
        <v>66</v>
      </c>
      <c r="AH93" s="16"/>
      <c r="AI93" s="11"/>
      <c r="AJ93" s="11"/>
      <c r="AK93" t="str">
        <f>IF(OR(AH93=L!$A$2,AH93=L!$A$20),ROW(AH93),"")</f>
        <v/>
      </c>
    </row>
    <row r="94" spans="1:37" x14ac:dyDescent="0.25">
      <c r="A94" s="21">
        <f t="shared" si="82"/>
        <v>26</v>
      </c>
      <c r="B94" s="21">
        <f t="shared" si="83"/>
        <v>2</v>
      </c>
      <c r="C94" s="21" t="str">
        <f t="shared" si="84"/>
        <v>?</v>
      </c>
      <c r="D94" s="21">
        <f t="shared" si="79"/>
        <v>1</v>
      </c>
      <c r="E94" s="21">
        <f t="shared" si="80"/>
        <v>0</v>
      </c>
      <c r="F94" s="21">
        <f t="shared" si="85"/>
        <v>200</v>
      </c>
      <c r="G94" s="21">
        <f t="shared" si="86"/>
        <v>0</v>
      </c>
      <c r="H94" s="21">
        <f t="shared" si="87"/>
        <v>550</v>
      </c>
      <c r="I94" s="21">
        <f t="shared" si="88"/>
        <v>200</v>
      </c>
      <c r="J94" s="22">
        <f t="shared" si="90"/>
        <v>0</v>
      </c>
      <c r="K94" s="23">
        <f t="shared" si="91"/>
        <v>0</v>
      </c>
      <c r="L94" s="23">
        <f t="shared" si="92"/>
        <v>0</v>
      </c>
      <c r="M94" s="23">
        <f t="shared" si="93"/>
        <v>0</v>
      </c>
      <c r="N94" s="23">
        <f t="shared" si="94"/>
        <v>1</v>
      </c>
      <c r="O94" s="23">
        <f t="shared" si="95"/>
        <v>1</v>
      </c>
      <c r="P94" s="23">
        <f t="shared" si="96"/>
        <v>0</v>
      </c>
      <c r="Q94" s="23">
        <f t="shared" si="97"/>
        <v>0</v>
      </c>
      <c r="R94" s="24">
        <f t="shared" si="98"/>
        <v>350</v>
      </c>
      <c r="S94" s="22">
        <f t="shared" si="99"/>
        <v>0</v>
      </c>
      <c r="T94" s="23">
        <f t="shared" si="100"/>
        <v>1</v>
      </c>
      <c r="U94" s="23">
        <f t="shared" si="101"/>
        <v>0</v>
      </c>
      <c r="V94" s="23">
        <f t="shared" si="89"/>
        <v>0</v>
      </c>
      <c r="W94" s="23">
        <f t="shared" si="102"/>
        <v>1</v>
      </c>
      <c r="X94" s="23">
        <f t="shared" si="103"/>
        <v>1</v>
      </c>
      <c r="Y94" s="23">
        <f t="shared" si="104"/>
        <v>0</v>
      </c>
      <c r="Z94" s="23">
        <f t="shared" si="105"/>
        <v>0</v>
      </c>
      <c r="AA94" s="24">
        <f t="shared" si="106"/>
        <v>250</v>
      </c>
      <c r="AB94" s="11"/>
      <c r="AC94" s="11">
        <f>IF(NOT(AD94),$AC$2,IF(AE94="AA",NOT(Q93&gt;0),IF(AE94="AC",R93&gt;StartLongPressMS,IF(AE94="AD",R93&gt;ESPrestartMS,IF(AE94="AG",NOT(D93&gt;0),IF(AE94="AL",Q93&gt;0,IF(AE94="AN",NOT(E93&gt;0),IF(AE94="BC",I93&gt;RejectStarts,IF(AE94="BG",H93-F93&gt;ESPrestartMS,IF(AE94="BA",IF(AI93="HIGH",TRUE),IF(AE94="BE",I93&lt;StartDoublePress,$AC$2)))))))))))</f>
        <v>0</v>
      </c>
      <c r="AD94" s="11" t="b">
        <f t="shared" si="81"/>
        <v>1</v>
      </c>
      <c r="AE94" t="str">
        <f>IF(AH93="",IFERROR(VLOOKUP(AE93,L!$B$2:$D$52,COLUMN(L!$C$1)-COLUMN(L!$B$1)+1,FALSE),""),IF(AH93="Pinchange()",L!$B$20,IF(AH93="CheckButton()",L!$B$2,"")))</f>
        <v>AB</v>
      </c>
      <c r="AF94" t="str">
        <f>_xlfn.IFNA(VLOOKUP($AE94,L!$B$2:$D$52,COLUMN(L!D85)-COLUMN(L!B85)+1,FALSE),"")</f>
        <v xml:space="preserve">    State.PressedTime = millis() - ButtonStartTime;    </v>
      </c>
      <c r="AG94" s="6" t="s">
        <v>66</v>
      </c>
      <c r="AH94" s="16"/>
      <c r="AI94" s="11"/>
      <c r="AJ94" s="11"/>
      <c r="AK94" t="str">
        <f>IF(OR(AH94=L!$A$2,AH94=L!$A$20),ROW(AH94),"")</f>
        <v/>
      </c>
    </row>
    <row r="95" spans="1:37" x14ac:dyDescent="0.25">
      <c r="A95" s="21">
        <f t="shared" si="82"/>
        <v>26</v>
      </c>
      <c r="B95" s="21">
        <f t="shared" si="83"/>
        <v>2</v>
      </c>
      <c r="C95" s="21" t="str">
        <f t="shared" si="84"/>
        <v>?</v>
      </c>
      <c r="D95" s="21">
        <f t="shared" si="79"/>
        <v>1</v>
      </c>
      <c r="E95" s="21">
        <f t="shared" si="80"/>
        <v>0</v>
      </c>
      <c r="F95" s="21">
        <f t="shared" si="85"/>
        <v>200</v>
      </c>
      <c r="G95" s="21">
        <f t="shared" si="86"/>
        <v>0</v>
      </c>
      <c r="H95" s="21">
        <f t="shared" si="87"/>
        <v>550</v>
      </c>
      <c r="I95" s="21">
        <f t="shared" si="88"/>
        <v>200</v>
      </c>
      <c r="J95" s="22">
        <f t="shared" si="90"/>
        <v>0</v>
      </c>
      <c r="K95" s="23">
        <f t="shared" si="91"/>
        <v>0</v>
      </c>
      <c r="L95" s="23">
        <f t="shared" si="92"/>
        <v>0</v>
      </c>
      <c r="M95" s="23">
        <f t="shared" si="93"/>
        <v>0</v>
      </c>
      <c r="N95" s="23">
        <f t="shared" si="94"/>
        <v>1</v>
      </c>
      <c r="O95" s="23">
        <f t="shared" si="95"/>
        <v>1</v>
      </c>
      <c r="P95" s="23">
        <f t="shared" si="96"/>
        <v>0</v>
      </c>
      <c r="Q95" s="23">
        <f t="shared" si="97"/>
        <v>0</v>
      </c>
      <c r="R95" s="24">
        <f t="shared" si="98"/>
        <v>350</v>
      </c>
      <c r="S95" s="22">
        <f t="shared" si="99"/>
        <v>0</v>
      </c>
      <c r="T95" s="23">
        <f t="shared" si="100"/>
        <v>1</v>
      </c>
      <c r="U95" s="23">
        <f t="shared" si="101"/>
        <v>0</v>
      </c>
      <c r="V95" s="23">
        <f t="shared" si="89"/>
        <v>0</v>
      </c>
      <c r="W95" s="23">
        <f t="shared" si="102"/>
        <v>1</v>
      </c>
      <c r="X95" s="23">
        <f t="shared" si="103"/>
        <v>1</v>
      </c>
      <c r="Y95" s="23">
        <f t="shared" si="104"/>
        <v>0</v>
      </c>
      <c r="Z95" s="23">
        <f t="shared" si="105"/>
        <v>0</v>
      </c>
      <c r="AA95" s="24">
        <f t="shared" si="106"/>
        <v>250</v>
      </c>
      <c r="AB95" s="11"/>
      <c r="AC95" s="11" t="b">
        <f>IF(NOT(AD95),$AC$2,IF(AE95="AA",NOT(Q94&gt;0),IF(AE95="AC",R94&gt;StartLongPressMS,IF(AE95="AD",R94&gt;ESPrestartMS,IF(AE95="AG",NOT(D94&gt;0),IF(AE95="AL",Q94&gt;0,IF(AE95="AN",NOT(E94&gt;0),IF(AE95="BC",I94&gt;RejectStarts,IF(AE95="BG",H94-F94&gt;ESPrestartMS,IF(AE95="BA",IF(AI94="HIGH",TRUE),IF(AE95="BE",I94&lt;StartDoublePress,$AC$2)))))))))))</f>
        <v>1</v>
      </c>
      <c r="AD95" s="11" t="b">
        <f t="shared" si="81"/>
        <v>1</v>
      </c>
      <c r="AE95" t="str">
        <f>IF(AH94="",IFERROR(VLOOKUP(AE94,L!$B$2:$D$52,COLUMN(L!$C$1)-COLUMN(L!$B$1)+1,FALSE),""),IF(AH94="Pinchange()",L!$B$20,IF(AH94="CheckButton()",L!$B$2,"")))</f>
        <v>AC</v>
      </c>
      <c r="AF95" t="str">
        <f>_xlfn.IFNA(VLOOKUP($AE95,L!$B$2:$D$52,COLUMN(L!D86)-COLUMN(L!B86)+1,FALSE),"")</f>
        <v xml:space="preserve">if (State.PressedTime &gt; Time_StartLongPressMS) {        </v>
      </c>
      <c r="AG95" s="6" t="s">
        <v>66</v>
      </c>
      <c r="AH95" s="16"/>
      <c r="AI95" s="11"/>
      <c r="AJ95" s="11"/>
      <c r="AK95" t="str">
        <f>IF(OR(AH95=L!$A$2,AH95=L!$A$20),ROW(AH95),"")</f>
        <v/>
      </c>
    </row>
    <row r="96" spans="1:37" x14ac:dyDescent="0.25">
      <c r="A96" s="21">
        <f t="shared" si="82"/>
        <v>26</v>
      </c>
      <c r="B96" s="21">
        <f t="shared" si="83"/>
        <v>2</v>
      </c>
      <c r="C96" s="21" t="str">
        <f t="shared" si="84"/>
        <v>?</v>
      </c>
      <c r="D96" s="21">
        <f t="shared" si="79"/>
        <v>1</v>
      </c>
      <c r="E96" s="21">
        <f t="shared" si="80"/>
        <v>0</v>
      </c>
      <c r="F96" s="21">
        <f t="shared" si="85"/>
        <v>200</v>
      </c>
      <c r="G96" s="21">
        <f t="shared" si="86"/>
        <v>0</v>
      </c>
      <c r="H96" s="21">
        <f t="shared" si="87"/>
        <v>550</v>
      </c>
      <c r="I96" s="21">
        <f t="shared" si="88"/>
        <v>200</v>
      </c>
      <c r="J96" s="22">
        <f t="shared" si="90"/>
        <v>0</v>
      </c>
      <c r="K96" s="23">
        <f t="shared" si="91"/>
        <v>0</v>
      </c>
      <c r="L96" s="23">
        <f t="shared" si="92"/>
        <v>0</v>
      </c>
      <c r="M96" s="23">
        <f t="shared" si="93"/>
        <v>0</v>
      </c>
      <c r="N96" s="23">
        <f t="shared" si="94"/>
        <v>1</v>
      </c>
      <c r="O96" s="23">
        <f t="shared" si="95"/>
        <v>1</v>
      </c>
      <c r="P96" s="23">
        <f t="shared" si="96"/>
        <v>0</v>
      </c>
      <c r="Q96" s="23">
        <f t="shared" si="97"/>
        <v>0</v>
      </c>
      <c r="R96" s="24">
        <f t="shared" si="98"/>
        <v>350</v>
      </c>
      <c r="S96" s="22">
        <f t="shared" si="99"/>
        <v>0</v>
      </c>
      <c r="T96" s="23">
        <f t="shared" si="100"/>
        <v>1</v>
      </c>
      <c r="U96" s="23">
        <f t="shared" si="101"/>
        <v>0</v>
      </c>
      <c r="V96" s="23">
        <f t="shared" si="89"/>
        <v>0</v>
      </c>
      <c r="W96" s="23">
        <f t="shared" si="102"/>
        <v>1</v>
      </c>
      <c r="X96" s="23">
        <f t="shared" si="103"/>
        <v>1</v>
      </c>
      <c r="Y96" s="23">
        <f t="shared" si="104"/>
        <v>0</v>
      </c>
      <c r="Z96" s="23">
        <f t="shared" si="105"/>
        <v>0</v>
      </c>
      <c r="AA96" s="24">
        <f t="shared" si="106"/>
        <v>250</v>
      </c>
      <c r="AB96" s="11"/>
      <c r="AC96" s="11" t="b">
        <f>IF(NOT(AD96),$AC$2,IF(AE96="AA",NOT(Q95&gt;0),IF(AE96="AC",R95&gt;StartLongPressMS,IF(AE96="AD",R95&gt;ESPrestartMS,IF(AE96="AG",NOT(D95&gt;0),IF(AE96="AL",Q95&gt;0,IF(AE96="AN",NOT(E95&gt;0),IF(AE96="BC",I95&gt;RejectStarts,IF(AE96="BG",H95-F95&gt;ESPrestartMS,IF(AE96="BA",IF(AI95="HIGH",TRUE),IF(AE96="BE",I95&lt;StartDoublePress,$AC$2)))))))))))</f>
        <v>0</v>
      </c>
      <c r="AD96" s="11" t="b">
        <f t="shared" si="81"/>
        <v>1</v>
      </c>
      <c r="AE96" t="str">
        <f>IF(AH95="",IFERROR(VLOOKUP(AE95,L!$B$2:$D$52,COLUMN(L!$C$1)-COLUMN(L!$B$1)+1,FALSE),""),IF(AH95="Pinchange()",L!$B$20,IF(AH95="CheckButton()",L!$B$2,"")))</f>
        <v>AD</v>
      </c>
      <c r="AF96" t="str">
        <f>_xlfn.IFNA(VLOOKUP($AE96,L!$B$2:$D$52,COLUMN(L!D87)-COLUMN(L!B87)+1,FALSE),"")</f>
        <v xml:space="preserve">    if (State.PressedTime &gt; Time_ESPrestartMS)    </v>
      </c>
      <c r="AG96" s="6" t="s">
        <v>66</v>
      </c>
      <c r="AH96" s="16"/>
      <c r="AI96" s="11"/>
      <c r="AJ96" s="11"/>
      <c r="AK96" t="str">
        <f>IF(OR(AH96=L!$A$2,AH96=L!$A$20),ROW(AH96),"")</f>
        <v/>
      </c>
    </row>
    <row r="97" spans="1:37" x14ac:dyDescent="0.25">
      <c r="A97" s="21">
        <f t="shared" si="82"/>
        <v>26</v>
      </c>
      <c r="B97" s="21">
        <f t="shared" si="83"/>
        <v>2</v>
      </c>
      <c r="C97" s="21" t="str">
        <f t="shared" si="84"/>
        <v>?</v>
      </c>
      <c r="D97" s="21">
        <f t="shared" si="79"/>
        <v>1</v>
      </c>
      <c r="E97" s="21">
        <f t="shared" si="80"/>
        <v>0</v>
      </c>
      <c r="F97" s="21">
        <f t="shared" si="85"/>
        <v>200</v>
      </c>
      <c r="G97" s="21">
        <f t="shared" si="86"/>
        <v>0</v>
      </c>
      <c r="H97" s="21">
        <f t="shared" si="87"/>
        <v>550</v>
      </c>
      <c r="I97" s="21">
        <f t="shared" si="88"/>
        <v>200</v>
      </c>
      <c r="J97" s="22">
        <f t="shared" si="90"/>
        <v>0</v>
      </c>
      <c r="K97" s="23">
        <f t="shared" si="91"/>
        <v>0</v>
      </c>
      <c r="L97" s="23">
        <f t="shared" si="92"/>
        <v>0</v>
      </c>
      <c r="M97" s="23">
        <f t="shared" si="93"/>
        <v>0</v>
      </c>
      <c r="N97" s="23">
        <f t="shared" si="94"/>
        <v>1</v>
      </c>
      <c r="O97" s="23">
        <f t="shared" si="95"/>
        <v>1</v>
      </c>
      <c r="P97" s="23">
        <f t="shared" si="96"/>
        <v>0</v>
      </c>
      <c r="Q97" s="23">
        <f t="shared" si="97"/>
        <v>0</v>
      </c>
      <c r="R97" s="24">
        <f t="shared" si="98"/>
        <v>350</v>
      </c>
      <c r="S97" s="22">
        <f t="shared" si="99"/>
        <v>0</v>
      </c>
      <c r="T97" s="23">
        <f t="shared" si="100"/>
        <v>1</v>
      </c>
      <c r="U97" s="23">
        <f t="shared" si="101"/>
        <v>0</v>
      </c>
      <c r="V97" s="23">
        <f t="shared" si="89"/>
        <v>0</v>
      </c>
      <c r="W97" s="23">
        <f t="shared" si="102"/>
        <v>1</v>
      </c>
      <c r="X97" s="23">
        <f t="shared" si="103"/>
        <v>1</v>
      </c>
      <c r="Y97" s="23">
        <f t="shared" si="104"/>
        <v>0</v>
      </c>
      <c r="Z97" s="23">
        <f t="shared" si="105"/>
        <v>0</v>
      </c>
      <c r="AA97" s="24">
        <f t="shared" si="106"/>
        <v>250</v>
      </c>
      <c r="AB97" s="11"/>
      <c r="AC97" s="11">
        <f>IF(NOT(AD97),$AC$2,IF(AE97="AA",NOT(Q96&gt;0),IF(AE97="AC",R96&gt;StartLongPressMS,IF(AE97="AD",R96&gt;ESPrestartMS,IF(AE97="AG",NOT(D96&gt;0),IF(AE97="AL",Q96&gt;0,IF(AE97="AN",NOT(E96&gt;0),IF(AE97="BC",I96&gt;RejectStarts,IF(AE97="BG",H96-F96&gt;ESPrestartMS,IF(AE97="BA",IF(AI96="HIGH",TRUE),IF(AE97="BE",I96&lt;StartDoublePress,$AC$2)))))))))))</f>
        <v>0</v>
      </c>
      <c r="AD97" s="11" t="b">
        <f t="shared" si="81"/>
        <v>1</v>
      </c>
      <c r="AE97" t="str">
        <f>IF(AH96="",IFERROR(VLOOKUP(AE96,L!$B$2:$D$52,COLUMN(L!$C$1)-COLUMN(L!$B$1)+1,FALSE),""),IF(AH96="Pinchange()",L!$B$20,IF(AH96="CheckButton()",L!$B$2,"")))</f>
        <v>AE</v>
      </c>
      <c r="AF97" t="str">
        <f>_xlfn.IFNA(VLOOKUP($AE97,L!$B$2:$D$52,COLUMN(L!D88)-COLUMN(L!B88)+1,FALSE),"")</f>
        <v xml:space="preserve">        ESP.restart();</v>
      </c>
      <c r="AG97" s="6" t="s">
        <v>66</v>
      </c>
      <c r="AH97" s="16"/>
      <c r="AI97" s="11"/>
      <c r="AJ97" s="11"/>
      <c r="AK97" t="str">
        <f>IF(OR(AH97=L!$A$2,AH97=L!$A$20),ROW(AH97),"")</f>
        <v/>
      </c>
    </row>
    <row r="98" spans="1:37" x14ac:dyDescent="0.25">
      <c r="A98" s="21">
        <f t="shared" si="82"/>
        <v>26</v>
      </c>
      <c r="B98" s="21">
        <f t="shared" si="83"/>
        <v>2</v>
      </c>
      <c r="C98" s="21" t="str">
        <f t="shared" si="84"/>
        <v>?</v>
      </c>
      <c r="D98" s="21">
        <f t="shared" si="79"/>
        <v>1</v>
      </c>
      <c r="E98" s="21">
        <f t="shared" si="80"/>
        <v>0</v>
      </c>
      <c r="F98" s="21">
        <f t="shared" si="85"/>
        <v>200</v>
      </c>
      <c r="G98" s="21">
        <f t="shared" si="86"/>
        <v>0</v>
      </c>
      <c r="H98" s="21">
        <f t="shared" si="87"/>
        <v>550</v>
      </c>
      <c r="I98" s="21">
        <f t="shared" si="88"/>
        <v>200</v>
      </c>
      <c r="J98" s="22">
        <f t="shared" si="90"/>
        <v>0</v>
      </c>
      <c r="K98" s="23">
        <f t="shared" si="91"/>
        <v>0</v>
      </c>
      <c r="L98" s="23">
        <f t="shared" si="92"/>
        <v>0</v>
      </c>
      <c r="M98" s="23">
        <f t="shared" si="93"/>
        <v>0</v>
      </c>
      <c r="N98" s="23">
        <f t="shared" si="94"/>
        <v>1</v>
      </c>
      <c r="O98" s="23">
        <f t="shared" si="95"/>
        <v>1</v>
      </c>
      <c r="P98" s="23">
        <f t="shared" si="96"/>
        <v>0</v>
      </c>
      <c r="Q98" s="23">
        <f t="shared" si="97"/>
        <v>0</v>
      </c>
      <c r="R98" s="24">
        <f t="shared" si="98"/>
        <v>350</v>
      </c>
      <c r="S98" s="22">
        <f t="shared" si="99"/>
        <v>0</v>
      </c>
      <c r="T98" s="23">
        <f t="shared" si="100"/>
        <v>1</v>
      </c>
      <c r="U98" s="23">
        <f t="shared" si="101"/>
        <v>0</v>
      </c>
      <c r="V98" s="23">
        <f t="shared" si="89"/>
        <v>0</v>
      </c>
      <c r="W98" s="23">
        <f t="shared" si="102"/>
        <v>1</v>
      </c>
      <c r="X98" s="23">
        <f t="shared" si="103"/>
        <v>1</v>
      </c>
      <c r="Y98" s="23">
        <f t="shared" si="104"/>
        <v>0</v>
      </c>
      <c r="Z98" s="23">
        <f t="shared" si="105"/>
        <v>0</v>
      </c>
      <c r="AA98" s="24">
        <f t="shared" si="106"/>
        <v>250</v>
      </c>
      <c r="AB98" s="11"/>
      <c r="AC98" s="11">
        <f>IF(NOT(AD98),$AC$2,IF(AE98="AA",NOT(Q97&gt;0),IF(AE98="AC",R97&gt;StartLongPressMS,IF(AE98="AD",R97&gt;ESPrestartMS,IF(AE98="AG",NOT(D97&gt;0),IF(AE98="AL",Q97&gt;0,IF(AE98="AN",NOT(E97&gt;0),IF(AE98="BC",I97&gt;RejectStarts,IF(AE98="BG",H97-F97&gt;ESPrestartMS,IF(AE98="BA",IF(AI97="HIGH",TRUE),IF(AE98="BE",I97&lt;StartDoublePress,$AC$2)))))))))))</f>
        <v>0</v>
      </c>
      <c r="AD98" s="11" t="b">
        <f t="shared" si="81"/>
        <v>1</v>
      </c>
      <c r="AE98" t="str">
        <f>IF(AH97="",IFERROR(VLOOKUP(AE97,L!$B$2:$D$52,COLUMN(L!$C$1)-COLUMN(L!$B$1)+1,FALSE),""),IF(AH97="Pinchange()",L!$B$20,IF(AH97="CheckButton()",L!$B$2,"")))</f>
        <v>AF</v>
      </c>
      <c r="AF98" t="str">
        <f>_xlfn.IFNA(VLOOKUP($AE98,L!$B$2:$D$52,COLUMN(L!D89)-COLUMN(L!B89)+1,FALSE),"")</f>
        <v xml:space="preserve">    State.PressedLong = true;    </v>
      </c>
      <c r="AG98" s="6" t="s">
        <v>66</v>
      </c>
      <c r="AH98" s="16"/>
      <c r="AI98" s="11"/>
      <c r="AJ98" s="11"/>
      <c r="AK98" t="str">
        <f>IF(OR(AH98=L!$A$2,AH98=L!$A$20),ROW(AH98),"")</f>
        <v/>
      </c>
    </row>
    <row r="99" spans="1:37" x14ac:dyDescent="0.25">
      <c r="A99" s="21">
        <f t="shared" si="82"/>
        <v>26</v>
      </c>
      <c r="B99" s="21">
        <f t="shared" si="83"/>
        <v>2</v>
      </c>
      <c r="C99" s="21" t="str">
        <f t="shared" si="84"/>
        <v>?</v>
      </c>
      <c r="D99" s="21">
        <f t="shared" si="79"/>
        <v>1</v>
      </c>
      <c r="E99" s="21">
        <f t="shared" si="80"/>
        <v>0</v>
      </c>
      <c r="F99" s="21">
        <f t="shared" si="85"/>
        <v>200</v>
      </c>
      <c r="G99" s="21">
        <f t="shared" si="86"/>
        <v>0</v>
      </c>
      <c r="H99" s="21">
        <f t="shared" si="87"/>
        <v>550</v>
      </c>
      <c r="I99" s="21">
        <f t="shared" si="88"/>
        <v>200</v>
      </c>
      <c r="J99" s="22">
        <f t="shared" si="90"/>
        <v>0</v>
      </c>
      <c r="K99" s="23">
        <f t="shared" si="91"/>
        <v>0</v>
      </c>
      <c r="L99" s="23">
        <f t="shared" si="92"/>
        <v>0</v>
      </c>
      <c r="M99" s="23">
        <f t="shared" si="93"/>
        <v>0</v>
      </c>
      <c r="N99" s="23">
        <f t="shared" si="94"/>
        <v>1</v>
      </c>
      <c r="O99" s="23">
        <f t="shared" si="95"/>
        <v>1</v>
      </c>
      <c r="P99" s="23">
        <f t="shared" si="96"/>
        <v>0</v>
      </c>
      <c r="Q99" s="23">
        <f t="shared" si="97"/>
        <v>0</v>
      </c>
      <c r="R99" s="24">
        <f t="shared" si="98"/>
        <v>350</v>
      </c>
      <c r="S99" s="22">
        <f t="shared" si="99"/>
        <v>0</v>
      </c>
      <c r="T99" s="23">
        <f t="shared" si="100"/>
        <v>1</v>
      </c>
      <c r="U99" s="23">
        <f t="shared" si="101"/>
        <v>0</v>
      </c>
      <c r="V99" s="23">
        <f t="shared" si="89"/>
        <v>0</v>
      </c>
      <c r="W99" s="23">
        <f t="shared" si="102"/>
        <v>1</v>
      </c>
      <c r="X99" s="23">
        <f t="shared" si="103"/>
        <v>1</v>
      </c>
      <c r="Y99" s="23">
        <f t="shared" si="104"/>
        <v>0</v>
      </c>
      <c r="Z99" s="23">
        <f t="shared" si="105"/>
        <v>0</v>
      </c>
      <c r="AA99" s="24">
        <f t="shared" si="106"/>
        <v>250</v>
      </c>
      <c r="AB99" s="11"/>
      <c r="AC99" s="11" t="b">
        <f>IF(NOT(AD99),$AC$2,IF(AE99="AA",NOT(Q98&gt;0),IF(AE99="AC",R98&gt;StartLongPressMS,IF(AE99="AD",R98&gt;ESPrestartMS,IF(AE99="AG",NOT(D98&gt;0),IF(AE99="AL",Q98&gt;0,IF(AE99="AN",NOT(E98&gt;0),IF(AE99="BC",I98&gt;RejectStarts,IF(AE99="BG",H98-F98&gt;ESPrestartMS,IF(AE99="BA",IF(AI98="HIGH",TRUE),IF(AE99="BE",I98&lt;StartDoublePress,$AC$2)))))))))))</f>
        <v>0</v>
      </c>
      <c r="AD99" s="11" t="b">
        <f t="shared" si="81"/>
        <v>1</v>
      </c>
      <c r="AE99" t="str">
        <f>IF(AH98="",IFERROR(VLOOKUP(AE98,L!$B$2:$D$52,COLUMN(L!$C$1)-COLUMN(L!$B$1)+1,FALSE),""),IF(AH98="Pinchange()",L!$B$20,IF(AH98="CheckButton()",L!$B$2,"")))</f>
        <v>AG</v>
      </c>
      <c r="AF99" t="str">
        <f>_xlfn.IFNA(VLOOKUP($AE99,L!$B$2:$D$52,COLUMN(L!D90)-COLUMN(L!B90)+1,FALSE),"")</f>
        <v xml:space="preserve">    if (!StartLongFlagged) {    </v>
      </c>
      <c r="AG99" s="6" t="s">
        <v>66</v>
      </c>
      <c r="AH99" s="16"/>
      <c r="AI99" s="11"/>
      <c r="AJ99" s="11"/>
      <c r="AK99" t="str">
        <f>IF(OR(AH99=L!$A$2,AH99=L!$A$20),ROW(AH99),"")</f>
        <v/>
      </c>
    </row>
    <row r="100" spans="1:37" x14ac:dyDescent="0.25">
      <c r="A100" s="21">
        <f t="shared" si="82"/>
        <v>26</v>
      </c>
      <c r="B100" s="21">
        <f t="shared" si="83"/>
        <v>2</v>
      </c>
      <c r="C100" s="21" t="str">
        <f t="shared" si="84"/>
        <v>?</v>
      </c>
      <c r="D100" s="21">
        <f t="shared" si="79"/>
        <v>1</v>
      </c>
      <c r="E100" s="21">
        <f t="shared" si="80"/>
        <v>0</v>
      </c>
      <c r="F100" s="21">
        <f t="shared" si="85"/>
        <v>200</v>
      </c>
      <c r="G100" s="21">
        <f t="shared" si="86"/>
        <v>0</v>
      </c>
      <c r="H100" s="21">
        <f t="shared" si="87"/>
        <v>550</v>
      </c>
      <c r="I100" s="21">
        <f t="shared" si="88"/>
        <v>200</v>
      </c>
      <c r="J100" s="22">
        <f t="shared" si="90"/>
        <v>0</v>
      </c>
      <c r="K100" s="23">
        <f t="shared" si="91"/>
        <v>0</v>
      </c>
      <c r="L100" s="23">
        <f t="shared" si="92"/>
        <v>0</v>
      </c>
      <c r="M100" s="23">
        <f t="shared" si="93"/>
        <v>0</v>
      </c>
      <c r="N100" s="23">
        <f t="shared" si="94"/>
        <v>1</v>
      </c>
      <c r="O100" s="23">
        <f t="shared" si="95"/>
        <v>1</v>
      </c>
      <c r="P100" s="23">
        <f t="shared" si="96"/>
        <v>0</v>
      </c>
      <c r="Q100" s="23">
        <f t="shared" si="97"/>
        <v>0</v>
      </c>
      <c r="R100" s="24">
        <f t="shared" si="98"/>
        <v>350</v>
      </c>
      <c r="S100" s="22">
        <f t="shared" si="99"/>
        <v>0</v>
      </c>
      <c r="T100" s="23">
        <f t="shared" si="100"/>
        <v>1</v>
      </c>
      <c r="U100" s="23">
        <f t="shared" si="101"/>
        <v>0</v>
      </c>
      <c r="V100" s="23">
        <f t="shared" si="89"/>
        <v>0</v>
      </c>
      <c r="W100" s="23">
        <f t="shared" si="102"/>
        <v>1</v>
      </c>
      <c r="X100" s="23">
        <f t="shared" si="103"/>
        <v>1</v>
      </c>
      <c r="Y100" s="23">
        <f t="shared" si="104"/>
        <v>0</v>
      </c>
      <c r="Z100" s="23">
        <f t="shared" si="105"/>
        <v>0</v>
      </c>
      <c r="AA100" s="24">
        <f t="shared" si="106"/>
        <v>250</v>
      </c>
      <c r="AB100" s="11"/>
      <c r="AC100" s="11">
        <f>IF(NOT(AD100),$AC$2,IF(AE100="AA",NOT(Q99&gt;0),IF(AE100="AC",R99&gt;StartLongPressMS,IF(AE100="AD",R99&gt;ESPrestartMS,IF(AE100="AG",NOT(D99&gt;0),IF(AE100="AL",Q99&gt;0,IF(AE100="AN",NOT(E99&gt;0),IF(AE100="BC",I99&gt;RejectStarts,IF(AE100="BG",H99-F99&gt;ESPrestartMS,IF(AE100="BA",IF(AI99="HIGH",TRUE),IF(AE100="BE",I99&lt;StartDoublePress,$AC$2)))))))))))</f>
        <v>0</v>
      </c>
      <c r="AD100" s="11" t="b">
        <f t="shared" si="81"/>
        <v>0</v>
      </c>
      <c r="AE100" t="str">
        <f>IF(AH99="",IFERROR(VLOOKUP(AE99,L!$B$2:$D$52,COLUMN(L!$C$1)-COLUMN(L!$B$1)+1,FALSE),""),IF(AH99="Pinchange()",L!$B$20,IF(AH99="CheckButton()",L!$B$2,"")))</f>
        <v>AH</v>
      </c>
      <c r="AF100" t="str">
        <f>_xlfn.IFNA(VLOOKUP($AE100,L!$B$2:$D$52,COLUMN(L!D91)-COLUMN(L!B91)+1,FALSE),"")</f>
        <v xml:space="preserve">        State.StartLongPress = true;</v>
      </c>
      <c r="AG100" s="6" t="s">
        <v>66</v>
      </c>
      <c r="AH100" s="16"/>
      <c r="AI100" s="11"/>
      <c r="AJ100" s="11"/>
      <c r="AK100" t="str">
        <f>IF(OR(AH100=L!$A$2,AH100=L!$A$20),ROW(AH100),"")</f>
        <v/>
      </c>
    </row>
    <row r="101" spans="1:37" x14ac:dyDescent="0.25">
      <c r="A101" s="21">
        <f t="shared" si="82"/>
        <v>26</v>
      </c>
      <c r="B101" s="21">
        <f t="shared" si="83"/>
        <v>2</v>
      </c>
      <c r="C101" s="21" t="str">
        <f t="shared" si="84"/>
        <v>?</v>
      </c>
      <c r="D101" s="21">
        <f t="shared" si="79"/>
        <v>1</v>
      </c>
      <c r="E101" s="21">
        <f t="shared" si="80"/>
        <v>0</v>
      </c>
      <c r="F101" s="21">
        <f t="shared" si="85"/>
        <v>200</v>
      </c>
      <c r="G101" s="21">
        <f t="shared" si="86"/>
        <v>0</v>
      </c>
      <c r="H101" s="21">
        <f t="shared" si="87"/>
        <v>550</v>
      </c>
      <c r="I101" s="21">
        <f t="shared" si="88"/>
        <v>200</v>
      </c>
      <c r="J101" s="22">
        <f t="shared" si="90"/>
        <v>0</v>
      </c>
      <c r="K101" s="23">
        <f t="shared" si="91"/>
        <v>0</v>
      </c>
      <c r="L101" s="23">
        <f t="shared" si="92"/>
        <v>0</v>
      </c>
      <c r="M101" s="23">
        <f t="shared" si="93"/>
        <v>0</v>
      </c>
      <c r="N101" s="23">
        <f t="shared" si="94"/>
        <v>1</v>
      </c>
      <c r="O101" s="23">
        <f t="shared" si="95"/>
        <v>1</v>
      </c>
      <c r="P101" s="23">
        <f t="shared" si="96"/>
        <v>0</v>
      </c>
      <c r="Q101" s="23">
        <f t="shared" si="97"/>
        <v>0</v>
      </c>
      <c r="R101" s="24">
        <f t="shared" si="98"/>
        <v>350</v>
      </c>
      <c r="S101" s="22">
        <f t="shared" si="99"/>
        <v>0</v>
      </c>
      <c r="T101" s="23">
        <f t="shared" si="100"/>
        <v>1</v>
      </c>
      <c r="U101" s="23">
        <f t="shared" si="101"/>
        <v>0</v>
      </c>
      <c r="V101" s="23">
        <f t="shared" si="89"/>
        <v>0</v>
      </c>
      <c r="W101" s="23">
        <f t="shared" si="102"/>
        <v>1</v>
      </c>
      <c r="X101" s="23">
        <f t="shared" si="103"/>
        <v>1</v>
      </c>
      <c r="Y101" s="23">
        <f t="shared" si="104"/>
        <v>0</v>
      </c>
      <c r="Z101" s="23">
        <f t="shared" si="105"/>
        <v>0</v>
      </c>
      <c r="AA101" s="24">
        <f t="shared" si="106"/>
        <v>250</v>
      </c>
      <c r="AB101" s="11"/>
      <c r="AC101" s="11">
        <f>IF(NOT(AD101),$AC$2,IF(AE101="AA",NOT(Q100&gt;0),IF(AE101="AC",R100&gt;StartLongPressMS,IF(AE101="AD",R100&gt;ESPrestartMS,IF(AE101="AG",NOT(D100&gt;0),IF(AE101="AL",Q100&gt;0,IF(AE101="AN",NOT(E100&gt;0),IF(AE101="BC",I100&gt;RejectStarts,IF(AE101="BG",H100-F100&gt;ESPrestartMS,IF(AE101="BA",IF(AI100="HIGH",TRUE),IF(AE101="BE",I100&lt;StartDoublePress,$AC$2)))))))))))</f>
        <v>0</v>
      </c>
      <c r="AD101" s="11" t="b">
        <f t="shared" si="81"/>
        <v>0</v>
      </c>
      <c r="AE101" t="str">
        <f>IF(AH100="",IFERROR(VLOOKUP(AE100,L!$B$2:$D$52,COLUMN(L!$C$1)-COLUMN(L!$B$1)+1,FALSE),""),IF(AH100="Pinchange()",L!$B$20,IF(AH100="CheckButton()",L!$B$2,"")))</f>
        <v>AI</v>
      </c>
      <c r="AF101" t="str">
        <f>_xlfn.IFNA(VLOOKUP($AE101,L!$B$2:$D$52,COLUMN(L!D92)-COLUMN(L!B92)+1,FALSE),"")</f>
        <v xml:space="preserve">        StartLongFlagged = true; }</v>
      </c>
      <c r="AG101" s="6" t="s">
        <v>66</v>
      </c>
      <c r="AH101" s="16"/>
      <c r="AI101" s="11"/>
      <c r="AJ101" s="11"/>
      <c r="AK101" t="str">
        <f>IF(OR(AH101=L!$A$2,AH101=L!$A$20),ROW(AH101),"")</f>
        <v/>
      </c>
    </row>
    <row r="102" spans="1:37" x14ac:dyDescent="0.25">
      <c r="A102" s="21">
        <f t="shared" si="82"/>
        <v>26</v>
      </c>
      <c r="B102" s="21">
        <f t="shared" si="83"/>
        <v>2</v>
      </c>
      <c r="C102" s="21" t="str">
        <f t="shared" si="84"/>
        <v>?</v>
      </c>
      <c r="D102" s="21">
        <f t="shared" si="79"/>
        <v>1</v>
      </c>
      <c r="E102" s="21">
        <f t="shared" si="80"/>
        <v>0</v>
      </c>
      <c r="F102" s="21">
        <f t="shared" si="85"/>
        <v>200</v>
      </c>
      <c r="G102" s="21">
        <f t="shared" si="86"/>
        <v>0</v>
      </c>
      <c r="H102" s="21">
        <f t="shared" si="87"/>
        <v>550</v>
      </c>
      <c r="I102" s="21">
        <f t="shared" si="88"/>
        <v>200</v>
      </c>
      <c r="J102" s="22">
        <f t="shared" si="90"/>
        <v>0</v>
      </c>
      <c r="K102" s="23">
        <f t="shared" si="91"/>
        <v>0</v>
      </c>
      <c r="L102" s="23">
        <f t="shared" si="92"/>
        <v>0</v>
      </c>
      <c r="M102" s="23">
        <f t="shared" si="93"/>
        <v>0</v>
      </c>
      <c r="N102" s="23">
        <f t="shared" si="94"/>
        <v>1</v>
      </c>
      <c r="O102" s="23">
        <f t="shared" si="95"/>
        <v>1</v>
      </c>
      <c r="P102" s="23">
        <f t="shared" si="96"/>
        <v>0</v>
      </c>
      <c r="Q102" s="23">
        <f t="shared" si="97"/>
        <v>0</v>
      </c>
      <c r="R102" s="24">
        <f t="shared" si="98"/>
        <v>350</v>
      </c>
      <c r="S102" s="22">
        <f t="shared" si="99"/>
        <v>0</v>
      </c>
      <c r="T102" s="23">
        <f t="shared" si="100"/>
        <v>1</v>
      </c>
      <c r="U102" s="23">
        <f t="shared" si="101"/>
        <v>0</v>
      </c>
      <c r="V102" s="23">
        <f t="shared" si="89"/>
        <v>0</v>
      </c>
      <c r="W102" s="23">
        <f t="shared" si="102"/>
        <v>1</v>
      </c>
      <c r="X102" s="23">
        <f t="shared" si="103"/>
        <v>1</v>
      </c>
      <c r="Y102" s="23">
        <f t="shared" si="104"/>
        <v>0</v>
      </c>
      <c r="Z102" s="23">
        <f t="shared" si="105"/>
        <v>0</v>
      </c>
      <c r="AA102" s="24">
        <f t="shared" si="106"/>
        <v>250</v>
      </c>
      <c r="AB102" s="11"/>
      <c r="AC102" s="11">
        <f>IF(NOT(AD102),$AC$2,IF(AE102="AA",NOT(Q101&gt;0),IF(AE102="AC",R101&gt;StartLongPressMS,IF(AE102="AD",R101&gt;ESPrestartMS,IF(AE102="AG",NOT(D101&gt;0),IF(AE102="AL",Q101&gt;0,IF(AE102="AN",NOT(E101&gt;0),IF(AE102="BC",I101&gt;RejectStarts,IF(AE102="BG",H101-F101&gt;ESPrestartMS,IF(AE102="BA",IF(AI101="HIGH",TRUE),IF(AE102="BE",I101&lt;StartDoublePress,$AC$2)))))))))))</f>
        <v>0</v>
      </c>
      <c r="AD102" s="11" t="b">
        <f t="shared" si="81"/>
        <v>0</v>
      </c>
      <c r="AE102" t="str">
        <f>IF(AH101="",IFERROR(VLOOKUP(AE101,L!$B$2:$D$52,COLUMN(L!$C$1)-COLUMN(L!$B$1)+1,FALSE),""),IF(AH101="Pinchange()",L!$B$20,IF(AH101="CheckButton()",L!$B$2,"")))</f>
        <v>AJ</v>
      </c>
      <c r="AF102" t="str">
        <f>_xlfn.IFNA(VLOOKUP($AE102,L!$B$2:$D$52,COLUMN(L!D93)-COLUMN(L!B93)+1,FALSE),"")</f>
        <v xml:space="preserve">  } else { State.PressedLong = false;}        </v>
      </c>
      <c r="AG102" s="6" t="s">
        <v>66</v>
      </c>
      <c r="AH102" s="16"/>
      <c r="AI102" s="11"/>
      <c r="AJ102" s="11"/>
      <c r="AK102" t="str">
        <f>IF(OR(AH102=L!$A$2,AH102=L!$A$20),ROW(AH102),"")</f>
        <v/>
      </c>
    </row>
    <row r="103" spans="1:37" x14ac:dyDescent="0.25">
      <c r="A103" s="21">
        <f t="shared" si="82"/>
        <v>26</v>
      </c>
      <c r="B103" s="21">
        <f t="shared" si="83"/>
        <v>2</v>
      </c>
      <c r="C103" s="21" t="str">
        <f t="shared" si="84"/>
        <v>?</v>
      </c>
      <c r="D103" s="21">
        <f t="shared" si="79"/>
        <v>1</v>
      </c>
      <c r="E103" s="21">
        <f t="shared" si="80"/>
        <v>0</v>
      </c>
      <c r="F103" s="21">
        <f t="shared" si="85"/>
        <v>200</v>
      </c>
      <c r="G103" s="21">
        <f t="shared" si="86"/>
        <v>0</v>
      </c>
      <c r="H103" s="21">
        <f t="shared" si="87"/>
        <v>550</v>
      </c>
      <c r="I103" s="21">
        <f t="shared" si="88"/>
        <v>200</v>
      </c>
      <c r="J103" s="22">
        <f t="shared" si="90"/>
        <v>0</v>
      </c>
      <c r="K103" s="23">
        <f t="shared" si="91"/>
        <v>0</v>
      </c>
      <c r="L103" s="23">
        <f t="shared" si="92"/>
        <v>0</v>
      </c>
      <c r="M103" s="23">
        <f t="shared" si="93"/>
        <v>0</v>
      </c>
      <c r="N103" s="23">
        <f t="shared" si="94"/>
        <v>1</v>
      </c>
      <c r="O103" s="23">
        <f t="shared" si="95"/>
        <v>1</v>
      </c>
      <c r="P103" s="23">
        <f t="shared" si="96"/>
        <v>0</v>
      </c>
      <c r="Q103" s="23">
        <f t="shared" si="97"/>
        <v>0</v>
      </c>
      <c r="R103" s="24">
        <f t="shared" si="98"/>
        <v>350</v>
      </c>
      <c r="S103" s="22">
        <f t="shared" si="99"/>
        <v>0</v>
      </c>
      <c r="T103" s="23">
        <f t="shared" si="100"/>
        <v>0</v>
      </c>
      <c r="U103" s="23">
        <f t="shared" si="101"/>
        <v>0</v>
      </c>
      <c r="V103" s="23">
        <f t="shared" si="89"/>
        <v>0</v>
      </c>
      <c r="W103" s="23">
        <f t="shared" si="102"/>
        <v>1</v>
      </c>
      <c r="X103" s="23">
        <f t="shared" si="103"/>
        <v>1</v>
      </c>
      <c r="Y103" s="23">
        <f t="shared" si="104"/>
        <v>0</v>
      </c>
      <c r="Z103" s="23">
        <f t="shared" si="105"/>
        <v>0</v>
      </c>
      <c r="AA103" s="24">
        <f t="shared" si="106"/>
        <v>350</v>
      </c>
      <c r="AB103" s="11"/>
      <c r="AC103" s="11">
        <f>IF(NOT(AD103),$AC$2,IF(AE103="AA",NOT(Q102&gt;0),IF(AE103="AC",R102&gt;StartLongPressMS,IF(AE103="AD",R102&gt;ESPrestartMS,IF(AE103="AG",NOT(D102&gt;0),IF(AE103="AL",Q102&gt;0,IF(AE103="AN",NOT(E102&gt;0),IF(AE103="BC",I102&gt;RejectStarts,IF(AE103="BG",H102-F102&gt;ESPrestartMS,IF(AE103="BA",IF(AI102="HIGH",TRUE),IF(AE103="BE",I102&lt;StartDoublePress,$AC$2)))))))))))</f>
        <v>0</v>
      </c>
      <c r="AD103" s="11" t="b">
        <f t="shared" si="81"/>
        <v>1</v>
      </c>
      <c r="AE103" t="str">
        <f>IF(AH102="",IFERROR(VLOOKUP(AE102,L!$B$2:$D$52,COLUMN(L!$C$1)-COLUMN(L!$B$1)+1,FALSE),""),IF(AH102="Pinchange()",L!$B$20,IF(AH102="CheckButton()",L!$B$2,"")))</f>
        <v>AK</v>
      </c>
      <c r="AF103" t="str">
        <f>_xlfn.IFNA(VLOOKUP($AE103,L!$B$2:$D$52,COLUMN(L!D94)-COLUMN(L!B94)+1,FALSE),"")</f>
        <v>Button_Time ReturnValue = State;</v>
      </c>
      <c r="AG103" s="6" t="s">
        <v>66</v>
      </c>
      <c r="AH103" s="16"/>
      <c r="AI103" s="11"/>
      <c r="AJ103" s="11"/>
      <c r="AK103" t="str">
        <f>IF(OR(AH103=L!$A$2,AH103=L!$A$20),ROW(AH103),"")</f>
        <v/>
      </c>
    </row>
    <row r="104" spans="1:37" x14ac:dyDescent="0.25">
      <c r="A104" s="21">
        <f t="shared" si="82"/>
        <v>26</v>
      </c>
      <c r="B104" s="21">
        <f t="shared" si="83"/>
        <v>2</v>
      </c>
      <c r="C104" s="21" t="str">
        <f t="shared" si="84"/>
        <v>?</v>
      </c>
      <c r="D104" s="21">
        <f t="shared" si="79"/>
        <v>1</v>
      </c>
      <c r="E104" s="21">
        <f t="shared" si="80"/>
        <v>0</v>
      </c>
      <c r="F104" s="21">
        <f t="shared" si="85"/>
        <v>200</v>
      </c>
      <c r="G104" s="21">
        <f t="shared" si="86"/>
        <v>0</v>
      </c>
      <c r="H104" s="21">
        <f t="shared" si="87"/>
        <v>550</v>
      </c>
      <c r="I104" s="21">
        <f t="shared" si="88"/>
        <v>200</v>
      </c>
      <c r="J104" s="22">
        <f t="shared" si="90"/>
        <v>0</v>
      </c>
      <c r="K104" s="23">
        <f t="shared" si="91"/>
        <v>0</v>
      </c>
      <c r="L104" s="23">
        <f t="shared" si="92"/>
        <v>0</v>
      </c>
      <c r="M104" s="23">
        <f t="shared" si="93"/>
        <v>0</v>
      </c>
      <c r="N104" s="23">
        <f t="shared" si="94"/>
        <v>1</v>
      </c>
      <c r="O104" s="23">
        <f t="shared" si="95"/>
        <v>1</v>
      </c>
      <c r="P104" s="23">
        <f t="shared" si="96"/>
        <v>0</v>
      </c>
      <c r="Q104" s="23">
        <f t="shared" si="97"/>
        <v>0</v>
      </c>
      <c r="R104" s="24">
        <f t="shared" si="98"/>
        <v>350</v>
      </c>
      <c r="S104" s="22">
        <f t="shared" si="99"/>
        <v>0</v>
      </c>
      <c r="T104" s="23">
        <f t="shared" si="100"/>
        <v>0</v>
      </c>
      <c r="U104" s="23">
        <f t="shared" si="101"/>
        <v>0</v>
      </c>
      <c r="V104" s="23">
        <f t="shared" si="89"/>
        <v>0</v>
      </c>
      <c r="W104" s="23">
        <f t="shared" si="102"/>
        <v>1</v>
      </c>
      <c r="X104" s="23">
        <f t="shared" si="103"/>
        <v>1</v>
      </c>
      <c r="Y104" s="23">
        <f t="shared" si="104"/>
        <v>0</v>
      </c>
      <c r="Z104" s="23">
        <f t="shared" si="105"/>
        <v>0</v>
      </c>
      <c r="AA104" s="24">
        <f t="shared" si="106"/>
        <v>350</v>
      </c>
      <c r="AB104" s="11"/>
      <c r="AC104" s="11">
        <f>IF(NOT(AD104),$AC$2,IF(AE104="AA",NOT(Q103&gt;0),IF(AE104="AC",R103&gt;StartLongPressMS,IF(AE104="AD",R103&gt;ESPrestartMS,IF(AE104="AG",NOT(D103&gt;0),IF(AE104="AL",Q103&gt;0,IF(AE104="AN",NOT(E103&gt;0),IF(AE104="BC",I103&gt;RejectStarts,IF(AE104="BG",H103-F103&gt;ESPrestartMS,IF(AE104="BA",IF(AI103="HIGH",TRUE),IF(AE104="BE",I103&lt;StartDoublePress,$AC$2)))))))))))</f>
        <v>0</v>
      </c>
      <c r="AD104" s="11" t="b">
        <f t="shared" si="81"/>
        <v>1</v>
      </c>
      <c r="AE104" t="str">
        <f>IF(AH103="",IFERROR(VLOOKUP(AE103,L!$B$2:$D$52,COLUMN(L!$C$1)-COLUMN(L!$B$1)+1,FALSE),""),IF(AH103="Pinchange()",L!$B$20,IF(AH103="CheckButton()",L!$B$2,"")))</f>
        <v>AQ</v>
      </c>
      <c r="AF104" t="str">
        <f>_xlfn.IFNA(VLOOKUP($AE104,L!$B$2:$D$52,COLUMN(L!D95)-COLUMN(L!B95)+1,FALSE),"")</f>
        <v xml:space="preserve">State.StartPress = false; State.StartLongPress = false; State.StartRelease = false; State.StartDoublePress = false;        </v>
      </c>
      <c r="AG104" s="6" t="s">
        <v>66</v>
      </c>
      <c r="AH104" s="16"/>
      <c r="AI104" s="11"/>
      <c r="AJ104" s="11"/>
      <c r="AK104" t="str">
        <f>IF(OR(AH104=L!$A$2,AH104=L!$A$20),ROW(AH104),"")</f>
        <v/>
      </c>
    </row>
    <row r="105" spans="1:37" x14ac:dyDescent="0.25">
      <c r="A105" s="21">
        <f t="shared" si="82"/>
        <v>26</v>
      </c>
      <c r="B105" s="21">
        <f t="shared" si="83"/>
        <v>2</v>
      </c>
      <c r="C105" s="21" t="str">
        <f t="shared" si="84"/>
        <v>?</v>
      </c>
      <c r="D105" s="21">
        <f t="shared" si="79"/>
        <v>1</v>
      </c>
      <c r="E105" s="21">
        <f t="shared" si="80"/>
        <v>0</v>
      </c>
      <c r="F105" s="21">
        <f t="shared" si="85"/>
        <v>200</v>
      </c>
      <c r="G105" s="21">
        <f t="shared" si="86"/>
        <v>0</v>
      </c>
      <c r="H105" s="21">
        <f t="shared" si="87"/>
        <v>550</v>
      </c>
      <c r="I105" s="21">
        <f t="shared" si="88"/>
        <v>200</v>
      </c>
      <c r="J105" s="22">
        <f t="shared" si="90"/>
        <v>0</v>
      </c>
      <c r="K105" s="23">
        <f t="shared" si="91"/>
        <v>0</v>
      </c>
      <c r="L105" s="23">
        <f t="shared" si="92"/>
        <v>0</v>
      </c>
      <c r="M105" s="23">
        <f t="shared" si="93"/>
        <v>0</v>
      </c>
      <c r="N105" s="23">
        <f t="shared" si="94"/>
        <v>1</v>
      </c>
      <c r="O105" s="23">
        <f t="shared" si="95"/>
        <v>1</v>
      </c>
      <c r="P105" s="23">
        <f t="shared" si="96"/>
        <v>0</v>
      </c>
      <c r="Q105" s="23">
        <f t="shared" si="97"/>
        <v>0</v>
      </c>
      <c r="R105" s="24">
        <f t="shared" si="98"/>
        <v>350</v>
      </c>
      <c r="S105" s="22">
        <f t="shared" si="99"/>
        <v>0</v>
      </c>
      <c r="T105" s="23">
        <f t="shared" si="100"/>
        <v>0</v>
      </c>
      <c r="U105" s="23">
        <f t="shared" si="101"/>
        <v>0</v>
      </c>
      <c r="V105" s="23">
        <f t="shared" si="89"/>
        <v>0</v>
      </c>
      <c r="W105" s="23">
        <f t="shared" si="102"/>
        <v>1</v>
      </c>
      <c r="X105" s="23">
        <f t="shared" si="103"/>
        <v>1</v>
      </c>
      <c r="Y105" s="23">
        <f t="shared" si="104"/>
        <v>0</v>
      </c>
      <c r="Z105" s="23">
        <f t="shared" si="105"/>
        <v>0</v>
      </c>
      <c r="AA105" s="24">
        <f t="shared" si="106"/>
        <v>350</v>
      </c>
      <c r="AB105" s="11"/>
      <c r="AC105" s="11" t="b">
        <f>IF(NOT(AD105),$AC$2,IF(AE105="AA",NOT(Q104&gt;0),IF(AE105="AC",R104&gt;StartLongPressMS,IF(AE105="AD",R104&gt;ESPrestartMS,IF(AE105="AG",NOT(D104&gt;0),IF(AE105="AL",Q104&gt;0,IF(AE105="AN",NOT(E104&gt;0),IF(AE105="BC",I104&gt;RejectStarts,IF(AE105="BG",H104-F104&gt;ESPrestartMS,IF(AE105="BA",IF(AI104="HIGH",TRUE),IF(AE105="BE",I104&lt;StartDoublePress,$AC$2)))))))))))</f>
        <v>0</v>
      </c>
      <c r="AD105" s="11" t="b">
        <f t="shared" si="81"/>
        <v>1</v>
      </c>
      <c r="AE105" t="str">
        <f>IF(AH104="",IFERROR(VLOOKUP(AE104,L!$B$2:$D$52,COLUMN(L!$C$1)-COLUMN(L!$B$1)+1,FALSE),""),IF(AH104="Pinchange()",L!$B$20,IF(AH104="CheckButton()",L!$B$2,"")))</f>
        <v>AL</v>
      </c>
      <c r="AF105" t="str">
        <f>_xlfn.IFNA(VLOOKUP($AE105,L!$B$2:$D$52,COLUMN(L!D96)-COLUMN(L!B96)+1,FALSE),"")</f>
        <v xml:space="preserve">if (State.PressEnded) {        </v>
      </c>
      <c r="AG105" s="6" t="s">
        <v>66</v>
      </c>
      <c r="AH105" s="16"/>
      <c r="AI105" s="11"/>
      <c r="AJ105" s="11"/>
      <c r="AK105" t="str">
        <f>IF(OR(AH105=L!$A$2,AH105=L!$A$20),ROW(AH105),"")</f>
        <v/>
      </c>
    </row>
    <row r="106" spans="1:37" x14ac:dyDescent="0.25">
      <c r="A106" s="21">
        <f t="shared" si="82"/>
        <v>26</v>
      </c>
      <c r="B106" s="21">
        <f t="shared" si="83"/>
        <v>2</v>
      </c>
      <c r="C106" s="21" t="str">
        <f t="shared" si="84"/>
        <v>?</v>
      </c>
      <c r="D106" s="21">
        <f t="shared" si="79"/>
        <v>1</v>
      </c>
      <c r="E106" s="21">
        <f t="shared" si="80"/>
        <v>0</v>
      </c>
      <c r="F106" s="21">
        <f t="shared" si="85"/>
        <v>200</v>
      </c>
      <c r="G106" s="21">
        <f t="shared" si="86"/>
        <v>0</v>
      </c>
      <c r="H106" s="21">
        <f t="shared" si="87"/>
        <v>550</v>
      </c>
      <c r="I106" s="21">
        <f t="shared" si="88"/>
        <v>200</v>
      </c>
      <c r="J106" s="22">
        <f t="shared" si="90"/>
        <v>0</v>
      </c>
      <c r="K106" s="23">
        <f t="shared" si="91"/>
        <v>0</v>
      </c>
      <c r="L106" s="23">
        <f t="shared" si="92"/>
        <v>0</v>
      </c>
      <c r="M106" s="23">
        <f t="shared" si="93"/>
        <v>0</v>
      </c>
      <c r="N106" s="23">
        <f t="shared" si="94"/>
        <v>1</v>
      </c>
      <c r="O106" s="23">
        <f t="shared" si="95"/>
        <v>1</v>
      </c>
      <c r="P106" s="23">
        <f t="shared" si="96"/>
        <v>0</v>
      </c>
      <c r="Q106" s="23">
        <f t="shared" si="97"/>
        <v>0</v>
      </c>
      <c r="R106" s="24">
        <f t="shared" si="98"/>
        <v>350</v>
      </c>
      <c r="S106" s="22">
        <f t="shared" si="99"/>
        <v>0</v>
      </c>
      <c r="T106" s="23">
        <f t="shared" si="100"/>
        <v>0</v>
      </c>
      <c r="U106" s="23">
        <f t="shared" si="101"/>
        <v>0</v>
      </c>
      <c r="V106" s="23">
        <f t="shared" si="89"/>
        <v>0</v>
      </c>
      <c r="W106" s="23">
        <f t="shared" si="102"/>
        <v>1</v>
      </c>
      <c r="X106" s="23">
        <f t="shared" si="103"/>
        <v>1</v>
      </c>
      <c r="Y106" s="23">
        <f t="shared" si="104"/>
        <v>0</v>
      </c>
      <c r="Z106" s="23">
        <f t="shared" si="105"/>
        <v>0</v>
      </c>
      <c r="AA106" s="24">
        <f t="shared" si="106"/>
        <v>350</v>
      </c>
      <c r="AB106" s="11"/>
      <c r="AC106" s="11">
        <f>IF(NOT(AD106),$AC$2,IF(AE106="AA",NOT(Q105&gt;0),IF(AE106="AC",R105&gt;StartLongPressMS,IF(AE106="AD",R105&gt;ESPrestartMS,IF(AE106="AG",NOT(D105&gt;0),IF(AE106="AL",Q105&gt;0,IF(AE106="AN",NOT(E105&gt;0),IF(AE106="BC",I105&gt;RejectStarts,IF(AE106="BG",H105-F105&gt;ESPrestartMS,IF(AE106="BA",IF(AI105="HIGH",TRUE),IF(AE106="BE",I105&lt;StartDoublePress,$AC$2)))))))))))</f>
        <v>0</v>
      </c>
      <c r="AD106" s="11" t="b">
        <f t="shared" si="81"/>
        <v>0</v>
      </c>
      <c r="AE106" t="str">
        <f>IF(AH105="",IFERROR(VLOOKUP(AE105,L!$B$2:$D$52,COLUMN(L!$C$1)-COLUMN(L!$B$1)+1,FALSE),""),IF(AH105="Pinchange()",L!$B$20,IF(AH105="CheckButton()",L!$B$2,"")))</f>
        <v>AM</v>
      </c>
      <c r="AF106" t="str">
        <f>_xlfn.IFNA(VLOOKUP($AE106,L!$B$2:$D$52,COLUMN(L!D97)-COLUMN(L!B97)+1,FALSE),"")</f>
        <v xml:space="preserve">    State.DoublePress = false; State.Pressed = false; State.PressedTime = 0;    </v>
      </c>
      <c r="AG106" s="6" t="s">
        <v>66</v>
      </c>
      <c r="AH106" s="16"/>
      <c r="AI106" s="11"/>
      <c r="AJ106" s="11"/>
      <c r="AK106" t="str">
        <f>IF(OR(AH106=L!$A$2,AH106=L!$A$20),ROW(AH106),"")</f>
        <v/>
      </c>
    </row>
    <row r="107" spans="1:37" x14ac:dyDescent="0.25">
      <c r="A107" s="21">
        <f t="shared" si="82"/>
        <v>26</v>
      </c>
      <c r="B107" s="21">
        <f t="shared" si="83"/>
        <v>2</v>
      </c>
      <c r="C107" s="21" t="str">
        <f t="shared" si="84"/>
        <v>?</v>
      </c>
      <c r="D107" s="21">
        <f t="shared" si="79"/>
        <v>1</v>
      </c>
      <c r="E107" s="21">
        <f t="shared" si="80"/>
        <v>0</v>
      </c>
      <c r="F107" s="21">
        <f t="shared" si="85"/>
        <v>200</v>
      </c>
      <c r="G107" s="21">
        <f t="shared" si="86"/>
        <v>0</v>
      </c>
      <c r="H107" s="21">
        <f t="shared" si="87"/>
        <v>550</v>
      </c>
      <c r="I107" s="21">
        <f t="shared" si="88"/>
        <v>200</v>
      </c>
      <c r="J107" s="22">
        <f t="shared" si="90"/>
        <v>0</v>
      </c>
      <c r="K107" s="23">
        <f t="shared" si="91"/>
        <v>0</v>
      </c>
      <c r="L107" s="23">
        <f t="shared" si="92"/>
        <v>0</v>
      </c>
      <c r="M107" s="23">
        <f t="shared" si="93"/>
        <v>0</v>
      </c>
      <c r="N107" s="23">
        <f t="shared" si="94"/>
        <v>1</v>
      </c>
      <c r="O107" s="23">
        <f t="shared" si="95"/>
        <v>1</v>
      </c>
      <c r="P107" s="23">
        <f t="shared" si="96"/>
        <v>0</v>
      </c>
      <c r="Q107" s="23">
        <f t="shared" si="97"/>
        <v>0</v>
      </c>
      <c r="R107" s="24">
        <f t="shared" si="98"/>
        <v>350</v>
      </c>
      <c r="S107" s="22">
        <f t="shared" si="99"/>
        <v>0</v>
      </c>
      <c r="T107" s="23">
        <f t="shared" si="100"/>
        <v>0</v>
      </c>
      <c r="U107" s="23">
        <f t="shared" si="101"/>
        <v>0</v>
      </c>
      <c r="V107" s="23">
        <f t="shared" si="89"/>
        <v>0</v>
      </c>
      <c r="W107" s="23">
        <f t="shared" si="102"/>
        <v>1</v>
      </c>
      <c r="X107" s="23">
        <f t="shared" si="103"/>
        <v>1</v>
      </c>
      <c r="Y107" s="23">
        <f t="shared" si="104"/>
        <v>0</v>
      </c>
      <c r="Z107" s="23">
        <f t="shared" si="105"/>
        <v>0</v>
      </c>
      <c r="AA107" s="24">
        <f t="shared" si="106"/>
        <v>350</v>
      </c>
      <c r="AB107" s="11"/>
      <c r="AC107" s="11">
        <f>IF(NOT(AD107),$AC$2,IF(AE107="AA",NOT(Q106&gt;0),IF(AE107="AC",R106&gt;StartLongPressMS,IF(AE107="AD",R106&gt;ESPrestartMS,IF(AE107="AG",NOT(D106&gt;0),IF(AE107="AL",Q106&gt;0,IF(AE107="AN",NOT(E106&gt;0),IF(AE107="BC",I106&gt;RejectStarts,IF(AE107="BG",H106-F106&gt;ESPrestartMS,IF(AE107="BA",IF(AI106="HIGH",TRUE),IF(AE107="BE",I106&lt;StartDoublePress,$AC$2)))))))))))</f>
        <v>0</v>
      </c>
      <c r="AD107" s="11" t="b">
        <f t="shared" si="81"/>
        <v>0</v>
      </c>
      <c r="AE107" t="str">
        <f>IF(AH106="",IFERROR(VLOOKUP(AE106,L!$B$2:$D$52,COLUMN(L!$C$1)-COLUMN(L!$B$1)+1,FALSE),""),IF(AH106="Pinchange()",L!$B$20,IF(AH106="CheckButton()",L!$B$2,"")))</f>
        <v>AN</v>
      </c>
      <c r="AF107" t="str">
        <f>_xlfn.IFNA(VLOOKUP($AE107,L!$B$2:$D$52,COLUMN(L!D98)-COLUMN(L!B98)+1,FALSE),"")</f>
        <v xml:space="preserve">    if (!StartReleaseFlagged) {    </v>
      </c>
      <c r="AG107" s="6" t="s">
        <v>66</v>
      </c>
      <c r="AH107" s="16"/>
      <c r="AI107" s="11"/>
      <c r="AJ107" s="11"/>
      <c r="AK107" t="str">
        <f>IF(OR(AH107=L!$A$2,AH107=L!$A$20),ROW(AH107),"")</f>
        <v/>
      </c>
    </row>
    <row r="108" spans="1:37" x14ac:dyDescent="0.25">
      <c r="A108" s="21">
        <f t="shared" si="82"/>
        <v>26</v>
      </c>
      <c r="B108" s="21">
        <f t="shared" si="83"/>
        <v>2</v>
      </c>
      <c r="C108" s="21" t="str">
        <f t="shared" si="84"/>
        <v>?</v>
      </c>
      <c r="D108" s="21">
        <f t="shared" si="79"/>
        <v>1</v>
      </c>
      <c r="E108" s="21">
        <f t="shared" si="80"/>
        <v>0</v>
      </c>
      <c r="F108" s="21">
        <f t="shared" si="85"/>
        <v>200</v>
      </c>
      <c r="G108" s="21">
        <f t="shared" si="86"/>
        <v>0</v>
      </c>
      <c r="H108" s="21">
        <f t="shared" si="87"/>
        <v>550</v>
      </c>
      <c r="I108" s="21">
        <f t="shared" si="88"/>
        <v>200</v>
      </c>
      <c r="J108" s="22">
        <f t="shared" si="90"/>
        <v>0</v>
      </c>
      <c r="K108" s="23">
        <f t="shared" si="91"/>
        <v>0</v>
      </c>
      <c r="L108" s="23">
        <f t="shared" si="92"/>
        <v>0</v>
      </c>
      <c r="M108" s="23">
        <f t="shared" si="93"/>
        <v>0</v>
      </c>
      <c r="N108" s="23">
        <f t="shared" si="94"/>
        <v>1</v>
      </c>
      <c r="O108" s="23">
        <f t="shared" si="95"/>
        <v>1</v>
      </c>
      <c r="P108" s="23">
        <f t="shared" si="96"/>
        <v>0</v>
      </c>
      <c r="Q108" s="23">
        <f t="shared" si="97"/>
        <v>0</v>
      </c>
      <c r="R108" s="24">
        <f t="shared" si="98"/>
        <v>350</v>
      </c>
      <c r="S108" s="22">
        <f t="shared" si="99"/>
        <v>0</v>
      </c>
      <c r="T108" s="23">
        <f t="shared" si="100"/>
        <v>0</v>
      </c>
      <c r="U108" s="23">
        <f t="shared" si="101"/>
        <v>0</v>
      </c>
      <c r="V108" s="23">
        <f t="shared" si="89"/>
        <v>0</v>
      </c>
      <c r="W108" s="23">
        <f t="shared" si="102"/>
        <v>1</v>
      </c>
      <c r="X108" s="23">
        <f t="shared" si="103"/>
        <v>1</v>
      </c>
      <c r="Y108" s="23">
        <f t="shared" si="104"/>
        <v>0</v>
      </c>
      <c r="Z108" s="23">
        <f t="shared" si="105"/>
        <v>0</v>
      </c>
      <c r="AA108" s="24">
        <f t="shared" si="106"/>
        <v>350</v>
      </c>
      <c r="AB108" s="11"/>
      <c r="AC108" s="11">
        <f>IF(NOT(AD108),$AC$2,IF(AE108="AA",NOT(Q107&gt;0),IF(AE108="AC",R107&gt;StartLongPressMS,IF(AE108="AD",R107&gt;ESPrestartMS,IF(AE108="AG",NOT(D107&gt;0),IF(AE108="AL",Q107&gt;0,IF(AE108="AN",NOT(E107&gt;0),IF(AE108="BC",I107&gt;RejectStarts,IF(AE108="BG",H107-F107&gt;ESPrestartMS,IF(AE108="BA",IF(AI107="HIGH",TRUE),IF(AE108="BE",I107&lt;StartDoublePress,$AC$2)))))))))))</f>
        <v>0</v>
      </c>
      <c r="AD108" s="11">
        <f t="shared" si="81"/>
        <v>0</v>
      </c>
      <c r="AE108" t="str">
        <f>IF(AH107="",IFERROR(VLOOKUP(AE107,L!$B$2:$D$52,COLUMN(L!$C$1)-COLUMN(L!$B$1)+1,FALSE),""),IF(AH107="Pinchange()",L!$B$20,IF(AH107="CheckButton()",L!$B$2,"")))</f>
        <v>AO</v>
      </c>
      <c r="AF108" t="str">
        <f>_xlfn.IFNA(VLOOKUP($AE108,L!$B$2:$D$52,COLUMN(L!D99)-COLUMN(L!B99)+1,FALSE),"")</f>
        <v xml:space="preserve">        StartReleaseFlagged = true; State.StartRelease = true; }}</v>
      </c>
      <c r="AG108" s="6" t="s">
        <v>66</v>
      </c>
      <c r="AH108" s="16"/>
      <c r="AI108" s="11"/>
      <c r="AJ108" s="11"/>
      <c r="AK108" t="str">
        <f>IF(OR(AH108=L!$A$2,AH108=L!$A$20),ROW(AH108),"")</f>
        <v/>
      </c>
    </row>
    <row r="109" spans="1:37" x14ac:dyDescent="0.25">
      <c r="A109" s="21">
        <f t="shared" si="82"/>
        <v>26</v>
      </c>
      <c r="B109" s="21">
        <f t="shared" si="83"/>
        <v>2</v>
      </c>
      <c r="C109" s="21" t="str">
        <f t="shared" si="84"/>
        <v>?</v>
      </c>
      <c r="D109" s="21">
        <f t="shared" si="79"/>
        <v>1</v>
      </c>
      <c r="E109" s="21">
        <f t="shared" si="80"/>
        <v>0</v>
      </c>
      <c r="F109" s="21">
        <f t="shared" si="85"/>
        <v>200</v>
      </c>
      <c r="G109" s="21">
        <f t="shared" si="86"/>
        <v>0</v>
      </c>
      <c r="H109" s="21">
        <f t="shared" si="87"/>
        <v>550</v>
      </c>
      <c r="I109" s="21">
        <f t="shared" si="88"/>
        <v>200</v>
      </c>
      <c r="J109" s="22">
        <f t="shared" si="90"/>
        <v>0</v>
      </c>
      <c r="K109" s="23">
        <f t="shared" si="91"/>
        <v>0</v>
      </c>
      <c r="L109" s="23">
        <f t="shared" si="92"/>
        <v>0</v>
      </c>
      <c r="M109" s="23">
        <f t="shared" si="93"/>
        <v>0</v>
      </c>
      <c r="N109" s="23">
        <f t="shared" si="94"/>
        <v>1</v>
      </c>
      <c r="O109" s="23">
        <f t="shared" si="95"/>
        <v>1</v>
      </c>
      <c r="P109" s="23">
        <f t="shared" si="96"/>
        <v>0</v>
      </c>
      <c r="Q109" s="23">
        <f t="shared" si="97"/>
        <v>0</v>
      </c>
      <c r="R109" s="24">
        <f t="shared" si="98"/>
        <v>350</v>
      </c>
      <c r="S109" s="22">
        <f t="shared" si="99"/>
        <v>0</v>
      </c>
      <c r="T109" s="23">
        <f t="shared" si="100"/>
        <v>0</v>
      </c>
      <c r="U109" s="23">
        <f t="shared" si="101"/>
        <v>0</v>
      </c>
      <c r="V109" s="23">
        <f t="shared" si="89"/>
        <v>0</v>
      </c>
      <c r="W109" s="23">
        <f t="shared" si="102"/>
        <v>1</v>
      </c>
      <c r="X109" s="23">
        <f t="shared" si="103"/>
        <v>1</v>
      </c>
      <c r="Y109" s="23">
        <f t="shared" si="104"/>
        <v>0</v>
      </c>
      <c r="Z109" s="23">
        <f t="shared" si="105"/>
        <v>0</v>
      </c>
      <c r="AA109" s="24">
        <f t="shared" si="106"/>
        <v>350</v>
      </c>
      <c r="AB109" s="11"/>
      <c r="AC109" s="11">
        <f>IF(NOT(AD109),$AC$2,IF(AE109="AA",NOT(Q108&gt;0),IF(AE109="AC",R108&gt;StartLongPressMS,IF(AE109="AD",R108&gt;ESPrestartMS,IF(AE109="AG",NOT(D108&gt;0),IF(AE109="AL",Q108&gt;0,IF(AE109="AN",NOT(E108&gt;0),IF(AE109="BC",I108&gt;RejectStarts,IF(AE109="BG",H108-F108&gt;ESPrestartMS,IF(AE109="BA",IF(AI108="HIGH",TRUE),IF(AE109="BE",I108&lt;StartDoublePress,$AC$2)))))))))))</f>
        <v>0</v>
      </c>
      <c r="AD109" s="11" t="b">
        <f t="shared" si="81"/>
        <v>1</v>
      </c>
      <c r="AE109" t="str">
        <f>IF(AH108="",IFERROR(VLOOKUP(AE108,L!$B$2:$D$52,COLUMN(L!$C$1)-COLUMN(L!$B$1)+1,FALSE),""),IF(AH108="Pinchange()",L!$B$20,IF(AH108="CheckButton()",L!$B$2,"")))</f>
        <v>AP</v>
      </c>
      <c r="AF109" t="str">
        <f>_xlfn.IFNA(VLOOKUP($AE109,L!$B$2:$D$52,COLUMN(L!D100)-COLUMN(L!B100)+1,FALSE),"")</f>
        <v>return ReturnValue;</v>
      </c>
      <c r="AG109" s="6" t="s">
        <v>66</v>
      </c>
      <c r="AH109" s="16"/>
      <c r="AI109" s="11"/>
      <c r="AJ109" s="11"/>
      <c r="AK109" t="str">
        <f>IF(OR(AH109=L!$A$2,AH109=L!$A$20),ROW(AH109),"")</f>
        <v/>
      </c>
    </row>
    <row r="110" spans="1:37" x14ac:dyDescent="0.25">
      <c r="A110" s="21">
        <f t="shared" si="82"/>
        <v>26</v>
      </c>
      <c r="B110" s="21">
        <f t="shared" si="83"/>
        <v>2</v>
      </c>
      <c r="C110" s="21" t="str">
        <f t="shared" si="84"/>
        <v>?</v>
      </c>
      <c r="D110" s="21">
        <f t="shared" si="79"/>
        <v>1</v>
      </c>
      <c r="E110" s="21">
        <f t="shared" si="80"/>
        <v>0</v>
      </c>
      <c r="F110" s="21">
        <f t="shared" si="85"/>
        <v>200</v>
      </c>
      <c r="G110" s="21">
        <f t="shared" si="86"/>
        <v>0</v>
      </c>
      <c r="H110" s="21">
        <f t="shared" si="87"/>
        <v>600</v>
      </c>
      <c r="I110" s="21">
        <f t="shared" si="88"/>
        <v>200</v>
      </c>
      <c r="J110" s="22">
        <f t="shared" si="90"/>
        <v>0</v>
      </c>
      <c r="K110" s="23">
        <f t="shared" si="91"/>
        <v>0</v>
      </c>
      <c r="L110" s="23">
        <f t="shared" si="92"/>
        <v>0</v>
      </c>
      <c r="M110" s="23">
        <f t="shared" si="93"/>
        <v>0</v>
      </c>
      <c r="N110" s="23">
        <f t="shared" si="94"/>
        <v>1</v>
      </c>
      <c r="O110" s="23">
        <f t="shared" si="95"/>
        <v>1</v>
      </c>
      <c r="P110" s="23">
        <f t="shared" si="96"/>
        <v>0</v>
      </c>
      <c r="Q110" s="23">
        <f t="shared" si="97"/>
        <v>0</v>
      </c>
      <c r="R110" s="24">
        <f t="shared" si="98"/>
        <v>350</v>
      </c>
      <c r="S110" s="22">
        <f t="shared" si="99"/>
        <v>0</v>
      </c>
      <c r="T110" s="23">
        <f t="shared" si="100"/>
        <v>0</v>
      </c>
      <c r="U110" s="23">
        <f t="shared" si="101"/>
        <v>0</v>
      </c>
      <c r="V110" s="23">
        <f t="shared" si="89"/>
        <v>0</v>
      </c>
      <c r="W110" s="23">
        <f t="shared" si="102"/>
        <v>1</v>
      </c>
      <c r="X110" s="23">
        <f t="shared" si="103"/>
        <v>1</v>
      </c>
      <c r="Y110" s="23">
        <f t="shared" si="104"/>
        <v>0</v>
      </c>
      <c r="Z110" s="23">
        <f t="shared" si="105"/>
        <v>0</v>
      </c>
      <c r="AA110" s="24">
        <f t="shared" si="106"/>
        <v>350</v>
      </c>
      <c r="AB110" s="11"/>
      <c r="AC110" s="11">
        <f>IF(NOT(AD110),$AC$2,IF(AE110="AA",NOT(Q109&gt;0),IF(AE110="AC",R109&gt;StartLongPressMS,IF(AE110="AD",R109&gt;ESPrestartMS,IF(AE110="AG",NOT(D109&gt;0),IF(AE110="AL",Q109&gt;0,IF(AE110="AN",NOT(E109&gt;0),IF(AE110="BC",I109&gt;RejectStarts,IF(AE110="BG",H109-F109&gt;ESPrestartMS,IF(AE110="BA",IF(AI109="HIGH",TRUE),IF(AE110="BE",I109&lt;StartDoublePress,$AC$2)))))))))))</f>
        <v>0</v>
      </c>
      <c r="AD110" s="11">
        <f t="shared" si="81"/>
        <v>0</v>
      </c>
      <c r="AE110" t="str">
        <f>IF(AH109="",IFERROR(VLOOKUP(AE109,L!$B$2:$D$52,COLUMN(L!$C$1)-COLUMN(L!$B$1)+1,FALSE),""),IF(AH109="Pinchange()",L!$B$20,IF(AH109="CheckButton()",L!$B$2,"")))</f>
        <v/>
      </c>
      <c r="AF110" t="str">
        <f>_xlfn.IFNA(VLOOKUP($AE110,L!$B$2:$D$52,COLUMN(L!D101)-COLUMN(L!B101)+1,FALSE),"")</f>
        <v/>
      </c>
      <c r="AG110" s="6" t="s">
        <v>66</v>
      </c>
      <c r="AH110" s="16" t="s">
        <v>34</v>
      </c>
      <c r="AI110" s="11" t="s">
        <v>41</v>
      </c>
      <c r="AJ110" s="11">
        <v>50</v>
      </c>
      <c r="AK110">
        <f>IF(OR(AH110=L!$A$2,AH110=L!$A$20),ROW(AH110),"")</f>
        <v>110</v>
      </c>
    </row>
    <row r="111" spans="1:37" x14ac:dyDescent="0.25">
      <c r="A111" s="21">
        <f t="shared" si="82"/>
        <v>26</v>
      </c>
      <c r="B111" s="21">
        <f t="shared" si="83"/>
        <v>2</v>
      </c>
      <c r="C111" s="21" t="str">
        <f t="shared" si="84"/>
        <v>?</v>
      </c>
      <c r="D111" s="21">
        <f t="shared" si="79"/>
        <v>1</v>
      </c>
      <c r="E111" s="21">
        <f t="shared" si="80"/>
        <v>0</v>
      </c>
      <c r="F111" s="21">
        <f t="shared" si="85"/>
        <v>200</v>
      </c>
      <c r="G111" s="21">
        <f t="shared" si="86"/>
        <v>0</v>
      </c>
      <c r="H111" s="21">
        <f t="shared" si="87"/>
        <v>600</v>
      </c>
      <c r="I111" s="21">
        <f t="shared" si="88"/>
        <v>200</v>
      </c>
      <c r="J111" s="22">
        <f t="shared" si="90"/>
        <v>0</v>
      </c>
      <c r="K111" s="23">
        <f t="shared" si="91"/>
        <v>0</v>
      </c>
      <c r="L111" s="23">
        <f t="shared" si="92"/>
        <v>0</v>
      </c>
      <c r="M111" s="23">
        <f t="shared" si="93"/>
        <v>0</v>
      </c>
      <c r="N111" s="23">
        <f t="shared" si="94"/>
        <v>1</v>
      </c>
      <c r="O111" s="23">
        <f t="shared" si="95"/>
        <v>1</v>
      </c>
      <c r="P111" s="23">
        <f t="shared" si="96"/>
        <v>0</v>
      </c>
      <c r="Q111" s="23">
        <f t="shared" si="97"/>
        <v>0</v>
      </c>
      <c r="R111" s="24">
        <f t="shared" si="98"/>
        <v>350</v>
      </c>
      <c r="S111" s="22">
        <f t="shared" si="99"/>
        <v>0</v>
      </c>
      <c r="T111" s="23">
        <f t="shared" si="100"/>
        <v>0</v>
      </c>
      <c r="U111" s="23">
        <f t="shared" si="101"/>
        <v>0</v>
      </c>
      <c r="V111" s="23">
        <f t="shared" si="89"/>
        <v>0</v>
      </c>
      <c r="W111" s="23">
        <f t="shared" si="102"/>
        <v>1</v>
      </c>
      <c r="X111" s="23">
        <f t="shared" si="103"/>
        <v>1</v>
      </c>
      <c r="Y111" s="23">
        <f t="shared" si="104"/>
        <v>0</v>
      </c>
      <c r="Z111" s="23">
        <f t="shared" si="105"/>
        <v>0</v>
      </c>
      <c r="AA111" s="24">
        <f t="shared" si="106"/>
        <v>350</v>
      </c>
      <c r="AB111" s="11"/>
      <c r="AC111" s="11" t="b">
        <f>IF(NOT(AD111),$AC$2,IF(AE111="AA",NOT(Q110&gt;0),IF(AE111="AC",R110&gt;StartLongPressMS,IF(AE111="AD",R110&gt;ESPrestartMS,IF(AE111="AG",NOT(D110&gt;0),IF(AE111="AL",Q110&gt;0,IF(AE111="AN",NOT(E110&gt;0),IF(AE111="BC",I110&gt;RejectStarts,IF(AE111="BG",H110-F110&gt;ESPrestartMS,IF(AE111="BA",IF(AI110="HIGH",TRUE),IF(AE111="BE",I110&lt;StartDoublePress,$AC$2)))))))))))</f>
        <v>0</v>
      </c>
      <c r="AD111" s="11" t="b">
        <f t="shared" si="81"/>
        <v>1</v>
      </c>
      <c r="AE111" t="str">
        <f>IF(AH110="",IFERROR(VLOOKUP(AE110,L!$B$2:$D$52,COLUMN(L!$C$1)-COLUMN(L!$B$1)+1,FALSE),""),IF(AH110="Pinchange()",L!$B$20,IF(AH110="CheckButton()",L!$B$2,"")))</f>
        <v>BA</v>
      </c>
      <c r="AF111" t="str">
        <f>_xlfn.IFNA(VLOOKUP($AE111,L!$B$2:$D$52,COLUMN(L!D102)-COLUMN(L!B102)+1,FALSE),"")</f>
        <v xml:space="preserve">if (digitalRead(PIN_Button)) {                    </v>
      </c>
      <c r="AG111" s="6" t="s">
        <v>66</v>
      </c>
      <c r="AH111" s="16"/>
      <c r="AI111" s="11"/>
      <c r="AJ111" s="11"/>
      <c r="AK111" t="str">
        <f>IF(OR(AH111=L!$A$2,AH111=L!$A$20),ROW(AH111),"")</f>
        <v/>
      </c>
    </row>
    <row r="112" spans="1:37" x14ac:dyDescent="0.25">
      <c r="A112" s="21">
        <f t="shared" si="82"/>
        <v>26</v>
      </c>
      <c r="B112" s="21">
        <f t="shared" si="83"/>
        <v>2</v>
      </c>
      <c r="C112" s="21" t="str">
        <f t="shared" si="84"/>
        <v>?</v>
      </c>
      <c r="D112" s="21">
        <f t="shared" si="79"/>
        <v>1</v>
      </c>
      <c r="E112" s="21">
        <f t="shared" si="80"/>
        <v>0</v>
      </c>
      <c r="F112" s="21">
        <f t="shared" si="85"/>
        <v>200</v>
      </c>
      <c r="G112" s="21">
        <f t="shared" si="86"/>
        <v>0</v>
      </c>
      <c r="H112" s="21">
        <f t="shared" si="87"/>
        <v>600</v>
      </c>
      <c r="I112" s="21">
        <f t="shared" si="88"/>
        <v>200</v>
      </c>
      <c r="J112" s="22">
        <f t="shared" si="90"/>
        <v>0</v>
      </c>
      <c r="K112" s="23">
        <f t="shared" si="91"/>
        <v>0</v>
      </c>
      <c r="L112" s="23">
        <f t="shared" si="92"/>
        <v>0</v>
      </c>
      <c r="M112" s="23">
        <f t="shared" si="93"/>
        <v>0</v>
      </c>
      <c r="N112" s="23">
        <f t="shared" si="94"/>
        <v>1</v>
      </c>
      <c r="O112" s="23">
        <f t="shared" si="95"/>
        <v>1</v>
      </c>
      <c r="P112" s="23">
        <f t="shared" si="96"/>
        <v>0</v>
      </c>
      <c r="Q112" s="23">
        <f t="shared" si="97"/>
        <v>0</v>
      </c>
      <c r="R112" s="24">
        <f t="shared" si="98"/>
        <v>350</v>
      </c>
      <c r="S112" s="22">
        <f t="shared" si="99"/>
        <v>0</v>
      </c>
      <c r="T112" s="23">
        <f t="shared" si="100"/>
        <v>0</v>
      </c>
      <c r="U112" s="23">
        <f t="shared" si="101"/>
        <v>0</v>
      </c>
      <c r="V112" s="23">
        <f t="shared" si="89"/>
        <v>0</v>
      </c>
      <c r="W112" s="23">
        <f t="shared" si="102"/>
        <v>1</v>
      </c>
      <c r="X112" s="23">
        <f t="shared" si="103"/>
        <v>1</v>
      </c>
      <c r="Y112" s="23">
        <f t="shared" si="104"/>
        <v>0</v>
      </c>
      <c r="Z112" s="23">
        <f t="shared" si="105"/>
        <v>0</v>
      </c>
      <c r="AA112" s="24">
        <f t="shared" si="106"/>
        <v>350</v>
      </c>
      <c r="AB112" s="11"/>
      <c r="AC112" s="11">
        <f>IF(NOT(AD112),$AC$2,IF(AE112="AA",NOT(Q111&gt;0),IF(AE112="AC",R111&gt;StartLongPressMS,IF(AE112="AD",R111&gt;ESPrestartMS,IF(AE112="AG",NOT(D111&gt;0),IF(AE112="AL",Q111&gt;0,IF(AE112="AN",NOT(E111&gt;0),IF(AE112="BC",I111&gt;RejectStarts,IF(AE112="BG",H111-F111&gt;ESPrestartMS,IF(AE112="BA",IF(AI111="HIGH",TRUE),IF(AE112="BE",I111&lt;StartDoublePress,$AC$2)))))))))))</f>
        <v>0</v>
      </c>
      <c r="AD112" s="11" t="b">
        <f t="shared" si="81"/>
        <v>0</v>
      </c>
      <c r="AE112" t="str">
        <f>IF(AH111="",IFERROR(VLOOKUP(AE111,L!$B$2:$D$52,COLUMN(L!$C$1)-COLUMN(L!$B$1)+1,FALSE),""),IF(AH111="Pinchange()",L!$B$20,IF(AH111="CheckButton()",L!$B$2,"")))</f>
        <v>BB</v>
      </c>
      <c r="AF112" t="str">
        <f>_xlfn.IFNA(VLOOKUP($AE112,L!$B$2:$D$52,COLUMN(L!D103)-COLUMN(L!B103)+1,FALSE),"")</f>
        <v xml:space="preserve">    State.PressedTime = 0; State.Pressed = true; State.PressEnded = false; StartLongFlagged = false; StartReleaseFlagged = false; ElapsedTimeSinceLast = millis() - LastButtonEndTime;                </v>
      </c>
      <c r="AG112" s="6" t="s">
        <v>66</v>
      </c>
      <c r="AH112" s="16"/>
      <c r="AI112" s="11"/>
      <c r="AJ112" s="11"/>
      <c r="AK112" t="str">
        <f>IF(OR(AH112=L!$A$2,AH112=L!$A$20),ROW(AH112),"")</f>
        <v/>
      </c>
    </row>
    <row r="113" spans="1:37" x14ac:dyDescent="0.25">
      <c r="A113" s="21">
        <f t="shared" si="82"/>
        <v>26</v>
      </c>
      <c r="B113" s="21">
        <f t="shared" si="83"/>
        <v>2</v>
      </c>
      <c r="C113" s="21" t="str">
        <f t="shared" si="84"/>
        <v>?</v>
      </c>
      <c r="D113" s="21">
        <f t="shared" si="79"/>
        <v>1</v>
      </c>
      <c r="E113" s="21">
        <f t="shared" si="80"/>
        <v>0</v>
      </c>
      <c r="F113" s="21">
        <f t="shared" si="85"/>
        <v>200</v>
      </c>
      <c r="G113" s="21">
        <f t="shared" si="86"/>
        <v>0</v>
      </c>
      <c r="H113" s="21">
        <f t="shared" si="87"/>
        <v>600</v>
      </c>
      <c r="I113" s="21">
        <f t="shared" si="88"/>
        <v>200</v>
      </c>
      <c r="J113" s="22">
        <f t="shared" si="90"/>
        <v>0</v>
      </c>
      <c r="K113" s="23">
        <f t="shared" si="91"/>
        <v>0</v>
      </c>
      <c r="L113" s="23">
        <f t="shared" si="92"/>
        <v>0</v>
      </c>
      <c r="M113" s="23">
        <f t="shared" si="93"/>
        <v>0</v>
      </c>
      <c r="N113" s="23">
        <f t="shared" si="94"/>
        <v>1</v>
      </c>
      <c r="O113" s="23">
        <f t="shared" si="95"/>
        <v>1</v>
      </c>
      <c r="P113" s="23">
        <f t="shared" si="96"/>
        <v>0</v>
      </c>
      <c r="Q113" s="23">
        <f t="shared" si="97"/>
        <v>0</v>
      </c>
      <c r="R113" s="24">
        <f t="shared" si="98"/>
        <v>350</v>
      </c>
      <c r="S113" s="22">
        <f t="shared" si="99"/>
        <v>0</v>
      </c>
      <c r="T113" s="23">
        <f t="shared" si="100"/>
        <v>0</v>
      </c>
      <c r="U113" s="23">
        <f t="shared" si="101"/>
        <v>0</v>
      </c>
      <c r="V113" s="23">
        <f t="shared" si="89"/>
        <v>0</v>
      </c>
      <c r="W113" s="23">
        <f t="shared" si="102"/>
        <v>1</v>
      </c>
      <c r="X113" s="23">
        <f t="shared" si="103"/>
        <v>1</v>
      </c>
      <c r="Y113" s="23">
        <f t="shared" si="104"/>
        <v>0</v>
      </c>
      <c r="Z113" s="23">
        <f t="shared" si="105"/>
        <v>0</v>
      </c>
      <c r="AA113" s="24">
        <f t="shared" si="106"/>
        <v>350</v>
      </c>
      <c r="AB113" s="11"/>
      <c r="AC113" s="11">
        <f>IF(NOT(AD113),$AC$2,IF(AE113="AA",NOT(Q112&gt;0),IF(AE113="AC",R112&gt;StartLongPressMS,IF(AE113="AD",R112&gt;ESPrestartMS,IF(AE113="AG",NOT(D112&gt;0),IF(AE113="AL",Q112&gt;0,IF(AE113="AN",NOT(E112&gt;0),IF(AE113="BC",I112&gt;RejectStarts,IF(AE113="BG",H112-F112&gt;ESPrestartMS,IF(AE113="BA",IF(AI112="HIGH",TRUE),IF(AE113="BE",I112&lt;StartDoublePress,$AC$2)))))))))))</f>
        <v>0</v>
      </c>
      <c r="AD113" s="11" t="b">
        <f t="shared" si="81"/>
        <v>0</v>
      </c>
      <c r="AE113" t="str">
        <f>IF(AH112="",IFERROR(VLOOKUP(AE112,L!$B$2:$D$52,COLUMN(L!$C$1)-COLUMN(L!$B$1)+1,FALSE),""),IF(AH112="Pinchange()",L!$B$20,IF(AH112="CheckButton()",L!$B$2,"")))</f>
        <v>BC</v>
      </c>
      <c r="AF113" t="str">
        <f>_xlfn.IFNA(VLOOKUP($AE113,L!$B$2:$D$52,COLUMN(L!D104)-COLUMN(L!B104)+1,FALSE),"")</f>
        <v xml:space="preserve">    if (ElapsedTimeSinceLast &gt; Time_RejectStarts) {                </v>
      </c>
      <c r="AG113" s="6" t="s">
        <v>66</v>
      </c>
      <c r="AH113" s="16"/>
      <c r="AI113" s="11"/>
      <c r="AJ113" s="11"/>
      <c r="AK113" t="str">
        <f>IF(OR(AH113=L!$A$2,AH113=L!$A$20),ROW(AH113),"")</f>
        <v/>
      </c>
    </row>
    <row r="114" spans="1:37" x14ac:dyDescent="0.25">
      <c r="A114" s="21">
        <f t="shared" si="82"/>
        <v>26</v>
      </c>
      <c r="B114" s="21">
        <f t="shared" si="83"/>
        <v>2</v>
      </c>
      <c r="C114" s="21" t="str">
        <f t="shared" si="84"/>
        <v>?</v>
      </c>
      <c r="D114" s="21">
        <f t="shared" si="79"/>
        <v>1</v>
      </c>
      <c r="E114" s="21">
        <f t="shared" si="80"/>
        <v>0</v>
      </c>
      <c r="F114" s="21">
        <f t="shared" si="85"/>
        <v>200</v>
      </c>
      <c r="G114" s="21">
        <f t="shared" si="86"/>
        <v>0</v>
      </c>
      <c r="H114" s="21">
        <f t="shared" si="87"/>
        <v>600</v>
      </c>
      <c r="I114" s="21">
        <f t="shared" si="88"/>
        <v>200</v>
      </c>
      <c r="J114" s="22">
        <f t="shared" si="90"/>
        <v>0</v>
      </c>
      <c r="K114" s="23">
        <f t="shared" si="91"/>
        <v>0</v>
      </c>
      <c r="L114" s="23">
        <f t="shared" si="92"/>
        <v>0</v>
      </c>
      <c r="M114" s="23">
        <f t="shared" si="93"/>
        <v>0</v>
      </c>
      <c r="N114" s="23">
        <f t="shared" si="94"/>
        <v>1</v>
      </c>
      <c r="O114" s="23">
        <f t="shared" si="95"/>
        <v>1</v>
      </c>
      <c r="P114" s="23">
        <f t="shared" si="96"/>
        <v>0</v>
      </c>
      <c r="Q114" s="23">
        <f t="shared" si="97"/>
        <v>0</v>
      </c>
      <c r="R114" s="24">
        <f t="shared" si="98"/>
        <v>350</v>
      </c>
      <c r="S114" s="22">
        <f t="shared" si="99"/>
        <v>0</v>
      </c>
      <c r="T114" s="23">
        <f t="shared" si="100"/>
        <v>0</v>
      </c>
      <c r="U114" s="23">
        <f t="shared" si="101"/>
        <v>0</v>
      </c>
      <c r="V114" s="23">
        <f t="shared" si="89"/>
        <v>0</v>
      </c>
      <c r="W114" s="23">
        <f t="shared" si="102"/>
        <v>1</v>
      </c>
      <c r="X114" s="23">
        <f t="shared" si="103"/>
        <v>1</v>
      </c>
      <c r="Y114" s="23">
        <f t="shared" si="104"/>
        <v>0</v>
      </c>
      <c r="Z114" s="23">
        <f t="shared" si="105"/>
        <v>0</v>
      </c>
      <c r="AA114" s="24">
        <f t="shared" si="106"/>
        <v>350</v>
      </c>
      <c r="AB114" s="11"/>
      <c r="AC114" s="11">
        <f>IF(NOT(AD114),$AC$2,IF(AE114="AA",NOT(Q113&gt;0),IF(AE114="AC",R113&gt;StartLongPressMS,IF(AE114="AD",R113&gt;ESPrestartMS,IF(AE114="AG",NOT(D113&gt;0),IF(AE114="AL",Q113&gt;0,IF(AE114="AN",NOT(E113&gt;0),IF(AE114="BC",I113&gt;RejectStarts,IF(AE114="BG",H113-F113&gt;ESPrestartMS,IF(AE114="BA",IF(AI113="HIGH",TRUE),IF(AE114="BE",I113&lt;StartDoublePress,$AC$2)))))))))))</f>
        <v>0</v>
      </c>
      <c r="AD114" s="11">
        <f t="shared" si="81"/>
        <v>0</v>
      </c>
      <c r="AE114" t="str">
        <f>IF(AH113="",IFERROR(VLOOKUP(AE113,L!$B$2:$D$52,COLUMN(L!$C$1)-COLUMN(L!$B$1)+1,FALSE),""),IF(AH113="Pinchange()",L!$B$20,IF(AH113="CheckButton()",L!$B$2,"")))</f>
        <v>BD</v>
      </c>
      <c r="AF114" t="str">
        <f>_xlfn.IFNA(VLOOKUP($AE114,L!$B$2:$D$52,COLUMN(L!D105)-COLUMN(L!B105)+1,FALSE),"")</f>
        <v xml:space="preserve">        ButtonStartTime = millis(); State.StartPress = true;            </v>
      </c>
      <c r="AG114" s="6" t="s">
        <v>66</v>
      </c>
      <c r="AH114" s="16"/>
      <c r="AI114" s="11"/>
      <c r="AJ114" s="11"/>
      <c r="AK114" t="str">
        <f>IF(OR(AH114=L!$A$2,AH114=L!$A$20),ROW(AH114),"")</f>
        <v/>
      </c>
    </row>
    <row r="115" spans="1:37" x14ac:dyDescent="0.25">
      <c r="A115" s="21">
        <f t="shared" si="82"/>
        <v>26</v>
      </c>
      <c r="B115" s="21">
        <f t="shared" si="83"/>
        <v>2</v>
      </c>
      <c r="C115" s="21" t="str">
        <f t="shared" si="84"/>
        <v>?</v>
      </c>
      <c r="D115" s="21">
        <f t="shared" si="79"/>
        <v>1</v>
      </c>
      <c r="E115" s="21">
        <f t="shared" si="80"/>
        <v>0</v>
      </c>
      <c r="F115" s="21">
        <f t="shared" si="85"/>
        <v>200</v>
      </c>
      <c r="G115" s="21">
        <f t="shared" si="86"/>
        <v>0</v>
      </c>
      <c r="H115" s="21">
        <f t="shared" si="87"/>
        <v>600</v>
      </c>
      <c r="I115" s="21">
        <f t="shared" si="88"/>
        <v>200</v>
      </c>
      <c r="J115" s="22">
        <f t="shared" si="90"/>
        <v>0</v>
      </c>
      <c r="K115" s="23">
        <f t="shared" si="91"/>
        <v>0</v>
      </c>
      <c r="L115" s="23">
        <f t="shared" si="92"/>
        <v>0</v>
      </c>
      <c r="M115" s="23">
        <f t="shared" si="93"/>
        <v>0</v>
      </c>
      <c r="N115" s="23">
        <f t="shared" si="94"/>
        <v>1</v>
      </c>
      <c r="O115" s="23">
        <f t="shared" si="95"/>
        <v>1</v>
      </c>
      <c r="P115" s="23">
        <f t="shared" si="96"/>
        <v>0</v>
      </c>
      <c r="Q115" s="23">
        <f t="shared" si="97"/>
        <v>0</v>
      </c>
      <c r="R115" s="24">
        <f t="shared" si="98"/>
        <v>350</v>
      </c>
      <c r="S115" s="22">
        <f t="shared" si="99"/>
        <v>0</v>
      </c>
      <c r="T115" s="23">
        <f t="shared" si="100"/>
        <v>0</v>
      </c>
      <c r="U115" s="23">
        <f t="shared" si="101"/>
        <v>0</v>
      </c>
      <c r="V115" s="23">
        <f t="shared" si="89"/>
        <v>0</v>
      </c>
      <c r="W115" s="23">
        <f t="shared" si="102"/>
        <v>1</v>
      </c>
      <c r="X115" s="23">
        <f t="shared" si="103"/>
        <v>1</v>
      </c>
      <c r="Y115" s="23">
        <f t="shared" si="104"/>
        <v>0</v>
      </c>
      <c r="Z115" s="23">
        <f t="shared" si="105"/>
        <v>0</v>
      </c>
      <c r="AA115" s="24">
        <f t="shared" si="106"/>
        <v>350</v>
      </c>
      <c r="AB115" s="11"/>
      <c r="AC115" s="11">
        <f>IF(NOT(AD115),$AC$2,IF(AE115="AA",NOT(Q114&gt;0),IF(AE115="AC",R114&gt;StartLongPressMS,IF(AE115="AD",R114&gt;ESPrestartMS,IF(AE115="AG",NOT(D114&gt;0),IF(AE115="AL",Q114&gt;0,IF(AE115="AN",NOT(E114&gt;0),IF(AE115="BC",I114&gt;RejectStarts,IF(AE115="BG",H114-F114&gt;ESPrestartMS,IF(AE115="BA",IF(AI114="HIGH",TRUE),IF(AE115="BE",I114&lt;StartDoublePress,$AC$2)))))))))))</f>
        <v>0</v>
      </c>
      <c r="AD115" s="11">
        <f t="shared" si="81"/>
        <v>0</v>
      </c>
      <c r="AE115" t="str">
        <f>IF(AH114="",IFERROR(VLOOKUP(AE114,L!$B$2:$D$52,COLUMN(L!$C$1)-COLUMN(L!$B$1)+1,FALSE),""),IF(AH114="Pinchange()",L!$B$20,IF(AH114="CheckButton()",L!$B$2,"")))</f>
        <v>BE</v>
      </c>
      <c r="AF115" t="str">
        <f>_xlfn.IFNA(VLOOKUP($AE115,L!$B$2:$D$52,COLUMN(L!D106)-COLUMN(L!B106)+1,FALSE),"")</f>
        <v xml:space="preserve">        if (ElapsedTimeSinceLast &lt; Time_StartDoublePress) {            </v>
      </c>
      <c r="AG115" s="6" t="s">
        <v>66</v>
      </c>
      <c r="AH115" s="16"/>
      <c r="AI115" s="11"/>
      <c r="AJ115" s="11"/>
      <c r="AK115" t="str">
        <f>IF(OR(AH115=L!$A$2,AH115=L!$A$20),ROW(AH115),"")</f>
        <v/>
      </c>
    </row>
    <row r="116" spans="1:37" x14ac:dyDescent="0.25">
      <c r="A116" s="21">
        <f t="shared" si="82"/>
        <v>26</v>
      </c>
      <c r="B116" s="21">
        <f t="shared" si="83"/>
        <v>2</v>
      </c>
      <c r="C116" s="21" t="str">
        <f t="shared" si="84"/>
        <v>?</v>
      </c>
      <c r="D116" s="21">
        <f t="shared" si="79"/>
        <v>1</v>
      </c>
      <c r="E116" s="21">
        <f t="shared" si="80"/>
        <v>0</v>
      </c>
      <c r="F116" s="21">
        <f t="shared" ref="F116:F179" si="107">IF(NOT($AD116),F115,IF($AE116="BD",H115,F115))</f>
        <v>200</v>
      </c>
      <c r="G116" s="21">
        <f t="shared" ref="G116:G179" si="108">IF(NOT($AD116),G115,IF(AE116="BI",H115,G115))</f>
        <v>0</v>
      </c>
      <c r="H116" s="21">
        <f t="shared" ref="H116:H179" si="109">ROUND(H115+AJ116,0)</f>
        <v>600</v>
      </c>
      <c r="I116" s="21">
        <f t="shared" ref="I116:I179" si="110">IF(NOT($AD116),I115,IF($AE116="BB",H116-G115,I115))</f>
        <v>200</v>
      </c>
      <c r="J116" s="22">
        <f t="shared" ref="J116:J179" si="111">IF(NOT($AD116),J115,IF($AE116="BD",1,IF($AE116="AQ",0,J115)))</f>
        <v>0</v>
      </c>
      <c r="K116" s="23">
        <f t="shared" ref="K116:K179" si="112">IF(NOT($AD116),K115,IF($AE116="AJ",0,IF($AE116="AQ",0,IF($AE116="AH",1,K115))))</f>
        <v>0</v>
      </c>
      <c r="L116" s="23">
        <f t="shared" ref="L116:L179" si="113">IF(NOT($AD116),L115,IF($AE116="AQ",0,IF($AE116="BF",1,L115)))</f>
        <v>0</v>
      </c>
      <c r="M116" s="23">
        <f t="shared" ref="M116:M179" si="114">IF(NOT($AD116),M115,IF($AE116="AQ",0,M115))</f>
        <v>0</v>
      </c>
      <c r="N116" s="23">
        <f t="shared" ref="N116:N179" si="115">IF(NOT($AD116),N115,IF($AE116="BB",1,IF($AE116="AM",0,N115)))</f>
        <v>1</v>
      </c>
      <c r="O116" s="23">
        <f t="shared" ref="O116:O179" si="116">IF(NOT($AD116),O115,IF(AE116="AF",1,IF(AE116="AJ",0,O115)))</f>
        <v>1</v>
      </c>
      <c r="P116" s="23">
        <f t="shared" ref="P116:P179" si="117">IF(NOT($AD116),P115,IF($AE116="AJ",0,IF($AE116="AM",0,IF($AE116="BF",1,P115))))</f>
        <v>0</v>
      </c>
      <c r="Q116" s="23">
        <f t="shared" ref="Q116:Q179" si="118">IF(NOT($AD116),Q115,IF($AE116="BB",0,IF($AE116="BI",1,Q115)))</f>
        <v>0</v>
      </c>
      <c r="R116" s="24">
        <f t="shared" ref="R116:R179" si="119">IF(NOT(AD116),R115,IF(AE116="AB",H115-F115,IF($AE116="AM",0,IF(AE116="BB",0,IF(AE116="BI",H115-F115,R115)))))</f>
        <v>350</v>
      </c>
      <c r="S116" s="22">
        <f t="shared" ref="S116:S179" si="120">IF(NOT($AD116),S115,IF($AE116="AK",J115,S115))</f>
        <v>0</v>
      </c>
      <c r="T116" s="23">
        <f t="shared" ref="T116:T179" si="121">IF(NOT($AD116),T115,IF($AE116="AK",K115,T115))</f>
        <v>0</v>
      </c>
      <c r="U116" s="23">
        <f t="shared" ref="U116:U179" si="122">IF(NOT($AD116),U115,IF($AE116="AK",L115,U115))</f>
        <v>0</v>
      </c>
      <c r="V116" s="23">
        <f t="shared" ref="V116:V179" si="123">IF(NOT($AD116),V115,IF($AE116="AK",M115,IF($AE116="AO",1,V115)))</f>
        <v>0</v>
      </c>
      <c r="W116" s="23">
        <f t="shared" ref="W116:W179" si="124">IF(NOT($AD116),W115,IF($AE116="AK",N115,W115))</f>
        <v>1</v>
      </c>
      <c r="X116" s="23">
        <f t="shared" ref="X116:X179" si="125">IF(NOT($AD116),X115,IF($AE116="AK",O115,X115))</f>
        <v>1</v>
      </c>
      <c r="Y116" s="23">
        <f t="shared" ref="Y116:Y179" si="126">IF(NOT($AD116),Y115,IF($AE116="AK",P115,Y115))</f>
        <v>0</v>
      </c>
      <c r="Z116" s="23">
        <f t="shared" ref="Z116:Z179" si="127">IF(NOT($AD116),Z115,IF($AE116="AK",Q115,Z115))</f>
        <v>0</v>
      </c>
      <c r="AA116" s="24">
        <f t="shared" ref="AA116:AA179" si="128">IF(NOT($AD116),AA115,IF($AE116="AK",R115,AA115))</f>
        <v>350</v>
      </c>
      <c r="AB116" s="11"/>
      <c r="AC116" s="11">
        <f>IF(NOT(AD116),$AC$2,IF(AE116="AA",NOT(Q115&gt;0),IF(AE116="AC",R115&gt;StartLongPressMS,IF(AE116="AD",R115&gt;ESPrestartMS,IF(AE116="AG",NOT(D115&gt;0),IF(AE116="AL",Q115&gt;0,IF(AE116="AN",NOT(E115&gt;0),IF(AE116="BC",I115&gt;RejectStarts,IF(AE116="BG",H115-F115&gt;ESPrestartMS,IF(AE116="BA",IF(AI115="HIGH",TRUE),IF(AE116="BE",I115&lt;StartDoublePress,$AC$2)))))))))))</f>
        <v>0</v>
      </c>
      <c r="AD116" s="11" t="b">
        <f t="shared" si="81"/>
        <v>0</v>
      </c>
      <c r="AE116" t="str">
        <f>IF(AH115="",IFERROR(VLOOKUP(AE115,L!$B$2:$D$52,COLUMN(L!$C$1)-COLUMN(L!$B$1)+1,FALSE),""),IF(AH115="Pinchange()",L!$B$20,IF(AH115="CheckButton()",L!$B$2,"")))</f>
        <v>BF</v>
      </c>
      <c r="AF116" t="str">
        <f>_xlfn.IFNA(VLOOKUP($AE116,L!$B$2:$D$52,COLUMN(L!D107)-COLUMN(L!B107)+1,FALSE),"")</f>
        <v xml:space="preserve">            State.StartDoublePress = true; State.DoublePress = true; }}        </v>
      </c>
      <c r="AG116" s="6" t="s">
        <v>66</v>
      </c>
      <c r="AH116" s="16"/>
      <c r="AI116" s="11"/>
      <c r="AJ116" s="11"/>
      <c r="AK116" t="str">
        <f>IF(OR(AH116=L!$A$2,AH116=L!$A$20),ROW(AH116),"")</f>
        <v/>
      </c>
    </row>
    <row r="117" spans="1:37" x14ac:dyDescent="0.25">
      <c r="A117" s="21">
        <f t="shared" si="82"/>
        <v>26</v>
      </c>
      <c r="B117" s="21">
        <f t="shared" si="83"/>
        <v>2</v>
      </c>
      <c r="C117" s="21" t="str">
        <f t="shared" si="84"/>
        <v>?</v>
      </c>
      <c r="D117" s="21">
        <f t="shared" si="79"/>
        <v>1</v>
      </c>
      <c r="E117" s="21">
        <f t="shared" si="80"/>
        <v>0</v>
      </c>
      <c r="F117" s="21">
        <f t="shared" si="107"/>
        <v>200</v>
      </c>
      <c r="G117" s="21">
        <f t="shared" si="108"/>
        <v>0</v>
      </c>
      <c r="H117" s="21">
        <f t="shared" si="109"/>
        <v>600</v>
      </c>
      <c r="I117" s="21">
        <f t="shared" si="110"/>
        <v>200</v>
      </c>
      <c r="J117" s="22">
        <f t="shared" si="111"/>
        <v>0</v>
      </c>
      <c r="K117" s="23">
        <f t="shared" si="112"/>
        <v>0</v>
      </c>
      <c r="L117" s="23">
        <f t="shared" si="113"/>
        <v>0</v>
      </c>
      <c r="M117" s="23">
        <f t="shared" si="114"/>
        <v>0</v>
      </c>
      <c r="N117" s="23">
        <f t="shared" si="115"/>
        <v>1</v>
      </c>
      <c r="O117" s="23">
        <f t="shared" si="116"/>
        <v>1</v>
      </c>
      <c r="P117" s="23">
        <f t="shared" si="117"/>
        <v>0</v>
      </c>
      <c r="Q117" s="23">
        <f t="shared" si="118"/>
        <v>0</v>
      </c>
      <c r="R117" s="24">
        <f t="shared" si="119"/>
        <v>350</v>
      </c>
      <c r="S117" s="22">
        <f t="shared" si="120"/>
        <v>0</v>
      </c>
      <c r="T117" s="23">
        <f t="shared" si="121"/>
        <v>0</v>
      </c>
      <c r="U117" s="23">
        <f t="shared" si="122"/>
        <v>0</v>
      </c>
      <c r="V117" s="23">
        <f t="shared" si="123"/>
        <v>0</v>
      </c>
      <c r="W117" s="23">
        <f t="shared" si="124"/>
        <v>1</v>
      </c>
      <c r="X117" s="23">
        <f t="shared" si="125"/>
        <v>1</v>
      </c>
      <c r="Y117" s="23">
        <f t="shared" si="126"/>
        <v>0</v>
      </c>
      <c r="Z117" s="23">
        <f t="shared" si="127"/>
        <v>0</v>
      </c>
      <c r="AA117" s="24">
        <f t="shared" si="128"/>
        <v>350</v>
      </c>
      <c r="AB117" s="11"/>
      <c r="AC117" s="11" t="b">
        <f>IF(NOT(AD117),$AC$2,IF(AE117="AA",NOT(Q116&gt;0),IF(AE117="AC",R116&gt;StartLongPressMS,IF(AE117="AD",R116&gt;ESPrestartMS,IF(AE117="AG",NOT(D116&gt;0),IF(AE117="AL",Q116&gt;0,IF(AE117="AN",NOT(E116&gt;0),IF(AE117="BC",I116&gt;RejectStarts,IF(AE117="BG",H116-F116&gt;ESPrestartMS,IF(AE117="BA",IF(AI116="HIGH",TRUE),IF(AE117="BE",I116&lt;StartDoublePress,$AC$2)))))))))))</f>
        <v>0</v>
      </c>
      <c r="AD117" s="11" t="b">
        <f t="shared" si="81"/>
        <v>1</v>
      </c>
      <c r="AE117" t="str">
        <f>IF(AH116="",IFERROR(VLOOKUP(AE116,L!$B$2:$D$52,COLUMN(L!$C$1)-COLUMN(L!$B$1)+1,FALSE),""),IF(AH116="Pinchange()",L!$B$20,IF(AH116="CheckButton()",L!$B$2,"")))</f>
        <v>BG</v>
      </c>
      <c r="AF117" t="str">
        <f>_xlfn.IFNA(VLOOKUP($AE117,L!$B$2:$D$52,COLUMN(L!D108)-COLUMN(L!B108)+1,FALSE),"")</f>
        <v xml:space="preserve">} else if (millis() - ButtonStartTime &gt; Time_ESPrestartMS) {                    </v>
      </c>
      <c r="AG117" s="6" t="s">
        <v>66</v>
      </c>
      <c r="AH117" s="16"/>
      <c r="AI117" s="11"/>
      <c r="AJ117" s="11"/>
      <c r="AK117" t="str">
        <f>IF(OR(AH117=L!$A$2,AH117=L!$A$20),ROW(AH117),"")</f>
        <v/>
      </c>
    </row>
    <row r="118" spans="1:37" x14ac:dyDescent="0.25">
      <c r="A118" s="21">
        <f t="shared" si="82"/>
        <v>26</v>
      </c>
      <c r="B118" s="21">
        <f t="shared" si="83"/>
        <v>2</v>
      </c>
      <c r="C118" s="21" t="str">
        <f t="shared" si="84"/>
        <v>?</v>
      </c>
      <c r="D118" s="21">
        <f t="shared" si="79"/>
        <v>1</v>
      </c>
      <c r="E118" s="21">
        <f t="shared" si="80"/>
        <v>0</v>
      </c>
      <c r="F118" s="21">
        <f t="shared" si="107"/>
        <v>200</v>
      </c>
      <c r="G118" s="21">
        <f t="shared" si="108"/>
        <v>0</v>
      </c>
      <c r="H118" s="21">
        <f t="shared" si="109"/>
        <v>600</v>
      </c>
      <c r="I118" s="21">
        <f t="shared" si="110"/>
        <v>200</v>
      </c>
      <c r="J118" s="22">
        <f t="shared" si="111"/>
        <v>0</v>
      </c>
      <c r="K118" s="23">
        <f t="shared" si="112"/>
        <v>0</v>
      </c>
      <c r="L118" s="23">
        <f t="shared" si="113"/>
        <v>0</v>
      </c>
      <c r="M118" s="23">
        <f t="shared" si="114"/>
        <v>0</v>
      </c>
      <c r="N118" s="23">
        <f t="shared" si="115"/>
        <v>1</v>
      </c>
      <c r="O118" s="23">
        <f t="shared" si="116"/>
        <v>1</v>
      </c>
      <c r="P118" s="23">
        <f t="shared" si="117"/>
        <v>0</v>
      </c>
      <c r="Q118" s="23">
        <f t="shared" si="118"/>
        <v>0</v>
      </c>
      <c r="R118" s="24">
        <f t="shared" si="119"/>
        <v>350</v>
      </c>
      <c r="S118" s="22">
        <f t="shared" si="120"/>
        <v>0</v>
      </c>
      <c r="T118" s="23">
        <f t="shared" si="121"/>
        <v>0</v>
      </c>
      <c r="U118" s="23">
        <f t="shared" si="122"/>
        <v>0</v>
      </c>
      <c r="V118" s="23">
        <f t="shared" si="123"/>
        <v>0</v>
      </c>
      <c r="W118" s="23">
        <f t="shared" si="124"/>
        <v>1</v>
      </c>
      <c r="X118" s="23">
        <f t="shared" si="125"/>
        <v>1</v>
      </c>
      <c r="Y118" s="23">
        <f t="shared" si="126"/>
        <v>0</v>
      </c>
      <c r="Z118" s="23">
        <f t="shared" si="127"/>
        <v>0</v>
      </c>
      <c r="AA118" s="24">
        <f t="shared" si="128"/>
        <v>350</v>
      </c>
      <c r="AB118" s="11"/>
      <c r="AC118" s="11">
        <f>IF(NOT(AD118),$AC$2,IF(AE118="AA",NOT(Q117&gt;0),IF(AE118="AC",R117&gt;StartLongPressMS,IF(AE118="AD",R117&gt;ESPrestartMS,IF(AE118="AG",NOT(D117&gt;0),IF(AE118="AL",Q117&gt;0,IF(AE118="AN",NOT(E117&gt;0),IF(AE118="BC",I117&gt;RejectStarts,IF(AE118="BG",H117-F117&gt;ESPrestartMS,IF(AE118="BA",IF(AI117="HIGH",TRUE),IF(AE118="BE",I117&lt;StartDoublePress,$AC$2)))))))))))</f>
        <v>0</v>
      </c>
      <c r="AD118" s="11" t="b">
        <f t="shared" si="81"/>
        <v>0</v>
      </c>
      <c r="AE118" t="str">
        <f>IF(AH117="",IFERROR(VLOOKUP(AE117,L!$B$2:$D$52,COLUMN(L!$C$1)-COLUMN(L!$B$1)+1,FALSE),""),IF(AH117="Pinchange()",L!$B$20,IF(AH117="CheckButton()",L!$B$2,"")))</f>
        <v>BH</v>
      </c>
      <c r="AF118" t="str">
        <f>_xlfn.IFNA(VLOOKUP($AE118,L!$B$2:$D$52,COLUMN(L!D109)-COLUMN(L!B109)+1,FALSE),"")</f>
        <v xml:space="preserve">    ESP.restart();                </v>
      </c>
      <c r="AG118" s="6" t="s">
        <v>66</v>
      </c>
      <c r="AH118" s="16"/>
      <c r="AI118" s="11"/>
      <c r="AJ118" s="11"/>
      <c r="AK118" t="str">
        <f>IF(OR(AH118=L!$A$2,AH118=L!$A$20),ROW(AH118),"")</f>
        <v/>
      </c>
    </row>
    <row r="119" spans="1:37" x14ac:dyDescent="0.25">
      <c r="A119" s="21">
        <f t="shared" si="82"/>
        <v>26</v>
      </c>
      <c r="B119" s="21">
        <f t="shared" si="83"/>
        <v>2</v>
      </c>
      <c r="C119" s="21" t="str">
        <f t="shared" si="84"/>
        <v>?</v>
      </c>
      <c r="D119" s="21">
        <f t="shared" si="79"/>
        <v>1</v>
      </c>
      <c r="E119" s="21">
        <f t="shared" si="80"/>
        <v>0</v>
      </c>
      <c r="F119" s="21">
        <f t="shared" si="107"/>
        <v>200</v>
      </c>
      <c r="G119" s="21">
        <f t="shared" si="108"/>
        <v>600</v>
      </c>
      <c r="H119" s="21">
        <f t="shared" si="109"/>
        <v>600</v>
      </c>
      <c r="I119" s="21">
        <f t="shared" si="110"/>
        <v>200</v>
      </c>
      <c r="J119" s="22">
        <f t="shared" si="111"/>
        <v>0</v>
      </c>
      <c r="K119" s="23">
        <f t="shared" si="112"/>
        <v>0</v>
      </c>
      <c r="L119" s="23">
        <f t="shared" si="113"/>
        <v>0</v>
      </c>
      <c r="M119" s="23">
        <f t="shared" si="114"/>
        <v>0</v>
      </c>
      <c r="N119" s="23">
        <f t="shared" si="115"/>
        <v>1</v>
      </c>
      <c r="O119" s="23">
        <f t="shared" si="116"/>
        <v>1</v>
      </c>
      <c r="P119" s="23">
        <f t="shared" si="117"/>
        <v>0</v>
      </c>
      <c r="Q119" s="23">
        <f t="shared" si="118"/>
        <v>1</v>
      </c>
      <c r="R119" s="24">
        <f t="shared" si="119"/>
        <v>400</v>
      </c>
      <c r="S119" s="22">
        <f t="shared" si="120"/>
        <v>0</v>
      </c>
      <c r="T119" s="23">
        <f t="shared" si="121"/>
        <v>0</v>
      </c>
      <c r="U119" s="23">
        <f t="shared" si="122"/>
        <v>0</v>
      </c>
      <c r="V119" s="23">
        <f t="shared" si="123"/>
        <v>0</v>
      </c>
      <c r="W119" s="23">
        <f t="shared" si="124"/>
        <v>1</v>
      </c>
      <c r="X119" s="23">
        <f t="shared" si="125"/>
        <v>1</v>
      </c>
      <c r="Y119" s="23">
        <f t="shared" si="126"/>
        <v>0</v>
      </c>
      <c r="Z119" s="23">
        <f t="shared" si="127"/>
        <v>0</v>
      </c>
      <c r="AA119" s="24">
        <f t="shared" si="128"/>
        <v>350</v>
      </c>
      <c r="AB119" s="11"/>
      <c r="AC119" s="11">
        <f>IF(NOT(AD119),$AC$2,IF(AE119="AA",NOT(Q118&gt;0),IF(AE119="AC",R118&gt;StartLongPressMS,IF(AE119="AD",R118&gt;ESPrestartMS,IF(AE119="AG",NOT(D118&gt;0),IF(AE119="AL",Q118&gt;0,IF(AE119="AN",NOT(E118&gt;0),IF(AE119="BC",I118&gt;RejectStarts,IF(AE119="BG",H118-F118&gt;ESPrestartMS,IF(AE119="BA",IF(AI118="HIGH",TRUE),IF(AE119="BE",I118&lt;StartDoublePress,$AC$2)))))))))))</f>
        <v>0</v>
      </c>
      <c r="AD119" s="11" t="b">
        <f t="shared" si="81"/>
        <v>1</v>
      </c>
      <c r="AE119" t="str">
        <f>IF(AH118="",IFERROR(VLOOKUP(AE118,L!$B$2:$D$52,COLUMN(L!$C$1)-COLUMN(L!$B$1)+1,FALSE),""),IF(AH118="Pinchange()",L!$B$20,IF(AH118="CheckButton()",L!$B$2,"")))</f>
        <v>BI</v>
      </c>
      <c r="AF119" t="str">
        <f>_xlfn.IFNA(VLOOKUP($AE119,L!$B$2:$D$52,COLUMN(L!D110)-COLUMN(L!B110)+1,FALSE),"")</f>
        <v xml:space="preserve">} else { State.PressEnded = true; State.PressedTime = millis() - ButtonStartTime; LastButtonEndTime = millis();                    </v>
      </c>
      <c r="AG119" s="6" t="s">
        <v>66</v>
      </c>
      <c r="AH119" s="16"/>
      <c r="AI119" s="11"/>
      <c r="AJ119" s="11"/>
      <c r="AK119" t="str">
        <f>IF(OR(AH119=L!$A$2,AH119=L!$A$20),ROW(AH119),"")</f>
        <v/>
      </c>
    </row>
    <row r="120" spans="1:37" x14ac:dyDescent="0.25">
      <c r="A120" s="21">
        <f t="shared" si="82"/>
        <v>26</v>
      </c>
      <c r="B120" s="21">
        <f t="shared" si="83"/>
        <v>2</v>
      </c>
      <c r="C120" s="21" t="str">
        <f t="shared" si="84"/>
        <v>?</v>
      </c>
      <c r="D120" s="21">
        <f t="shared" si="79"/>
        <v>1</v>
      </c>
      <c r="E120" s="21">
        <f t="shared" si="80"/>
        <v>0</v>
      </c>
      <c r="F120" s="21">
        <f t="shared" si="107"/>
        <v>200</v>
      </c>
      <c r="G120" s="21">
        <f t="shared" si="108"/>
        <v>600</v>
      </c>
      <c r="H120" s="21">
        <f t="shared" si="109"/>
        <v>650</v>
      </c>
      <c r="I120" s="21">
        <f t="shared" si="110"/>
        <v>200</v>
      </c>
      <c r="J120" s="22">
        <f t="shared" si="111"/>
        <v>0</v>
      </c>
      <c r="K120" s="23">
        <f t="shared" si="112"/>
        <v>0</v>
      </c>
      <c r="L120" s="23">
        <f t="shared" si="113"/>
        <v>0</v>
      </c>
      <c r="M120" s="23">
        <f t="shared" si="114"/>
        <v>0</v>
      </c>
      <c r="N120" s="23">
        <f t="shared" si="115"/>
        <v>1</v>
      </c>
      <c r="O120" s="23">
        <f t="shared" si="116"/>
        <v>1</v>
      </c>
      <c r="P120" s="23">
        <f t="shared" si="117"/>
        <v>0</v>
      </c>
      <c r="Q120" s="23">
        <f t="shared" si="118"/>
        <v>1</v>
      </c>
      <c r="R120" s="24">
        <f t="shared" si="119"/>
        <v>400</v>
      </c>
      <c r="S120" s="22">
        <f t="shared" si="120"/>
        <v>0</v>
      </c>
      <c r="T120" s="23">
        <f t="shared" si="121"/>
        <v>0</v>
      </c>
      <c r="U120" s="23">
        <f t="shared" si="122"/>
        <v>0</v>
      </c>
      <c r="V120" s="23">
        <f t="shared" si="123"/>
        <v>0</v>
      </c>
      <c r="W120" s="23">
        <f t="shared" si="124"/>
        <v>1</v>
      </c>
      <c r="X120" s="23">
        <f t="shared" si="125"/>
        <v>1</v>
      </c>
      <c r="Y120" s="23">
        <f t="shared" si="126"/>
        <v>0</v>
      </c>
      <c r="Z120" s="23">
        <f t="shared" si="127"/>
        <v>0</v>
      </c>
      <c r="AA120" s="24">
        <f t="shared" si="128"/>
        <v>350</v>
      </c>
      <c r="AB120" s="11"/>
      <c r="AC120" s="11">
        <f>IF(NOT(AD120),$AC$2,IF(AE120="AA",NOT(Q119&gt;0),IF(AE120="AC",R119&gt;StartLongPressMS,IF(AE120="AD",R119&gt;ESPrestartMS,IF(AE120="AG",NOT(D119&gt;0),IF(AE120="AL",Q119&gt;0,IF(AE120="AN",NOT(E119&gt;0),IF(AE120="BC",I119&gt;RejectStarts,IF(AE120="BG",H119-F119&gt;ESPrestartMS,IF(AE120="BA",IF(AI119="HIGH",TRUE),IF(AE120="BE",I119&lt;StartDoublePress,$AC$2)))))))))))</f>
        <v>0</v>
      </c>
      <c r="AD120" s="11">
        <f t="shared" si="81"/>
        <v>0</v>
      </c>
      <c r="AE120" t="str">
        <f>IF(AH119="",IFERROR(VLOOKUP(AE119,L!$B$2:$D$52,COLUMN(L!$C$1)-COLUMN(L!$B$1)+1,FALSE),""),IF(AH119="Pinchange()",L!$B$20,IF(AH119="CheckButton()",L!$B$2,"")))</f>
        <v/>
      </c>
      <c r="AF120" t="str">
        <f>_xlfn.IFNA(VLOOKUP($AE120,L!$B$2:$D$52,COLUMN(L!D111)-COLUMN(L!B111)+1,FALSE),"")</f>
        <v/>
      </c>
      <c r="AG120" s="6" t="s">
        <v>66</v>
      </c>
      <c r="AH120" s="16" t="s">
        <v>42</v>
      </c>
      <c r="AI120" s="11"/>
      <c r="AJ120" s="11">
        <v>50</v>
      </c>
      <c r="AK120">
        <f>IF(OR(AH120=L!$A$2,AH120=L!$A$20),ROW(AH120),"")</f>
        <v>120</v>
      </c>
    </row>
    <row r="121" spans="1:37" x14ac:dyDescent="0.25">
      <c r="A121" s="21">
        <f t="shared" si="82"/>
        <v>26</v>
      </c>
      <c r="B121" s="21">
        <f t="shared" si="83"/>
        <v>2</v>
      </c>
      <c r="C121" s="21" t="str">
        <f t="shared" si="84"/>
        <v>?</v>
      </c>
      <c r="D121" s="21">
        <f t="shared" si="79"/>
        <v>1</v>
      </c>
      <c r="E121" s="21">
        <f t="shared" si="80"/>
        <v>0</v>
      </c>
      <c r="F121" s="21">
        <f t="shared" si="107"/>
        <v>200</v>
      </c>
      <c r="G121" s="21">
        <f t="shared" si="108"/>
        <v>600</v>
      </c>
      <c r="H121" s="21">
        <f t="shared" si="109"/>
        <v>650</v>
      </c>
      <c r="I121" s="21">
        <f t="shared" si="110"/>
        <v>200</v>
      </c>
      <c r="J121" s="22">
        <f t="shared" si="111"/>
        <v>0</v>
      </c>
      <c r="K121" s="23">
        <f t="shared" si="112"/>
        <v>0</v>
      </c>
      <c r="L121" s="23">
        <f t="shared" si="113"/>
        <v>0</v>
      </c>
      <c r="M121" s="23">
        <f t="shared" si="114"/>
        <v>0</v>
      </c>
      <c r="N121" s="23">
        <f t="shared" si="115"/>
        <v>1</v>
      </c>
      <c r="O121" s="23">
        <f t="shared" si="116"/>
        <v>1</v>
      </c>
      <c r="P121" s="23">
        <f t="shared" si="117"/>
        <v>0</v>
      </c>
      <c r="Q121" s="23">
        <f t="shared" si="118"/>
        <v>1</v>
      </c>
      <c r="R121" s="24">
        <f t="shared" si="119"/>
        <v>400</v>
      </c>
      <c r="S121" s="22">
        <f t="shared" si="120"/>
        <v>0</v>
      </c>
      <c r="T121" s="23">
        <f t="shared" si="121"/>
        <v>0</v>
      </c>
      <c r="U121" s="23">
        <f t="shared" si="122"/>
        <v>0</v>
      </c>
      <c r="V121" s="23">
        <f t="shared" si="123"/>
        <v>0</v>
      </c>
      <c r="W121" s="23">
        <f t="shared" si="124"/>
        <v>1</v>
      </c>
      <c r="X121" s="23">
        <f t="shared" si="125"/>
        <v>1</v>
      </c>
      <c r="Y121" s="23">
        <f t="shared" si="126"/>
        <v>0</v>
      </c>
      <c r="Z121" s="23">
        <f t="shared" si="127"/>
        <v>0</v>
      </c>
      <c r="AA121" s="24">
        <f t="shared" si="128"/>
        <v>350</v>
      </c>
      <c r="AB121" s="11"/>
      <c r="AC121" s="11" t="b">
        <f>IF(NOT(AD121),$AC$2,IF(AE121="AA",NOT(Q120&gt;0),IF(AE121="AC",R120&gt;StartLongPressMS,IF(AE121="AD",R120&gt;ESPrestartMS,IF(AE121="AG",NOT(D120&gt;0),IF(AE121="AL",Q120&gt;0,IF(AE121="AN",NOT(E120&gt;0),IF(AE121="BC",I120&gt;RejectStarts,IF(AE121="BG",H120-F120&gt;ESPrestartMS,IF(AE121="BA",IF(AI120="HIGH",TRUE),IF(AE121="BE",I120&lt;StartDoublePress,$AC$2)))))))))))</f>
        <v>0</v>
      </c>
      <c r="AD121" s="11" t="b">
        <f t="shared" si="81"/>
        <v>1</v>
      </c>
      <c r="AE121" t="str">
        <f>IF(AH120="",IFERROR(VLOOKUP(AE120,L!$B$2:$D$52,COLUMN(L!$C$1)-COLUMN(L!$B$1)+1,FALSE),""),IF(AH120="Pinchange()",L!$B$20,IF(AH120="CheckButton()",L!$B$2,"")))</f>
        <v>AA</v>
      </c>
      <c r="AF121" t="str">
        <f>_xlfn.IFNA(VLOOKUP($AE121,L!$B$2:$D$52,COLUMN(L!D112)-COLUMN(L!B112)+1,FALSE),"")</f>
        <v xml:space="preserve">if (!State.PressEnded)        </v>
      </c>
      <c r="AG121" s="6" t="s">
        <v>66</v>
      </c>
      <c r="AH121" s="16"/>
      <c r="AI121" s="11"/>
      <c r="AJ121" s="11"/>
      <c r="AK121" t="str">
        <f>IF(OR(AH121=L!$A$2,AH121=L!$A$20),ROW(AH121),"")</f>
        <v/>
      </c>
    </row>
    <row r="122" spans="1:37" x14ac:dyDescent="0.25">
      <c r="A122" s="21">
        <f t="shared" si="82"/>
        <v>26</v>
      </c>
      <c r="B122" s="21">
        <f t="shared" si="83"/>
        <v>2</v>
      </c>
      <c r="C122" s="21" t="str">
        <f t="shared" si="84"/>
        <v>?</v>
      </c>
      <c r="D122" s="21">
        <f t="shared" si="79"/>
        <v>1</v>
      </c>
      <c r="E122" s="21">
        <f t="shared" si="80"/>
        <v>0</v>
      </c>
      <c r="F122" s="21">
        <f t="shared" si="107"/>
        <v>200</v>
      </c>
      <c r="G122" s="21">
        <f t="shared" si="108"/>
        <v>600</v>
      </c>
      <c r="H122" s="21">
        <f t="shared" si="109"/>
        <v>650</v>
      </c>
      <c r="I122" s="21">
        <f t="shared" si="110"/>
        <v>200</v>
      </c>
      <c r="J122" s="22">
        <f t="shared" si="111"/>
        <v>0</v>
      </c>
      <c r="K122" s="23">
        <f t="shared" si="112"/>
        <v>0</v>
      </c>
      <c r="L122" s="23">
        <f t="shared" si="113"/>
        <v>0</v>
      </c>
      <c r="M122" s="23">
        <f t="shared" si="114"/>
        <v>0</v>
      </c>
      <c r="N122" s="23">
        <f t="shared" si="115"/>
        <v>1</v>
      </c>
      <c r="O122" s="23">
        <f t="shared" si="116"/>
        <v>1</v>
      </c>
      <c r="P122" s="23">
        <f t="shared" si="117"/>
        <v>0</v>
      </c>
      <c r="Q122" s="23">
        <f t="shared" si="118"/>
        <v>1</v>
      </c>
      <c r="R122" s="24">
        <f t="shared" si="119"/>
        <v>400</v>
      </c>
      <c r="S122" s="22">
        <f t="shared" si="120"/>
        <v>0</v>
      </c>
      <c r="T122" s="23">
        <f t="shared" si="121"/>
        <v>0</v>
      </c>
      <c r="U122" s="23">
        <f t="shared" si="122"/>
        <v>0</v>
      </c>
      <c r="V122" s="23">
        <f t="shared" si="123"/>
        <v>0</v>
      </c>
      <c r="W122" s="23">
        <f t="shared" si="124"/>
        <v>1</v>
      </c>
      <c r="X122" s="23">
        <f t="shared" si="125"/>
        <v>1</v>
      </c>
      <c r="Y122" s="23">
        <f t="shared" si="126"/>
        <v>0</v>
      </c>
      <c r="Z122" s="23">
        <f t="shared" si="127"/>
        <v>0</v>
      </c>
      <c r="AA122" s="24">
        <f t="shared" si="128"/>
        <v>350</v>
      </c>
      <c r="AB122" s="11"/>
      <c r="AC122" s="11">
        <f>IF(NOT(AD122),$AC$2,IF(AE122="AA",NOT(Q121&gt;0),IF(AE122="AC",R121&gt;StartLongPressMS,IF(AE122="AD",R121&gt;ESPrestartMS,IF(AE122="AG",NOT(D121&gt;0),IF(AE122="AL",Q121&gt;0,IF(AE122="AN",NOT(E121&gt;0),IF(AE122="BC",I121&gt;RejectStarts,IF(AE122="BG",H121-F121&gt;ESPrestartMS,IF(AE122="BA",IF(AI121="HIGH",TRUE),IF(AE122="BE",I121&lt;StartDoublePress,$AC$2)))))))))))</f>
        <v>0</v>
      </c>
      <c r="AD122" s="11" t="b">
        <f t="shared" si="81"/>
        <v>0</v>
      </c>
      <c r="AE122" t="str">
        <f>IF(AH121="",IFERROR(VLOOKUP(AE121,L!$B$2:$D$52,COLUMN(L!$C$1)-COLUMN(L!$B$1)+1,FALSE),""),IF(AH121="Pinchange()",L!$B$20,IF(AH121="CheckButton()",L!$B$2,"")))</f>
        <v>AB</v>
      </c>
      <c r="AF122" t="str">
        <f>_xlfn.IFNA(VLOOKUP($AE122,L!$B$2:$D$52,COLUMN(L!D113)-COLUMN(L!B113)+1,FALSE),"")</f>
        <v xml:space="preserve">    State.PressedTime = millis() - ButtonStartTime;    </v>
      </c>
      <c r="AG122" s="6" t="s">
        <v>66</v>
      </c>
      <c r="AH122" s="16"/>
      <c r="AI122" s="11"/>
      <c r="AJ122" s="11"/>
      <c r="AK122" t="str">
        <f>IF(OR(AH122=L!$A$2,AH122=L!$A$20),ROW(AH122),"")</f>
        <v/>
      </c>
    </row>
    <row r="123" spans="1:37" x14ac:dyDescent="0.25">
      <c r="A123" s="21">
        <f t="shared" si="82"/>
        <v>26</v>
      </c>
      <c r="B123" s="21">
        <f t="shared" si="83"/>
        <v>2</v>
      </c>
      <c r="C123" s="21" t="str">
        <f t="shared" si="84"/>
        <v>?</v>
      </c>
      <c r="D123" s="21">
        <f t="shared" si="79"/>
        <v>1</v>
      </c>
      <c r="E123" s="21">
        <f t="shared" si="80"/>
        <v>0</v>
      </c>
      <c r="F123" s="21">
        <f t="shared" si="107"/>
        <v>200</v>
      </c>
      <c r="G123" s="21">
        <f t="shared" si="108"/>
        <v>600</v>
      </c>
      <c r="H123" s="21">
        <f t="shared" si="109"/>
        <v>650</v>
      </c>
      <c r="I123" s="21">
        <f t="shared" si="110"/>
        <v>200</v>
      </c>
      <c r="J123" s="22">
        <f t="shared" si="111"/>
        <v>0</v>
      </c>
      <c r="K123" s="23">
        <f t="shared" si="112"/>
        <v>0</v>
      </c>
      <c r="L123" s="23">
        <f t="shared" si="113"/>
        <v>0</v>
      </c>
      <c r="M123" s="23">
        <f t="shared" si="114"/>
        <v>0</v>
      </c>
      <c r="N123" s="23">
        <f t="shared" si="115"/>
        <v>1</v>
      </c>
      <c r="O123" s="23">
        <f t="shared" si="116"/>
        <v>1</v>
      </c>
      <c r="P123" s="23">
        <f t="shared" si="117"/>
        <v>0</v>
      </c>
      <c r="Q123" s="23">
        <f t="shared" si="118"/>
        <v>1</v>
      </c>
      <c r="R123" s="24">
        <f t="shared" si="119"/>
        <v>400</v>
      </c>
      <c r="S123" s="22">
        <f t="shared" si="120"/>
        <v>0</v>
      </c>
      <c r="T123" s="23">
        <f t="shared" si="121"/>
        <v>0</v>
      </c>
      <c r="U123" s="23">
        <f t="shared" si="122"/>
        <v>0</v>
      </c>
      <c r="V123" s="23">
        <f t="shared" si="123"/>
        <v>0</v>
      </c>
      <c r="W123" s="23">
        <f t="shared" si="124"/>
        <v>1</v>
      </c>
      <c r="X123" s="23">
        <f t="shared" si="125"/>
        <v>1</v>
      </c>
      <c r="Y123" s="23">
        <f t="shared" si="126"/>
        <v>0</v>
      </c>
      <c r="Z123" s="23">
        <f t="shared" si="127"/>
        <v>0</v>
      </c>
      <c r="AA123" s="24">
        <f t="shared" si="128"/>
        <v>350</v>
      </c>
      <c r="AB123" s="11"/>
      <c r="AC123" s="11" t="b">
        <f>IF(NOT(AD123),$AC$2,IF(AE123="AA",NOT(Q122&gt;0),IF(AE123="AC",R122&gt;StartLongPressMS,IF(AE123="AD",R122&gt;ESPrestartMS,IF(AE123="AG",NOT(D122&gt;0),IF(AE123="AL",Q122&gt;0,IF(AE123="AN",NOT(E122&gt;0),IF(AE123="BC",I122&gt;RejectStarts,IF(AE123="BG",H122-F122&gt;ESPrestartMS,IF(AE123="BA",IF(AI122="HIGH",TRUE),IF(AE123="BE",I122&lt;StartDoublePress,$AC$2)))))))))))</f>
        <v>1</v>
      </c>
      <c r="AD123" s="11" t="b">
        <f t="shared" si="81"/>
        <v>1</v>
      </c>
      <c r="AE123" t="str">
        <f>IF(AH122="",IFERROR(VLOOKUP(AE122,L!$B$2:$D$52,COLUMN(L!$C$1)-COLUMN(L!$B$1)+1,FALSE),""),IF(AH122="Pinchange()",L!$B$20,IF(AH122="CheckButton()",L!$B$2,"")))</f>
        <v>AC</v>
      </c>
      <c r="AF123" t="str">
        <f>_xlfn.IFNA(VLOOKUP($AE123,L!$B$2:$D$52,COLUMN(L!D114)-COLUMN(L!B114)+1,FALSE),"")</f>
        <v xml:space="preserve">if (State.PressedTime &gt; Time_StartLongPressMS) {        </v>
      </c>
      <c r="AG123" s="6" t="s">
        <v>66</v>
      </c>
      <c r="AH123" s="16"/>
      <c r="AI123" s="11"/>
      <c r="AJ123" s="11"/>
      <c r="AK123" t="str">
        <f>IF(OR(AH123=L!$A$2,AH123=L!$A$20),ROW(AH123),"")</f>
        <v/>
      </c>
    </row>
    <row r="124" spans="1:37" x14ac:dyDescent="0.25">
      <c r="A124" s="21">
        <f t="shared" si="82"/>
        <v>26</v>
      </c>
      <c r="B124" s="21">
        <f t="shared" si="83"/>
        <v>2</v>
      </c>
      <c r="C124" s="21" t="str">
        <f t="shared" si="84"/>
        <v>?</v>
      </c>
      <c r="D124" s="21">
        <f t="shared" si="79"/>
        <v>1</v>
      </c>
      <c r="E124" s="21">
        <f t="shared" si="80"/>
        <v>0</v>
      </c>
      <c r="F124" s="21">
        <f t="shared" si="107"/>
        <v>200</v>
      </c>
      <c r="G124" s="21">
        <f t="shared" si="108"/>
        <v>600</v>
      </c>
      <c r="H124" s="21">
        <f t="shared" si="109"/>
        <v>650</v>
      </c>
      <c r="I124" s="21">
        <f t="shared" si="110"/>
        <v>200</v>
      </c>
      <c r="J124" s="22">
        <f t="shared" si="111"/>
        <v>0</v>
      </c>
      <c r="K124" s="23">
        <f t="shared" si="112"/>
        <v>0</v>
      </c>
      <c r="L124" s="23">
        <f t="shared" si="113"/>
        <v>0</v>
      </c>
      <c r="M124" s="23">
        <f t="shared" si="114"/>
        <v>0</v>
      </c>
      <c r="N124" s="23">
        <f t="shared" si="115"/>
        <v>1</v>
      </c>
      <c r="O124" s="23">
        <f t="shared" si="116"/>
        <v>1</v>
      </c>
      <c r="P124" s="23">
        <f t="shared" si="117"/>
        <v>0</v>
      </c>
      <c r="Q124" s="23">
        <f t="shared" si="118"/>
        <v>1</v>
      </c>
      <c r="R124" s="24">
        <f t="shared" si="119"/>
        <v>400</v>
      </c>
      <c r="S124" s="22">
        <f t="shared" si="120"/>
        <v>0</v>
      </c>
      <c r="T124" s="23">
        <f t="shared" si="121"/>
        <v>0</v>
      </c>
      <c r="U124" s="23">
        <f t="shared" si="122"/>
        <v>0</v>
      </c>
      <c r="V124" s="23">
        <f t="shared" si="123"/>
        <v>0</v>
      </c>
      <c r="W124" s="23">
        <f t="shared" si="124"/>
        <v>1</v>
      </c>
      <c r="X124" s="23">
        <f t="shared" si="125"/>
        <v>1</v>
      </c>
      <c r="Y124" s="23">
        <f t="shared" si="126"/>
        <v>0</v>
      </c>
      <c r="Z124" s="23">
        <f t="shared" si="127"/>
        <v>0</v>
      </c>
      <c r="AA124" s="24">
        <f t="shared" si="128"/>
        <v>350</v>
      </c>
      <c r="AB124" s="11"/>
      <c r="AC124" s="11" t="b">
        <f>IF(NOT(AD124),$AC$2,IF(AE124="AA",NOT(Q123&gt;0),IF(AE124="AC",R123&gt;StartLongPressMS,IF(AE124="AD",R123&gt;ESPrestartMS,IF(AE124="AG",NOT(D123&gt;0),IF(AE124="AL",Q123&gt;0,IF(AE124="AN",NOT(E123&gt;0),IF(AE124="BC",I123&gt;RejectStarts,IF(AE124="BG",H123-F123&gt;ESPrestartMS,IF(AE124="BA",IF(AI123="HIGH",TRUE),IF(AE124="BE",I123&lt;StartDoublePress,$AC$2)))))))))))</f>
        <v>0</v>
      </c>
      <c r="AD124" s="11" t="b">
        <f t="shared" si="81"/>
        <v>1</v>
      </c>
      <c r="AE124" t="str">
        <f>IF(AH123="",IFERROR(VLOOKUP(AE123,L!$B$2:$D$52,COLUMN(L!$C$1)-COLUMN(L!$B$1)+1,FALSE),""),IF(AH123="Pinchange()",L!$B$20,IF(AH123="CheckButton()",L!$B$2,"")))</f>
        <v>AD</v>
      </c>
      <c r="AF124" t="str">
        <f>_xlfn.IFNA(VLOOKUP($AE124,L!$B$2:$D$52,COLUMN(L!D115)-COLUMN(L!B115)+1,FALSE),"")</f>
        <v xml:space="preserve">    if (State.PressedTime &gt; Time_ESPrestartMS)    </v>
      </c>
      <c r="AG124" s="6" t="s">
        <v>66</v>
      </c>
      <c r="AH124" s="16"/>
      <c r="AI124" s="11"/>
      <c r="AJ124" s="11"/>
      <c r="AK124" t="str">
        <f>IF(OR(AH124=L!$A$2,AH124=L!$A$20),ROW(AH124),"")</f>
        <v/>
      </c>
    </row>
    <row r="125" spans="1:37" x14ac:dyDescent="0.25">
      <c r="A125" s="21">
        <f t="shared" si="82"/>
        <v>26</v>
      </c>
      <c r="B125" s="21">
        <f t="shared" si="83"/>
        <v>2</v>
      </c>
      <c r="C125" s="21" t="str">
        <f t="shared" si="84"/>
        <v>?</v>
      </c>
      <c r="D125" s="21">
        <f t="shared" si="79"/>
        <v>1</v>
      </c>
      <c r="E125" s="21">
        <f t="shared" si="80"/>
        <v>0</v>
      </c>
      <c r="F125" s="21">
        <f t="shared" si="107"/>
        <v>200</v>
      </c>
      <c r="G125" s="21">
        <f t="shared" si="108"/>
        <v>600</v>
      </c>
      <c r="H125" s="21">
        <f t="shared" si="109"/>
        <v>650</v>
      </c>
      <c r="I125" s="21">
        <f t="shared" si="110"/>
        <v>200</v>
      </c>
      <c r="J125" s="22">
        <f t="shared" si="111"/>
        <v>0</v>
      </c>
      <c r="K125" s="23">
        <f t="shared" si="112"/>
        <v>0</v>
      </c>
      <c r="L125" s="23">
        <f t="shared" si="113"/>
        <v>0</v>
      </c>
      <c r="M125" s="23">
        <f t="shared" si="114"/>
        <v>0</v>
      </c>
      <c r="N125" s="23">
        <f t="shared" si="115"/>
        <v>1</v>
      </c>
      <c r="O125" s="23">
        <f t="shared" si="116"/>
        <v>1</v>
      </c>
      <c r="P125" s="23">
        <f t="shared" si="117"/>
        <v>0</v>
      </c>
      <c r="Q125" s="23">
        <f t="shared" si="118"/>
        <v>1</v>
      </c>
      <c r="R125" s="24">
        <f t="shared" si="119"/>
        <v>400</v>
      </c>
      <c r="S125" s="22">
        <f t="shared" si="120"/>
        <v>0</v>
      </c>
      <c r="T125" s="23">
        <f t="shared" si="121"/>
        <v>0</v>
      </c>
      <c r="U125" s="23">
        <f t="shared" si="122"/>
        <v>0</v>
      </c>
      <c r="V125" s="23">
        <f t="shared" si="123"/>
        <v>0</v>
      </c>
      <c r="W125" s="23">
        <f t="shared" si="124"/>
        <v>1</v>
      </c>
      <c r="X125" s="23">
        <f t="shared" si="125"/>
        <v>1</v>
      </c>
      <c r="Y125" s="23">
        <f t="shared" si="126"/>
        <v>0</v>
      </c>
      <c r="Z125" s="23">
        <f t="shared" si="127"/>
        <v>0</v>
      </c>
      <c r="AA125" s="24">
        <f t="shared" si="128"/>
        <v>350</v>
      </c>
      <c r="AB125" s="11"/>
      <c r="AC125" s="11">
        <f>IF(NOT(AD125),$AC$2,IF(AE125="AA",NOT(Q124&gt;0),IF(AE125="AC",R124&gt;StartLongPressMS,IF(AE125="AD",R124&gt;ESPrestartMS,IF(AE125="AG",NOT(D124&gt;0),IF(AE125="AL",Q124&gt;0,IF(AE125="AN",NOT(E124&gt;0),IF(AE125="BC",I124&gt;RejectStarts,IF(AE125="BG",H124-F124&gt;ESPrestartMS,IF(AE125="BA",IF(AI124="HIGH",TRUE),IF(AE125="BE",I124&lt;StartDoublePress,$AC$2)))))))))))</f>
        <v>0</v>
      </c>
      <c r="AD125" s="11" t="b">
        <f t="shared" si="81"/>
        <v>1</v>
      </c>
      <c r="AE125" t="str">
        <f>IF(AH124="",IFERROR(VLOOKUP(AE124,L!$B$2:$D$52,COLUMN(L!$C$1)-COLUMN(L!$B$1)+1,FALSE),""),IF(AH124="Pinchange()",L!$B$20,IF(AH124="CheckButton()",L!$B$2,"")))</f>
        <v>AE</v>
      </c>
      <c r="AF125" t="str">
        <f>_xlfn.IFNA(VLOOKUP($AE125,L!$B$2:$D$52,COLUMN(L!D116)-COLUMN(L!B116)+1,FALSE),"")</f>
        <v xml:space="preserve">        ESP.restart();</v>
      </c>
      <c r="AG125" s="6" t="s">
        <v>66</v>
      </c>
      <c r="AH125" s="16"/>
      <c r="AI125" s="11"/>
      <c r="AJ125" s="11"/>
      <c r="AK125" t="str">
        <f>IF(OR(AH125=L!$A$2,AH125=L!$A$20),ROW(AH125),"")</f>
        <v/>
      </c>
    </row>
    <row r="126" spans="1:37" x14ac:dyDescent="0.25">
      <c r="A126" s="21">
        <f t="shared" si="82"/>
        <v>26</v>
      </c>
      <c r="B126" s="21">
        <f t="shared" si="83"/>
        <v>2</v>
      </c>
      <c r="C126" s="21" t="str">
        <f t="shared" si="84"/>
        <v>?</v>
      </c>
      <c r="D126" s="21">
        <f t="shared" si="79"/>
        <v>1</v>
      </c>
      <c r="E126" s="21">
        <f t="shared" si="80"/>
        <v>0</v>
      </c>
      <c r="F126" s="21">
        <f t="shared" si="107"/>
        <v>200</v>
      </c>
      <c r="G126" s="21">
        <f t="shared" si="108"/>
        <v>600</v>
      </c>
      <c r="H126" s="21">
        <f t="shared" si="109"/>
        <v>650</v>
      </c>
      <c r="I126" s="21">
        <f t="shared" si="110"/>
        <v>200</v>
      </c>
      <c r="J126" s="22">
        <f t="shared" si="111"/>
        <v>0</v>
      </c>
      <c r="K126" s="23">
        <f t="shared" si="112"/>
        <v>0</v>
      </c>
      <c r="L126" s="23">
        <f t="shared" si="113"/>
        <v>0</v>
      </c>
      <c r="M126" s="23">
        <f t="shared" si="114"/>
        <v>0</v>
      </c>
      <c r="N126" s="23">
        <f t="shared" si="115"/>
        <v>1</v>
      </c>
      <c r="O126" s="23">
        <f t="shared" si="116"/>
        <v>1</v>
      </c>
      <c r="P126" s="23">
        <f t="shared" si="117"/>
        <v>0</v>
      </c>
      <c r="Q126" s="23">
        <f t="shared" si="118"/>
        <v>1</v>
      </c>
      <c r="R126" s="24">
        <f t="shared" si="119"/>
        <v>400</v>
      </c>
      <c r="S126" s="22">
        <f t="shared" si="120"/>
        <v>0</v>
      </c>
      <c r="T126" s="23">
        <f t="shared" si="121"/>
        <v>0</v>
      </c>
      <c r="U126" s="23">
        <f t="shared" si="122"/>
        <v>0</v>
      </c>
      <c r="V126" s="23">
        <f t="shared" si="123"/>
        <v>0</v>
      </c>
      <c r="W126" s="23">
        <f t="shared" si="124"/>
        <v>1</v>
      </c>
      <c r="X126" s="23">
        <f t="shared" si="125"/>
        <v>1</v>
      </c>
      <c r="Y126" s="23">
        <f t="shared" si="126"/>
        <v>0</v>
      </c>
      <c r="Z126" s="23">
        <f t="shared" si="127"/>
        <v>0</v>
      </c>
      <c r="AA126" s="24">
        <f t="shared" si="128"/>
        <v>350</v>
      </c>
      <c r="AB126" s="11"/>
      <c r="AC126" s="11">
        <f>IF(NOT(AD126),$AC$2,IF(AE126="AA",NOT(Q125&gt;0),IF(AE126="AC",R125&gt;StartLongPressMS,IF(AE126="AD",R125&gt;ESPrestartMS,IF(AE126="AG",NOT(D125&gt;0),IF(AE126="AL",Q125&gt;0,IF(AE126="AN",NOT(E125&gt;0),IF(AE126="BC",I125&gt;RejectStarts,IF(AE126="BG",H125-F125&gt;ESPrestartMS,IF(AE126="BA",IF(AI125="HIGH",TRUE),IF(AE126="BE",I125&lt;StartDoublePress,$AC$2)))))))))))</f>
        <v>0</v>
      </c>
      <c r="AD126" s="11" t="b">
        <f t="shared" si="81"/>
        <v>1</v>
      </c>
      <c r="AE126" t="str">
        <f>IF(AH125="",IFERROR(VLOOKUP(AE125,L!$B$2:$D$52,COLUMN(L!$C$1)-COLUMN(L!$B$1)+1,FALSE),""),IF(AH125="Pinchange()",L!$B$20,IF(AH125="CheckButton()",L!$B$2,"")))</f>
        <v>AF</v>
      </c>
      <c r="AF126" t="str">
        <f>_xlfn.IFNA(VLOOKUP($AE126,L!$B$2:$D$52,COLUMN(L!D117)-COLUMN(L!B117)+1,FALSE),"")</f>
        <v xml:space="preserve">    State.PressedLong = true;    </v>
      </c>
      <c r="AG126" s="6" t="s">
        <v>66</v>
      </c>
      <c r="AH126" s="16"/>
      <c r="AI126" s="11"/>
      <c r="AJ126" s="11"/>
      <c r="AK126" t="str">
        <f>IF(OR(AH126=L!$A$2,AH126=L!$A$20),ROW(AH126),"")</f>
        <v/>
      </c>
    </row>
    <row r="127" spans="1:37" x14ac:dyDescent="0.25">
      <c r="A127" s="21">
        <f t="shared" si="82"/>
        <v>26</v>
      </c>
      <c r="B127" s="21">
        <f t="shared" si="83"/>
        <v>2</v>
      </c>
      <c r="C127" s="21" t="str">
        <f t="shared" si="84"/>
        <v>?</v>
      </c>
      <c r="D127" s="21">
        <f t="shared" si="79"/>
        <v>1</v>
      </c>
      <c r="E127" s="21">
        <f t="shared" si="80"/>
        <v>0</v>
      </c>
      <c r="F127" s="21">
        <f t="shared" si="107"/>
        <v>200</v>
      </c>
      <c r="G127" s="21">
        <f t="shared" si="108"/>
        <v>600</v>
      </c>
      <c r="H127" s="21">
        <f t="shared" si="109"/>
        <v>650</v>
      </c>
      <c r="I127" s="21">
        <f t="shared" si="110"/>
        <v>200</v>
      </c>
      <c r="J127" s="22">
        <f t="shared" si="111"/>
        <v>0</v>
      </c>
      <c r="K127" s="23">
        <f t="shared" si="112"/>
        <v>0</v>
      </c>
      <c r="L127" s="23">
        <f t="shared" si="113"/>
        <v>0</v>
      </c>
      <c r="M127" s="23">
        <f t="shared" si="114"/>
        <v>0</v>
      </c>
      <c r="N127" s="23">
        <f t="shared" si="115"/>
        <v>1</v>
      </c>
      <c r="O127" s="23">
        <f t="shared" si="116"/>
        <v>1</v>
      </c>
      <c r="P127" s="23">
        <f t="shared" si="117"/>
        <v>0</v>
      </c>
      <c r="Q127" s="23">
        <f t="shared" si="118"/>
        <v>1</v>
      </c>
      <c r="R127" s="24">
        <f t="shared" si="119"/>
        <v>400</v>
      </c>
      <c r="S127" s="22">
        <f t="shared" si="120"/>
        <v>0</v>
      </c>
      <c r="T127" s="23">
        <f t="shared" si="121"/>
        <v>0</v>
      </c>
      <c r="U127" s="23">
        <f t="shared" si="122"/>
        <v>0</v>
      </c>
      <c r="V127" s="23">
        <f t="shared" si="123"/>
        <v>0</v>
      </c>
      <c r="W127" s="23">
        <f t="shared" si="124"/>
        <v>1</v>
      </c>
      <c r="X127" s="23">
        <f t="shared" si="125"/>
        <v>1</v>
      </c>
      <c r="Y127" s="23">
        <f t="shared" si="126"/>
        <v>0</v>
      </c>
      <c r="Z127" s="23">
        <f t="shared" si="127"/>
        <v>0</v>
      </c>
      <c r="AA127" s="24">
        <f t="shared" si="128"/>
        <v>350</v>
      </c>
      <c r="AB127" s="11"/>
      <c r="AC127" s="11" t="b">
        <f>IF(NOT(AD127),$AC$2,IF(AE127="AA",NOT(Q126&gt;0),IF(AE127="AC",R126&gt;StartLongPressMS,IF(AE127="AD",R126&gt;ESPrestartMS,IF(AE127="AG",NOT(D126&gt;0),IF(AE127="AL",Q126&gt;0,IF(AE127="AN",NOT(E126&gt;0),IF(AE127="BC",I126&gt;RejectStarts,IF(AE127="BG",H126-F126&gt;ESPrestartMS,IF(AE127="BA",IF(AI126="HIGH",TRUE),IF(AE127="BE",I126&lt;StartDoublePress,$AC$2)))))))))))</f>
        <v>0</v>
      </c>
      <c r="AD127" s="11" t="b">
        <f t="shared" si="81"/>
        <v>1</v>
      </c>
      <c r="AE127" t="str">
        <f>IF(AH126="",IFERROR(VLOOKUP(AE126,L!$B$2:$D$52,COLUMN(L!$C$1)-COLUMN(L!$B$1)+1,FALSE),""),IF(AH126="Pinchange()",L!$B$20,IF(AH126="CheckButton()",L!$B$2,"")))</f>
        <v>AG</v>
      </c>
      <c r="AF127" t="str">
        <f>_xlfn.IFNA(VLOOKUP($AE127,L!$B$2:$D$52,COLUMN(L!D118)-COLUMN(L!B118)+1,FALSE),"")</f>
        <v xml:space="preserve">    if (!StartLongFlagged) {    </v>
      </c>
      <c r="AG127" s="6" t="s">
        <v>66</v>
      </c>
      <c r="AH127" s="16"/>
      <c r="AI127" s="11"/>
      <c r="AJ127" s="11"/>
      <c r="AK127" t="str">
        <f>IF(OR(AH127=L!$A$2,AH127=L!$A$20),ROW(AH127),"")</f>
        <v/>
      </c>
    </row>
    <row r="128" spans="1:37" x14ac:dyDescent="0.25">
      <c r="A128" s="21">
        <f t="shared" si="82"/>
        <v>26</v>
      </c>
      <c r="B128" s="21">
        <f t="shared" si="83"/>
        <v>2</v>
      </c>
      <c r="C128" s="21" t="str">
        <f t="shared" si="84"/>
        <v>?</v>
      </c>
      <c r="D128" s="21">
        <f t="shared" si="79"/>
        <v>1</v>
      </c>
      <c r="E128" s="21">
        <f t="shared" si="80"/>
        <v>0</v>
      </c>
      <c r="F128" s="21">
        <f t="shared" si="107"/>
        <v>200</v>
      </c>
      <c r="G128" s="21">
        <f t="shared" si="108"/>
        <v>600</v>
      </c>
      <c r="H128" s="21">
        <f t="shared" si="109"/>
        <v>650</v>
      </c>
      <c r="I128" s="21">
        <f t="shared" si="110"/>
        <v>200</v>
      </c>
      <c r="J128" s="22">
        <f t="shared" si="111"/>
        <v>0</v>
      </c>
      <c r="K128" s="23">
        <f t="shared" si="112"/>
        <v>0</v>
      </c>
      <c r="L128" s="23">
        <f t="shared" si="113"/>
        <v>0</v>
      </c>
      <c r="M128" s="23">
        <f t="shared" si="114"/>
        <v>0</v>
      </c>
      <c r="N128" s="23">
        <f t="shared" si="115"/>
        <v>1</v>
      </c>
      <c r="O128" s="23">
        <f t="shared" si="116"/>
        <v>1</v>
      </c>
      <c r="P128" s="23">
        <f t="shared" si="117"/>
        <v>0</v>
      </c>
      <c r="Q128" s="23">
        <f t="shared" si="118"/>
        <v>1</v>
      </c>
      <c r="R128" s="24">
        <f t="shared" si="119"/>
        <v>400</v>
      </c>
      <c r="S128" s="22">
        <f t="shared" si="120"/>
        <v>0</v>
      </c>
      <c r="T128" s="23">
        <f t="shared" si="121"/>
        <v>0</v>
      </c>
      <c r="U128" s="23">
        <f t="shared" si="122"/>
        <v>0</v>
      </c>
      <c r="V128" s="23">
        <f t="shared" si="123"/>
        <v>0</v>
      </c>
      <c r="W128" s="23">
        <f t="shared" si="124"/>
        <v>1</v>
      </c>
      <c r="X128" s="23">
        <f t="shared" si="125"/>
        <v>1</v>
      </c>
      <c r="Y128" s="23">
        <f t="shared" si="126"/>
        <v>0</v>
      </c>
      <c r="Z128" s="23">
        <f t="shared" si="127"/>
        <v>0</v>
      </c>
      <c r="AA128" s="24">
        <f t="shared" si="128"/>
        <v>350</v>
      </c>
      <c r="AB128" s="11"/>
      <c r="AC128" s="11">
        <f>IF(NOT(AD128),$AC$2,IF(AE128="AA",NOT(Q127&gt;0),IF(AE128="AC",R127&gt;StartLongPressMS,IF(AE128="AD",R127&gt;ESPrestartMS,IF(AE128="AG",NOT(D127&gt;0),IF(AE128="AL",Q127&gt;0,IF(AE128="AN",NOT(E127&gt;0),IF(AE128="BC",I127&gt;RejectStarts,IF(AE128="BG",H127-F127&gt;ESPrestartMS,IF(AE128="BA",IF(AI127="HIGH",TRUE),IF(AE128="BE",I127&lt;StartDoublePress,$AC$2)))))))))))</f>
        <v>0</v>
      </c>
      <c r="AD128" s="11" t="b">
        <f t="shared" si="81"/>
        <v>0</v>
      </c>
      <c r="AE128" t="str">
        <f>IF(AH127="",IFERROR(VLOOKUP(AE127,L!$B$2:$D$52,COLUMN(L!$C$1)-COLUMN(L!$B$1)+1,FALSE),""),IF(AH127="Pinchange()",L!$B$20,IF(AH127="CheckButton()",L!$B$2,"")))</f>
        <v>AH</v>
      </c>
      <c r="AF128" t="str">
        <f>_xlfn.IFNA(VLOOKUP($AE128,L!$B$2:$D$52,COLUMN(L!D119)-COLUMN(L!B119)+1,FALSE),"")</f>
        <v xml:space="preserve">        State.StartLongPress = true;</v>
      </c>
      <c r="AG128" s="6" t="s">
        <v>66</v>
      </c>
      <c r="AH128" s="16"/>
      <c r="AI128" s="11"/>
      <c r="AJ128" s="11"/>
      <c r="AK128" t="str">
        <f>IF(OR(AH128=L!$A$2,AH128=L!$A$20),ROW(AH128),"")</f>
        <v/>
      </c>
    </row>
    <row r="129" spans="1:37" x14ac:dyDescent="0.25">
      <c r="A129" s="21">
        <f t="shared" si="82"/>
        <v>26</v>
      </c>
      <c r="B129" s="21">
        <f t="shared" si="83"/>
        <v>2</v>
      </c>
      <c r="C129" s="21" t="str">
        <f t="shared" si="84"/>
        <v>?</v>
      </c>
      <c r="D129" s="21">
        <f t="shared" si="79"/>
        <v>1</v>
      </c>
      <c r="E129" s="21">
        <f t="shared" si="80"/>
        <v>0</v>
      </c>
      <c r="F129" s="21">
        <f t="shared" si="107"/>
        <v>200</v>
      </c>
      <c r="G129" s="21">
        <f t="shared" si="108"/>
        <v>600</v>
      </c>
      <c r="H129" s="21">
        <f t="shared" si="109"/>
        <v>650</v>
      </c>
      <c r="I129" s="21">
        <f t="shared" si="110"/>
        <v>200</v>
      </c>
      <c r="J129" s="22">
        <f t="shared" si="111"/>
        <v>0</v>
      </c>
      <c r="K129" s="23">
        <f t="shared" si="112"/>
        <v>0</v>
      </c>
      <c r="L129" s="23">
        <f t="shared" si="113"/>
        <v>0</v>
      </c>
      <c r="M129" s="23">
        <f t="shared" si="114"/>
        <v>0</v>
      </c>
      <c r="N129" s="23">
        <f t="shared" si="115"/>
        <v>1</v>
      </c>
      <c r="O129" s="23">
        <f t="shared" si="116"/>
        <v>1</v>
      </c>
      <c r="P129" s="23">
        <f t="shared" si="117"/>
        <v>0</v>
      </c>
      <c r="Q129" s="23">
        <f t="shared" si="118"/>
        <v>1</v>
      </c>
      <c r="R129" s="24">
        <f t="shared" si="119"/>
        <v>400</v>
      </c>
      <c r="S129" s="22">
        <f t="shared" si="120"/>
        <v>0</v>
      </c>
      <c r="T129" s="23">
        <f t="shared" si="121"/>
        <v>0</v>
      </c>
      <c r="U129" s="23">
        <f t="shared" si="122"/>
        <v>0</v>
      </c>
      <c r="V129" s="23">
        <f t="shared" si="123"/>
        <v>0</v>
      </c>
      <c r="W129" s="23">
        <f t="shared" si="124"/>
        <v>1</v>
      </c>
      <c r="X129" s="23">
        <f t="shared" si="125"/>
        <v>1</v>
      </c>
      <c r="Y129" s="23">
        <f t="shared" si="126"/>
        <v>0</v>
      </c>
      <c r="Z129" s="23">
        <f t="shared" si="127"/>
        <v>0</v>
      </c>
      <c r="AA129" s="24">
        <f t="shared" si="128"/>
        <v>350</v>
      </c>
      <c r="AB129" s="11"/>
      <c r="AC129" s="11">
        <f>IF(NOT(AD129),$AC$2,IF(AE129="AA",NOT(Q128&gt;0),IF(AE129="AC",R128&gt;StartLongPressMS,IF(AE129="AD",R128&gt;ESPrestartMS,IF(AE129="AG",NOT(D128&gt;0),IF(AE129="AL",Q128&gt;0,IF(AE129="AN",NOT(E128&gt;0),IF(AE129="BC",I128&gt;RejectStarts,IF(AE129="BG",H128-F128&gt;ESPrestartMS,IF(AE129="BA",IF(AI128="HIGH",TRUE),IF(AE129="BE",I128&lt;StartDoublePress,$AC$2)))))))))))</f>
        <v>0</v>
      </c>
      <c r="AD129" s="11" t="b">
        <f t="shared" si="81"/>
        <v>0</v>
      </c>
      <c r="AE129" t="str">
        <f>IF(AH128="",IFERROR(VLOOKUP(AE128,L!$B$2:$D$52,COLUMN(L!$C$1)-COLUMN(L!$B$1)+1,FALSE),""),IF(AH128="Pinchange()",L!$B$20,IF(AH128="CheckButton()",L!$B$2,"")))</f>
        <v>AI</v>
      </c>
      <c r="AF129" t="str">
        <f>_xlfn.IFNA(VLOOKUP($AE129,L!$B$2:$D$52,COLUMN(L!D120)-COLUMN(L!B120)+1,FALSE),"")</f>
        <v xml:space="preserve">        StartLongFlagged = true; }</v>
      </c>
      <c r="AG129" s="6" t="s">
        <v>66</v>
      </c>
      <c r="AH129" s="16"/>
      <c r="AI129" s="11"/>
      <c r="AJ129" s="11"/>
      <c r="AK129" t="str">
        <f>IF(OR(AH129=L!$A$2,AH129=L!$A$20),ROW(AH129),"")</f>
        <v/>
      </c>
    </row>
    <row r="130" spans="1:37" x14ac:dyDescent="0.25">
      <c r="A130" s="21">
        <f t="shared" si="82"/>
        <v>26</v>
      </c>
      <c r="B130" s="21">
        <f t="shared" si="83"/>
        <v>2</v>
      </c>
      <c r="C130" s="21" t="str">
        <f t="shared" si="84"/>
        <v>?</v>
      </c>
      <c r="D130" s="21">
        <f t="shared" si="79"/>
        <v>1</v>
      </c>
      <c r="E130" s="21">
        <f t="shared" si="80"/>
        <v>0</v>
      </c>
      <c r="F130" s="21">
        <f t="shared" si="107"/>
        <v>200</v>
      </c>
      <c r="G130" s="21">
        <f t="shared" si="108"/>
        <v>600</v>
      </c>
      <c r="H130" s="21">
        <f t="shared" si="109"/>
        <v>650</v>
      </c>
      <c r="I130" s="21">
        <f t="shared" si="110"/>
        <v>200</v>
      </c>
      <c r="J130" s="22">
        <f t="shared" si="111"/>
        <v>0</v>
      </c>
      <c r="K130" s="23">
        <f t="shared" si="112"/>
        <v>0</v>
      </c>
      <c r="L130" s="23">
        <f t="shared" si="113"/>
        <v>0</v>
      </c>
      <c r="M130" s="23">
        <f t="shared" si="114"/>
        <v>0</v>
      </c>
      <c r="N130" s="23">
        <f t="shared" si="115"/>
        <v>1</v>
      </c>
      <c r="O130" s="23">
        <f t="shared" si="116"/>
        <v>1</v>
      </c>
      <c r="P130" s="23">
        <f t="shared" si="117"/>
        <v>0</v>
      </c>
      <c r="Q130" s="23">
        <f t="shared" si="118"/>
        <v>1</v>
      </c>
      <c r="R130" s="24">
        <f t="shared" si="119"/>
        <v>400</v>
      </c>
      <c r="S130" s="22">
        <f t="shared" si="120"/>
        <v>0</v>
      </c>
      <c r="T130" s="23">
        <f t="shared" si="121"/>
        <v>0</v>
      </c>
      <c r="U130" s="23">
        <f t="shared" si="122"/>
        <v>0</v>
      </c>
      <c r="V130" s="23">
        <f t="shared" si="123"/>
        <v>0</v>
      </c>
      <c r="W130" s="23">
        <f t="shared" si="124"/>
        <v>1</v>
      </c>
      <c r="X130" s="23">
        <f t="shared" si="125"/>
        <v>1</v>
      </c>
      <c r="Y130" s="23">
        <f t="shared" si="126"/>
        <v>0</v>
      </c>
      <c r="Z130" s="23">
        <f t="shared" si="127"/>
        <v>0</v>
      </c>
      <c r="AA130" s="24">
        <f t="shared" si="128"/>
        <v>350</v>
      </c>
      <c r="AB130" s="11"/>
      <c r="AC130" s="11">
        <f>IF(NOT(AD130),$AC$2,IF(AE130="AA",NOT(Q129&gt;0),IF(AE130="AC",R129&gt;StartLongPressMS,IF(AE130="AD",R129&gt;ESPrestartMS,IF(AE130="AG",NOT(D129&gt;0),IF(AE130="AL",Q129&gt;0,IF(AE130="AN",NOT(E129&gt;0),IF(AE130="BC",I129&gt;RejectStarts,IF(AE130="BG",H129-F129&gt;ESPrestartMS,IF(AE130="BA",IF(AI129="HIGH",TRUE),IF(AE130="BE",I129&lt;StartDoublePress,$AC$2)))))))))))</f>
        <v>0</v>
      </c>
      <c r="AD130" s="11" t="b">
        <f t="shared" si="81"/>
        <v>0</v>
      </c>
      <c r="AE130" t="str">
        <f>IF(AH129="",IFERROR(VLOOKUP(AE129,L!$B$2:$D$52,COLUMN(L!$C$1)-COLUMN(L!$B$1)+1,FALSE),""),IF(AH129="Pinchange()",L!$B$20,IF(AH129="CheckButton()",L!$B$2,"")))</f>
        <v>AJ</v>
      </c>
      <c r="AF130" t="str">
        <f>_xlfn.IFNA(VLOOKUP($AE130,L!$B$2:$D$52,COLUMN(L!D121)-COLUMN(L!B121)+1,FALSE),"")</f>
        <v xml:space="preserve">  } else { State.PressedLong = false;}        </v>
      </c>
      <c r="AG130" s="6" t="s">
        <v>66</v>
      </c>
      <c r="AH130" s="16"/>
      <c r="AI130" s="11"/>
      <c r="AJ130" s="11"/>
      <c r="AK130" t="str">
        <f>IF(OR(AH130=L!$A$2,AH130=L!$A$20),ROW(AH130),"")</f>
        <v/>
      </c>
    </row>
    <row r="131" spans="1:37" x14ac:dyDescent="0.25">
      <c r="A131" s="21">
        <f t="shared" si="82"/>
        <v>26</v>
      </c>
      <c r="B131" s="21">
        <f t="shared" si="83"/>
        <v>2</v>
      </c>
      <c r="C131" s="21" t="str">
        <f t="shared" si="84"/>
        <v>?</v>
      </c>
      <c r="D131" s="21">
        <f t="shared" si="79"/>
        <v>1</v>
      </c>
      <c r="E131" s="21">
        <f t="shared" si="80"/>
        <v>0</v>
      </c>
      <c r="F131" s="21">
        <f t="shared" si="107"/>
        <v>200</v>
      </c>
      <c r="G131" s="21">
        <f t="shared" si="108"/>
        <v>600</v>
      </c>
      <c r="H131" s="21">
        <f t="shared" si="109"/>
        <v>650</v>
      </c>
      <c r="I131" s="21">
        <f t="shared" si="110"/>
        <v>200</v>
      </c>
      <c r="J131" s="22">
        <f t="shared" si="111"/>
        <v>0</v>
      </c>
      <c r="K131" s="23">
        <f t="shared" si="112"/>
        <v>0</v>
      </c>
      <c r="L131" s="23">
        <f t="shared" si="113"/>
        <v>0</v>
      </c>
      <c r="M131" s="23">
        <f t="shared" si="114"/>
        <v>0</v>
      </c>
      <c r="N131" s="23">
        <f t="shared" si="115"/>
        <v>1</v>
      </c>
      <c r="O131" s="23">
        <f t="shared" si="116"/>
        <v>1</v>
      </c>
      <c r="P131" s="23">
        <f t="shared" si="117"/>
        <v>0</v>
      </c>
      <c r="Q131" s="23">
        <f t="shared" si="118"/>
        <v>1</v>
      </c>
      <c r="R131" s="24">
        <f t="shared" si="119"/>
        <v>400</v>
      </c>
      <c r="S131" s="22">
        <f t="shared" si="120"/>
        <v>0</v>
      </c>
      <c r="T131" s="23">
        <f t="shared" si="121"/>
        <v>0</v>
      </c>
      <c r="U131" s="23">
        <f t="shared" si="122"/>
        <v>0</v>
      </c>
      <c r="V131" s="23">
        <f t="shared" si="123"/>
        <v>0</v>
      </c>
      <c r="W131" s="23">
        <f t="shared" si="124"/>
        <v>1</v>
      </c>
      <c r="X131" s="23">
        <f t="shared" si="125"/>
        <v>1</v>
      </c>
      <c r="Y131" s="23">
        <f t="shared" si="126"/>
        <v>0</v>
      </c>
      <c r="Z131" s="23">
        <f t="shared" si="127"/>
        <v>1</v>
      </c>
      <c r="AA131" s="24">
        <f t="shared" si="128"/>
        <v>400</v>
      </c>
      <c r="AB131" s="11"/>
      <c r="AC131" s="11">
        <f>IF(NOT(AD131),$AC$2,IF(AE131="AA",NOT(Q130&gt;0),IF(AE131="AC",R130&gt;StartLongPressMS,IF(AE131="AD",R130&gt;ESPrestartMS,IF(AE131="AG",NOT(D130&gt;0),IF(AE131="AL",Q130&gt;0,IF(AE131="AN",NOT(E130&gt;0),IF(AE131="BC",I130&gt;RejectStarts,IF(AE131="BG",H130-F130&gt;ESPrestartMS,IF(AE131="BA",IF(AI130="HIGH",TRUE),IF(AE131="BE",I130&lt;StartDoublePress,$AC$2)))))))))))</f>
        <v>0</v>
      </c>
      <c r="AD131" s="11" t="b">
        <f t="shared" si="81"/>
        <v>1</v>
      </c>
      <c r="AE131" t="str">
        <f>IF(AH130="",IFERROR(VLOOKUP(AE130,L!$B$2:$D$52,COLUMN(L!$C$1)-COLUMN(L!$B$1)+1,FALSE),""),IF(AH130="Pinchange()",L!$B$20,IF(AH130="CheckButton()",L!$B$2,"")))</f>
        <v>AK</v>
      </c>
      <c r="AF131" t="str">
        <f>_xlfn.IFNA(VLOOKUP($AE131,L!$B$2:$D$52,COLUMN(L!D122)-COLUMN(L!B122)+1,FALSE),"")</f>
        <v>Button_Time ReturnValue = State;</v>
      </c>
      <c r="AG131" s="6" t="s">
        <v>66</v>
      </c>
      <c r="AH131" s="16"/>
      <c r="AI131" s="11"/>
      <c r="AJ131" s="11"/>
      <c r="AK131" t="str">
        <f>IF(OR(AH131=L!$A$2,AH131=L!$A$20),ROW(AH131),"")</f>
        <v/>
      </c>
    </row>
    <row r="132" spans="1:37" x14ac:dyDescent="0.25">
      <c r="A132" s="21">
        <f t="shared" si="82"/>
        <v>26</v>
      </c>
      <c r="B132" s="21">
        <f t="shared" si="83"/>
        <v>2</v>
      </c>
      <c r="C132" s="21" t="str">
        <f t="shared" si="84"/>
        <v>?</v>
      </c>
      <c r="D132" s="21">
        <f t="shared" si="79"/>
        <v>1</v>
      </c>
      <c r="E132" s="21">
        <f t="shared" si="80"/>
        <v>0</v>
      </c>
      <c r="F132" s="21">
        <f t="shared" si="107"/>
        <v>200</v>
      </c>
      <c r="G132" s="21">
        <f t="shared" si="108"/>
        <v>600</v>
      </c>
      <c r="H132" s="21">
        <f t="shared" si="109"/>
        <v>650</v>
      </c>
      <c r="I132" s="21">
        <f t="shared" si="110"/>
        <v>200</v>
      </c>
      <c r="J132" s="22">
        <f t="shared" si="111"/>
        <v>0</v>
      </c>
      <c r="K132" s="23">
        <f t="shared" si="112"/>
        <v>0</v>
      </c>
      <c r="L132" s="23">
        <f t="shared" si="113"/>
        <v>0</v>
      </c>
      <c r="M132" s="23">
        <f t="shared" si="114"/>
        <v>0</v>
      </c>
      <c r="N132" s="23">
        <f t="shared" si="115"/>
        <v>1</v>
      </c>
      <c r="O132" s="23">
        <f t="shared" si="116"/>
        <v>1</v>
      </c>
      <c r="P132" s="23">
        <f t="shared" si="117"/>
        <v>0</v>
      </c>
      <c r="Q132" s="23">
        <f t="shared" si="118"/>
        <v>1</v>
      </c>
      <c r="R132" s="24">
        <f t="shared" si="119"/>
        <v>400</v>
      </c>
      <c r="S132" s="22">
        <f t="shared" si="120"/>
        <v>0</v>
      </c>
      <c r="T132" s="23">
        <f t="shared" si="121"/>
        <v>0</v>
      </c>
      <c r="U132" s="23">
        <f t="shared" si="122"/>
        <v>0</v>
      </c>
      <c r="V132" s="23">
        <f t="shared" si="123"/>
        <v>0</v>
      </c>
      <c r="W132" s="23">
        <f t="shared" si="124"/>
        <v>1</v>
      </c>
      <c r="X132" s="23">
        <f t="shared" si="125"/>
        <v>1</v>
      </c>
      <c r="Y132" s="23">
        <f t="shared" si="126"/>
        <v>0</v>
      </c>
      <c r="Z132" s="23">
        <f t="shared" si="127"/>
        <v>1</v>
      </c>
      <c r="AA132" s="24">
        <f t="shared" si="128"/>
        <v>400</v>
      </c>
      <c r="AB132" s="11"/>
      <c r="AC132" s="11">
        <f>IF(NOT(AD132),$AC$2,IF(AE132="AA",NOT(Q131&gt;0),IF(AE132="AC",R131&gt;StartLongPressMS,IF(AE132="AD",R131&gt;ESPrestartMS,IF(AE132="AG",NOT(D131&gt;0),IF(AE132="AL",Q131&gt;0,IF(AE132="AN",NOT(E131&gt;0),IF(AE132="BC",I131&gt;RejectStarts,IF(AE132="BG",H131-F131&gt;ESPrestartMS,IF(AE132="BA",IF(AI131="HIGH",TRUE),IF(AE132="BE",I131&lt;StartDoublePress,$AC$2)))))))))))</f>
        <v>0</v>
      </c>
      <c r="AD132" s="11" t="b">
        <f t="shared" si="81"/>
        <v>1</v>
      </c>
      <c r="AE132" t="str">
        <f>IF(AH131="",IFERROR(VLOOKUP(AE131,L!$B$2:$D$52,COLUMN(L!$C$1)-COLUMN(L!$B$1)+1,FALSE),""),IF(AH131="Pinchange()",L!$B$20,IF(AH131="CheckButton()",L!$B$2,"")))</f>
        <v>AQ</v>
      </c>
      <c r="AF132" t="str">
        <f>_xlfn.IFNA(VLOOKUP($AE132,L!$B$2:$D$52,COLUMN(L!D123)-COLUMN(L!B123)+1,FALSE),"")</f>
        <v xml:space="preserve">State.StartPress = false; State.StartLongPress = false; State.StartRelease = false; State.StartDoublePress = false;        </v>
      </c>
      <c r="AG132" s="6" t="s">
        <v>66</v>
      </c>
      <c r="AH132" s="16"/>
      <c r="AI132" s="11"/>
      <c r="AJ132" s="11"/>
      <c r="AK132" t="str">
        <f>IF(OR(AH132=L!$A$2,AH132=L!$A$20),ROW(AH132),"")</f>
        <v/>
      </c>
    </row>
    <row r="133" spans="1:37" x14ac:dyDescent="0.25">
      <c r="A133" s="21">
        <f t="shared" si="82"/>
        <v>26</v>
      </c>
      <c r="B133" s="21">
        <f t="shared" si="83"/>
        <v>2</v>
      </c>
      <c r="C133" s="21" t="str">
        <f t="shared" si="84"/>
        <v>?</v>
      </c>
      <c r="D133" s="21">
        <f t="shared" si="79"/>
        <v>1</v>
      </c>
      <c r="E133" s="21">
        <f t="shared" si="80"/>
        <v>0</v>
      </c>
      <c r="F133" s="21">
        <f t="shared" si="107"/>
        <v>200</v>
      </c>
      <c r="G133" s="21">
        <f t="shared" si="108"/>
        <v>600</v>
      </c>
      <c r="H133" s="21">
        <f t="shared" si="109"/>
        <v>650</v>
      </c>
      <c r="I133" s="21">
        <f t="shared" si="110"/>
        <v>200</v>
      </c>
      <c r="J133" s="22">
        <f t="shared" si="111"/>
        <v>0</v>
      </c>
      <c r="K133" s="23">
        <f t="shared" si="112"/>
        <v>0</v>
      </c>
      <c r="L133" s="23">
        <f t="shared" si="113"/>
        <v>0</v>
      </c>
      <c r="M133" s="23">
        <f t="shared" si="114"/>
        <v>0</v>
      </c>
      <c r="N133" s="23">
        <f t="shared" si="115"/>
        <v>1</v>
      </c>
      <c r="O133" s="23">
        <f t="shared" si="116"/>
        <v>1</v>
      </c>
      <c r="P133" s="23">
        <f t="shared" si="117"/>
        <v>0</v>
      </c>
      <c r="Q133" s="23">
        <f t="shared" si="118"/>
        <v>1</v>
      </c>
      <c r="R133" s="24">
        <f t="shared" si="119"/>
        <v>400</v>
      </c>
      <c r="S133" s="22">
        <f t="shared" si="120"/>
        <v>0</v>
      </c>
      <c r="T133" s="23">
        <f t="shared" si="121"/>
        <v>0</v>
      </c>
      <c r="U133" s="23">
        <f t="shared" si="122"/>
        <v>0</v>
      </c>
      <c r="V133" s="23">
        <f t="shared" si="123"/>
        <v>0</v>
      </c>
      <c r="W133" s="23">
        <f t="shared" si="124"/>
        <v>1</v>
      </c>
      <c r="X133" s="23">
        <f t="shared" si="125"/>
        <v>1</v>
      </c>
      <c r="Y133" s="23">
        <f t="shared" si="126"/>
        <v>0</v>
      </c>
      <c r="Z133" s="23">
        <f t="shared" si="127"/>
        <v>1</v>
      </c>
      <c r="AA133" s="24">
        <f t="shared" si="128"/>
        <v>400</v>
      </c>
      <c r="AB133" s="11"/>
      <c r="AC133" s="11" t="b">
        <f>IF(NOT(AD133),$AC$2,IF(AE133="AA",NOT(Q132&gt;0),IF(AE133="AC",R132&gt;StartLongPressMS,IF(AE133="AD",R132&gt;ESPrestartMS,IF(AE133="AG",NOT(D132&gt;0),IF(AE133="AL",Q132&gt;0,IF(AE133="AN",NOT(E132&gt;0),IF(AE133="BC",I132&gt;RejectStarts,IF(AE133="BG",H132-F132&gt;ESPrestartMS,IF(AE133="BA",IF(AI132="HIGH",TRUE),IF(AE133="BE",I132&lt;StartDoublePress,$AC$2)))))))))))</f>
        <v>1</v>
      </c>
      <c r="AD133" s="11" t="b">
        <f t="shared" si="81"/>
        <v>1</v>
      </c>
      <c r="AE133" t="str">
        <f>IF(AH132="",IFERROR(VLOOKUP(AE132,L!$B$2:$D$52,COLUMN(L!$C$1)-COLUMN(L!$B$1)+1,FALSE),""),IF(AH132="Pinchange()",L!$B$20,IF(AH132="CheckButton()",L!$B$2,"")))</f>
        <v>AL</v>
      </c>
      <c r="AF133" t="str">
        <f>_xlfn.IFNA(VLOOKUP($AE133,L!$B$2:$D$52,COLUMN(L!D124)-COLUMN(L!B124)+1,FALSE),"")</f>
        <v xml:space="preserve">if (State.PressEnded) {        </v>
      </c>
      <c r="AG133" s="6" t="s">
        <v>66</v>
      </c>
      <c r="AH133" s="16"/>
      <c r="AI133" s="11"/>
      <c r="AJ133" s="11"/>
      <c r="AK133" t="str">
        <f>IF(OR(AH133=L!$A$2,AH133=L!$A$20),ROW(AH133),"")</f>
        <v/>
      </c>
    </row>
    <row r="134" spans="1:37" x14ac:dyDescent="0.25">
      <c r="A134" s="21">
        <f t="shared" si="82"/>
        <v>26</v>
      </c>
      <c r="B134" s="21">
        <f t="shared" si="83"/>
        <v>2</v>
      </c>
      <c r="C134" s="21" t="str">
        <f t="shared" si="84"/>
        <v>?</v>
      </c>
      <c r="D134" s="21">
        <f t="shared" si="79"/>
        <v>1</v>
      </c>
      <c r="E134" s="21">
        <f t="shared" si="80"/>
        <v>0</v>
      </c>
      <c r="F134" s="21">
        <f t="shared" si="107"/>
        <v>200</v>
      </c>
      <c r="G134" s="21">
        <f t="shared" si="108"/>
        <v>600</v>
      </c>
      <c r="H134" s="21">
        <f t="shared" si="109"/>
        <v>650</v>
      </c>
      <c r="I134" s="21">
        <f t="shared" si="110"/>
        <v>200</v>
      </c>
      <c r="J134" s="22">
        <f t="shared" si="111"/>
        <v>0</v>
      </c>
      <c r="K134" s="23">
        <f t="shared" si="112"/>
        <v>0</v>
      </c>
      <c r="L134" s="23">
        <f t="shared" si="113"/>
        <v>0</v>
      </c>
      <c r="M134" s="23">
        <f t="shared" si="114"/>
        <v>0</v>
      </c>
      <c r="N134" s="23">
        <f t="shared" si="115"/>
        <v>0</v>
      </c>
      <c r="O134" s="23">
        <f t="shared" si="116"/>
        <v>1</v>
      </c>
      <c r="P134" s="23">
        <f t="shared" si="117"/>
        <v>0</v>
      </c>
      <c r="Q134" s="23">
        <f t="shared" si="118"/>
        <v>1</v>
      </c>
      <c r="R134" s="24">
        <f t="shared" si="119"/>
        <v>0</v>
      </c>
      <c r="S134" s="22">
        <f t="shared" si="120"/>
        <v>0</v>
      </c>
      <c r="T134" s="23">
        <f t="shared" si="121"/>
        <v>0</v>
      </c>
      <c r="U134" s="23">
        <f t="shared" si="122"/>
        <v>0</v>
      </c>
      <c r="V134" s="23">
        <f t="shared" si="123"/>
        <v>0</v>
      </c>
      <c r="W134" s="23">
        <f t="shared" si="124"/>
        <v>1</v>
      </c>
      <c r="X134" s="23">
        <f t="shared" si="125"/>
        <v>1</v>
      </c>
      <c r="Y134" s="23">
        <f t="shared" si="126"/>
        <v>0</v>
      </c>
      <c r="Z134" s="23">
        <f t="shared" si="127"/>
        <v>1</v>
      </c>
      <c r="AA134" s="24">
        <f t="shared" si="128"/>
        <v>400</v>
      </c>
      <c r="AB134" s="11"/>
      <c r="AC134" s="11">
        <f>IF(NOT(AD134),$AC$2,IF(AE134="AA",NOT(Q133&gt;0),IF(AE134="AC",R133&gt;StartLongPressMS,IF(AE134="AD",R133&gt;ESPrestartMS,IF(AE134="AG",NOT(D133&gt;0),IF(AE134="AL",Q133&gt;0,IF(AE134="AN",NOT(E133&gt;0),IF(AE134="BC",I133&gt;RejectStarts,IF(AE134="BG",H133-F133&gt;ESPrestartMS,IF(AE134="BA",IF(AI133="HIGH",TRUE),IF(AE134="BE",I133&lt;StartDoublePress,$AC$2)))))))))))</f>
        <v>0</v>
      </c>
      <c r="AD134" s="11" t="b">
        <f t="shared" si="81"/>
        <v>1</v>
      </c>
      <c r="AE134" t="str">
        <f>IF(AH133="",IFERROR(VLOOKUP(AE133,L!$B$2:$D$52,COLUMN(L!$C$1)-COLUMN(L!$B$1)+1,FALSE),""),IF(AH133="Pinchange()",L!$B$20,IF(AH133="CheckButton()",L!$B$2,"")))</f>
        <v>AM</v>
      </c>
      <c r="AF134" t="str">
        <f>_xlfn.IFNA(VLOOKUP($AE134,L!$B$2:$D$52,COLUMN(L!D125)-COLUMN(L!B125)+1,FALSE),"")</f>
        <v xml:space="preserve">    State.DoublePress = false; State.Pressed = false; State.PressedTime = 0;    </v>
      </c>
      <c r="AG134" s="6" t="s">
        <v>66</v>
      </c>
      <c r="AH134" s="16"/>
      <c r="AI134" s="11"/>
      <c r="AJ134" s="11"/>
      <c r="AK134" t="str">
        <f>IF(OR(AH134=L!$A$2,AH134=L!$A$20),ROW(AH134),"")</f>
        <v/>
      </c>
    </row>
    <row r="135" spans="1:37" x14ac:dyDescent="0.25">
      <c r="A135" s="21">
        <f t="shared" si="82"/>
        <v>26</v>
      </c>
      <c r="B135" s="21">
        <f t="shared" si="83"/>
        <v>2</v>
      </c>
      <c r="C135" s="21" t="str">
        <f t="shared" si="84"/>
        <v>?</v>
      </c>
      <c r="D135" s="21">
        <f t="shared" si="79"/>
        <v>1</v>
      </c>
      <c r="E135" s="21">
        <f t="shared" si="80"/>
        <v>0</v>
      </c>
      <c r="F135" s="21">
        <f t="shared" si="107"/>
        <v>200</v>
      </c>
      <c r="G135" s="21">
        <f t="shared" si="108"/>
        <v>600</v>
      </c>
      <c r="H135" s="21">
        <f t="shared" si="109"/>
        <v>650</v>
      </c>
      <c r="I135" s="21">
        <f t="shared" si="110"/>
        <v>200</v>
      </c>
      <c r="J135" s="22">
        <f t="shared" si="111"/>
        <v>0</v>
      </c>
      <c r="K135" s="23">
        <f t="shared" si="112"/>
        <v>0</v>
      </c>
      <c r="L135" s="23">
        <f t="shared" si="113"/>
        <v>0</v>
      </c>
      <c r="M135" s="23">
        <f t="shared" si="114"/>
        <v>0</v>
      </c>
      <c r="N135" s="23">
        <f t="shared" si="115"/>
        <v>0</v>
      </c>
      <c r="O135" s="23">
        <f t="shared" si="116"/>
        <v>1</v>
      </c>
      <c r="P135" s="23">
        <f t="shared" si="117"/>
        <v>0</v>
      </c>
      <c r="Q135" s="23">
        <f t="shared" si="118"/>
        <v>1</v>
      </c>
      <c r="R135" s="24">
        <f t="shared" si="119"/>
        <v>0</v>
      </c>
      <c r="S135" s="22">
        <f t="shared" si="120"/>
        <v>0</v>
      </c>
      <c r="T135" s="23">
        <f t="shared" si="121"/>
        <v>0</v>
      </c>
      <c r="U135" s="23">
        <f t="shared" si="122"/>
        <v>0</v>
      </c>
      <c r="V135" s="23">
        <f t="shared" si="123"/>
        <v>0</v>
      </c>
      <c r="W135" s="23">
        <f t="shared" si="124"/>
        <v>1</v>
      </c>
      <c r="X135" s="23">
        <f t="shared" si="125"/>
        <v>1</v>
      </c>
      <c r="Y135" s="23">
        <f t="shared" si="126"/>
        <v>0</v>
      </c>
      <c r="Z135" s="23">
        <f t="shared" si="127"/>
        <v>1</v>
      </c>
      <c r="AA135" s="24">
        <f t="shared" si="128"/>
        <v>400</v>
      </c>
      <c r="AB135" s="11"/>
      <c r="AC135" s="11" t="b">
        <f>IF(NOT(AD135),$AC$2,IF(AE135="AA",NOT(Q134&gt;0),IF(AE135="AC",R134&gt;StartLongPressMS,IF(AE135="AD",R134&gt;ESPrestartMS,IF(AE135="AG",NOT(D134&gt;0),IF(AE135="AL",Q134&gt;0,IF(AE135="AN",NOT(E134&gt;0),IF(AE135="BC",I134&gt;RejectStarts,IF(AE135="BG",H134-F134&gt;ESPrestartMS,IF(AE135="BA",IF(AI134="HIGH",TRUE),IF(AE135="BE",I134&lt;StartDoublePress,$AC$2)))))))))))</f>
        <v>1</v>
      </c>
      <c r="AD135" s="11" t="b">
        <f t="shared" si="81"/>
        <v>1</v>
      </c>
      <c r="AE135" t="str">
        <f>IF(AH134="",IFERROR(VLOOKUP(AE134,L!$B$2:$D$52,COLUMN(L!$C$1)-COLUMN(L!$B$1)+1,FALSE),""),IF(AH134="Pinchange()",L!$B$20,IF(AH134="CheckButton()",L!$B$2,"")))</f>
        <v>AN</v>
      </c>
      <c r="AF135" t="str">
        <f>_xlfn.IFNA(VLOOKUP($AE135,L!$B$2:$D$52,COLUMN(L!D126)-COLUMN(L!B126)+1,FALSE),"")</f>
        <v xml:space="preserve">    if (!StartReleaseFlagged) {    </v>
      </c>
      <c r="AG135" s="6" t="s">
        <v>66</v>
      </c>
      <c r="AH135" s="16"/>
      <c r="AI135" s="11"/>
      <c r="AJ135" s="11"/>
      <c r="AK135" t="str">
        <f>IF(OR(AH135=L!$A$2,AH135=L!$A$20),ROW(AH135),"")</f>
        <v/>
      </c>
    </row>
    <row r="136" spans="1:37" x14ac:dyDescent="0.25">
      <c r="A136" s="21">
        <f t="shared" si="82"/>
        <v>26</v>
      </c>
      <c r="B136" s="21">
        <f t="shared" si="83"/>
        <v>2</v>
      </c>
      <c r="C136" s="21" t="str">
        <f t="shared" si="84"/>
        <v>?</v>
      </c>
      <c r="D136" s="21">
        <f t="shared" si="79"/>
        <v>1</v>
      </c>
      <c r="E136" s="21">
        <f t="shared" si="80"/>
        <v>1</v>
      </c>
      <c r="F136" s="21">
        <f t="shared" si="107"/>
        <v>200</v>
      </c>
      <c r="G136" s="21">
        <f t="shared" si="108"/>
        <v>600</v>
      </c>
      <c r="H136" s="21">
        <f t="shared" si="109"/>
        <v>650</v>
      </c>
      <c r="I136" s="21">
        <f t="shared" si="110"/>
        <v>200</v>
      </c>
      <c r="J136" s="22">
        <f t="shared" si="111"/>
        <v>0</v>
      </c>
      <c r="K136" s="23">
        <f t="shared" si="112"/>
        <v>0</v>
      </c>
      <c r="L136" s="23">
        <f t="shared" si="113"/>
        <v>0</v>
      </c>
      <c r="M136" s="23">
        <f t="shared" si="114"/>
        <v>0</v>
      </c>
      <c r="N136" s="23">
        <f t="shared" si="115"/>
        <v>0</v>
      </c>
      <c r="O136" s="23">
        <f t="shared" si="116"/>
        <v>1</v>
      </c>
      <c r="P136" s="23">
        <f t="shared" si="117"/>
        <v>0</v>
      </c>
      <c r="Q136" s="23">
        <f t="shared" si="118"/>
        <v>1</v>
      </c>
      <c r="R136" s="24">
        <f t="shared" si="119"/>
        <v>0</v>
      </c>
      <c r="S136" s="22">
        <f t="shared" si="120"/>
        <v>0</v>
      </c>
      <c r="T136" s="23">
        <f t="shared" si="121"/>
        <v>0</v>
      </c>
      <c r="U136" s="23">
        <f t="shared" si="122"/>
        <v>0</v>
      </c>
      <c r="V136" s="23">
        <f t="shared" si="123"/>
        <v>1</v>
      </c>
      <c r="W136" s="23">
        <f t="shared" si="124"/>
        <v>1</v>
      </c>
      <c r="X136" s="23">
        <f t="shared" si="125"/>
        <v>1</v>
      </c>
      <c r="Y136" s="23">
        <f t="shared" si="126"/>
        <v>0</v>
      </c>
      <c r="Z136" s="23">
        <f t="shared" si="127"/>
        <v>1</v>
      </c>
      <c r="AA136" s="24">
        <f t="shared" si="128"/>
        <v>400</v>
      </c>
      <c r="AB136" s="11"/>
      <c r="AC136" s="11">
        <f>IF(NOT(AD136),$AC$2,IF(AE136="AA",NOT(Q135&gt;0),IF(AE136="AC",R135&gt;StartLongPressMS,IF(AE136="AD",R135&gt;ESPrestartMS,IF(AE136="AG",NOT(D135&gt;0),IF(AE136="AL",Q135&gt;0,IF(AE136="AN",NOT(E135&gt;0),IF(AE136="BC",I135&gt;RejectStarts,IF(AE136="BG",H135-F135&gt;ESPrestartMS,IF(AE136="BA",IF(AI135="HIGH",TRUE),IF(AE136="BE",I135&lt;StartDoublePress,$AC$2)))))))))))</f>
        <v>0</v>
      </c>
      <c r="AD136" s="11" t="b">
        <f t="shared" si="81"/>
        <v>1</v>
      </c>
      <c r="AE136" t="str">
        <f>IF(AH135="",IFERROR(VLOOKUP(AE135,L!$B$2:$D$52,COLUMN(L!$C$1)-COLUMN(L!$B$1)+1,FALSE),""),IF(AH135="Pinchange()",L!$B$20,IF(AH135="CheckButton()",L!$B$2,"")))</f>
        <v>AO</v>
      </c>
      <c r="AF136" t="str">
        <f>_xlfn.IFNA(VLOOKUP($AE136,L!$B$2:$D$52,COLUMN(L!D127)-COLUMN(L!B127)+1,FALSE),"")</f>
        <v xml:space="preserve">        StartReleaseFlagged = true; State.StartRelease = true; }}</v>
      </c>
      <c r="AG136" s="6" t="s">
        <v>66</v>
      </c>
      <c r="AH136" s="16"/>
      <c r="AI136" s="11"/>
      <c r="AJ136" s="11"/>
      <c r="AK136" t="str">
        <f>IF(OR(AH136=L!$A$2,AH136=L!$A$20),ROW(AH136),"")</f>
        <v/>
      </c>
    </row>
    <row r="137" spans="1:37" x14ac:dyDescent="0.25">
      <c r="A137" s="21">
        <f t="shared" si="82"/>
        <v>26</v>
      </c>
      <c r="B137" s="21">
        <f t="shared" si="83"/>
        <v>2</v>
      </c>
      <c r="C137" s="21" t="str">
        <f t="shared" si="84"/>
        <v>?</v>
      </c>
      <c r="D137" s="21">
        <f t="shared" si="79"/>
        <v>1</v>
      </c>
      <c r="E137" s="21">
        <f t="shared" si="80"/>
        <v>1</v>
      </c>
      <c r="F137" s="21">
        <f t="shared" si="107"/>
        <v>200</v>
      </c>
      <c r="G137" s="21">
        <f t="shared" si="108"/>
        <v>600</v>
      </c>
      <c r="H137" s="21">
        <f t="shared" si="109"/>
        <v>650</v>
      </c>
      <c r="I137" s="21">
        <f t="shared" si="110"/>
        <v>200</v>
      </c>
      <c r="J137" s="22">
        <f t="shared" si="111"/>
        <v>0</v>
      </c>
      <c r="K137" s="23">
        <f t="shared" si="112"/>
        <v>0</v>
      </c>
      <c r="L137" s="23">
        <f t="shared" si="113"/>
        <v>0</v>
      </c>
      <c r="M137" s="23">
        <f t="shared" si="114"/>
        <v>0</v>
      </c>
      <c r="N137" s="23">
        <f t="shared" si="115"/>
        <v>0</v>
      </c>
      <c r="O137" s="23">
        <f t="shared" si="116"/>
        <v>1</v>
      </c>
      <c r="P137" s="23">
        <f t="shared" si="117"/>
        <v>0</v>
      </c>
      <c r="Q137" s="23">
        <f t="shared" si="118"/>
        <v>1</v>
      </c>
      <c r="R137" s="24">
        <f t="shared" si="119"/>
        <v>0</v>
      </c>
      <c r="S137" s="22">
        <f t="shared" si="120"/>
        <v>0</v>
      </c>
      <c r="T137" s="23">
        <f t="shared" si="121"/>
        <v>0</v>
      </c>
      <c r="U137" s="23">
        <f t="shared" si="122"/>
        <v>0</v>
      </c>
      <c r="V137" s="23">
        <f t="shared" si="123"/>
        <v>1</v>
      </c>
      <c r="W137" s="23">
        <f t="shared" si="124"/>
        <v>1</v>
      </c>
      <c r="X137" s="23">
        <f t="shared" si="125"/>
        <v>1</v>
      </c>
      <c r="Y137" s="23">
        <f t="shared" si="126"/>
        <v>0</v>
      </c>
      <c r="Z137" s="23">
        <f t="shared" si="127"/>
        <v>1</v>
      </c>
      <c r="AA137" s="24">
        <f t="shared" si="128"/>
        <v>400</v>
      </c>
      <c r="AB137" s="11"/>
      <c r="AC137" s="11">
        <f>IF(NOT(AD137),$AC$2,IF(AE137="AA",NOT(Q136&gt;0),IF(AE137="AC",R136&gt;StartLongPressMS,IF(AE137="AD",R136&gt;ESPrestartMS,IF(AE137="AG",NOT(D136&gt;0),IF(AE137="AL",Q136&gt;0,IF(AE137="AN",NOT(E136&gt;0),IF(AE137="BC",I136&gt;RejectStarts,IF(AE137="BG",H136-F136&gt;ESPrestartMS,IF(AE137="BA",IF(AI136="HIGH",TRUE),IF(AE137="BE",I136&lt;StartDoublePress,$AC$2)))))))))))</f>
        <v>0</v>
      </c>
      <c r="AD137" s="11" t="b">
        <f t="shared" si="81"/>
        <v>1</v>
      </c>
      <c r="AE137" t="str">
        <f>IF(AH136="",IFERROR(VLOOKUP(AE136,L!$B$2:$D$52,COLUMN(L!$C$1)-COLUMN(L!$B$1)+1,FALSE),""),IF(AH136="Pinchange()",L!$B$20,IF(AH136="CheckButton()",L!$B$2,"")))</f>
        <v>AP</v>
      </c>
      <c r="AF137" t="str">
        <f>_xlfn.IFNA(VLOOKUP($AE137,L!$B$2:$D$52,COLUMN(L!D128)-COLUMN(L!B128)+1,FALSE),"")</f>
        <v>return ReturnValue;</v>
      </c>
      <c r="AG137" s="6" t="s">
        <v>66</v>
      </c>
      <c r="AH137" s="16"/>
      <c r="AI137" s="11"/>
      <c r="AJ137" s="11"/>
      <c r="AK137" t="str">
        <f>IF(OR(AH137=L!$A$2,AH137=L!$A$20),ROW(AH137),"")</f>
        <v/>
      </c>
    </row>
    <row r="138" spans="1:37" x14ac:dyDescent="0.25">
      <c r="A138" s="21">
        <f t="shared" si="82"/>
        <v>26</v>
      </c>
      <c r="B138" s="21">
        <f t="shared" si="83"/>
        <v>2</v>
      </c>
      <c r="C138" s="21" t="str">
        <f t="shared" si="84"/>
        <v>?</v>
      </c>
      <c r="D138" s="21">
        <f t="shared" si="79"/>
        <v>1</v>
      </c>
      <c r="E138" s="21">
        <f t="shared" si="80"/>
        <v>1</v>
      </c>
      <c r="F138" s="21">
        <f t="shared" si="107"/>
        <v>200</v>
      </c>
      <c r="G138" s="21">
        <f t="shared" si="108"/>
        <v>600</v>
      </c>
      <c r="H138" s="21">
        <f t="shared" si="109"/>
        <v>750</v>
      </c>
      <c r="I138" s="21">
        <f t="shared" si="110"/>
        <v>200</v>
      </c>
      <c r="J138" s="22">
        <f t="shared" si="111"/>
        <v>0</v>
      </c>
      <c r="K138" s="23">
        <f t="shared" si="112"/>
        <v>0</v>
      </c>
      <c r="L138" s="23">
        <f t="shared" si="113"/>
        <v>0</v>
      </c>
      <c r="M138" s="23">
        <f t="shared" si="114"/>
        <v>0</v>
      </c>
      <c r="N138" s="23">
        <f t="shared" si="115"/>
        <v>0</v>
      </c>
      <c r="O138" s="23">
        <f t="shared" si="116"/>
        <v>1</v>
      </c>
      <c r="P138" s="23">
        <f t="shared" si="117"/>
        <v>0</v>
      </c>
      <c r="Q138" s="23">
        <f t="shared" si="118"/>
        <v>1</v>
      </c>
      <c r="R138" s="24">
        <f t="shared" si="119"/>
        <v>0</v>
      </c>
      <c r="S138" s="22">
        <f t="shared" si="120"/>
        <v>0</v>
      </c>
      <c r="T138" s="23">
        <f t="shared" si="121"/>
        <v>0</v>
      </c>
      <c r="U138" s="23">
        <f t="shared" si="122"/>
        <v>0</v>
      </c>
      <c r="V138" s="23">
        <f t="shared" si="123"/>
        <v>1</v>
      </c>
      <c r="W138" s="23">
        <f t="shared" si="124"/>
        <v>1</v>
      </c>
      <c r="X138" s="23">
        <f t="shared" si="125"/>
        <v>1</v>
      </c>
      <c r="Y138" s="23">
        <f t="shared" si="126"/>
        <v>0</v>
      </c>
      <c r="Z138" s="23">
        <f t="shared" si="127"/>
        <v>1</v>
      </c>
      <c r="AA138" s="24">
        <f t="shared" si="128"/>
        <v>400</v>
      </c>
      <c r="AB138" s="11"/>
      <c r="AC138" s="11">
        <f>IF(NOT(AD138),$AC$2,IF(AE138="AA",NOT(Q137&gt;0),IF(AE138="AC",R137&gt;StartLongPressMS,IF(AE138="AD",R137&gt;ESPrestartMS,IF(AE138="AG",NOT(D137&gt;0),IF(AE138="AL",Q137&gt;0,IF(AE138="AN",NOT(E137&gt;0),IF(AE138="BC",I137&gt;RejectStarts,IF(AE138="BG",H137-F137&gt;ESPrestartMS,IF(AE138="BA",IF(AI137="HIGH",TRUE),IF(AE138="BE",I137&lt;StartDoublePress,$AC$2)))))))))))</f>
        <v>0</v>
      </c>
      <c r="AD138" s="11">
        <f t="shared" si="81"/>
        <v>0</v>
      </c>
      <c r="AE138" t="str">
        <f>IF(AH137="",IFERROR(VLOOKUP(AE137,L!$B$2:$D$52,COLUMN(L!$C$1)-COLUMN(L!$B$1)+1,FALSE),""),IF(AH137="Pinchange()",L!$B$20,IF(AH137="CheckButton()",L!$B$2,"")))</f>
        <v/>
      </c>
      <c r="AF138" t="str">
        <f>_xlfn.IFNA(VLOOKUP($AE138,L!$B$2:$D$52,COLUMN(L!D129)-COLUMN(L!B129)+1,FALSE),"")</f>
        <v/>
      </c>
      <c r="AG138" s="6" t="s">
        <v>66</v>
      </c>
      <c r="AH138" s="16" t="s">
        <v>42</v>
      </c>
      <c r="AI138" s="11"/>
      <c r="AJ138" s="11">
        <v>100</v>
      </c>
      <c r="AK138">
        <f>IF(OR(AH138=L!$A$2,AH138=L!$A$20),ROW(AH138),"")</f>
        <v>138</v>
      </c>
    </row>
    <row r="139" spans="1:37" x14ac:dyDescent="0.25">
      <c r="A139" s="21">
        <f t="shared" si="82"/>
        <v>26</v>
      </c>
      <c r="B139" s="21">
        <f t="shared" si="83"/>
        <v>2</v>
      </c>
      <c r="C139" s="21" t="str">
        <f t="shared" si="84"/>
        <v>?</v>
      </c>
      <c r="D139" s="21">
        <f t="shared" ref="D139:D167" si="129">IF(NOT($AD139),D138,IF($AE139="AI",1,IF($AE139="BB",0,D138)))</f>
        <v>1</v>
      </c>
      <c r="E139" s="21">
        <f t="shared" ref="E139:E167" si="130">IF(NOT($AD139),E138,IF($AE139="BB",0,IF($AE139="AO",1,E138)))</f>
        <v>1</v>
      </c>
      <c r="F139" s="21">
        <f t="shared" si="107"/>
        <v>200</v>
      </c>
      <c r="G139" s="21">
        <f t="shared" si="108"/>
        <v>600</v>
      </c>
      <c r="H139" s="21">
        <f t="shared" si="109"/>
        <v>750</v>
      </c>
      <c r="I139" s="21">
        <f t="shared" si="110"/>
        <v>200</v>
      </c>
      <c r="J139" s="22">
        <f t="shared" si="111"/>
        <v>0</v>
      </c>
      <c r="K139" s="23">
        <f t="shared" si="112"/>
        <v>0</v>
      </c>
      <c r="L139" s="23">
        <f t="shared" si="113"/>
        <v>0</v>
      </c>
      <c r="M139" s="23">
        <f t="shared" si="114"/>
        <v>0</v>
      </c>
      <c r="N139" s="23">
        <f t="shared" si="115"/>
        <v>0</v>
      </c>
      <c r="O139" s="23">
        <f t="shared" si="116"/>
        <v>1</v>
      </c>
      <c r="P139" s="23">
        <f t="shared" si="117"/>
        <v>0</v>
      </c>
      <c r="Q139" s="23">
        <f t="shared" si="118"/>
        <v>1</v>
      </c>
      <c r="R139" s="24">
        <f t="shared" si="119"/>
        <v>0</v>
      </c>
      <c r="S139" s="22">
        <f t="shared" si="120"/>
        <v>0</v>
      </c>
      <c r="T139" s="23">
        <f t="shared" si="121"/>
        <v>0</v>
      </c>
      <c r="U139" s="23">
        <f t="shared" si="122"/>
        <v>0</v>
      </c>
      <c r="V139" s="23">
        <f t="shared" si="123"/>
        <v>1</v>
      </c>
      <c r="W139" s="23">
        <f t="shared" si="124"/>
        <v>1</v>
      </c>
      <c r="X139" s="23">
        <f t="shared" si="125"/>
        <v>1</v>
      </c>
      <c r="Y139" s="23">
        <f t="shared" si="126"/>
        <v>0</v>
      </c>
      <c r="Z139" s="23">
        <f t="shared" si="127"/>
        <v>1</v>
      </c>
      <c r="AA139" s="24">
        <f t="shared" si="128"/>
        <v>400</v>
      </c>
      <c r="AB139" s="11"/>
      <c r="AC139" s="11" t="b">
        <f>IF(NOT(AD139),$AC$2,IF(AE139="AA",NOT(Q138&gt;0),IF(AE139="AC",R138&gt;StartLongPressMS,IF(AE139="AD",R138&gt;ESPrestartMS,IF(AE139="AG",NOT(D138&gt;0),IF(AE139="AL",Q138&gt;0,IF(AE139="AN",NOT(E138&gt;0),IF(AE139="BC",I138&gt;RejectStarts,IF(AE139="BG",H138-F138&gt;ESPrestartMS,IF(AE139="BA",IF(AI138="HIGH",TRUE),IF(AE139="BE",I138&lt;StartDoublePress,$AC$2)))))))))))</f>
        <v>0</v>
      </c>
      <c r="AD139" s="11" t="b">
        <f t="shared" ref="AD139:AD167" si="131">IF(AE139="AA",TRUE,IF(AE139="AB",AC138,IF(AE139="AC",TRUE,IF(AE139="AD",AC138,IF(AE139="AE",AC137,IF(AE139="AF",AC136,IF(AE139="AG",AC135,IF(AE139="AH",AND(AC134,AC138),IF(AE139="AI",AND(AC137,AC133),IF(AE139="AJ",NOT(AC132),IF(AE139="AK",TRUE,IF(AE139="AQ",TRUE,IF(AE139="AL",TRUE,IF(AE139="AM",AC138,IF(AE139="AN",IF(AC137,NOT(E138&gt;0)),IF(AE139="AO",AC138,IF(AE139="AP",TRUE,IF(AE139="BA",TRUE,IF(AE139="BB",AC138,IF(AE139="BC",AC137,IF(AE139="BD",AC138,IF(AE139="BE",AC137,IF(AE139="BF",AND(AC134,AC136,AC138),IF(AE139="BG",NOT(AC135),IF(AE139="BH",AC138,IF(AE139="BI",AND(NOT(AC131),NOT(AC137)),$AD$2))))))))))))))))))))))))))</f>
        <v>1</v>
      </c>
      <c r="AE139" t="str">
        <f>IF(AH138="",IFERROR(VLOOKUP(AE138,L!$B$2:$D$52,COLUMN(L!$C$1)-COLUMN(L!$B$1)+1,FALSE),""),IF(AH138="Pinchange()",L!$B$20,IF(AH138="CheckButton()",L!$B$2,"")))</f>
        <v>AA</v>
      </c>
      <c r="AF139" t="str">
        <f>_xlfn.IFNA(VLOOKUP($AE139,L!$B$2:$D$52,COLUMN(L!D130)-COLUMN(L!B130)+1,FALSE),"")</f>
        <v xml:space="preserve">if (!State.PressEnded)        </v>
      </c>
      <c r="AG139" s="6" t="s">
        <v>66</v>
      </c>
      <c r="AH139" s="16"/>
      <c r="AI139" s="11"/>
      <c r="AJ139" s="11"/>
      <c r="AK139" t="str">
        <f>IF(OR(AH139=L!$A$2,AH139=L!$A$20),ROW(AH139),"")</f>
        <v/>
      </c>
    </row>
    <row r="140" spans="1:37" x14ac:dyDescent="0.25">
      <c r="A140" s="21">
        <f t="shared" ref="A140:A167" si="132">A139</f>
        <v>26</v>
      </c>
      <c r="B140" s="21">
        <f t="shared" ref="B140:B167" si="133">B139</f>
        <v>2</v>
      </c>
      <c r="C140" s="21" t="str">
        <f t="shared" ref="C140:C167" si="134">C139</f>
        <v>?</v>
      </c>
      <c r="D140" s="21">
        <f t="shared" si="129"/>
        <v>1</v>
      </c>
      <c r="E140" s="21">
        <f t="shared" si="130"/>
        <v>1</v>
      </c>
      <c r="F140" s="21">
        <f t="shared" si="107"/>
        <v>200</v>
      </c>
      <c r="G140" s="21">
        <f t="shared" si="108"/>
        <v>600</v>
      </c>
      <c r="H140" s="21">
        <f t="shared" si="109"/>
        <v>750</v>
      </c>
      <c r="I140" s="21">
        <f t="shared" si="110"/>
        <v>200</v>
      </c>
      <c r="J140" s="22">
        <f t="shared" si="111"/>
        <v>0</v>
      </c>
      <c r="K140" s="23">
        <f t="shared" si="112"/>
        <v>0</v>
      </c>
      <c r="L140" s="23">
        <f t="shared" si="113"/>
        <v>0</v>
      </c>
      <c r="M140" s="23">
        <f t="shared" si="114"/>
        <v>0</v>
      </c>
      <c r="N140" s="23">
        <f t="shared" si="115"/>
        <v>0</v>
      </c>
      <c r="O140" s="23">
        <f t="shared" si="116"/>
        <v>1</v>
      </c>
      <c r="P140" s="23">
        <f t="shared" si="117"/>
        <v>0</v>
      </c>
      <c r="Q140" s="23">
        <f t="shared" si="118"/>
        <v>1</v>
      </c>
      <c r="R140" s="24">
        <f t="shared" si="119"/>
        <v>0</v>
      </c>
      <c r="S140" s="22">
        <f t="shared" si="120"/>
        <v>0</v>
      </c>
      <c r="T140" s="23">
        <f t="shared" si="121"/>
        <v>0</v>
      </c>
      <c r="U140" s="23">
        <f t="shared" si="122"/>
        <v>0</v>
      </c>
      <c r="V140" s="23">
        <f t="shared" si="123"/>
        <v>1</v>
      </c>
      <c r="W140" s="23">
        <f t="shared" si="124"/>
        <v>1</v>
      </c>
      <c r="X140" s="23">
        <f t="shared" si="125"/>
        <v>1</v>
      </c>
      <c r="Y140" s="23">
        <f t="shared" si="126"/>
        <v>0</v>
      </c>
      <c r="Z140" s="23">
        <f t="shared" si="127"/>
        <v>1</v>
      </c>
      <c r="AA140" s="24">
        <f t="shared" si="128"/>
        <v>400</v>
      </c>
      <c r="AB140" s="11"/>
      <c r="AC140" s="11">
        <f>IF(NOT(AD140),$AC$2,IF(AE140="AA",NOT(Q139&gt;0),IF(AE140="AC",R139&gt;StartLongPressMS,IF(AE140="AD",R139&gt;ESPrestartMS,IF(AE140="AG",NOT(D139&gt;0),IF(AE140="AL",Q139&gt;0,IF(AE140="AN",NOT(E139&gt;0),IF(AE140="BC",I139&gt;RejectStarts,IF(AE140="BG",H139-F139&gt;ESPrestartMS,IF(AE140="BA",IF(AI139="HIGH",TRUE),IF(AE140="BE",I139&lt;StartDoublePress,$AC$2)))))))))))</f>
        <v>0</v>
      </c>
      <c r="AD140" s="11" t="b">
        <f t="shared" si="131"/>
        <v>0</v>
      </c>
      <c r="AE140" t="str">
        <f>IF(AH139="",IFERROR(VLOOKUP(AE139,L!$B$2:$D$52,COLUMN(L!$C$1)-COLUMN(L!$B$1)+1,FALSE),""),IF(AH139="Pinchange()",L!$B$20,IF(AH139="CheckButton()",L!$B$2,"")))</f>
        <v>AB</v>
      </c>
      <c r="AF140" t="str">
        <f>_xlfn.IFNA(VLOOKUP($AE140,L!$B$2:$D$52,COLUMN(L!D131)-COLUMN(L!B131)+1,FALSE),"")</f>
        <v xml:space="preserve">    State.PressedTime = millis() - ButtonStartTime;    </v>
      </c>
      <c r="AG140" s="6" t="s">
        <v>66</v>
      </c>
      <c r="AH140" s="16"/>
      <c r="AI140" s="11"/>
      <c r="AJ140" s="11"/>
      <c r="AK140" t="str">
        <f>IF(OR(AH140=L!$A$2,AH140=L!$A$20),ROW(AH140),"")</f>
        <v/>
      </c>
    </row>
    <row r="141" spans="1:37" x14ac:dyDescent="0.25">
      <c r="A141" s="21">
        <f t="shared" si="132"/>
        <v>26</v>
      </c>
      <c r="B141" s="21">
        <f t="shared" si="133"/>
        <v>2</v>
      </c>
      <c r="C141" s="21" t="str">
        <f t="shared" si="134"/>
        <v>?</v>
      </c>
      <c r="D141" s="21">
        <f t="shared" si="129"/>
        <v>1</v>
      </c>
      <c r="E141" s="21">
        <f t="shared" si="130"/>
        <v>1</v>
      </c>
      <c r="F141" s="21">
        <f t="shared" si="107"/>
        <v>200</v>
      </c>
      <c r="G141" s="21">
        <f t="shared" si="108"/>
        <v>600</v>
      </c>
      <c r="H141" s="21">
        <f t="shared" si="109"/>
        <v>750</v>
      </c>
      <c r="I141" s="21">
        <f t="shared" si="110"/>
        <v>200</v>
      </c>
      <c r="J141" s="22">
        <f t="shared" si="111"/>
        <v>0</v>
      </c>
      <c r="K141" s="23">
        <f t="shared" si="112"/>
        <v>0</v>
      </c>
      <c r="L141" s="23">
        <f t="shared" si="113"/>
        <v>0</v>
      </c>
      <c r="M141" s="23">
        <f t="shared" si="114"/>
        <v>0</v>
      </c>
      <c r="N141" s="23">
        <f t="shared" si="115"/>
        <v>0</v>
      </c>
      <c r="O141" s="23">
        <f t="shared" si="116"/>
        <v>1</v>
      </c>
      <c r="P141" s="23">
        <f t="shared" si="117"/>
        <v>0</v>
      </c>
      <c r="Q141" s="23">
        <f t="shared" si="118"/>
        <v>1</v>
      </c>
      <c r="R141" s="24">
        <f t="shared" si="119"/>
        <v>0</v>
      </c>
      <c r="S141" s="22">
        <f t="shared" si="120"/>
        <v>0</v>
      </c>
      <c r="T141" s="23">
        <f t="shared" si="121"/>
        <v>0</v>
      </c>
      <c r="U141" s="23">
        <f t="shared" si="122"/>
        <v>0</v>
      </c>
      <c r="V141" s="23">
        <f t="shared" si="123"/>
        <v>1</v>
      </c>
      <c r="W141" s="23">
        <f t="shared" si="124"/>
        <v>1</v>
      </c>
      <c r="X141" s="23">
        <f t="shared" si="125"/>
        <v>1</v>
      </c>
      <c r="Y141" s="23">
        <f t="shared" si="126"/>
        <v>0</v>
      </c>
      <c r="Z141" s="23">
        <f t="shared" si="127"/>
        <v>1</v>
      </c>
      <c r="AA141" s="24">
        <f t="shared" si="128"/>
        <v>400</v>
      </c>
      <c r="AB141" s="11"/>
      <c r="AC141" s="11" t="b">
        <f>IF(NOT(AD141),$AC$2,IF(AE141="AA",NOT(Q140&gt;0),IF(AE141="AC",R140&gt;StartLongPressMS,IF(AE141="AD",R140&gt;ESPrestartMS,IF(AE141="AG",NOT(D140&gt;0),IF(AE141="AL",Q140&gt;0,IF(AE141="AN",NOT(E140&gt;0),IF(AE141="BC",I140&gt;RejectStarts,IF(AE141="BG",H140-F140&gt;ESPrestartMS,IF(AE141="BA",IF(AI140="HIGH",TRUE),IF(AE141="BE",I140&lt;StartDoublePress,$AC$2)))))))))))</f>
        <v>0</v>
      </c>
      <c r="AD141" s="11" t="b">
        <f t="shared" si="131"/>
        <v>1</v>
      </c>
      <c r="AE141" t="str">
        <f>IF(AH140="",IFERROR(VLOOKUP(AE140,L!$B$2:$D$52,COLUMN(L!$C$1)-COLUMN(L!$B$1)+1,FALSE),""),IF(AH140="Pinchange()",L!$B$20,IF(AH140="CheckButton()",L!$B$2,"")))</f>
        <v>AC</v>
      </c>
      <c r="AF141" t="str">
        <f>_xlfn.IFNA(VLOOKUP($AE141,L!$B$2:$D$52,COLUMN(L!D132)-COLUMN(L!B132)+1,FALSE),"")</f>
        <v xml:space="preserve">if (State.PressedTime &gt; Time_StartLongPressMS) {        </v>
      </c>
      <c r="AG141" s="6" t="s">
        <v>66</v>
      </c>
      <c r="AH141" s="16"/>
      <c r="AI141" s="11"/>
      <c r="AJ141" s="11"/>
      <c r="AK141" t="str">
        <f>IF(OR(AH141=L!$A$2,AH141=L!$A$20),ROW(AH141),"")</f>
        <v/>
      </c>
    </row>
    <row r="142" spans="1:37" x14ac:dyDescent="0.25">
      <c r="A142" s="21">
        <f t="shared" si="132"/>
        <v>26</v>
      </c>
      <c r="B142" s="21">
        <f t="shared" si="133"/>
        <v>2</v>
      </c>
      <c r="C142" s="21" t="str">
        <f t="shared" si="134"/>
        <v>?</v>
      </c>
      <c r="D142" s="21">
        <f t="shared" si="129"/>
        <v>1</v>
      </c>
      <c r="E142" s="21">
        <f t="shared" si="130"/>
        <v>1</v>
      </c>
      <c r="F142" s="21">
        <f t="shared" si="107"/>
        <v>200</v>
      </c>
      <c r="G142" s="21">
        <f t="shared" si="108"/>
        <v>600</v>
      </c>
      <c r="H142" s="21">
        <f t="shared" si="109"/>
        <v>750</v>
      </c>
      <c r="I142" s="21">
        <f t="shared" si="110"/>
        <v>200</v>
      </c>
      <c r="J142" s="22">
        <f t="shared" si="111"/>
        <v>0</v>
      </c>
      <c r="K142" s="23">
        <f t="shared" si="112"/>
        <v>0</v>
      </c>
      <c r="L142" s="23">
        <f t="shared" si="113"/>
        <v>0</v>
      </c>
      <c r="M142" s="23">
        <f t="shared" si="114"/>
        <v>0</v>
      </c>
      <c r="N142" s="23">
        <f t="shared" si="115"/>
        <v>0</v>
      </c>
      <c r="O142" s="23">
        <f t="shared" si="116"/>
        <v>1</v>
      </c>
      <c r="P142" s="23">
        <f t="shared" si="117"/>
        <v>0</v>
      </c>
      <c r="Q142" s="23">
        <f t="shared" si="118"/>
        <v>1</v>
      </c>
      <c r="R142" s="24">
        <f t="shared" si="119"/>
        <v>0</v>
      </c>
      <c r="S142" s="22">
        <f t="shared" si="120"/>
        <v>0</v>
      </c>
      <c r="T142" s="23">
        <f t="shared" si="121"/>
        <v>0</v>
      </c>
      <c r="U142" s="23">
        <f t="shared" si="122"/>
        <v>0</v>
      </c>
      <c r="V142" s="23">
        <f t="shared" si="123"/>
        <v>1</v>
      </c>
      <c r="W142" s="23">
        <f t="shared" si="124"/>
        <v>1</v>
      </c>
      <c r="X142" s="23">
        <f t="shared" si="125"/>
        <v>1</v>
      </c>
      <c r="Y142" s="23">
        <f t="shared" si="126"/>
        <v>0</v>
      </c>
      <c r="Z142" s="23">
        <f t="shared" si="127"/>
        <v>1</v>
      </c>
      <c r="AA142" s="24">
        <f t="shared" si="128"/>
        <v>400</v>
      </c>
      <c r="AB142" s="11"/>
      <c r="AC142" s="11">
        <f>IF(NOT(AD142),$AC$2,IF(AE142="AA",NOT(Q141&gt;0),IF(AE142="AC",R141&gt;StartLongPressMS,IF(AE142="AD",R141&gt;ESPrestartMS,IF(AE142="AG",NOT(D141&gt;0),IF(AE142="AL",Q141&gt;0,IF(AE142="AN",NOT(E141&gt;0),IF(AE142="BC",I141&gt;RejectStarts,IF(AE142="BG",H141-F141&gt;ESPrestartMS,IF(AE142="BA",IF(AI141="HIGH",TRUE),IF(AE142="BE",I141&lt;StartDoublePress,$AC$2)))))))))))</f>
        <v>0</v>
      </c>
      <c r="AD142" s="11" t="b">
        <f t="shared" si="131"/>
        <v>0</v>
      </c>
      <c r="AE142" t="str">
        <f>IF(AH141="",IFERROR(VLOOKUP(AE141,L!$B$2:$D$52,COLUMN(L!$C$1)-COLUMN(L!$B$1)+1,FALSE),""),IF(AH141="Pinchange()",L!$B$20,IF(AH141="CheckButton()",L!$B$2,"")))</f>
        <v>AD</v>
      </c>
      <c r="AF142" t="str">
        <f>_xlfn.IFNA(VLOOKUP($AE142,L!$B$2:$D$52,COLUMN(L!D133)-COLUMN(L!B133)+1,FALSE),"")</f>
        <v xml:space="preserve">    if (State.PressedTime &gt; Time_ESPrestartMS)    </v>
      </c>
      <c r="AG142" s="6" t="s">
        <v>66</v>
      </c>
      <c r="AH142" s="16"/>
      <c r="AI142" s="11"/>
      <c r="AJ142" s="11"/>
      <c r="AK142" t="str">
        <f>IF(OR(AH142=L!$A$2,AH142=L!$A$20),ROW(AH142),"")</f>
        <v/>
      </c>
    </row>
    <row r="143" spans="1:37" x14ac:dyDescent="0.25">
      <c r="A143" s="21">
        <f t="shared" si="132"/>
        <v>26</v>
      </c>
      <c r="B143" s="21">
        <f t="shared" si="133"/>
        <v>2</v>
      </c>
      <c r="C143" s="21" t="str">
        <f t="shared" si="134"/>
        <v>?</v>
      </c>
      <c r="D143" s="21">
        <f t="shared" si="129"/>
        <v>1</v>
      </c>
      <c r="E143" s="21">
        <f t="shared" si="130"/>
        <v>1</v>
      </c>
      <c r="F143" s="21">
        <f t="shared" si="107"/>
        <v>200</v>
      </c>
      <c r="G143" s="21">
        <f t="shared" si="108"/>
        <v>600</v>
      </c>
      <c r="H143" s="21">
        <f t="shared" si="109"/>
        <v>750</v>
      </c>
      <c r="I143" s="21">
        <f t="shared" si="110"/>
        <v>200</v>
      </c>
      <c r="J143" s="22">
        <f t="shared" si="111"/>
        <v>0</v>
      </c>
      <c r="K143" s="23">
        <f t="shared" si="112"/>
        <v>0</v>
      </c>
      <c r="L143" s="23">
        <f t="shared" si="113"/>
        <v>0</v>
      </c>
      <c r="M143" s="23">
        <f t="shared" si="114"/>
        <v>0</v>
      </c>
      <c r="N143" s="23">
        <f t="shared" si="115"/>
        <v>0</v>
      </c>
      <c r="O143" s="23">
        <f t="shared" si="116"/>
        <v>1</v>
      </c>
      <c r="P143" s="23">
        <f t="shared" si="117"/>
        <v>0</v>
      </c>
      <c r="Q143" s="23">
        <f t="shared" si="118"/>
        <v>1</v>
      </c>
      <c r="R143" s="24">
        <f t="shared" si="119"/>
        <v>0</v>
      </c>
      <c r="S143" s="22">
        <f t="shared" si="120"/>
        <v>0</v>
      </c>
      <c r="T143" s="23">
        <f t="shared" si="121"/>
        <v>0</v>
      </c>
      <c r="U143" s="23">
        <f t="shared" si="122"/>
        <v>0</v>
      </c>
      <c r="V143" s="23">
        <f t="shared" si="123"/>
        <v>1</v>
      </c>
      <c r="W143" s="23">
        <f t="shared" si="124"/>
        <v>1</v>
      </c>
      <c r="X143" s="23">
        <f t="shared" si="125"/>
        <v>1</v>
      </c>
      <c r="Y143" s="23">
        <f t="shared" si="126"/>
        <v>0</v>
      </c>
      <c r="Z143" s="23">
        <f t="shared" si="127"/>
        <v>1</v>
      </c>
      <c r="AA143" s="24">
        <f t="shared" si="128"/>
        <v>400</v>
      </c>
      <c r="AB143" s="11"/>
      <c r="AC143" s="11">
        <f>IF(NOT(AD143),$AC$2,IF(AE143="AA",NOT(Q142&gt;0),IF(AE143="AC",R142&gt;StartLongPressMS,IF(AE143="AD",R142&gt;ESPrestartMS,IF(AE143="AG",NOT(D142&gt;0),IF(AE143="AL",Q142&gt;0,IF(AE143="AN",NOT(E142&gt;0),IF(AE143="BC",I142&gt;RejectStarts,IF(AE143="BG",H142-F142&gt;ESPrestartMS,IF(AE143="BA",IF(AI142="HIGH",TRUE),IF(AE143="BE",I142&lt;StartDoublePress,$AC$2)))))))))))</f>
        <v>0</v>
      </c>
      <c r="AD143" s="11" t="b">
        <f t="shared" si="131"/>
        <v>0</v>
      </c>
      <c r="AE143" t="str">
        <f>IF(AH142="",IFERROR(VLOOKUP(AE142,L!$B$2:$D$52,COLUMN(L!$C$1)-COLUMN(L!$B$1)+1,FALSE),""),IF(AH142="Pinchange()",L!$B$20,IF(AH142="CheckButton()",L!$B$2,"")))</f>
        <v>AE</v>
      </c>
      <c r="AF143" t="str">
        <f>_xlfn.IFNA(VLOOKUP($AE143,L!$B$2:$D$52,COLUMN(L!D134)-COLUMN(L!B134)+1,FALSE),"")</f>
        <v xml:space="preserve">        ESP.restart();</v>
      </c>
      <c r="AG143" s="6" t="s">
        <v>66</v>
      </c>
      <c r="AH143" s="16"/>
      <c r="AI143" s="11"/>
      <c r="AJ143" s="11"/>
      <c r="AK143" t="str">
        <f>IF(OR(AH143=L!$A$2,AH143=L!$A$20),ROW(AH143),"")</f>
        <v/>
      </c>
    </row>
    <row r="144" spans="1:37" x14ac:dyDescent="0.25">
      <c r="A144" s="21">
        <f t="shared" si="132"/>
        <v>26</v>
      </c>
      <c r="B144" s="21">
        <f t="shared" si="133"/>
        <v>2</v>
      </c>
      <c r="C144" s="21" t="str">
        <f t="shared" si="134"/>
        <v>?</v>
      </c>
      <c r="D144" s="21">
        <f t="shared" si="129"/>
        <v>1</v>
      </c>
      <c r="E144" s="21">
        <f t="shared" si="130"/>
        <v>1</v>
      </c>
      <c r="F144" s="21">
        <f t="shared" si="107"/>
        <v>200</v>
      </c>
      <c r="G144" s="21">
        <f t="shared" si="108"/>
        <v>600</v>
      </c>
      <c r="H144" s="21">
        <f t="shared" si="109"/>
        <v>750</v>
      </c>
      <c r="I144" s="21">
        <f t="shared" si="110"/>
        <v>200</v>
      </c>
      <c r="J144" s="22">
        <f t="shared" si="111"/>
        <v>0</v>
      </c>
      <c r="K144" s="23">
        <f t="shared" si="112"/>
        <v>0</v>
      </c>
      <c r="L144" s="23">
        <f t="shared" si="113"/>
        <v>0</v>
      </c>
      <c r="M144" s="23">
        <f t="shared" si="114"/>
        <v>0</v>
      </c>
      <c r="N144" s="23">
        <f t="shared" si="115"/>
        <v>0</v>
      </c>
      <c r="O144" s="23">
        <f t="shared" si="116"/>
        <v>1</v>
      </c>
      <c r="P144" s="23">
        <f t="shared" si="117"/>
        <v>0</v>
      </c>
      <c r="Q144" s="23">
        <f t="shared" si="118"/>
        <v>1</v>
      </c>
      <c r="R144" s="24">
        <f t="shared" si="119"/>
        <v>0</v>
      </c>
      <c r="S144" s="22">
        <f t="shared" si="120"/>
        <v>0</v>
      </c>
      <c r="T144" s="23">
        <f t="shared" si="121"/>
        <v>0</v>
      </c>
      <c r="U144" s="23">
        <f t="shared" si="122"/>
        <v>0</v>
      </c>
      <c r="V144" s="23">
        <f t="shared" si="123"/>
        <v>1</v>
      </c>
      <c r="W144" s="23">
        <f t="shared" si="124"/>
        <v>1</v>
      </c>
      <c r="X144" s="23">
        <f t="shared" si="125"/>
        <v>1</v>
      </c>
      <c r="Y144" s="23">
        <f t="shared" si="126"/>
        <v>0</v>
      </c>
      <c r="Z144" s="23">
        <f t="shared" si="127"/>
        <v>1</v>
      </c>
      <c r="AA144" s="24">
        <f t="shared" si="128"/>
        <v>400</v>
      </c>
      <c r="AB144" s="11"/>
      <c r="AC144" s="11">
        <f>IF(NOT(AD144),$AC$2,IF(AE144="AA",NOT(Q143&gt;0),IF(AE144="AC",R143&gt;StartLongPressMS,IF(AE144="AD",R143&gt;ESPrestartMS,IF(AE144="AG",NOT(D143&gt;0),IF(AE144="AL",Q143&gt;0,IF(AE144="AN",NOT(E143&gt;0),IF(AE144="BC",I143&gt;RejectStarts,IF(AE144="BG",H143-F143&gt;ESPrestartMS,IF(AE144="BA",IF(AI143="HIGH",TRUE),IF(AE144="BE",I143&lt;StartDoublePress,$AC$2)))))))))))</f>
        <v>0</v>
      </c>
      <c r="AD144" s="11" t="b">
        <f t="shared" si="131"/>
        <v>0</v>
      </c>
      <c r="AE144" t="str">
        <f>IF(AH143="",IFERROR(VLOOKUP(AE143,L!$B$2:$D$52,COLUMN(L!$C$1)-COLUMN(L!$B$1)+1,FALSE),""),IF(AH143="Pinchange()",L!$B$20,IF(AH143="CheckButton()",L!$B$2,"")))</f>
        <v>AF</v>
      </c>
      <c r="AF144" t="str">
        <f>_xlfn.IFNA(VLOOKUP($AE144,L!$B$2:$D$52,COLUMN(L!D135)-COLUMN(L!B135)+1,FALSE),"")</f>
        <v xml:space="preserve">    State.PressedLong = true;    </v>
      </c>
      <c r="AG144" s="6" t="s">
        <v>66</v>
      </c>
      <c r="AH144" s="16"/>
      <c r="AI144" s="11"/>
      <c r="AJ144" s="11"/>
      <c r="AK144" t="str">
        <f>IF(OR(AH144=L!$A$2,AH144=L!$A$20),ROW(AH144),"")</f>
        <v/>
      </c>
    </row>
    <row r="145" spans="1:37" x14ac:dyDescent="0.25">
      <c r="A145" s="21">
        <f t="shared" si="132"/>
        <v>26</v>
      </c>
      <c r="B145" s="21">
        <f t="shared" si="133"/>
        <v>2</v>
      </c>
      <c r="C145" s="21" t="str">
        <f t="shared" si="134"/>
        <v>?</v>
      </c>
      <c r="D145" s="21">
        <f t="shared" si="129"/>
        <v>1</v>
      </c>
      <c r="E145" s="21">
        <f t="shared" si="130"/>
        <v>1</v>
      </c>
      <c r="F145" s="21">
        <f t="shared" si="107"/>
        <v>200</v>
      </c>
      <c r="G145" s="21">
        <f t="shared" si="108"/>
        <v>600</v>
      </c>
      <c r="H145" s="21">
        <f t="shared" si="109"/>
        <v>750</v>
      </c>
      <c r="I145" s="21">
        <f t="shared" si="110"/>
        <v>200</v>
      </c>
      <c r="J145" s="22">
        <f t="shared" si="111"/>
        <v>0</v>
      </c>
      <c r="K145" s="23">
        <f t="shared" si="112"/>
        <v>0</v>
      </c>
      <c r="L145" s="23">
        <f t="shared" si="113"/>
        <v>0</v>
      </c>
      <c r="M145" s="23">
        <f t="shared" si="114"/>
        <v>0</v>
      </c>
      <c r="N145" s="23">
        <f t="shared" si="115"/>
        <v>0</v>
      </c>
      <c r="O145" s="23">
        <f t="shared" si="116"/>
        <v>1</v>
      </c>
      <c r="P145" s="23">
        <f t="shared" si="117"/>
        <v>0</v>
      </c>
      <c r="Q145" s="23">
        <f t="shared" si="118"/>
        <v>1</v>
      </c>
      <c r="R145" s="24">
        <f t="shared" si="119"/>
        <v>0</v>
      </c>
      <c r="S145" s="22">
        <f t="shared" si="120"/>
        <v>0</v>
      </c>
      <c r="T145" s="23">
        <f t="shared" si="121"/>
        <v>0</v>
      </c>
      <c r="U145" s="23">
        <f t="shared" si="122"/>
        <v>0</v>
      </c>
      <c r="V145" s="23">
        <f t="shared" si="123"/>
        <v>1</v>
      </c>
      <c r="W145" s="23">
        <f t="shared" si="124"/>
        <v>1</v>
      </c>
      <c r="X145" s="23">
        <f t="shared" si="125"/>
        <v>1</v>
      </c>
      <c r="Y145" s="23">
        <f t="shared" si="126"/>
        <v>0</v>
      </c>
      <c r="Z145" s="23">
        <f t="shared" si="127"/>
        <v>1</v>
      </c>
      <c r="AA145" s="24">
        <f t="shared" si="128"/>
        <v>400</v>
      </c>
      <c r="AB145" s="11"/>
      <c r="AC145" s="11">
        <f>IF(NOT(AD145),$AC$2,IF(AE145="AA",NOT(Q144&gt;0),IF(AE145="AC",R144&gt;StartLongPressMS,IF(AE145="AD",R144&gt;ESPrestartMS,IF(AE145="AG",NOT(D144&gt;0),IF(AE145="AL",Q144&gt;0,IF(AE145="AN",NOT(E144&gt;0),IF(AE145="BC",I144&gt;RejectStarts,IF(AE145="BG",H144-F144&gt;ESPrestartMS,IF(AE145="BA",IF(AI144="HIGH",TRUE),IF(AE145="BE",I144&lt;StartDoublePress,$AC$2)))))))))))</f>
        <v>0</v>
      </c>
      <c r="AD145" s="11" t="b">
        <f t="shared" si="131"/>
        <v>0</v>
      </c>
      <c r="AE145" t="str">
        <f>IF(AH144="",IFERROR(VLOOKUP(AE144,L!$B$2:$D$52,COLUMN(L!$C$1)-COLUMN(L!$B$1)+1,FALSE),""),IF(AH144="Pinchange()",L!$B$20,IF(AH144="CheckButton()",L!$B$2,"")))</f>
        <v>AG</v>
      </c>
      <c r="AF145" t="str">
        <f>_xlfn.IFNA(VLOOKUP($AE145,L!$B$2:$D$52,COLUMN(L!D136)-COLUMN(L!B136)+1,FALSE),"")</f>
        <v xml:space="preserve">    if (!StartLongFlagged) {    </v>
      </c>
      <c r="AG145" s="6" t="s">
        <v>66</v>
      </c>
      <c r="AH145" s="16"/>
      <c r="AI145" s="11"/>
      <c r="AJ145" s="11"/>
      <c r="AK145" t="str">
        <f>IF(OR(AH145=L!$A$2,AH145=L!$A$20),ROW(AH145),"")</f>
        <v/>
      </c>
    </row>
    <row r="146" spans="1:37" x14ac:dyDescent="0.25">
      <c r="A146" s="21">
        <f t="shared" si="132"/>
        <v>26</v>
      </c>
      <c r="B146" s="21">
        <f t="shared" si="133"/>
        <v>2</v>
      </c>
      <c r="C146" s="21" t="str">
        <f t="shared" si="134"/>
        <v>?</v>
      </c>
      <c r="D146" s="21">
        <f t="shared" si="129"/>
        <v>1</v>
      </c>
      <c r="E146" s="21">
        <f t="shared" si="130"/>
        <v>1</v>
      </c>
      <c r="F146" s="21">
        <f t="shared" si="107"/>
        <v>200</v>
      </c>
      <c r="G146" s="21">
        <f t="shared" si="108"/>
        <v>600</v>
      </c>
      <c r="H146" s="21">
        <f t="shared" si="109"/>
        <v>750</v>
      </c>
      <c r="I146" s="21">
        <f t="shared" si="110"/>
        <v>200</v>
      </c>
      <c r="J146" s="22">
        <f t="shared" si="111"/>
        <v>0</v>
      </c>
      <c r="K146" s="23">
        <f t="shared" si="112"/>
        <v>0</v>
      </c>
      <c r="L146" s="23">
        <f t="shared" si="113"/>
        <v>0</v>
      </c>
      <c r="M146" s="23">
        <f t="shared" si="114"/>
        <v>0</v>
      </c>
      <c r="N146" s="23">
        <f t="shared" si="115"/>
        <v>0</v>
      </c>
      <c r="O146" s="23">
        <f t="shared" si="116"/>
        <v>1</v>
      </c>
      <c r="P146" s="23">
        <f t="shared" si="117"/>
        <v>0</v>
      </c>
      <c r="Q146" s="23">
        <f t="shared" si="118"/>
        <v>1</v>
      </c>
      <c r="R146" s="24">
        <f t="shared" si="119"/>
        <v>0</v>
      </c>
      <c r="S146" s="22">
        <f t="shared" si="120"/>
        <v>0</v>
      </c>
      <c r="T146" s="23">
        <f t="shared" si="121"/>
        <v>0</v>
      </c>
      <c r="U146" s="23">
        <f t="shared" si="122"/>
        <v>0</v>
      </c>
      <c r="V146" s="23">
        <f t="shared" si="123"/>
        <v>1</v>
      </c>
      <c r="W146" s="23">
        <f t="shared" si="124"/>
        <v>1</v>
      </c>
      <c r="X146" s="23">
        <f t="shared" si="125"/>
        <v>1</v>
      </c>
      <c r="Y146" s="23">
        <f t="shared" si="126"/>
        <v>0</v>
      </c>
      <c r="Z146" s="23">
        <f t="shared" si="127"/>
        <v>1</v>
      </c>
      <c r="AA146" s="24">
        <f t="shared" si="128"/>
        <v>400</v>
      </c>
      <c r="AB146" s="11"/>
      <c r="AC146" s="11">
        <f>IF(NOT(AD146),$AC$2,IF(AE146="AA",NOT(Q145&gt;0),IF(AE146="AC",R145&gt;StartLongPressMS,IF(AE146="AD",R145&gt;ESPrestartMS,IF(AE146="AG",NOT(D145&gt;0),IF(AE146="AL",Q145&gt;0,IF(AE146="AN",NOT(E145&gt;0),IF(AE146="BC",I145&gt;RejectStarts,IF(AE146="BG",H145-F145&gt;ESPrestartMS,IF(AE146="BA",IF(AI145="HIGH",TRUE),IF(AE146="BE",I145&lt;StartDoublePress,$AC$2)))))))))))</f>
        <v>0</v>
      </c>
      <c r="AD146" s="11" t="b">
        <f t="shared" si="131"/>
        <v>0</v>
      </c>
      <c r="AE146" t="str">
        <f>IF(AH145="",IFERROR(VLOOKUP(AE145,L!$B$2:$D$52,COLUMN(L!$C$1)-COLUMN(L!$B$1)+1,FALSE),""),IF(AH145="Pinchange()",L!$B$20,IF(AH145="CheckButton()",L!$B$2,"")))</f>
        <v>AH</v>
      </c>
      <c r="AF146" t="str">
        <f>_xlfn.IFNA(VLOOKUP($AE146,L!$B$2:$D$52,COLUMN(L!D137)-COLUMN(L!B137)+1,FALSE),"")</f>
        <v xml:space="preserve">        State.StartLongPress = true;</v>
      </c>
      <c r="AG146" s="6" t="s">
        <v>66</v>
      </c>
      <c r="AH146" s="16"/>
      <c r="AI146" s="11"/>
      <c r="AJ146" s="11"/>
      <c r="AK146" t="str">
        <f>IF(OR(AH146=L!$A$2,AH146=L!$A$20),ROW(AH146),"")</f>
        <v/>
      </c>
    </row>
    <row r="147" spans="1:37" x14ac:dyDescent="0.25">
      <c r="A147" s="21">
        <f t="shared" si="132"/>
        <v>26</v>
      </c>
      <c r="B147" s="21">
        <f t="shared" si="133"/>
        <v>2</v>
      </c>
      <c r="C147" s="21" t="str">
        <f t="shared" si="134"/>
        <v>?</v>
      </c>
      <c r="D147" s="21">
        <f t="shared" si="129"/>
        <v>1</v>
      </c>
      <c r="E147" s="21">
        <f t="shared" si="130"/>
        <v>1</v>
      </c>
      <c r="F147" s="21">
        <f t="shared" si="107"/>
        <v>200</v>
      </c>
      <c r="G147" s="21">
        <f t="shared" si="108"/>
        <v>600</v>
      </c>
      <c r="H147" s="21">
        <f t="shared" si="109"/>
        <v>750</v>
      </c>
      <c r="I147" s="21">
        <f t="shared" si="110"/>
        <v>200</v>
      </c>
      <c r="J147" s="22">
        <f t="shared" si="111"/>
        <v>0</v>
      </c>
      <c r="K147" s="23">
        <f t="shared" si="112"/>
        <v>0</v>
      </c>
      <c r="L147" s="23">
        <f t="shared" si="113"/>
        <v>0</v>
      </c>
      <c r="M147" s="23">
        <f t="shared" si="114"/>
        <v>0</v>
      </c>
      <c r="N147" s="23">
        <f t="shared" si="115"/>
        <v>0</v>
      </c>
      <c r="O147" s="23">
        <f t="shared" si="116"/>
        <v>1</v>
      </c>
      <c r="P147" s="23">
        <f t="shared" si="117"/>
        <v>0</v>
      </c>
      <c r="Q147" s="23">
        <f t="shared" si="118"/>
        <v>1</v>
      </c>
      <c r="R147" s="24">
        <f t="shared" si="119"/>
        <v>0</v>
      </c>
      <c r="S147" s="22">
        <f t="shared" si="120"/>
        <v>0</v>
      </c>
      <c r="T147" s="23">
        <f t="shared" si="121"/>
        <v>0</v>
      </c>
      <c r="U147" s="23">
        <f t="shared" si="122"/>
        <v>0</v>
      </c>
      <c r="V147" s="23">
        <f t="shared" si="123"/>
        <v>1</v>
      </c>
      <c r="W147" s="23">
        <f t="shared" si="124"/>
        <v>1</v>
      </c>
      <c r="X147" s="23">
        <f t="shared" si="125"/>
        <v>1</v>
      </c>
      <c r="Y147" s="23">
        <f t="shared" si="126"/>
        <v>0</v>
      </c>
      <c r="Z147" s="23">
        <f t="shared" si="127"/>
        <v>1</v>
      </c>
      <c r="AA147" s="24">
        <f t="shared" si="128"/>
        <v>400</v>
      </c>
      <c r="AB147" s="11"/>
      <c r="AC147" s="11">
        <f>IF(NOT(AD147),$AC$2,IF(AE147="AA",NOT(Q146&gt;0),IF(AE147="AC",R146&gt;StartLongPressMS,IF(AE147="AD",R146&gt;ESPrestartMS,IF(AE147="AG",NOT(D146&gt;0),IF(AE147="AL",Q146&gt;0,IF(AE147="AN",NOT(E146&gt;0),IF(AE147="BC",I146&gt;RejectStarts,IF(AE147="BG",H146-F146&gt;ESPrestartMS,IF(AE147="BA",IF(AI146="HIGH",TRUE),IF(AE147="BE",I146&lt;StartDoublePress,$AC$2)))))))))))</f>
        <v>0</v>
      </c>
      <c r="AD147" s="11" t="b">
        <f t="shared" si="131"/>
        <v>0</v>
      </c>
      <c r="AE147" t="str">
        <f>IF(AH146="",IFERROR(VLOOKUP(AE146,L!$B$2:$D$52,COLUMN(L!$C$1)-COLUMN(L!$B$1)+1,FALSE),""),IF(AH146="Pinchange()",L!$B$20,IF(AH146="CheckButton()",L!$B$2,"")))</f>
        <v>AI</v>
      </c>
      <c r="AF147" t="str">
        <f>_xlfn.IFNA(VLOOKUP($AE147,L!$B$2:$D$52,COLUMN(L!D138)-COLUMN(L!B138)+1,FALSE),"")</f>
        <v xml:space="preserve">        StartLongFlagged = true; }</v>
      </c>
      <c r="AG147" s="6" t="s">
        <v>66</v>
      </c>
      <c r="AH147" s="16"/>
      <c r="AI147" s="11"/>
      <c r="AJ147" s="11"/>
      <c r="AK147" t="str">
        <f>IF(OR(AH147=L!$A$2,AH147=L!$A$20),ROW(AH147),"")</f>
        <v/>
      </c>
    </row>
    <row r="148" spans="1:37" x14ac:dyDescent="0.25">
      <c r="A148" s="21">
        <f t="shared" si="132"/>
        <v>26</v>
      </c>
      <c r="B148" s="21">
        <f t="shared" si="133"/>
        <v>2</v>
      </c>
      <c r="C148" s="21" t="str">
        <f t="shared" si="134"/>
        <v>?</v>
      </c>
      <c r="D148" s="21">
        <f t="shared" si="129"/>
        <v>1</v>
      </c>
      <c r="E148" s="21">
        <f t="shared" si="130"/>
        <v>1</v>
      </c>
      <c r="F148" s="21">
        <f t="shared" si="107"/>
        <v>200</v>
      </c>
      <c r="G148" s="21">
        <f t="shared" si="108"/>
        <v>600</v>
      </c>
      <c r="H148" s="21">
        <f t="shared" si="109"/>
        <v>750</v>
      </c>
      <c r="I148" s="21">
        <f t="shared" si="110"/>
        <v>200</v>
      </c>
      <c r="J148" s="22">
        <f t="shared" si="111"/>
        <v>0</v>
      </c>
      <c r="K148" s="23">
        <f t="shared" si="112"/>
        <v>0</v>
      </c>
      <c r="L148" s="23">
        <f t="shared" si="113"/>
        <v>0</v>
      </c>
      <c r="M148" s="23">
        <f t="shared" si="114"/>
        <v>0</v>
      </c>
      <c r="N148" s="23">
        <f t="shared" si="115"/>
        <v>0</v>
      </c>
      <c r="O148" s="23">
        <f t="shared" si="116"/>
        <v>0</v>
      </c>
      <c r="P148" s="23">
        <f t="shared" si="117"/>
        <v>0</v>
      </c>
      <c r="Q148" s="23">
        <f t="shared" si="118"/>
        <v>1</v>
      </c>
      <c r="R148" s="24">
        <f t="shared" si="119"/>
        <v>0</v>
      </c>
      <c r="S148" s="22">
        <f t="shared" si="120"/>
        <v>0</v>
      </c>
      <c r="T148" s="23">
        <f t="shared" si="121"/>
        <v>0</v>
      </c>
      <c r="U148" s="23">
        <f t="shared" si="122"/>
        <v>0</v>
      </c>
      <c r="V148" s="23">
        <f t="shared" si="123"/>
        <v>1</v>
      </c>
      <c r="W148" s="23">
        <f t="shared" si="124"/>
        <v>1</v>
      </c>
      <c r="X148" s="23">
        <f t="shared" si="125"/>
        <v>1</v>
      </c>
      <c r="Y148" s="23">
        <f t="shared" si="126"/>
        <v>0</v>
      </c>
      <c r="Z148" s="23">
        <f t="shared" si="127"/>
        <v>1</v>
      </c>
      <c r="AA148" s="24">
        <f t="shared" si="128"/>
        <v>400</v>
      </c>
      <c r="AB148" s="11"/>
      <c r="AC148" s="11">
        <f>IF(NOT(AD148),$AC$2,IF(AE148="AA",NOT(Q147&gt;0),IF(AE148="AC",R147&gt;StartLongPressMS,IF(AE148="AD",R147&gt;ESPrestartMS,IF(AE148="AG",NOT(D147&gt;0),IF(AE148="AL",Q147&gt;0,IF(AE148="AN",NOT(E147&gt;0),IF(AE148="BC",I147&gt;RejectStarts,IF(AE148="BG",H147-F147&gt;ESPrestartMS,IF(AE148="BA",IF(AI147="HIGH",TRUE),IF(AE148="BE",I147&lt;StartDoublePress,$AC$2)))))))))))</f>
        <v>0</v>
      </c>
      <c r="AD148" s="11" t="b">
        <f t="shared" si="131"/>
        <v>1</v>
      </c>
      <c r="AE148" t="str">
        <f>IF(AH147="",IFERROR(VLOOKUP(AE147,L!$B$2:$D$52,COLUMN(L!$C$1)-COLUMN(L!$B$1)+1,FALSE),""),IF(AH147="Pinchange()",L!$B$20,IF(AH147="CheckButton()",L!$B$2,"")))</f>
        <v>AJ</v>
      </c>
      <c r="AF148" t="str">
        <f>_xlfn.IFNA(VLOOKUP($AE148,L!$B$2:$D$52,COLUMN(L!D139)-COLUMN(L!B139)+1,FALSE),"")</f>
        <v xml:space="preserve">  } else { State.PressedLong = false;}        </v>
      </c>
      <c r="AG148" s="6" t="s">
        <v>66</v>
      </c>
      <c r="AH148" s="16"/>
      <c r="AI148" s="11"/>
      <c r="AJ148" s="11"/>
      <c r="AK148" t="str">
        <f>IF(OR(AH148=L!$A$2,AH148=L!$A$20),ROW(AH148),"")</f>
        <v/>
      </c>
    </row>
    <row r="149" spans="1:37" x14ac:dyDescent="0.25">
      <c r="A149" s="21">
        <f t="shared" si="132"/>
        <v>26</v>
      </c>
      <c r="B149" s="21">
        <f t="shared" si="133"/>
        <v>2</v>
      </c>
      <c r="C149" s="21" t="str">
        <f t="shared" si="134"/>
        <v>?</v>
      </c>
      <c r="D149" s="21">
        <f t="shared" si="129"/>
        <v>1</v>
      </c>
      <c r="E149" s="21">
        <f t="shared" si="130"/>
        <v>1</v>
      </c>
      <c r="F149" s="21">
        <f t="shared" si="107"/>
        <v>200</v>
      </c>
      <c r="G149" s="21">
        <f t="shared" si="108"/>
        <v>600</v>
      </c>
      <c r="H149" s="21">
        <f t="shared" si="109"/>
        <v>750</v>
      </c>
      <c r="I149" s="21">
        <f t="shared" si="110"/>
        <v>200</v>
      </c>
      <c r="J149" s="22">
        <f t="shared" si="111"/>
        <v>0</v>
      </c>
      <c r="K149" s="23">
        <f t="shared" si="112"/>
        <v>0</v>
      </c>
      <c r="L149" s="23">
        <f t="shared" si="113"/>
        <v>0</v>
      </c>
      <c r="M149" s="23">
        <f t="shared" si="114"/>
        <v>0</v>
      </c>
      <c r="N149" s="23">
        <f t="shared" si="115"/>
        <v>0</v>
      </c>
      <c r="O149" s="23">
        <f t="shared" si="116"/>
        <v>0</v>
      </c>
      <c r="P149" s="23">
        <f t="shared" si="117"/>
        <v>0</v>
      </c>
      <c r="Q149" s="23">
        <f t="shared" si="118"/>
        <v>1</v>
      </c>
      <c r="R149" s="24">
        <f t="shared" si="119"/>
        <v>0</v>
      </c>
      <c r="S149" s="22">
        <f t="shared" si="120"/>
        <v>0</v>
      </c>
      <c r="T149" s="23">
        <f t="shared" si="121"/>
        <v>0</v>
      </c>
      <c r="U149" s="23">
        <f t="shared" si="122"/>
        <v>0</v>
      </c>
      <c r="V149" s="23">
        <f t="shared" si="123"/>
        <v>0</v>
      </c>
      <c r="W149" s="23">
        <f t="shared" si="124"/>
        <v>0</v>
      </c>
      <c r="X149" s="23">
        <f t="shared" si="125"/>
        <v>0</v>
      </c>
      <c r="Y149" s="23">
        <f t="shared" si="126"/>
        <v>0</v>
      </c>
      <c r="Z149" s="23">
        <f t="shared" si="127"/>
        <v>1</v>
      </c>
      <c r="AA149" s="24">
        <f t="shared" si="128"/>
        <v>0</v>
      </c>
      <c r="AB149" s="11"/>
      <c r="AC149" s="11">
        <f>IF(NOT(AD149),$AC$2,IF(AE149="AA",NOT(Q148&gt;0),IF(AE149="AC",R148&gt;StartLongPressMS,IF(AE149="AD",R148&gt;ESPrestartMS,IF(AE149="AG",NOT(D148&gt;0),IF(AE149="AL",Q148&gt;0,IF(AE149="AN",NOT(E148&gt;0),IF(AE149="BC",I148&gt;RejectStarts,IF(AE149="BG",H148-F148&gt;ESPrestartMS,IF(AE149="BA",IF(AI148="HIGH",TRUE),IF(AE149="BE",I148&lt;StartDoublePress,$AC$2)))))))))))</f>
        <v>0</v>
      </c>
      <c r="AD149" s="11" t="b">
        <f t="shared" si="131"/>
        <v>1</v>
      </c>
      <c r="AE149" t="str">
        <f>IF(AH148="",IFERROR(VLOOKUP(AE148,L!$B$2:$D$52,COLUMN(L!$C$1)-COLUMN(L!$B$1)+1,FALSE),""),IF(AH148="Pinchange()",L!$B$20,IF(AH148="CheckButton()",L!$B$2,"")))</f>
        <v>AK</v>
      </c>
      <c r="AF149" t="str">
        <f>_xlfn.IFNA(VLOOKUP($AE149,L!$B$2:$D$52,COLUMN(L!D140)-COLUMN(L!B140)+1,FALSE),"")</f>
        <v>Button_Time ReturnValue = State;</v>
      </c>
      <c r="AG149" s="6" t="s">
        <v>66</v>
      </c>
      <c r="AH149" s="16"/>
      <c r="AI149" s="11"/>
      <c r="AJ149" s="11"/>
      <c r="AK149" t="str">
        <f>IF(OR(AH149=L!$A$2,AH149=L!$A$20),ROW(AH149),"")</f>
        <v/>
      </c>
    </row>
    <row r="150" spans="1:37" x14ac:dyDescent="0.25">
      <c r="A150" s="21">
        <f t="shared" si="132"/>
        <v>26</v>
      </c>
      <c r="B150" s="21">
        <f t="shared" si="133"/>
        <v>2</v>
      </c>
      <c r="C150" s="21" t="str">
        <f t="shared" si="134"/>
        <v>?</v>
      </c>
      <c r="D150" s="21">
        <f t="shared" si="129"/>
        <v>1</v>
      </c>
      <c r="E150" s="21">
        <f t="shared" si="130"/>
        <v>1</v>
      </c>
      <c r="F150" s="21">
        <f t="shared" si="107"/>
        <v>200</v>
      </c>
      <c r="G150" s="21">
        <f t="shared" si="108"/>
        <v>600</v>
      </c>
      <c r="H150" s="21">
        <f t="shared" si="109"/>
        <v>750</v>
      </c>
      <c r="I150" s="21">
        <f t="shared" si="110"/>
        <v>200</v>
      </c>
      <c r="J150" s="22">
        <f t="shared" si="111"/>
        <v>0</v>
      </c>
      <c r="K150" s="23">
        <f t="shared" si="112"/>
        <v>0</v>
      </c>
      <c r="L150" s="23">
        <f t="shared" si="113"/>
        <v>0</v>
      </c>
      <c r="M150" s="23">
        <f t="shared" si="114"/>
        <v>0</v>
      </c>
      <c r="N150" s="23">
        <f t="shared" si="115"/>
        <v>0</v>
      </c>
      <c r="O150" s="23">
        <f t="shared" si="116"/>
        <v>0</v>
      </c>
      <c r="P150" s="23">
        <f t="shared" si="117"/>
        <v>0</v>
      </c>
      <c r="Q150" s="23">
        <f t="shared" si="118"/>
        <v>1</v>
      </c>
      <c r="R150" s="24">
        <f t="shared" si="119"/>
        <v>0</v>
      </c>
      <c r="S150" s="22">
        <f t="shared" si="120"/>
        <v>0</v>
      </c>
      <c r="T150" s="23">
        <f t="shared" si="121"/>
        <v>0</v>
      </c>
      <c r="U150" s="23">
        <f t="shared" si="122"/>
        <v>0</v>
      </c>
      <c r="V150" s="23">
        <f t="shared" si="123"/>
        <v>0</v>
      </c>
      <c r="W150" s="23">
        <f t="shared" si="124"/>
        <v>0</v>
      </c>
      <c r="X150" s="23">
        <f t="shared" si="125"/>
        <v>0</v>
      </c>
      <c r="Y150" s="23">
        <f t="shared" si="126"/>
        <v>0</v>
      </c>
      <c r="Z150" s="23">
        <f t="shared" si="127"/>
        <v>1</v>
      </c>
      <c r="AA150" s="24">
        <f t="shared" si="128"/>
        <v>0</v>
      </c>
      <c r="AB150" s="11"/>
      <c r="AC150" s="11">
        <f>IF(NOT(AD150),$AC$2,IF(AE150="AA",NOT(Q149&gt;0),IF(AE150="AC",R149&gt;StartLongPressMS,IF(AE150="AD",R149&gt;ESPrestartMS,IF(AE150="AG",NOT(D149&gt;0),IF(AE150="AL",Q149&gt;0,IF(AE150="AN",NOT(E149&gt;0),IF(AE150="BC",I149&gt;RejectStarts,IF(AE150="BG",H149-F149&gt;ESPrestartMS,IF(AE150="BA",IF(AI149="HIGH",TRUE),IF(AE150="BE",I149&lt;StartDoublePress,$AC$2)))))))))))</f>
        <v>0</v>
      </c>
      <c r="AD150" s="11" t="b">
        <f t="shared" si="131"/>
        <v>1</v>
      </c>
      <c r="AE150" t="str">
        <f>IF(AH149="",IFERROR(VLOOKUP(AE149,L!$B$2:$D$52,COLUMN(L!$C$1)-COLUMN(L!$B$1)+1,FALSE),""),IF(AH149="Pinchange()",L!$B$20,IF(AH149="CheckButton()",L!$B$2,"")))</f>
        <v>AQ</v>
      </c>
      <c r="AF150" t="str">
        <f>_xlfn.IFNA(VLOOKUP($AE150,L!$B$2:$D$52,COLUMN(L!D141)-COLUMN(L!B141)+1,FALSE),"")</f>
        <v xml:space="preserve">State.StartPress = false; State.StartLongPress = false; State.StartRelease = false; State.StartDoublePress = false;        </v>
      </c>
      <c r="AG150" s="6" t="s">
        <v>66</v>
      </c>
      <c r="AH150" s="16"/>
      <c r="AI150" s="11"/>
      <c r="AJ150" s="11"/>
      <c r="AK150" t="str">
        <f>IF(OR(AH150=L!$A$2,AH150=L!$A$20),ROW(AH150),"")</f>
        <v/>
      </c>
    </row>
    <row r="151" spans="1:37" x14ac:dyDescent="0.25">
      <c r="A151" s="21">
        <f t="shared" si="132"/>
        <v>26</v>
      </c>
      <c r="B151" s="21">
        <f t="shared" si="133"/>
        <v>2</v>
      </c>
      <c r="C151" s="21" t="str">
        <f t="shared" si="134"/>
        <v>?</v>
      </c>
      <c r="D151" s="21">
        <f t="shared" si="129"/>
        <v>1</v>
      </c>
      <c r="E151" s="21">
        <f t="shared" si="130"/>
        <v>1</v>
      </c>
      <c r="F151" s="21">
        <f t="shared" si="107"/>
        <v>200</v>
      </c>
      <c r="G151" s="21">
        <f t="shared" si="108"/>
        <v>600</v>
      </c>
      <c r="H151" s="21">
        <f t="shared" si="109"/>
        <v>750</v>
      </c>
      <c r="I151" s="21">
        <f t="shared" si="110"/>
        <v>200</v>
      </c>
      <c r="J151" s="22">
        <f t="shared" si="111"/>
        <v>0</v>
      </c>
      <c r="K151" s="23">
        <f t="shared" si="112"/>
        <v>0</v>
      </c>
      <c r="L151" s="23">
        <f t="shared" si="113"/>
        <v>0</v>
      </c>
      <c r="M151" s="23">
        <f t="shared" si="114"/>
        <v>0</v>
      </c>
      <c r="N151" s="23">
        <f t="shared" si="115"/>
        <v>0</v>
      </c>
      <c r="O151" s="23">
        <f t="shared" si="116"/>
        <v>0</v>
      </c>
      <c r="P151" s="23">
        <f t="shared" si="117"/>
        <v>0</v>
      </c>
      <c r="Q151" s="23">
        <f t="shared" si="118"/>
        <v>1</v>
      </c>
      <c r="R151" s="24">
        <f t="shared" si="119"/>
        <v>0</v>
      </c>
      <c r="S151" s="22">
        <f t="shared" si="120"/>
        <v>0</v>
      </c>
      <c r="T151" s="23">
        <f t="shared" si="121"/>
        <v>0</v>
      </c>
      <c r="U151" s="23">
        <f t="shared" si="122"/>
        <v>0</v>
      </c>
      <c r="V151" s="23">
        <f t="shared" si="123"/>
        <v>0</v>
      </c>
      <c r="W151" s="23">
        <f t="shared" si="124"/>
        <v>0</v>
      </c>
      <c r="X151" s="23">
        <f t="shared" si="125"/>
        <v>0</v>
      </c>
      <c r="Y151" s="23">
        <f t="shared" si="126"/>
        <v>0</v>
      </c>
      <c r="Z151" s="23">
        <f t="shared" si="127"/>
        <v>1</v>
      </c>
      <c r="AA151" s="24">
        <f t="shared" si="128"/>
        <v>0</v>
      </c>
      <c r="AB151" s="11"/>
      <c r="AC151" s="11" t="b">
        <f>IF(NOT(AD151),$AC$2,IF(AE151="AA",NOT(Q150&gt;0),IF(AE151="AC",R150&gt;StartLongPressMS,IF(AE151="AD",R150&gt;ESPrestartMS,IF(AE151="AG",NOT(D150&gt;0),IF(AE151="AL",Q150&gt;0,IF(AE151="AN",NOT(E150&gt;0),IF(AE151="BC",I150&gt;RejectStarts,IF(AE151="BG",H150-F150&gt;ESPrestartMS,IF(AE151="BA",IF(AI150="HIGH",TRUE),IF(AE151="BE",I150&lt;StartDoublePress,$AC$2)))))))))))</f>
        <v>1</v>
      </c>
      <c r="AD151" s="11" t="b">
        <f t="shared" si="131"/>
        <v>1</v>
      </c>
      <c r="AE151" t="str">
        <f>IF(AH150="",IFERROR(VLOOKUP(AE150,L!$B$2:$D$52,COLUMN(L!$C$1)-COLUMN(L!$B$1)+1,FALSE),""),IF(AH150="Pinchange()",L!$B$20,IF(AH150="CheckButton()",L!$B$2,"")))</f>
        <v>AL</v>
      </c>
      <c r="AF151" t="str">
        <f>_xlfn.IFNA(VLOOKUP($AE151,L!$B$2:$D$52,COLUMN(L!D142)-COLUMN(L!B142)+1,FALSE),"")</f>
        <v xml:space="preserve">if (State.PressEnded) {        </v>
      </c>
      <c r="AG151" s="6" t="s">
        <v>66</v>
      </c>
      <c r="AH151" s="16"/>
      <c r="AI151" s="11"/>
      <c r="AJ151" s="11"/>
      <c r="AK151" t="str">
        <f>IF(OR(AH151=L!$A$2,AH151=L!$A$20),ROW(AH151),"")</f>
        <v/>
      </c>
    </row>
    <row r="152" spans="1:37" x14ac:dyDescent="0.25">
      <c r="A152" s="21">
        <f t="shared" si="132"/>
        <v>26</v>
      </c>
      <c r="B152" s="21">
        <f t="shared" si="133"/>
        <v>2</v>
      </c>
      <c r="C152" s="21" t="str">
        <f t="shared" si="134"/>
        <v>?</v>
      </c>
      <c r="D152" s="21">
        <f t="shared" si="129"/>
        <v>1</v>
      </c>
      <c r="E152" s="21">
        <f t="shared" si="130"/>
        <v>1</v>
      </c>
      <c r="F152" s="21">
        <f t="shared" si="107"/>
        <v>200</v>
      </c>
      <c r="G152" s="21">
        <f t="shared" si="108"/>
        <v>600</v>
      </c>
      <c r="H152" s="21">
        <f t="shared" si="109"/>
        <v>750</v>
      </c>
      <c r="I152" s="21">
        <f t="shared" si="110"/>
        <v>200</v>
      </c>
      <c r="J152" s="22">
        <f t="shared" si="111"/>
        <v>0</v>
      </c>
      <c r="K152" s="23">
        <f t="shared" si="112"/>
        <v>0</v>
      </c>
      <c r="L152" s="23">
        <f t="shared" si="113"/>
        <v>0</v>
      </c>
      <c r="M152" s="23">
        <f t="shared" si="114"/>
        <v>0</v>
      </c>
      <c r="N152" s="23">
        <f t="shared" si="115"/>
        <v>0</v>
      </c>
      <c r="O152" s="23">
        <f t="shared" si="116"/>
        <v>0</v>
      </c>
      <c r="P152" s="23">
        <f t="shared" si="117"/>
        <v>0</v>
      </c>
      <c r="Q152" s="23">
        <f t="shared" si="118"/>
        <v>1</v>
      </c>
      <c r="R152" s="24">
        <f t="shared" si="119"/>
        <v>0</v>
      </c>
      <c r="S152" s="22">
        <f t="shared" si="120"/>
        <v>0</v>
      </c>
      <c r="T152" s="23">
        <f t="shared" si="121"/>
        <v>0</v>
      </c>
      <c r="U152" s="23">
        <f t="shared" si="122"/>
        <v>0</v>
      </c>
      <c r="V152" s="23">
        <f t="shared" si="123"/>
        <v>0</v>
      </c>
      <c r="W152" s="23">
        <f t="shared" si="124"/>
        <v>0</v>
      </c>
      <c r="X152" s="23">
        <f t="shared" si="125"/>
        <v>0</v>
      </c>
      <c r="Y152" s="23">
        <f t="shared" si="126"/>
        <v>0</v>
      </c>
      <c r="Z152" s="23">
        <f t="shared" si="127"/>
        <v>1</v>
      </c>
      <c r="AA152" s="24">
        <f t="shared" si="128"/>
        <v>0</v>
      </c>
      <c r="AB152" s="11"/>
      <c r="AC152" s="11">
        <f>IF(NOT(AD152),$AC$2,IF(AE152="AA",NOT(Q151&gt;0),IF(AE152="AC",R151&gt;StartLongPressMS,IF(AE152="AD",R151&gt;ESPrestartMS,IF(AE152="AG",NOT(D151&gt;0),IF(AE152="AL",Q151&gt;0,IF(AE152="AN",NOT(E151&gt;0),IF(AE152="BC",I151&gt;RejectStarts,IF(AE152="BG",H151-F151&gt;ESPrestartMS,IF(AE152="BA",IF(AI151="HIGH",TRUE),IF(AE152="BE",I151&lt;StartDoublePress,$AC$2)))))))))))</f>
        <v>0</v>
      </c>
      <c r="AD152" s="11" t="b">
        <f t="shared" si="131"/>
        <v>1</v>
      </c>
      <c r="AE152" t="str">
        <f>IF(AH151="",IFERROR(VLOOKUP(AE151,L!$B$2:$D$52,COLUMN(L!$C$1)-COLUMN(L!$B$1)+1,FALSE),""),IF(AH151="Pinchange()",L!$B$20,IF(AH151="CheckButton()",L!$B$2,"")))</f>
        <v>AM</v>
      </c>
      <c r="AF152" t="str">
        <f>_xlfn.IFNA(VLOOKUP($AE152,L!$B$2:$D$52,COLUMN(L!D143)-COLUMN(L!B143)+1,FALSE),"")</f>
        <v xml:space="preserve">    State.DoublePress = false; State.Pressed = false; State.PressedTime = 0;    </v>
      </c>
      <c r="AG152" s="6" t="s">
        <v>66</v>
      </c>
      <c r="AH152" s="16"/>
      <c r="AI152" s="11"/>
      <c r="AJ152" s="11"/>
      <c r="AK152" t="str">
        <f>IF(OR(AH152=L!$A$2,AH152=L!$A$20),ROW(AH152),"")</f>
        <v/>
      </c>
    </row>
    <row r="153" spans="1:37" x14ac:dyDescent="0.25">
      <c r="A153" s="21">
        <f t="shared" si="132"/>
        <v>26</v>
      </c>
      <c r="B153" s="21">
        <f t="shared" si="133"/>
        <v>2</v>
      </c>
      <c r="C153" s="21" t="str">
        <f t="shared" si="134"/>
        <v>?</v>
      </c>
      <c r="D153" s="21">
        <f t="shared" si="129"/>
        <v>1</v>
      </c>
      <c r="E153" s="21">
        <f t="shared" si="130"/>
        <v>1</v>
      </c>
      <c r="F153" s="21">
        <f t="shared" si="107"/>
        <v>200</v>
      </c>
      <c r="G153" s="21">
        <f t="shared" si="108"/>
        <v>600</v>
      </c>
      <c r="H153" s="21">
        <f t="shared" si="109"/>
        <v>750</v>
      </c>
      <c r="I153" s="21">
        <f t="shared" si="110"/>
        <v>200</v>
      </c>
      <c r="J153" s="22">
        <f t="shared" si="111"/>
        <v>0</v>
      </c>
      <c r="K153" s="23">
        <f t="shared" si="112"/>
        <v>0</v>
      </c>
      <c r="L153" s="23">
        <f t="shared" si="113"/>
        <v>0</v>
      </c>
      <c r="M153" s="23">
        <f t="shared" si="114"/>
        <v>0</v>
      </c>
      <c r="N153" s="23">
        <f t="shared" si="115"/>
        <v>0</v>
      </c>
      <c r="O153" s="23">
        <f t="shared" si="116"/>
        <v>0</v>
      </c>
      <c r="P153" s="23">
        <f t="shared" si="117"/>
        <v>0</v>
      </c>
      <c r="Q153" s="23">
        <f t="shared" si="118"/>
        <v>1</v>
      </c>
      <c r="R153" s="24">
        <f t="shared" si="119"/>
        <v>0</v>
      </c>
      <c r="S153" s="22">
        <f t="shared" si="120"/>
        <v>0</v>
      </c>
      <c r="T153" s="23">
        <f t="shared" si="121"/>
        <v>0</v>
      </c>
      <c r="U153" s="23">
        <f t="shared" si="122"/>
        <v>0</v>
      </c>
      <c r="V153" s="23">
        <f t="shared" si="123"/>
        <v>0</v>
      </c>
      <c r="W153" s="23">
        <f t="shared" si="124"/>
        <v>0</v>
      </c>
      <c r="X153" s="23">
        <f t="shared" si="125"/>
        <v>0</v>
      </c>
      <c r="Y153" s="23">
        <f t="shared" si="126"/>
        <v>0</v>
      </c>
      <c r="Z153" s="23">
        <f t="shared" si="127"/>
        <v>1</v>
      </c>
      <c r="AA153" s="24">
        <f t="shared" si="128"/>
        <v>0</v>
      </c>
      <c r="AB153" s="11"/>
      <c r="AC153" s="11">
        <f>IF(NOT(AD153),$AC$2,IF(AE153="AA",NOT(Q152&gt;0),IF(AE153="AC",R152&gt;StartLongPressMS,IF(AE153="AD",R152&gt;ESPrestartMS,IF(AE153="AG",NOT(D152&gt;0),IF(AE153="AL",Q152&gt;0,IF(AE153="AN",NOT(E152&gt;0),IF(AE153="BC",I152&gt;RejectStarts,IF(AE153="BG",H152-F152&gt;ESPrestartMS,IF(AE153="BA",IF(AI152="HIGH",TRUE),IF(AE153="BE",I152&lt;StartDoublePress,$AC$2)))))))))))</f>
        <v>0</v>
      </c>
      <c r="AD153" s="11" t="b">
        <f t="shared" si="131"/>
        <v>0</v>
      </c>
      <c r="AE153" t="str">
        <f>IF(AH152="",IFERROR(VLOOKUP(AE152,L!$B$2:$D$52,COLUMN(L!$C$1)-COLUMN(L!$B$1)+1,FALSE),""),IF(AH152="Pinchange()",L!$B$20,IF(AH152="CheckButton()",L!$B$2,"")))</f>
        <v>AN</v>
      </c>
      <c r="AF153" t="str">
        <f>_xlfn.IFNA(VLOOKUP($AE153,L!$B$2:$D$52,COLUMN(L!D144)-COLUMN(L!B144)+1,FALSE),"")</f>
        <v xml:space="preserve">    if (!StartReleaseFlagged) {    </v>
      </c>
      <c r="AG153" s="6" t="s">
        <v>66</v>
      </c>
      <c r="AH153" s="16"/>
      <c r="AI153" s="11"/>
      <c r="AJ153" s="11"/>
      <c r="AK153" t="str">
        <f>IF(OR(AH153=L!$A$2,AH153=L!$A$20),ROW(AH153),"")</f>
        <v/>
      </c>
    </row>
    <row r="154" spans="1:37" x14ac:dyDescent="0.25">
      <c r="A154" s="21">
        <f t="shared" si="132"/>
        <v>26</v>
      </c>
      <c r="B154" s="21">
        <f t="shared" si="133"/>
        <v>2</v>
      </c>
      <c r="C154" s="21" t="str">
        <f t="shared" si="134"/>
        <v>?</v>
      </c>
      <c r="D154" s="21">
        <f t="shared" si="129"/>
        <v>1</v>
      </c>
      <c r="E154" s="21">
        <f t="shared" si="130"/>
        <v>1</v>
      </c>
      <c r="F154" s="21">
        <f t="shared" si="107"/>
        <v>200</v>
      </c>
      <c r="G154" s="21">
        <f t="shared" si="108"/>
        <v>600</v>
      </c>
      <c r="H154" s="21">
        <f t="shared" si="109"/>
        <v>750</v>
      </c>
      <c r="I154" s="21">
        <f t="shared" si="110"/>
        <v>200</v>
      </c>
      <c r="J154" s="22">
        <f t="shared" si="111"/>
        <v>0</v>
      </c>
      <c r="K154" s="23">
        <f t="shared" si="112"/>
        <v>0</v>
      </c>
      <c r="L154" s="23">
        <f t="shared" si="113"/>
        <v>0</v>
      </c>
      <c r="M154" s="23">
        <f t="shared" si="114"/>
        <v>0</v>
      </c>
      <c r="N154" s="23">
        <f t="shared" si="115"/>
        <v>0</v>
      </c>
      <c r="O154" s="23">
        <f t="shared" si="116"/>
        <v>0</v>
      </c>
      <c r="P154" s="23">
        <f t="shared" si="117"/>
        <v>0</v>
      </c>
      <c r="Q154" s="23">
        <f t="shared" si="118"/>
        <v>1</v>
      </c>
      <c r="R154" s="24">
        <f t="shared" si="119"/>
        <v>0</v>
      </c>
      <c r="S154" s="22">
        <f t="shared" si="120"/>
        <v>0</v>
      </c>
      <c r="T154" s="23">
        <f t="shared" si="121"/>
        <v>0</v>
      </c>
      <c r="U154" s="23">
        <f t="shared" si="122"/>
        <v>0</v>
      </c>
      <c r="V154" s="23">
        <f t="shared" si="123"/>
        <v>0</v>
      </c>
      <c r="W154" s="23">
        <f t="shared" si="124"/>
        <v>0</v>
      </c>
      <c r="X154" s="23">
        <f t="shared" si="125"/>
        <v>0</v>
      </c>
      <c r="Y154" s="23">
        <f t="shared" si="126"/>
        <v>0</v>
      </c>
      <c r="Z154" s="23">
        <f t="shared" si="127"/>
        <v>1</v>
      </c>
      <c r="AA154" s="24">
        <f t="shared" si="128"/>
        <v>0</v>
      </c>
      <c r="AB154" s="11"/>
      <c r="AC154" s="11">
        <f>IF(NOT(AD154),$AC$2,IF(AE154="AA",NOT(Q153&gt;0),IF(AE154="AC",R153&gt;StartLongPressMS,IF(AE154="AD",R153&gt;ESPrestartMS,IF(AE154="AG",NOT(D153&gt;0),IF(AE154="AL",Q153&gt;0,IF(AE154="AN",NOT(E153&gt;0),IF(AE154="BC",I153&gt;RejectStarts,IF(AE154="BG",H153-F153&gt;ESPrestartMS,IF(AE154="BA",IF(AI153="HIGH",TRUE),IF(AE154="BE",I153&lt;StartDoublePress,$AC$2)))))))))))</f>
        <v>0</v>
      </c>
      <c r="AD154" s="11">
        <f t="shared" si="131"/>
        <v>0</v>
      </c>
      <c r="AE154" t="str">
        <f>IF(AH153="",IFERROR(VLOOKUP(AE153,L!$B$2:$D$52,COLUMN(L!$C$1)-COLUMN(L!$B$1)+1,FALSE),""),IF(AH153="Pinchange()",L!$B$20,IF(AH153="CheckButton()",L!$B$2,"")))</f>
        <v>AO</v>
      </c>
      <c r="AF154" t="str">
        <f>_xlfn.IFNA(VLOOKUP($AE154,L!$B$2:$D$52,COLUMN(L!D145)-COLUMN(L!B145)+1,FALSE),"")</f>
        <v xml:space="preserve">        StartReleaseFlagged = true; State.StartRelease = true; }}</v>
      </c>
      <c r="AG154" s="6" t="s">
        <v>66</v>
      </c>
      <c r="AH154" s="16"/>
      <c r="AI154" s="11"/>
      <c r="AJ154" s="11"/>
      <c r="AK154" t="str">
        <f>IF(OR(AH154=L!$A$2,AH154=L!$A$20),ROW(AH154),"")</f>
        <v/>
      </c>
    </row>
    <row r="155" spans="1:37" x14ac:dyDescent="0.25">
      <c r="A155" s="21">
        <f t="shared" si="132"/>
        <v>26</v>
      </c>
      <c r="B155" s="21">
        <f t="shared" si="133"/>
        <v>2</v>
      </c>
      <c r="C155" s="21" t="str">
        <f t="shared" si="134"/>
        <v>?</v>
      </c>
      <c r="D155" s="21">
        <f t="shared" si="129"/>
        <v>1</v>
      </c>
      <c r="E155" s="21">
        <f t="shared" si="130"/>
        <v>1</v>
      </c>
      <c r="F155" s="21">
        <f t="shared" si="107"/>
        <v>200</v>
      </c>
      <c r="G155" s="21">
        <f t="shared" si="108"/>
        <v>600</v>
      </c>
      <c r="H155" s="21">
        <f t="shared" si="109"/>
        <v>750</v>
      </c>
      <c r="I155" s="21">
        <f t="shared" si="110"/>
        <v>200</v>
      </c>
      <c r="J155" s="22">
        <f t="shared" si="111"/>
        <v>0</v>
      </c>
      <c r="K155" s="23">
        <f t="shared" si="112"/>
        <v>0</v>
      </c>
      <c r="L155" s="23">
        <f t="shared" si="113"/>
        <v>0</v>
      </c>
      <c r="M155" s="23">
        <f t="shared" si="114"/>
        <v>0</v>
      </c>
      <c r="N155" s="23">
        <f t="shared" si="115"/>
        <v>0</v>
      </c>
      <c r="O155" s="23">
        <f t="shared" si="116"/>
        <v>0</v>
      </c>
      <c r="P155" s="23">
        <f t="shared" si="117"/>
        <v>0</v>
      </c>
      <c r="Q155" s="23">
        <f t="shared" si="118"/>
        <v>1</v>
      </c>
      <c r="R155" s="24">
        <f t="shared" si="119"/>
        <v>0</v>
      </c>
      <c r="S155" s="22">
        <f t="shared" si="120"/>
        <v>0</v>
      </c>
      <c r="T155" s="23">
        <f t="shared" si="121"/>
        <v>0</v>
      </c>
      <c r="U155" s="23">
        <f t="shared" si="122"/>
        <v>0</v>
      </c>
      <c r="V155" s="23">
        <f t="shared" si="123"/>
        <v>0</v>
      </c>
      <c r="W155" s="23">
        <f t="shared" si="124"/>
        <v>0</v>
      </c>
      <c r="X155" s="23">
        <f t="shared" si="125"/>
        <v>0</v>
      </c>
      <c r="Y155" s="23">
        <f t="shared" si="126"/>
        <v>0</v>
      </c>
      <c r="Z155" s="23">
        <f t="shared" si="127"/>
        <v>1</v>
      </c>
      <c r="AA155" s="24">
        <f t="shared" si="128"/>
        <v>0</v>
      </c>
      <c r="AB155" s="11"/>
      <c r="AC155" s="11">
        <f>IF(NOT(AD155),$AC$2,IF(AE155="AA",NOT(Q154&gt;0),IF(AE155="AC",R154&gt;StartLongPressMS,IF(AE155="AD",R154&gt;ESPrestartMS,IF(AE155="AG",NOT(D154&gt;0),IF(AE155="AL",Q154&gt;0,IF(AE155="AN",NOT(E154&gt;0),IF(AE155="BC",I154&gt;RejectStarts,IF(AE155="BG",H154-F154&gt;ESPrestartMS,IF(AE155="BA",IF(AI154="HIGH",TRUE),IF(AE155="BE",I154&lt;StartDoublePress,$AC$2)))))))))))</f>
        <v>0</v>
      </c>
      <c r="AD155" s="11" t="b">
        <f t="shared" si="131"/>
        <v>1</v>
      </c>
      <c r="AE155" t="str">
        <f>IF(AH154="",IFERROR(VLOOKUP(AE154,L!$B$2:$D$52,COLUMN(L!$C$1)-COLUMN(L!$B$1)+1,FALSE),""),IF(AH154="Pinchange()",L!$B$20,IF(AH154="CheckButton()",L!$B$2,"")))</f>
        <v>AP</v>
      </c>
      <c r="AF155" t="str">
        <f>_xlfn.IFNA(VLOOKUP($AE155,L!$B$2:$D$52,COLUMN(L!D146)-COLUMN(L!B146)+1,FALSE),"")</f>
        <v>return ReturnValue;</v>
      </c>
      <c r="AG155" s="6" t="s">
        <v>66</v>
      </c>
      <c r="AH155" s="16"/>
      <c r="AI155" s="11"/>
      <c r="AJ155" s="11"/>
      <c r="AK155" t="str">
        <f>IF(OR(AH155=L!$A$2,AH155=L!$A$20),ROW(AH155),"")</f>
        <v/>
      </c>
    </row>
    <row r="156" spans="1:37" x14ac:dyDescent="0.25">
      <c r="A156" s="21">
        <f t="shared" si="132"/>
        <v>26</v>
      </c>
      <c r="B156" s="21">
        <f t="shared" si="133"/>
        <v>2</v>
      </c>
      <c r="C156" s="21" t="str">
        <f t="shared" si="134"/>
        <v>?</v>
      </c>
      <c r="D156" s="21">
        <f t="shared" si="129"/>
        <v>1</v>
      </c>
      <c r="E156" s="21">
        <f t="shared" si="130"/>
        <v>1</v>
      </c>
      <c r="F156" s="21">
        <f t="shared" si="107"/>
        <v>200</v>
      </c>
      <c r="G156" s="21">
        <f t="shared" si="108"/>
        <v>600</v>
      </c>
      <c r="H156" s="21">
        <f t="shared" si="109"/>
        <v>800</v>
      </c>
      <c r="I156" s="21">
        <f t="shared" si="110"/>
        <v>200</v>
      </c>
      <c r="J156" s="22">
        <f t="shared" si="111"/>
        <v>0</v>
      </c>
      <c r="K156" s="23">
        <f t="shared" si="112"/>
        <v>0</v>
      </c>
      <c r="L156" s="23">
        <f t="shared" si="113"/>
        <v>0</v>
      </c>
      <c r="M156" s="23">
        <f t="shared" si="114"/>
        <v>0</v>
      </c>
      <c r="N156" s="23">
        <f t="shared" si="115"/>
        <v>0</v>
      </c>
      <c r="O156" s="23">
        <f t="shared" si="116"/>
        <v>0</v>
      </c>
      <c r="P156" s="23">
        <f t="shared" si="117"/>
        <v>0</v>
      </c>
      <c r="Q156" s="23">
        <f t="shared" si="118"/>
        <v>1</v>
      </c>
      <c r="R156" s="24">
        <f t="shared" si="119"/>
        <v>0</v>
      </c>
      <c r="S156" s="22">
        <f t="shared" si="120"/>
        <v>0</v>
      </c>
      <c r="T156" s="23">
        <f t="shared" si="121"/>
        <v>0</v>
      </c>
      <c r="U156" s="23">
        <f t="shared" si="122"/>
        <v>0</v>
      </c>
      <c r="V156" s="23">
        <f t="shared" si="123"/>
        <v>0</v>
      </c>
      <c r="W156" s="23">
        <f t="shared" si="124"/>
        <v>0</v>
      </c>
      <c r="X156" s="23">
        <f t="shared" si="125"/>
        <v>0</v>
      </c>
      <c r="Y156" s="23">
        <f t="shared" si="126"/>
        <v>0</v>
      </c>
      <c r="Z156" s="23">
        <f t="shared" si="127"/>
        <v>1</v>
      </c>
      <c r="AA156" s="24">
        <f t="shared" si="128"/>
        <v>0</v>
      </c>
      <c r="AB156" s="11"/>
      <c r="AC156" s="11">
        <f>IF(NOT(AD156),$AC$2,IF(AE156="AA",NOT(Q155&gt;0),IF(AE156="AC",R155&gt;StartLongPressMS,IF(AE156="AD",R155&gt;ESPrestartMS,IF(AE156="AG",NOT(D155&gt;0),IF(AE156="AL",Q155&gt;0,IF(AE156="AN",NOT(E155&gt;0),IF(AE156="BC",I155&gt;RejectStarts,IF(AE156="BG",H155-F155&gt;ESPrestartMS,IF(AE156="BA",IF(AI155="HIGH",TRUE),IF(AE156="BE",I155&lt;StartDoublePress,$AC$2)))))))))))</f>
        <v>0</v>
      </c>
      <c r="AD156" s="11">
        <f t="shared" si="131"/>
        <v>0</v>
      </c>
      <c r="AE156" t="str">
        <f>IF(AH155="",IFERROR(VLOOKUP(AE155,L!$B$2:$D$52,COLUMN(L!$C$1)-COLUMN(L!$B$1)+1,FALSE),""),IF(AH155="Pinchange()",L!$B$20,IF(AH155="CheckButton()",L!$B$2,"")))</f>
        <v/>
      </c>
      <c r="AF156" t="str">
        <f>_xlfn.IFNA(VLOOKUP($AE156,L!$B$2:$D$52,COLUMN(L!D147)-COLUMN(L!B147)+1,FALSE),"")</f>
        <v/>
      </c>
      <c r="AG156" s="6" t="s">
        <v>66</v>
      </c>
      <c r="AH156" s="16" t="s">
        <v>34</v>
      </c>
      <c r="AI156" s="11" t="s">
        <v>39</v>
      </c>
      <c r="AJ156" s="11">
        <v>50</v>
      </c>
      <c r="AK156">
        <f>IF(OR(AH156=L!$A$2,AH156=L!$A$20),ROW(AH156),"")</f>
        <v>156</v>
      </c>
    </row>
    <row r="157" spans="1:37" x14ac:dyDescent="0.25">
      <c r="A157" s="21">
        <f t="shared" si="132"/>
        <v>26</v>
      </c>
      <c r="B157" s="21">
        <f t="shared" si="133"/>
        <v>2</v>
      </c>
      <c r="C157" s="21" t="str">
        <f t="shared" si="134"/>
        <v>?</v>
      </c>
      <c r="D157" s="21">
        <f t="shared" si="129"/>
        <v>1</v>
      </c>
      <c r="E157" s="21">
        <f t="shared" si="130"/>
        <v>1</v>
      </c>
      <c r="F157" s="21">
        <f t="shared" si="107"/>
        <v>200</v>
      </c>
      <c r="G157" s="21">
        <f t="shared" si="108"/>
        <v>600</v>
      </c>
      <c r="H157" s="21">
        <f t="shared" si="109"/>
        <v>800</v>
      </c>
      <c r="I157" s="21">
        <f t="shared" si="110"/>
        <v>200</v>
      </c>
      <c r="J157" s="22">
        <f t="shared" si="111"/>
        <v>0</v>
      </c>
      <c r="K157" s="23">
        <f t="shared" si="112"/>
        <v>0</v>
      </c>
      <c r="L157" s="23">
        <f t="shared" si="113"/>
        <v>0</v>
      </c>
      <c r="M157" s="23">
        <f t="shared" si="114"/>
        <v>0</v>
      </c>
      <c r="N157" s="23">
        <f t="shared" si="115"/>
        <v>0</v>
      </c>
      <c r="O157" s="23">
        <f t="shared" si="116"/>
        <v>0</v>
      </c>
      <c r="P157" s="23">
        <f t="shared" si="117"/>
        <v>0</v>
      </c>
      <c r="Q157" s="23">
        <f t="shared" si="118"/>
        <v>1</v>
      </c>
      <c r="R157" s="24">
        <f t="shared" si="119"/>
        <v>0</v>
      </c>
      <c r="S157" s="22">
        <f t="shared" si="120"/>
        <v>0</v>
      </c>
      <c r="T157" s="23">
        <f t="shared" si="121"/>
        <v>0</v>
      </c>
      <c r="U157" s="23">
        <f t="shared" si="122"/>
        <v>0</v>
      </c>
      <c r="V157" s="23">
        <f t="shared" si="123"/>
        <v>0</v>
      </c>
      <c r="W157" s="23">
        <f t="shared" si="124"/>
        <v>0</v>
      </c>
      <c r="X157" s="23">
        <f t="shared" si="125"/>
        <v>0</v>
      </c>
      <c r="Y157" s="23">
        <f t="shared" si="126"/>
        <v>0</v>
      </c>
      <c r="Z157" s="23">
        <f t="shared" si="127"/>
        <v>1</v>
      </c>
      <c r="AA157" s="24">
        <f t="shared" si="128"/>
        <v>0</v>
      </c>
      <c r="AB157" s="11"/>
      <c r="AC157" s="11" t="b">
        <f>IF(NOT(AD157),$AC$2,IF(AE157="AA",NOT(Q156&gt;0),IF(AE157="AC",R156&gt;StartLongPressMS,IF(AE157="AD",R156&gt;ESPrestartMS,IF(AE157="AG",NOT(D156&gt;0),IF(AE157="AL",Q156&gt;0,IF(AE157="AN",NOT(E156&gt;0),IF(AE157="BC",I156&gt;RejectStarts,IF(AE157="BG",H156-F156&gt;ESPrestartMS,IF(AE157="BA",IF(AI156="HIGH",TRUE),IF(AE157="BE",I156&lt;StartDoublePress,$AC$2)))))))))))</f>
        <v>1</v>
      </c>
      <c r="AD157" s="11" t="b">
        <f t="shared" si="131"/>
        <v>1</v>
      </c>
      <c r="AE157" t="str">
        <f>IF(AH156="",IFERROR(VLOOKUP(AE156,L!$B$2:$D$52,COLUMN(L!$C$1)-COLUMN(L!$B$1)+1,FALSE),""),IF(AH156="Pinchange()",L!$B$20,IF(AH156="CheckButton()",L!$B$2,"")))</f>
        <v>BA</v>
      </c>
      <c r="AF157" t="str">
        <f>_xlfn.IFNA(VLOOKUP($AE157,L!$B$2:$D$52,COLUMN(L!D148)-COLUMN(L!B148)+1,FALSE),"")</f>
        <v xml:space="preserve">if (digitalRead(PIN_Button)) {                    </v>
      </c>
      <c r="AG157" s="6" t="s">
        <v>66</v>
      </c>
      <c r="AH157" s="16"/>
      <c r="AI157" s="11"/>
      <c r="AJ157" s="11"/>
      <c r="AK157" t="str">
        <f>IF(OR(AH157=L!$A$2,AH157=L!$A$20),ROW(AH157),"")</f>
        <v/>
      </c>
    </row>
    <row r="158" spans="1:37" x14ac:dyDescent="0.25">
      <c r="A158" s="21">
        <f t="shared" si="132"/>
        <v>26</v>
      </c>
      <c r="B158" s="21">
        <f t="shared" si="133"/>
        <v>2</v>
      </c>
      <c r="C158" s="21" t="str">
        <f t="shared" si="134"/>
        <v>?</v>
      </c>
      <c r="D158" s="21">
        <f t="shared" si="129"/>
        <v>0</v>
      </c>
      <c r="E158" s="21">
        <f t="shared" si="130"/>
        <v>0</v>
      </c>
      <c r="F158" s="21">
        <f t="shared" si="107"/>
        <v>200</v>
      </c>
      <c r="G158" s="21">
        <f t="shared" si="108"/>
        <v>600</v>
      </c>
      <c r="H158" s="21">
        <f t="shared" si="109"/>
        <v>800</v>
      </c>
      <c r="I158" s="21">
        <f t="shared" si="110"/>
        <v>200</v>
      </c>
      <c r="J158" s="22">
        <f t="shared" si="111"/>
        <v>0</v>
      </c>
      <c r="K158" s="23">
        <f t="shared" si="112"/>
        <v>0</v>
      </c>
      <c r="L158" s="23">
        <f t="shared" si="113"/>
        <v>0</v>
      </c>
      <c r="M158" s="23">
        <f t="shared" si="114"/>
        <v>0</v>
      </c>
      <c r="N158" s="23">
        <f t="shared" si="115"/>
        <v>1</v>
      </c>
      <c r="O158" s="23">
        <f t="shared" si="116"/>
        <v>0</v>
      </c>
      <c r="P158" s="23">
        <f t="shared" si="117"/>
        <v>0</v>
      </c>
      <c r="Q158" s="23">
        <f t="shared" si="118"/>
        <v>0</v>
      </c>
      <c r="R158" s="24">
        <f t="shared" si="119"/>
        <v>0</v>
      </c>
      <c r="S158" s="22">
        <f t="shared" si="120"/>
        <v>0</v>
      </c>
      <c r="T158" s="23">
        <f t="shared" si="121"/>
        <v>0</v>
      </c>
      <c r="U158" s="23">
        <f t="shared" si="122"/>
        <v>0</v>
      </c>
      <c r="V158" s="23">
        <f t="shared" si="123"/>
        <v>0</v>
      </c>
      <c r="W158" s="23">
        <f t="shared" si="124"/>
        <v>0</v>
      </c>
      <c r="X158" s="23">
        <f t="shared" si="125"/>
        <v>0</v>
      </c>
      <c r="Y158" s="23">
        <f t="shared" si="126"/>
        <v>0</v>
      </c>
      <c r="Z158" s="23">
        <f t="shared" si="127"/>
        <v>1</v>
      </c>
      <c r="AA158" s="24">
        <f t="shared" si="128"/>
        <v>0</v>
      </c>
      <c r="AB158" s="11"/>
      <c r="AC158" s="11">
        <f>IF(NOT(AD158),$AC$2,IF(AE158="AA",NOT(Q157&gt;0),IF(AE158="AC",R157&gt;StartLongPressMS,IF(AE158="AD",R157&gt;ESPrestartMS,IF(AE158="AG",NOT(D157&gt;0),IF(AE158="AL",Q157&gt;0,IF(AE158="AN",NOT(E157&gt;0),IF(AE158="BC",I157&gt;RejectStarts,IF(AE158="BG",H157-F157&gt;ESPrestartMS,IF(AE158="BA",IF(AI157="HIGH",TRUE),IF(AE158="BE",I157&lt;StartDoublePress,$AC$2)))))))))))</f>
        <v>0</v>
      </c>
      <c r="AD158" s="11" t="b">
        <f t="shared" si="131"/>
        <v>1</v>
      </c>
      <c r="AE158" t="str">
        <f>IF(AH157="",IFERROR(VLOOKUP(AE157,L!$B$2:$D$52,COLUMN(L!$C$1)-COLUMN(L!$B$1)+1,FALSE),""),IF(AH157="Pinchange()",L!$B$20,IF(AH157="CheckButton()",L!$B$2,"")))</f>
        <v>BB</v>
      </c>
      <c r="AF158" t="str">
        <f>_xlfn.IFNA(VLOOKUP($AE158,L!$B$2:$D$52,COLUMN(L!D149)-COLUMN(L!B149)+1,FALSE),"")</f>
        <v xml:space="preserve">    State.PressedTime = 0; State.Pressed = true; State.PressEnded = false; StartLongFlagged = false; StartReleaseFlagged = false; ElapsedTimeSinceLast = millis() - LastButtonEndTime;                </v>
      </c>
      <c r="AG158" s="6" t="s">
        <v>66</v>
      </c>
      <c r="AH158" s="16"/>
      <c r="AI158" s="11"/>
      <c r="AJ158" s="11"/>
      <c r="AK158" t="str">
        <f>IF(OR(AH158=L!$A$2,AH158=L!$A$20),ROW(AH158),"")</f>
        <v/>
      </c>
    </row>
    <row r="159" spans="1:37" x14ac:dyDescent="0.25">
      <c r="A159" s="21">
        <f t="shared" si="132"/>
        <v>26</v>
      </c>
      <c r="B159" s="21">
        <f t="shared" si="133"/>
        <v>2</v>
      </c>
      <c r="C159" s="21" t="str">
        <f t="shared" si="134"/>
        <v>?</v>
      </c>
      <c r="D159" s="21">
        <f t="shared" si="129"/>
        <v>0</v>
      </c>
      <c r="E159" s="21">
        <f t="shared" si="130"/>
        <v>0</v>
      </c>
      <c r="F159" s="21">
        <f t="shared" si="107"/>
        <v>200</v>
      </c>
      <c r="G159" s="21">
        <f t="shared" si="108"/>
        <v>600</v>
      </c>
      <c r="H159" s="21">
        <f t="shared" si="109"/>
        <v>800</v>
      </c>
      <c r="I159" s="21">
        <f t="shared" si="110"/>
        <v>200</v>
      </c>
      <c r="J159" s="22">
        <f t="shared" si="111"/>
        <v>0</v>
      </c>
      <c r="K159" s="23">
        <f t="shared" si="112"/>
        <v>0</v>
      </c>
      <c r="L159" s="23">
        <f t="shared" si="113"/>
        <v>0</v>
      </c>
      <c r="M159" s="23">
        <f t="shared" si="114"/>
        <v>0</v>
      </c>
      <c r="N159" s="23">
        <f t="shared" si="115"/>
        <v>1</v>
      </c>
      <c r="O159" s="23">
        <f t="shared" si="116"/>
        <v>0</v>
      </c>
      <c r="P159" s="23">
        <f t="shared" si="117"/>
        <v>0</v>
      </c>
      <c r="Q159" s="23">
        <f t="shared" si="118"/>
        <v>0</v>
      </c>
      <c r="R159" s="24">
        <f t="shared" si="119"/>
        <v>0</v>
      </c>
      <c r="S159" s="22">
        <f t="shared" si="120"/>
        <v>0</v>
      </c>
      <c r="T159" s="23">
        <f t="shared" si="121"/>
        <v>0</v>
      </c>
      <c r="U159" s="23">
        <f t="shared" si="122"/>
        <v>0</v>
      </c>
      <c r="V159" s="23">
        <f t="shared" si="123"/>
        <v>0</v>
      </c>
      <c r="W159" s="23">
        <f t="shared" si="124"/>
        <v>0</v>
      </c>
      <c r="X159" s="23">
        <f t="shared" si="125"/>
        <v>0</v>
      </c>
      <c r="Y159" s="23">
        <f t="shared" si="126"/>
        <v>0</v>
      </c>
      <c r="Z159" s="23">
        <f t="shared" si="127"/>
        <v>1</v>
      </c>
      <c r="AA159" s="24">
        <f t="shared" si="128"/>
        <v>0</v>
      </c>
      <c r="AB159" s="11"/>
      <c r="AC159" s="11" t="b">
        <f>IF(NOT(AD159),$AC$2,IF(AE159="AA",NOT(Q158&gt;0),IF(AE159="AC",R158&gt;StartLongPressMS,IF(AE159="AD",R158&gt;ESPrestartMS,IF(AE159="AG",NOT(D158&gt;0),IF(AE159="AL",Q158&gt;0,IF(AE159="AN",NOT(E158&gt;0),IF(AE159="BC",I158&gt;RejectStarts,IF(AE159="BG",H158-F158&gt;ESPrestartMS,IF(AE159="BA",IF(AI158="HIGH",TRUE),IF(AE159="BE",I158&lt;StartDoublePress,$AC$2)))))))))))</f>
        <v>1</v>
      </c>
      <c r="AD159" s="11" t="b">
        <f t="shared" si="131"/>
        <v>1</v>
      </c>
      <c r="AE159" t="str">
        <f>IF(AH158="",IFERROR(VLOOKUP(AE158,L!$B$2:$D$52,COLUMN(L!$C$1)-COLUMN(L!$B$1)+1,FALSE),""),IF(AH158="Pinchange()",L!$B$20,IF(AH158="CheckButton()",L!$B$2,"")))</f>
        <v>BC</v>
      </c>
      <c r="AF159" t="str">
        <f>_xlfn.IFNA(VLOOKUP($AE159,L!$B$2:$D$52,COLUMN(L!D150)-COLUMN(L!B150)+1,FALSE),"")</f>
        <v xml:space="preserve">    if (ElapsedTimeSinceLast &gt; Time_RejectStarts) {                </v>
      </c>
      <c r="AG159" s="6" t="s">
        <v>66</v>
      </c>
      <c r="AH159" s="16"/>
      <c r="AI159" s="11"/>
      <c r="AJ159" s="11"/>
      <c r="AK159" t="str">
        <f>IF(OR(AH159=L!$A$2,AH159=L!$A$20),ROW(AH159),"")</f>
        <v/>
      </c>
    </row>
    <row r="160" spans="1:37" x14ac:dyDescent="0.25">
      <c r="A160" s="21">
        <f t="shared" si="132"/>
        <v>26</v>
      </c>
      <c r="B160" s="21">
        <f t="shared" si="133"/>
        <v>2</v>
      </c>
      <c r="C160" s="21" t="str">
        <f t="shared" si="134"/>
        <v>?</v>
      </c>
      <c r="D160" s="21">
        <f t="shared" si="129"/>
        <v>0</v>
      </c>
      <c r="E160" s="21">
        <f t="shared" si="130"/>
        <v>0</v>
      </c>
      <c r="F160" s="21">
        <f t="shared" si="107"/>
        <v>800</v>
      </c>
      <c r="G160" s="21">
        <f t="shared" si="108"/>
        <v>600</v>
      </c>
      <c r="H160" s="21">
        <f t="shared" si="109"/>
        <v>800</v>
      </c>
      <c r="I160" s="21">
        <f t="shared" si="110"/>
        <v>200</v>
      </c>
      <c r="J160" s="22">
        <f t="shared" si="111"/>
        <v>1</v>
      </c>
      <c r="K160" s="23">
        <f t="shared" si="112"/>
        <v>0</v>
      </c>
      <c r="L160" s="23">
        <f t="shared" si="113"/>
        <v>0</v>
      </c>
      <c r="M160" s="23">
        <f t="shared" si="114"/>
        <v>0</v>
      </c>
      <c r="N160" s="23">
        <f t="shared" si="115"/>
        <v>1</v>
      </c>
      <c r="O160" s="23">
        <f t="shared" si="116"/>
        <v>0</v>
      </c>
      <c r="P160" s="23">
        <f t="shared" si="117"/>
        <v>0</v>
      </c>
      <c r="Q160" s="23">
        <f t="shared" si="118"/>
        <v>0</v>
      </c>
      <c r="R160" s="24">
        <f t="shared" si="119"/>
        <v>0</v>
      </c>
      <c r="S160" s="22">
        <f t="shared" si="120"/>
        <v>0</v>
      </c>
      <c r="T160" s="23">
        <f t="shared" si="121"/>
        <v>0</v>
      </c>
      <c r="U160" s="23">
        <f t="shared" si="122"/>
        <v>0</v>
      </c>
      <c r="V160" s="23">
        <f t="shared" si="123"/>
        <v>0</v>
      </c>
      <c r="W160" s="23">
        <f t="shared" si="124"/>
        <v>0</v>
      </c>
      <c r="X160" s="23">
        <f t="shared" si="125"/>
        <v>0</v>
      </c>
      <c r="Y160" s="23">
        <f t="shared" si="126"/>
        <v>0</v>
      </c>
      <c r="Z160" s="23">
        <f t="shared" si="127"/>
        <v>1</v>
      </c>
      <c r="AA160" s="24">
        <f t="shared" si="128"/>
        <v>0</v>
      </c>
      <c r="AB160" s="11"/>
      <c r="AC160" s="11">
        <f>IF(NOT(AD160),$AC$2,IF(AE160="AA",NOT(Q159&gt;0),IF(AE160="AC",R159&gt;StartLongPressMS,IF(AE160="AD",R159&gt;ESPrestartMS,IF(AE160="AG",NOT(D159&gt;0),IF(AE160="AL",Q159&gt;0,IF(AE160="AN",NOT(E159&gt;0),IF(AE160="BC",I159&gt;RejectStarts,IF(AE160="BG",H159-F159&gt;ESPrestartMS,IF(AE160="BA",IF(AI159="HIGH",TRUE),IF(AE160="BE",I159&lt;StartDoublePress,$AC$2)))))))))))</f>
        <v>0</v>
      </c>
      <c r="AD160" s="11" t="b">
        <f t="shared" si="131"/>
        <v>1</v>
      </c>
      <c r="AE160" t="str">
        <f>IF(AH159="",IFERROR(VLOOKUP(AE159,L!$B$2:$D$52,COLUMN(L!$C$1)-COLUMN(L!$B$1)+1,FALSE),""),IF(AH159="Pinchange()",L!$B$20,IF(AH159="CheckButton()",L!$B$2,"")))</f>
        <v>BD</v>
      </c>
      <c r="AF160" t="str">
        <f>_xlfn.IFNA(VLOOKUP($AE160,L!$B$2:$D$52,COLUMN(L!D151)-COLUMN(L!B151)+1,FALSE),"")</f>
        <v xml:space="preserve">        ButtonStartTime = millis(); State.StartPress = true;            </v>
      </c>
      <c r="AG160" s="6" t="s">
        <v>66</v>
      </c>
      <c r="AH160" s="16"/>
      <c r="AI160" s="11"/>
      <c r="AJ160" s="11"/>
      <c r="AK160" t="str">
        <f>IF(OR(AH160=L!$A$2,AH160=L!$A$20),ROW(AH160),"")</f>
        <v/>
      </c>
    </row>
    <row r="161" spans="1:37" x14ac:dyDescent="0.25">
      <c r="A161" s="21">
        <f t="shared" si="132"/>
        <v>26</v>
      </c>
      <c r="B161" s="21">
        <f t="shared" si="133"/>
        <v>2</v>
      </c>
      <c r="C161" s="21" t="str">
        <f t="shared" si="134"/>
        <v>?</v>
      </c>
      <c r="D161" s="21">
        <f t="shared" si="129"/>
        <v>0</v>
      </c>
      <c r="E161" s="21">
        <f t="shared" si="130"/>
        <v>0</v>
      </c>
      <c r="F161" s="21">
        <f t="shared" si="107"/>
        <v>800</v>
      </c>
      <c r="G161" s="21">
        <f t="shared" si="108"/>
        <v>600</v>
      </c>
      <c r="H161" s="21">
        <f t="shared" si="109"/>
        <v>800</v>
      </c>
      <c r="I161" s="21">
        <f t="shared" si="110"/>
        <v>200</v>
      </c>
      <c r="J161" s="22">
        <f t="shared" si="111"/>
        <v>1</v>
      </c>
      <c r="K161" s="23">
        <f t="shared" si="112"/>
        <v>0</v>
      </c>
      <c r="L161" s="23">
        <f t="shared" si="113"/>
        <v>0</v>
      </c>
      <c r="M161" s="23">
        <f t="shared" si="114"/>
        <v>0</v>
      </c>
      <c r="N161" s="23">
        <f t="shared" si="115"/>
        <v>1</v>
      </c>
      <c r="O161" s="23">
        <f t="shared" si="116"/>
        <v>0</v>
      </c>
      <c r="P161" s="23">
        <f t="shared" si="117"/>
        <v>0</v>
      </c>
      <c r="Q161" s="23">
        <f t="shared" si="118"/>
        <v>0</v>
      </c>
      <c r="R161" s="24">
        <f t="shared" si="119"/>
        <v>0</v>
      </c>
      <c r="S161" s="22">
        <f t="shared" si="120"/>
        <v>0</v>
      </c>
      <c r="T161" s="23">
        <f t="shared" si="121"/>
        <v>0</v>
      </c>
      <c r="U161" s="23">
        <f t="shared" si="122"/>
        <v>0</v>
      </c>
      <c r="V161" s="23">
        <f t="shared" si="123"/>
        <v>0</v>
      </c>
      <c r="W161" s="23">
        <f t="shared" si="124"/>
        <v>0</v>
      </c>
      <c r="X161" s="23">
        <f t="shared" si="125"/>
        <v>0</v>
      </c>
      <c r="Y161" s="23">
        <f t="shared" si="126"/>
        <v>0</v>
      </c>
      <c r="Z161" s="23">
        <f t="shared" si="127"/>
        <v>1</v>
      </c>
      <c r="AA161" s="24">
        <f t="shared" si="128"/>
        <v>0</v>
      </c>
      <c r="AB161" s="11"/>
      <c r="AC161" s="11" t="b">
        <f>IF(NOT(AD161),$AC$2,IF(AE161="AA",NOT(Q160&gt;0),IF(AE161="AC",R160&gt;StartLongPressMS,IF(AE161="AD",R160&gt;ESPrestartMS,IF(AE161="AG",NOT(D160&gt;0),IF(AE161="AL",Q160&gt;0,IF(AE161="AN",NOT(E160&gt;0),IF(AE161="BC",I160&gt;RejectStarts,IF(AE161="BG",H160-F160&gt;ESPrestartMS,IF(AE161="BA",IF(AI160="HIGH",TRUE),IF(AE161="BE",I160&lt;StartDoublePress,$AC$2)))))))))))</f>
        <v>0</v>
      </c>
      <c r="AD161" s="11" t="b">
        <f t="shared" si="131"/>
        <v>1</v>
      </c>
      <c r="AE161" t="str">
        <f>IF(AH160="",IFERROR(VLOOKUP(AE160,L!$B$2:$D$52,COLUMN(L!$C$1)-COLUMN(L!$B$1)+1,FALSE),""),IF(AH160="Pinchange()",L!$B$20,IF(AH160="CheckButton()",L!$B$2,"")))</f>
        <v>BE</v>
      </c>
      <c r="AF161" t="str">
        <f>_xlfn.IFNA(VLOOKUP($AE161,L!$B$2:$D$52,COLUMN(L!D152)-COLUMN(L!B152)+1,FALSE),"")</f>
        <v xml:space="preserve">        if (ElapsedTimeSinceLast &lt; Time_StartDoublePress) {            </v>
      </c>
      <c r="AG161" s="6" t="s">
        <v>66</v>
      </c>
      <c r="AH161" s="16"/>
      <c r="AI161" s="11"/>
      <c r="AJ161" s="11"/>
      <c r="AK161" t="str">
        <f>IF(OR(AH161=L!$A$2,AH161=L!$A$20),ROW(AH161),"")</f>
        <v/>
      </c>
    </row>
    <row r="162" spans="1:37" x14ac:dyDescent="0.25">
      <c r="A162" s="21">
        <f t="shared" si="132"/>
        <v>26</v>
      </c>
      <c r="B162" s="21">
        <f t="shared" si="133"/>
        <v>2</v>
      </c>
      <c r="C162" s="21" t="str">
        <f t="shared" si="134"/>
        <v>?</v>
      </c>
      <c r="D162" s="21">
        <f t="shared" si="129"/>
        <v>0</v>
      </c>
      <c r="E162" s="21">
        <f t="shared" si="130"/>
        <v>0</v>
      </c>
      <c r="F162" s="21">
        <f t="shared" si="107"/>
        <v>800</v>
      </c>
      <c r="G162" s="21">
        <f t="shared" si="108"/>
        <v>600</v>
      </c>
      <c r="H162" s="21">
        <f t="shared" si="109"/>
        <v>800</v>
      </c>
      <c r="I162" s="21">
        <f t="shared" si="110"/>
        <v>200</v>
      </c>
      <c r="J162" s="22">
        <f t="shared" si="111"/>
        <v>1</v>
      </c>
      <c r="K162" s="23">
        <f t="shared" si="112"/>
        <v>0</v>
      </c>
      <c r="L162" s="23">
        <f t="shared" si="113"/>
        <v>0</v>
      </c>
      <c r="M162" s="23">
        <f t="shared" si="114"/>
        <v>0</v>
      </c>
      <c r="N162" s="23">
        <f t="shared" si="115"/>
        <v>1</v>
      </c>
      <c r="O162" s="23">
        <f t="shared" si="116"/>
        <v>0</v>
      </c>
      <c r="P162" s="23">
        <f t="shared" si="117"/>
        <v>0</v>
      </c>
      <c r="Q162" s="23">
        <f t="shared" si="118"/>
        <v>0</v>
      </c>
      <c r="R162" s="24">
        <f t="shared" si="119"/>
        <v>0</v>
      </c>
      <c r="S162" s="22">
        <f t="shared" si="120"/>
        <v>0</v>
      </c>
      <c r="T162" s="23">
        <f t="shared" si="121"/>
        <v>0</v>
      </c>
      <c r="U162" s="23">
        <f t="shared" si="122"/>
        <v>0</v>
      </c>
      <c r="V162" s="23">
        <f t="shared" si="123"/>
        <v>0</v>
      </c>
      <c r="W162" s="23">
        <f t="shared" si="124"/>
        <v>0</v>
      </c>
      <c r="X162" s="23">
        <f t="shared" si="125"/>
        <v>0</v>
      </c>
      <c r="Y162" s="23">
        <f t="shared" si="126"/>
        <v>0</v>
      </c>
      <c r="Z162" s="23">
        <f t="shared" si="127"/>
        <v>1</v>
      </c>
      <c r="AA162" s="24">
        <f t="shared" si="128"/>
        <v>0</v>
      </c>
      <c r="AB162" s="11"/>
      <c r="AC162" s="11">
        <f>IF(NOT(AD162),$AC$2,IF(AE162="AA",NOT(Q161&gt;0),IF(AE162="AC",R161&gt;StartLongPressMS,IF(AE162="AD",R161&gt;ESPrestartMS,IF(AE162="AG",NOT(D161&gt;0),IF(AE162="AL",Q161&gt;0,IF(AE162="AN",NOT(E161&gt;0),IF(AE162="BC",I161&gt;RejectStarts,IF(AE162="BG",H161-F161&gt;ESPrestartMS,IF(AE162="BA",IF(AI161="HIGH",TRUE),IF(AE162="BE",I161&lt;StartDoublePress,$AC$2)))))))))))</f>
        <v>0</v>
      </c>
      <c r="AD162" s="11" t="b">
        <f t="shared" si="131"/>
        <v>0</v>
      </c>
      <c r="AE162" t="str">
        <f>IF(AH161="",IFERROR(VLOOKUP(AE161,L!$B$2:$D$52,COLUMN(L!$C$1)-COLUMN(L!$B$1)+1,FALSE),""),IF(AH161="Pinchange()",L!$B$20,IF(AH161="CheckButton()",L!$B$2,"")))</f>
        <v>BF</v>
      </c>
      <c r="AF162" t="str">
        <f>_xlfn.IFNA(VLOOKUP($AE162,L!$B$2:$D$52,COLUMN(L!D153)-COLUMN(L!B153)+1,FALSE),"")</f>
        <v xml:space="preserve">            State.StartDoublePress = true; State.DoublePress = true; }}        </v>
      </c>
      <c r="AG162" s="6" t="s">
        <v>66</v>
      </c>
      <c r="AH162" s="16"/>
      <c r="AI162" s="11"/>
      <c r="AJ162" s="11"/>
      <c r="AK162" t="str">
        <f>IF(OR(AH162=L!$A$2,AH162=L!$A$20),ROW(AH162),"")</f>
        <v/>
      </c>
    </row>
    <row r="163" spans="1:37" x14ac:dyDescent="0.25">
      <c r="A163" s="21">
        <f t="shared" si="132"/>
        <v>26</v>
      </c>
      <c r="B163" s="21">
        <f t="shared" si="133"/>
        <v>2</v>
      </c>
      <c r="C163" s="21" t="str">
        <f t="shared" si="134"/>
        <v>?</v>
      </c>
      <c r="D163" s="21">
        <f t="shared" si="129"/>
        <v>0</v>
      </c>
      <c r="E163" s="21">
        <f t="shared" si="130"/>
        <v>0</v>
      </c>
      <c r="F163" s="21">
        <f t="shared" si="107"/>
        <v>800</v>
      </c>
      <c r="G163" s="21">
        <f t="shared" si="108"/>
        <v>600</v>
      </c>
      <c r="H163" s="21">
        <f t="shared" si="109"/>
        <v>800</v>
      </c>
      <c r="I163" s="21">
        <f t="shared" si="110"/>
        <v>200</v>
      </c>
      <c r="J163" s="22">
        <f t="shared" si="111"/>
        <v>1</v>
      </c>
      <c r="K163" s="23">
        <f t="shared" si="112"/>
        <v>0</v>
      </c>
      <c r="L163" s="23">
        <f t="shared" si="113"/>
        <v>0</v>
      </c>
      <c r="M163" s="23">
        <f t="shared" si="114"/>
        <v>0</v>
      </c>
      <c r="N163" s="23">
        <f t="shared" si="115"/>
        <v>1</v>
      </c>
      <c r="O163" s="23">
        <f t="shared" si="116"/>
        <v>0</v>
      </c>
      <c r="P163" s="23">
        <f t="shared" si="117"/>
        <v>0</v>
      </c>
      <c r="Q163" s="23">
        <f t="shared" si="118"/>
        <v>0</v>
      </c>
      <c r="R163" s="24">
        <f t="shared" si="119"/>
        <v>0</v>
      </c>
      <c r="S163" s="22">
        <f t="shared" si="120"/>
        <v>0</v>
      </c>
      <c r="T163" s="23">
        <f t="shared" si="121"/>
        <v>0</v>
      </c>
      <c r="U163" s="23">
        <f t="shared" si="122"/>
        <v>0</v>
      </c>
      <c r="V163" s="23">
        <f t="shared" si="123"/>
        <v>0</v>
      </c>
      <c r="W163" s="23">
        <f t="shared" si="124"/>
        <v>0</v>
      </c>
      <c r="X163" s="23">
        <f t="shared" si="125"/>
        <v>0</v>
      </c>
      <c r="Y163" s="23">
        <f t="shared" si="126"/>
        <v>0</v>
      </c>
      <c r="Z163" s="23">
        <f t="shared" si="127"/>
        <v>1</v>
      </c>
      <c r="AA163" s="24">
        <f t="shared" si="128"/>
        <v>0</v>
      </c>
      <c r="AB163" s="11"/>
      <c r="AC163" s="11">
        <f>IF(NOT(AD163),$AC$2,IF(AE163="AA",NOT(Q162&gt;0),IF(AE163="AC",R162&gt;StartLongPressMS,IF(AE163="AD",R162&gt;ESPrestartMS,IF(AE163="AG",NOT(D162&gt;0),IF(AE163="AL",Q162&gt;0,IF(AE163="AN",NOT(E162&gt;0),IF(AE163="BC",I162&gt;RejectStarts,IF(AE163="BG",H162-F162&gt;ESPrestartMS,IF(AE163="BA",IF(AI162="HIGH",TRUE),IF(AE163="BE",I162&lt;StartDoublePress,$AC$2)))))))))))</f>
        <v>0</v>
      </c>
      <c r="AD163" s="11" t="b">
        <f t="shared" si="131"/>
        <v>0</v>
      </c>
      <c r="AE163" t="str">
        <f>IF(AH162="",IFERROR(VLOOKUP(AE162,L!$B$2:$D$52,COLUMN(L!$C$1)-COLUMN(L!$B$1)+1,FALSE),""),IF(AH162="Pinchange()",L!$B$20,IF(AH162="CheckButton()",L!$B$2,"")))</f>
        <v>BG</v>
      </c>
      <c r="AF163" t="str">
        <f>_xlfn.IFNA(VLOOKUP($AE163,L!$B$2:$D$52,COLUMN(L!D154)-COLUMN(L!B154)+1,FALSE),"")</f>
        <v xml:space="preserve">} else if (millis() - ButtonStartTime &gt; Time_ESPrestartMS) {                    </v>
      </c>
      <c r="AG163" s="6" t="s">
        <v>66</v>
      </c>
      <c r="AH163" s="16"/>
      <c r="AI163" s="11"/>
      <c r="AJ163" s="11"/>
      <c r="AK163" t="str">
        <f>IF(OR(AH163=L!$A$2,AH163=L!$A$20),ROW(AH163),"")</f>
        <v/>
      </c>
    </row>
    <row r="164" spans="1:37" x14ac:dyDescent="0.25">
      <c r="A164" s="21">
        <f t="shared" si="132"/>
        <v>26</v>
      </c>
      <c r="B164" s="21">
        <f t="shared" si="133"/>
        <v>2</v>
      </c>
      <c r="C164" s="21" t="str">
        <f t="shared" si="134"/>
        <v>?</v>
      </c>
      <c r="D164" s="21">
        <f t="shared" si="129"/>
        <v>0</v>
      </c>
      <c r="E164" s="21">
        <f t="shared" si="130"/>
        <v>0</v>
      </c>
      <c r="F164" s="21">
        <f t="shared" si="107"/>
        <v>800</v>
      </c>
      <c r="G164" s="21">
        <f t="shared" si="108"/>
        <v>600</v>
      </c>
      <c r="H164" s="21">
        <f t="shared" si="109"/>
        <v>800</v>
      </c>
      <c r="I164" s="21">
        <f t="shared" si="110"/>
        <v>200</v>
      </c>
      <c r="J164" s="22">
        <f t="shared" si="111"/>
        <v>1</v>
      </c>
      <c r="K164" s="23">
        <f t="shared" si="112"/>
        <v>0</v>
      </c>
      <c r="L164" s="23">
        <f t="shared" si="113"/>
        <v>0</v>
      </c>
      <c r="M164" s="23">
        <f t="shared" si="114"/>
        <v>0</v>
      </c>
      <c r="N164" s="23">
        <f t="shared" si="115"/>
        <v>1</v>
      </c>
      <c r="O164" s="23">
        <f t="shared" si="116"/>
        <v>0</v>
      </c>
      <c r="P164" s="23">
        <f t="shared" si="117"/>
        <v>0</v>
      </c>
      <c r="Q164" s="23">
        <f t="shared" si="118"/>
        <v>0</v>
      </c>
      <c r="R164" s="24">
        <f t="shared" si="119"/>
        <v>0</v>
      </c>
      <c r="S164" s="22">
        <f t="shared" si="120"/>
        <v>0</v>
      </c>
      <c r="T164" s="23">
        <f t="shared" si="121"/>
        <v>0</v>
      </c>
      <c r="U164" s="23">
        <f t="shared" si="122"/>
        <v>0</v>
      </c>
      <c r="V164" s="23">
        <f t="shared" si="123"/>
        <v>0</v>
      </c>
      <c r="W164" s="23">
        <f t="shared" si="124"/>
        <v>0</v>
      </c>
      <c r="X164" s="23">
        <f t="shared" si="125"/>
        <v>0</v>
      </c>
      <c r="Y164" s="23">
        <f t="shared" si="126"/>
        <v>0</v>
      </c>
      <c r="Z164" s="23">
        <f t="shared" si="127"/>
        <v>1</v>
      </c>
      <c r="AA164" s="24">
        <f t="shared" si="128"/>
        <v>0</v>
      </c>
      <c r="AB164" s="11"/>
      <c r="AC164" s="11">
        <f>IF(NOT(AD164),$AC$2,IF(AE164="AA",NOT(Q163&gt;0),IF(AE164="AC",R163&gt;StartLongPressMS,IF(AE164="AD",R163&gt;ESPrestartMS,IF(AE164="AG",NOT(D163&gt;0),IF(AE164="AL",Q163&gt;0,IF(AE164="AN",NOT(E163&gt;0),IF(AE164="BC",I163&gt;RejectStarts,IF(AE164="BG",H163-F163&gt;ESPrestartMS,IF(AE164="BA",IF(AI163="HIGH",TRUE),IF(AE164="BE",I163&lt;StartDoublePress,$AC$2)))))))))))</f>
        <v>0</v>
      </c>
      <c r="AD164" s="11">
        <f t="shared" si="131"/>
        <v>0</v>
      </c>
      <c r="AE164" t="str">
        <f>IF(AH163="",IFERROR(VLOOKUP(AE163,L!$B$2:$D$52,COLUMN(L!$C$1)-COLUMN(L!$B$1)+1,FALSE),""),IF(AH163="Pinchange()",L!$B$20,IF(AH163="CheckButton()",L!$B$2,"")))</f>
        <v>BH</v>
      </c>
      <c r="AF164" t="str">
        <f>_xlfn.IFNA(VLOOKUP($AE164,L!$B$2:$D$52,COLUMN(L!D155)-COLUMN(L!B155)+1,FALSE),"")</f>
        <v xml:space="preserve">    ESP.restart();                </v>
      </c>
      <c r="AG164" s="6" t="s">
        <v>66</v>
      </c>
      <c r="AH164" s="16"/>
      <c r="AI164" s="11"/>
      <c r="AJ164" s="11"/>
      <c r="AK164" t="str">
        <f>IF(OR(AH164=L!$A$2,AH164=L!$A$20),ROW(AH164),"")</f>
        <v/>
      </c>
    </row>
    <row r="165" spans="1:37" x14ac:dyDescent="0.25">
      <c r="A165" s="21">
        <f t="shared" ref="A165:A200" si="135">A164</f>
        <v>26</v>
      </c>
      <c r="B165" s="21">
        <f t="shared" ref="B165:B200" si="136">B164</f>
        <v>2</v>
      </c>
      <c r="C165" s="21" t="str">
        <f t="shared" ref="C165:C200" si="137">C164</f>
        <v>?</v>
      </c>
      <c r="D165" s="21">
        <f t="shared" ref="D165:D200" si="138">IF(NOT($AD165),D164,IF($AE165="AI",1,IF($AE165="BB",0,D164)))</f>
        <v>0</v>
      </c>
      <c r="E165" s="21">
        <f t="shared" ref="E165:E200" si="139">IF(NOT($AD165),E164,IF($AE165="BB",0,IF($AE165="AO",1,E164)))</f>
        <v>0</v>
      </c>
      <c r="F165" s="21">
        <f t="shared" si="107"/>
        <v>800</v>
      </c>
      <c r="G165" s="21">
        <f t="shared" si="108"/>
        <v>600</v>
      </c>
      <c r="H165" s="21">
        <f t="shared" si="109"/>
        <v>800</v>
      </c>
      <c r="I165" s="21">
        <f t="shared" si="110"/>
        <v>200</v>
      </c>
      <c r="J165" s="22">
        <f t="shared" si="111"/>
        <v>1</v>
      </c>
      <c r="K165" s="23">
        <f t="shared" si="112"/>
        <v>0</v>
      </c>
      <c r="L165" s="23">
        <f t="shared" si="113"/>
        <v>0</v>
      </c>
      <c r="M165" s="23">
        <f t="shared" si="114"/>
        <v>0</v>
      </c>
      <c r="N165" s="23">
        <f t="shared" si="115"/>
        <v>1</v>
      </c>
      <c r="O165" s="23">
        <f t="shared" si="116"/>
        <v>0</v>
      </c>
      <c r="P165" s="23">
        <f t="shared" si="117"/>
        <v>0</v>
      </c>
      <c r="Q165" s="23">
        <f t="shared" si="118"/>
        <v>0</v>
      </c>
      <c r="R165" s="24">
        <f t="shared" si="119"/>
        <v>0</v>
      </c>
      <c r="S165" s="22">
        <f t="shared" si="120"/>
        <v>0</v>
      </c>
      <c r="T165" s="23">
        <f t="shared" si="121"/>
        <v>0</v>
      </c>
      <c r="U165" s="23">
        <f t="shared" si="122"/>
        <v>0</v>
      </c>
      <c r="V165" s="23">
        <f t="shared" si="123"/>
        <v>0</v>
      </c>
      <c r="W165" s="23">
        <f t="shared" si="124"/>
        <v>0</v>
      </c>
      <c r="X165" s="23">
        <f t="shared" si="125"/>
        <v>0</v>
      </c>
      <c r="Y165" s="23">
        <f t="shared" si="126"/>
        <v>0</v>
      </c>
      <c r="Z165" s="23">
        <f t="shared" si="127"/>
        <v>1</v>
      </c>
      <c r="AA165" s="24">
        <f t="shared" si="128"/>
        <v>0</v>
      </c>
      <c r="AB165" s="11"/>
      <c r="AC165" s="11">
        <f>IF(NOT(AD165),$AC$2,IF(AE165="AA",NOT(Q164&gt;0),IF(AE165="AC",R164&gt;StartLongPressMS,IF(AE165="AD",R164&gt;ESPrestartMS,IF(AE165="AG",NOT(D164&gt;0),IF(AE165="AL",Q164&gt;0,IF(AE165="AN",NOT(E164&gt;0),IF(AE165="BC",I164&gt;RejectStarts,IF(AE165="BG",H164-F164&gt;ESPrestartMS,IF(AE165="BA",IF(AI164="HIGH",TRUE),IF(AE165="BE",I164&lt;StartDoublePress,$AC$2)))))))))))</f>
        <v>0</v>
      </c>
      <c r="AD165" s="11" t="b">
        <f t="shared" ref="AD165:AD200" si="140">IF(AE165="AA",TRUE,IF(AE165="AB",AC164,IF(AE165="AC",TRUE,IF(AE165="AD",AC164,IF(AE165="AE",AC163,IF(AE165="AF",AC162,IF(AE165="AG",AC161,IF(AE165="AH",AND(AC160,AC164),IF(AE165="AI",AND(AC163,AC159),IF(AE165="AJ",NOT(AC158),IF(AE165="AK",TRUE,IF(AE165="AQ",TRUE,IF(AE165="AL",TRUE,IF(AE165="AM",AC164,IF(AE165="AN",IF(AC163,NOT(E164&gt;0)),IF(AE165="AO",AC164,IF(AE165="AP",TRUE,IF(AE165="BA",TRUE,IF(AE165="BB",AC164,IF(AE165="BC",AC163,IF(AE165="BD",AC164,IF(AE165="BE",AC163,IF(AE165="BF",AND(AC160,AC162,AC164),IF(AE165="BG",NOT(AC161),IF(AE165="BH",AC164,IF(AE165="BI",AND(NOT(AC157),NOT(AC163)),$AD$2))))))))))))))))))))))))))</f>
        <v>0</v>
      </c>
      <c r="AE165" t="str">
        <f>IF(AH164="",IFERROR(VLOOKUP(AE164,L!$B$2:$D$52,COLUMN(L!$C$1)-COLUMN(L!$B$1)+1,FALSE),""),IF(AH164="Pinchange()",L!$B$20,IF(AH164="CheckButton()",L!$B$2,"")))</f>
        <v>BI</v>
      </c>
      <c r="AF165" t="str">
        <f>_xlfn.IFNA(VLOOKUP($AE165,L!$B$2:$D$52,COLUMN(L!D156)-COLUMN(L!B156)+1,FALSE),"")</f>
        <v xml:space="preserve">} else { State.PressEnded = true; State.PressedTime = millis() - ButtonStartTime; LastButtonEndTime = millis();                    </v>
      </c>
      <c r="AG165" s="6" t="s">
        <v>66</v>
      </c>
      <c r="AH165" s="16"/>
      <c r="AI165" s="11"/>
      <c r="AJ165" s="11"/>
      <c r="AK165" t="str">
        <f>IF(OR(AH165=L!$A$2,AH165=L!$A$20),ROW(AH165),"")</f>
        <v/>
      </c>
    </row>
    <row r="166" spans="1:37" x14ac:dyDescent="0.25">
      <c r="A166" s="21">
        <f t="shared" si="135"/>
        <v>26</v>
      </c>
      <c r="B166" s="21">
        <f t="shared" si="136"/>
        <v>2</v>
      </c>
      <c r="C166" s="21" t="str">
        <f t="shared" si="137"/>
        <v>?</v>
      </c>
      <c r="D166" s="21">
        <f t="shared" si="138"/>
        <v>0</v>
      </c>
      <c r="E166" s="21">
        <f t="shared" si="139"/>
        <v>0</v>
      </c>
      <c r="F166" s="21">
        <f t="shared" si="107"/>
        <v>800</v>
      </c>
      <c r="G166" s="21">
        <f t="shared" si="108"/>
        <v>600</v>
      </c>
      <c r="H166" s="21">
        <f t="shared" si="109"/>
        <v>850</v>
      </c>
      <c r="I166" s="21">
        <f t="shared" si="110"/>
        <v>200</v>
      </c>
      <c r="J166" s="22">
        <f t="shared" si="111"/>
        <v>1</v>
      </c>
      <c r="K166" s="23">
        <f t="shared" si="112"/>
        <v>0</v>
      </c>
      <c r="L166" s="23">
        <f t="shared" si="113"/>
        <v>0</v>
      </c>
      <c r="M166" s="23">
        <f t="shared" si="114"/>
        <v>0</v>
      </c>
      <c r="N166" s="23">
        <f t="shared" si="115"/>
        <v>1</v>
      </c>
      <c r="O166" s="23">
        <f t="shared" si="116"/>
        <v>0</v>
      </c>
      <c r="P166" s="23">
        <f t="shared" si="117"/>
        <v>0</v>
      </c>
      <c r="Q166" s="23">
        <f t="shared" si="118"/>
        <v>0</v>
      </c>
      <c r="R166" s="24">
        <f t="shared" si="119"/>
        <v>0</v>
      </c>
      <c r="S166" s="22">
        <f t="shared" si="120"/>
        <v>0</v>
      </c>
      <c r="T166" s="23">
        <f t="shared" si="121"/>
        <v>0</v>
      </c>
      <c r="U166" s="23">
        <f t="shared" si="122"/>
        <v>0</v>
      </c>
      <c r="V166" s="23">
        <f t="shared" si="123"/>
        <v>0</v>
      </c>
      <c r="W166" s="23">
        <f t="shared" si="124"/>
        <v>0</v>
      </c>
      <c r="X166" s="23">
        <f t="shared" si="125"/>
        <v>0</v>
      </c>
      <c r="Y166" s="23">
        <f t="shared" si="126"/>
        <v>0</v>
      </c>
      <c r="Z166" s="23">
        <f t="shared" si="127"/>
        <v>1</v>
      </c>
      <c r="AA166" s="24">
        <f t="shared" si="128"/>
        <v>0</v>
      </c>
      <c r="AB166" s="11"/>
      <c r="AC166" s="11">
        <f>IF(NOT(AD166),$AC$2,IF(AE166="AA",NOT(Q165&gt;0),IF(AE166="AC",R165&gt;StartLongPressMS,IF(AE166="AD",R165&gt;ESPrestartMS,IF(AE166="AG",NOT(D165&gt;0),IF(AE166="AL",Q165&gt;0,IF(AE166="AN",NOT(E165&gt;0),IF(AE166="BC",I165&gt;RejectStarts,IF(AE166="BG",H165-F165&gt;ESPrestartMS,IF(AE166="BA",IF(AI165="HIGH",TRUE),IF(AE166="BE",I165&lt;StartDoublePress,$AC$2)))))))))))</f>
        <v>0</v>
      </c>
      <c r="AD166" s="11">
        <f t="shared" si="140"/>
        <v>0</v>
      </c>
      <c r="AE166" t="str">
        <f>IF(AH165="",IFERROR(VLOOKUP(AE165,L!$B$2:$D$52,COLUMN(L!$C$1)-COLUMN(L!$B$1)+1,FALSE),""),IF(AH165="Pinchange()",L!$B$20,IF(AH165="CheckButton()",L!$B$2,"")))</f>
        <v/>
      </c>
      <c r="AF166" t="str">
        <f>_xlfn.IFNA(VLOOKUP($AE166,L!$B$2:$D$52,COLUMN(L!D157)-COLUMN(L!B157)+1,FALSE),"")</f>
        <v/>
      </c>
      <c r="AG166" s="6" t="s">
        <v>66</v>
      </c>
      <c r="AH166" s="16" t="s">
        <v>42</v>
      </c>
      <c r="AI166" s="11"/>
      <c r="AJ166" s="11">
        <v>50</v>
      </c>
      <c r="AK166">
        <f>IF(OR(AH166=L!$A$2,AH166=L!$A$20),ROW(AH166),"")</f>
        <v>166</v>
      </c>
    </row>
    <row r="167" spans="1:37" x14ac:dyDescent="0.25">
      <c r="A167" s="21">
        <f t="shared" si="135"/>
        <v>26</v>
      </c>
      <c r="B167" s="21">
        <f t="shared" si="136"/>
        <v>2</v>
      </c>
      <c r="C167" s="21" t="str">
        <f t="shared" si="137"/>
        <v>?</v>
      </c>
      <c r="D167" s="21">
        <f t="shared" si="138"/>
        <v>0</v>
      </c>
      <c r="E167" s="21">
        <f t="shared" si="139"/>
        <v>0</v>
      </c>
      <c r="F167" s="21">
        <f t="shared" si="107"/>
        <v>800</v>
      </c>
      <c r="G167" s="21">
        <f t="shared" si="108"/>
        <v>600</v>
      </c>
      <c r="H167" s="21">
        <f t="shared" si="109"/>
        <v>850</v>
      </c>
      <c r="I167" s="21">
        <f t="shared" si="110"/>
        <v>200</v>
      </c>
      <c r="J167" s="22">
        <f t="shared" si="111"/>
        <v>1</v>
      </c>
      <c r="K167" s="23">
        <f t="shared" si="112"/>
        <v>0</v>
      </c>
      <c r="L167" s="23">
        <f t="shared" si="113"/>
        <v>0</v>
      </c>
      <c r="M167" s="23">
        <f t="shared" si="114"/>
        <v>0</v>
      </c>
      <c r="N167" s="23">
        <f t="shared" si="115"/>
        <v>1</v>
      </c>
      <c r="O167" s="23">
        <f t="shared" si="116"/>
        <v>0</v>
      </c>
      <c r="P167" s="23">
        <f t="shared" si="117"/>
        <v>0</v>
      </c>
      <c r="Q167" s="23">
        <f t="shared" si="118"/>
        <v>0</v>
      </c>
      <c r="R167" s="24">
        <f t="shared" si="119"/>
        <v>0</v>
      </c>
      <c r="S167" s="22">
        <f t="shared" si="120"/>
        <v>0</v>
      </c>
      <c r="T167" s="23">
        <f t="shared" si="121"/>
        <v>0</v>
      </c>
      <c r="U167" s="23">
        <f t="shared" si="122"/>
        <v>0</v>
      </c>
      <c r="V167" s="23">
        <f t="shared" si="123"/>
        <v>0</v>
      </c>
      <c r="W167" s="23">
        <f t="shared" si="124"/>
        <v>0</v>
      </c>
      <c r="X167" s="23">
        <f t="shared" si="125"/>
        <v>0</v>
      </c>
      <c r="Y167" s="23">
        <f t="shared" si="126"/>
        <v>0</v>
      </c>
      <c r="Z167" s="23">
        <f t="shared" si="127"/>
        <v>1</v>
      </c>
      <c r="AA167" s="24">
        <f t="shared" si="128"/>
        <v>0</v>
      </c>
      <c r="AB167" s="11"/>
      <c r="AC167" s="11" t="b">
        <f>IF(NOT(AD167),$AC$2,IF(AE167="AA",NOT(Q166&gt;0),IF(AE167="AC",R166&gt;StartLongPressMS,IF(AE167="AD",R166&gt;ESPrestartMS,IF(AE167="AG",NOT(D166&gt;0),IF(AE167="AL",Q166&gt;0,IF(AE167="AN",NOT(E166&gt;0),IF(AE167="BC",I166&gt;RejectStarts,IF(AE167="BG",H166-F166&gt;ESPrestartMS,IF(AE167="BA",IF(AI166="HIGH",TRUE),IF(AE167="BE",I166&lt;StartDoublePress,$AC$2)))))))))))</f>
        <v>1</v>
      </c>
      <c r="AD167" s="11" t="b">
        <f t="shared" si="140"/>
        <v>1</v>
      </c>
      <c r="AE167" t="str">
        <f>IF(AH166="",IFERROR(VLOOKUP(AE166,L!$B$2:$D$52,COLUMN(L!$C$1)-COLUMN(L!$B$1)+1,FALSE),""),IF(AH166="Pinchange()",L!$B$20,IF(AH166="CheckButton()",L!$B$2,"")))</f>
        <v>AA</v>
      </c>
      <c r="AF167" t="str">
        <f>_xlfn.IFNA(VLOOKUP($AE167,L!$B$2:$D$52,COLUMN(L!D158)-COLUMN(L!B158)+1,FALSE),"")</f>
        <v xml:space="preserve">if (!State.PressEnded)        </v>
      </c>
      <c r="AG167" s="6" t="s">
        <v>66</v>
      </c>
      <c r="AH167" s="16"/>
      <c r="AI167" s="11"/>
      <c r="AJ167" s="11"/>
      <c r="AK167" t="str">
        <f>IF(OR(AH167=L!$A$2,AH167=L!$A$20),ROW(AH167),"")</f>
        <v/>
      </c>
    </row>
    <row r="168" spans="1:37" x14ac:dyDescent="0.25">
      <c r="A168" s="21">
        <f t="shared" si="135"/>
        <v>26</v>
      </c>
      <c r="B168" s="21">
        <f t="shared" si="136"/>
        <v>2</v>
      </c>
      <c r="C168" s="21" t="str">
        <f t="shared" si="137"/>
        <v>?</v>
      </c>
      <c r="D168" s="21">
        <f t="shared" si="138"/>
        <v>0</v>
      </c>
      <c r="E168" s="21">
        <f t="shared" si="139"/>
        <v>0</v>
      </c>
      <c r="F168" s="21">
        <f t="shared" si="107"/>
        <v>800</v>
      </c>
      <c r="G168" s="21">
        <f t="shared" si="108"/>
        <v>600</v>
      </c>
      <c r="H168" s="21">
        <f t="shared" si="109"/>
        <v>850</v>
      </c>
      <c r="I168" s="21">
        <f t="shared" si="110"/>
        <v>200</v>
      </c>
      <c r="J168" s="22">
        <f t="shared" si="111"/>
        <v>1</v>
      </c>
      <c r="K168" s="23">
        <f t="shared" si="112"/>
        <v>0</v>
      </c>
      <c r="L168" s="23">
        <f t="shared" si="113"/>
        <v>0</v>
      </c>
      <c r="M168" s="23">
        <f t="shared" si="114"/>
        <v>0</v>
      </c>
      <c r="N168" s="23">
        <f t="shared" si="115"/>
        <v>1</v>
      </c>
      <c r="O168" s="23">
        <f t="shared" si="116"/>
        <v>0</v>
      </c>
      <c r="P168" s="23">
        <f t="shared" si="117"/>
        <v>0</v>
      </c>
      <c r="Q168" s="23">
        <f t="shared" si="118"/>
        <v>0</v>
      </c>
      <c r="R168" s="24">
        <f t="shared" si="119"/>
        <v>50</v>
      </c>
      <c r="S168" s="22">
        <f t="shared" si="120"/>
        <v>0</v>
      </c>
      <c r="T168" s="23">
        <f t="shared" si="121"/>
        <v>0</v>
      </c>
      <c r="U168" s="23">
        <f t="shared" si="122"/>
        <v>0</v>
      </c>
      <c r="V168" s="23">
        <f t="shared" si="123"/>
        <v>0</v>
      </c>
      <c r="W168" s="23">
        <f t="shared" si="124"/>
        <v>0</v>
      </c>
      <c r="X168" s="23">
        <f t="shared" si="125"/>
        <v>0</v>
      </c>
      <c r="Y168" s="23">
        <f t="shared" si="126"/>
        <v>0</v>
      </c>
      <c r="Z168" s="23">
        <f t="shared" si="127"/>
        <v>1</v>
      </c>
      <c r="AA168" s="24">
        <f t="shared" si="128"/>
        <v>0</v>
      </c>
      <c r="AB168" s="11"/>
      <c r="AC168" s="11">
        <f>IF(NOT(AD168),$AC$2,IF(AE168="AA",NOT(Q167&gt;0),IF(AE168="AC",R167&gt;StartLongPressMS,IF(AE168="AD",R167&gt;ESPrestartMS,IF(AE168="AG",NOT(D167&gt;0),IF(AE168="AL",Q167&gt;0,IF(AE168="AN",NOT(E167&gt;0),IF(AE168="BC",I167&gt;RejectStarts,IF(AE168="BG",H167-F167&gt;ESPrestartMS,IF(AE168="BA",IF(AI167="HIGH",TRUE),IF(AE168="BE",I167&lt;StartDoublePress,$AC$2)))))))))))</f>
        <v>0</v>
      </c>
      <c r="AD168" s="11" t="b">
        <f t="shared" si="140"/>
        <v>1</v>
      </c>
      <c r="AE168" t="str">
        <f>IF(AH167="",IFERROR(VLOOKUP(AE167,L!$B$2:$D$52,COLUMN(L!$C$1)-COLUMN(L!$B$1)+1,FALSE),""),IF(AH167="Pinchange()",L!$B$20,IF(AH167="CheckButton()",L!$B$2,"")))</f>
        <v>AB</v>
      </c>
      <c r="AF168" t="str">
        <f>_xlfn.IFNA(VLOOKUP($AE168,L!$B$2:$D$52,COLUMN(L!D159)-COLUMN(L!B159)+1,FALSE),"")</f>
        <v xml:space="preserve">    State.PressedTime = millis() - ButtonStartTime;    </v>
      </c>
      <c r="AG168" s="6" t="s">
        <v>66</v>
      </c>
      <c r="AH168" s="16"/>
      <c r="AI168" s="11"/>
      <c r="AJ168" s="11"/>
      <c r="AK168" t="str">
        <f>IF(OR(AH168=L!$A$2,AH168=L!$A$20),ROW(AH168),"")</f>
        <v/>
      </c>
    </row>
    <row r="169" spans="1:37" x14ac:dyDescent="0.25">
      <c r="A169" s="21">
        <f t="shared" si="135"/>
        <v>26</v>
      </c>
      <c r="B169" s="21">
        <f t="shared" si="136"/>
        <v>2</v>
      </c>
      <c r="C169" s="21" t="str">
        <f t="shared" si="137"/>
        <v>?</v>
      </c>
      <c r="D169" s="21">
        <f t="shared" si="138"/>
        <v>0</v>
      </c>
      <c r="E169" s="21">
        <f t="shared" si="139"/>
        <v>0</v>
      </c>
      <c r="F169" s="21">
        <f t="shared" si="107"/>
        <v>800</v>
      </c>
      <c r="G169" s="21">
        <f t="shared" si="108"/>
        <v>600</v>
      </c>
      <c r="H169" s="21">
        <f t="shared" si="109"/>
        <v>850</v>
      </c>
      <c r="I169" s="21">
        <f t="shared" si="110"/>
        <v>200</v>
      </c>
      <c r="J169" s="22">
        <f t="shared" si="111"/>
        <v>1</v>
      </c>
      <c r="K169" s="23">
        <f t="shared" si="112"/>
        <v>0</v>
      </c>
      <c r="L169" s="23">
        <f t="shared" si="113"/>
        <v>0</v>
      </c>
      <c r="M169" s="23">
        <f t="shared" si="114"/>
        <v>0</v>
      </c>
      <c r="N169" s="23">
        <f t="shared" si="115"/>
        <v>1</v>
      </c>
      <c r="O169" s="23">
        <f t="shared" si="116"/>
        <v>0</v>
      </c>
      <c r="P169" s="23">
        <f t="shared" si="117"/>
        <v>0</v>
      </c>
      <c r="Q169" s="23">
        <f t="shared" si="118"/>
        <v>0</v>
      </c>
      <c r="R169" s="24">
        <f t="shared" si="119"/>
        <v>50</v>
      </c>
      <c r="S169" s="22">
        <f t="shared" si="120"/>
        <v>0</v>
      </c>
      <c r="T169" s="23">
        <f t="shared" si="121"/>
        <v>0</v>
      </c>
      <c r="U169" s="23">
        <f t="shared" si="122"/>
        <v>0</v>
      </c>
      <c r="V169" s="23">
        <f t="shared" si="123"/>
        <v>0</v>
      </c>
      <c r="W169" s="23">
        <f t="shared" si="124"/>
        <v>0</v>
      </c>
      <c r="X169" s="23">
        <f t="shared" si="125"/>
        <v>0</v>
      </c>
      <c r="Y169" s="23">
        <f t="shared" si="126"/>
        <v>0</v>
      </c>
      <c r="Z169" s="23">
        <f t="shared" si="127"/>
        <v>1</v>
      </c>
      <c r="AA169" s="24">
        <f t="shared" si="128"/>
        <v>0</v>
      </c>
      <c r="AB169" s="11"/>
      <c r="AC169" s="11" t="b">
        <f>IF(NOT(AD169),$AC$2,IF(AE169="AA",NOT(Q168&gt;0),IF(AE169="AC",R168&gt;StartLongPressMS,IF(AE169="AD",R168&gt;ESPrestartMS,IF(AE169="AG",NOT(D168&gt;0),IF(AE169="AL",Q168&gt;0,IF(AE169="AN",NOT(E168&gt;0),IF(AE169="BC",I168&gt;RejectStarts,IF(AE169="BG",H168-F168&gt;ESPrestartMS,IF(AE169="BA",IF(AI168="HIGH",TRUE),IF(AE169="BE",I168&lt;StartDoublePress,$AC$2)))))))))))</f>
        <v>0</v>
      </c>
      <c r="AD169" s="11" t="b">
        <f t="shared" si="140"/>
        <v>1</v>
      </c>
      <c r="AE169" t="str">
        <f>IF(AH168="",IFERROR(VLOOKUP(AE168,L!$B$2:$D$52,COLUMN(L!$C$1)-COLUMN(L!$B$1)+1,FALSE),""),IF(AH168="Pinchange()",L!$B$20,IF(AH168="CheckButton()",L!$B$2,"")))</f>
        <v>AC</v>
      </c>
      <c r="AF169" t="str">
        <f>_xlfn.IFNA(VLOOKUP($AE169,L!$B$2:$D$52,COLUMN(L!D160)-COLUMN(L!B160)+1,FALSE),"")</f>
        <v xml:space="preserve">if (State.PressedTime &gt; Time_StartLongPressMS) {        </v>
      </c>
      <c r="AG169" s="6" t="s">
        <v>66</v>
      </c>
      <c r="AH169" s="16"/>
      <c r="AI169" s="11"/>
      <c r="AJ169" s="11"/>
      <c r="AK169" t="str">
        <f>IF(OR(AH169=L!$A$2,AH169=L!$A$20),ROW(AH169),"")</f>
        <v/>
      </c>
    </row>
    <row r="170" spans="1:37" x14ac:dyDescent="0.25">
      <c r="A170" s="21">
        <f t="shared" si="135"/>
        <v>26</v>
      </c>
      <c r="B170" s="21">
        <f t="shared" si="136"/>
        <v>2</v>
      </c>
      <c r="C170" s="21" t="str">
        <f t="shared" si="137"/>
        <v>?</v>
      </c>
      <c r="D170" s="21">
        <f t="shared" si="138"/>
        <v>0</v>
      </c>
      <c r="E170" s="21">
        <f t="shared" si="139"/>
        <v>0</v>
      </c>
      <c r="F170" s="21">
        <f t="shared" si="107"/>
        <v>800</v>
      </c>
      <c r="G170" s="21">
        <f t="shared" si="108"/>
        <v>600</v>
      </c>
      <c r="H170" s="21">
        <f t="shared" si="109"/>
        <v>850</v>
      </c>
      <c r="I170" s="21">
        <f t="shared" si="110"/>
        <v>200</v>
      </c>
      <c r="J170" s="22">
        <f t="shared" si="111"/>
        <v>1</v>
      </c>
      <c r="K170" s="23">
        <f t="shared" si="112"/>
        <v>0</v>
      </c>
      <c r="L170" s="23">
        <f t="shared" si="113"/>
        <v>0</v>
      </c>
      <c r="M170" s="23">
        <f t="shared" si="114"/>
        <v>0</v>
      </c>
      <c r="N170" s="23">
        <f t="shared" si="115"/>
        <v>1</v>
      </c>
      <c r="O170" s="23">
        <f t="shared" si="116"/>
        <v>0</v>
      </c>
      <c r="P170" s="23">
        <f t="shared" si="117"/>
        <v>0</v>
      </c>
      <c r="Q170" s="23">
        <f t="shared" si="118"/>
        <v>0</v>
      </c>
      <c r="R170" s="24">
        <f t="shared" si="119"/>
        <v>50</v>
      </c>
      <c r="S170" s="22">
        <f t="shared" si="120"/>
        <v>0</v>
      </c>
      <c r="T170" s="23">
        <f t="shared" si="121"/>
        <v>0</v>
      </c>
      <c r="U170" s="23">
        <f t="shared" si="122"/>
        <v>0</v>
      </c>
      <c r="V170" s="23">
        <f t="shared" si="123"/>
        <v>0</v>
      </c>
      <c r="W170" s="23">
        <f t="shared" si="124"/>
        <v>0</v>
      </c>
      <c r="X170" s="23">
        <f t="shared" si="125"/>
        <v>0</v>
      </c>
      <c r="Y170" s="23">
        <f t="shared" si="126"/>
        <v>0</v>
      </c>
      <c r="Z170" s="23">
        <f t="shared" si="127"/>
        <v>1</v>
      </c>
      <c r="AA170" s="24">
        <f t="shared" si="128"/>
        <v>0</v>
      </c>
      <c r="AB170" s="11"/>
      <c r="AC170" s="11">
        <f>IF(NOT(AD170),$AC$2,IF(AE170="AA",NOT(Q169&gt;0),IF(AE170="AC",R169&gt;StartLongPressMS,IF(AE170="AD",R169&gt;ESPrestartMS,IF(AE170="AG",NOT(D169&gt;0),IF(AE170="AL",Q169&gt;0,IF(AE170="AN",NOT(E169&gt;0),IF(AE170="BC",I169&gt;RejectStarts,IF(AE170="BG",H169-F169&gt;ESPrestartMS,IF(AE170="BA",IF(AI169="HIGH",TRUE),IF(AE170="BE",I169&lt;StartDoublePress,$AC$2)))))))))))</f>
        <v>0</v>
      </c>
      <c r="AD170" s="11" t="b">
        <f t="shared" si="140"/>
        <v>0</v>
      </c>
      <c r="AE170" t="str">
        <f>IF(AH169="",IFERROR(VLOOKUP(AE169,L!$B$2:$D$52,COLUMN(L!$C$1)-COLUMN(L!$B$1)+1,FALSE),""),IF(AH169="Pinchange()",L!$B$20,IF(AH169="CheckButton()",L!$B$2,"")))</f>
        <v>AD</v>
      </c>
      <c r="AF170" t="str">
        <f>_xlfn.IFNA(VLOOKUP($AE170,L!$B$2:$D$52,COLUMN(L!D161)-COLUMN(L!B161)+1,FALSE),"")</f>
        <v xml:space="preserve">    if (State.PressedTime &gt; Time_ESPrestartMS)    </v>
      </c>
      <c r="AG170" s="6" t="s">
        <v>66</v>
      </c>
      <c r="AH170" s="16"/>
      <c r="AI170" s="11"/>
      <c r="AJ170" s="11"/>
      <c r="AK170" t="str">
        <f>IF(OR(AH170=L!$A$2,AH170=L!$A$20),ROW(AH170),"")</f>
        <v/>
      </c>
    </row>
    <row r="171" spans="1:37" x14ac:dyDescent="0.25">
      <c r="A171" s="21">
        <f t="shared" si="135"/>
        <v>26</v>
      </c>
      <c r="B171" s="21">
        <f t="shared" si="136"/>
        <v>2</v>
      </c>
      <c r="C171" s="21" t="str">
        <f t="shared" si="137"/>
        <v>?</v>
      </c>
      <c r="D171" s="21">
        <f t="shared" si="138"/>
        <v>0</v>
      </c>
      <c r="E171" s="21">
        <f t="shared" si="139"/>
        <v>0</v>
      </c>
      <c r="F171" s="21">
        <f t="shared" si="107"/>
        <v>800</v>
      </c>
      <c r="G171" s="21">
        <f t="shared" si="108"/>
        <v>600</v>
      </c>
      <c r="H171" s="21">
        <f t="shared" si="109"/>
        <v>850</v>
      </c>
      <c r="I171" s="21">
        <f t="shared" si="110"/>
        <v>200</v>
      </c>
      <c r="J171" s="22">
        <f t="shared" si="111"/>
        <v>1</v>
      </c>
      <c r="K171" s="23">
        <f t="shared" si="112"/>
        <v>0</v>
      </c>
      <c r="L171" s="23">
        <f t="shared" si="113"/>
        <v>0</v>
      </c>
      <c r="M171" s="23">
        <f t="shared" si="114"/>
        <v>0</v>
      </c>
      <c r="N171" s="23">
        <f t="shared" si="115"/>
        <v>1</v>
      </c>
      <c r="O171" s="23">
        <f t="shared" si="116"/>
        <v>0</v>
      </c>
      <c r="P171" s="23">
        <f t="shared" si="117"/>
        <v>0</v>
      </c>
      <c r="Q171" s="23">
        <f t="shared" si="118"/>
        <v>0</v>
      </c>
      <c r="R171" s="24">
        <f t="shared" si="119"/>
        <v>50</v>
      </c>
      <c r="S171" s="22">
        <f t="shared" si="120"/>
        <v>0</v>
      </c>
      <c r="T171" s="23">
        <f t="shared" si="121"/>
        <v>0</v>
      </c>
      <c r="U171" s="23">
        <f t="shared" si="122"/>
        <v>0</v>
      </c>
      <c r="V171" s="23">
        <f t="shared" si="123"/>
        <v>0</v>
      </c>
      <c r="W171" s="23">
        <f t="shared" si="124"/>
        <v>0</v>
      </c>
      <c r="X171" s="23">
        <f t="shared" si="125"/>
        <v>0</v>
      </c>
      <c r="Y171" s="23">
        <f t="shared" si="126"/>
        <v>0</v>
      </c>
      <c r="Z171" s="23">
        <f t="shared" si="127"/>
        <v>1</v>
      </c>
      <c r="AA171" s="24">
        <f t="shared" si="128"/>
        <v>0</v>
      </c>
      <c r="AB171" s="11"/>
      <c r="AC171" s="11">
        <f>IF(NOT(AD171),$AC$2,IF(AE171="AA",NOT(Q170&gt;0),IF(AE171="AC",R170&gt;StartLongPressMS,IF(AE171="AD",R170&gt;ESPrestartMS,IF(AE171="AG",NOT(D170&gt;0),IF(AE171="AL",Q170&gt;0,IF(AE171="AN",NOT(E170&gt;0),IF(AE171="BC",I170&gt;RejectStarts,IF(AE171="BG",H170-F170&gt;ESPrestartMS,IF(AE171="BA",IF(AI170="HIGH",TRUE),IF(AE171="BE",I170&lt;StartDoublePress,$AC$2)))))))))))</f>
        <v>0</v>
      </c>
      <c r="AD171" s="11" t="b">
        <f t="shared" si="140"/>
        <v>0</v>
      </c>
      <c r="AE171" t="str">
        <f>IF(AH170="",IFERROR(VLOOKUP(AE170,L!$B$2:$D$52,COLUMN(L!$C$1)-COLUMN(L!$B$1)+1,FALSE),""),IF(AH170="Pinchange()",L!$B$20,IF(AH170="CheckButton()",L!$B$2,"")))</f>
        <v>AE</v>
      </c>
      <c r="AF171" t="str">
        <f>_xlfn.IFNA(VLOOKUP($AE171,L!$B$2:$D$52,COLUMN(L!D162)-COLUMN(L!B162)+1,FALSE),"")</f>
        <v xml:space="preserve">        ESP.restart();</v>
      </c>
      <c r="AG171" s="6" t="s">
        <v>66</v>
      </c>
      <c r="AH171" s="16"/>
      <c r="AI171" s="11"/>
      <c r="AJ171" s="11"/>
      <c r="AK171" t="str">
        <f>IF(OR(AH171=L!$A$2,AH171=L!$A$20),ROW(AH171),"")</f>
        <v/>
      </c>
    </row>
    <row r="172" spans="1:37" x14ac:dyDescent="0.25">
      <c r="A172" s="21">
        <f t="shared" si="135"/>
        <v>26</v>
      </c>
      <c r="B172" s="21">
        <f t="shared" si="136"/>
        <v>2</v>
      </c>
      <c r="C172" s="21" t="str">
        <f t="shared" si="137"/>
        <v>?</v>
      </c>
      <c r="D172" s="21">
        <f t="shared" si="138"/>
        <v>0</v>
      </c>
      <c r="E172" s="21">
        <f t="shared" si="139"/>
        <v>0</v>
      </c>
      <c r="F172" s="21">
        <f t="shared" si="107"/>
        <v>800</v>
      </c>
      <c r="G172" s="21">
        <f t="shared" si="108"/>
        <v>600</v>
      </c>
      <c r="H172" s="21">
        <f t="shared" si="109"/>
        <v>850</v>
      </c>
      <c r="I172" s="21">
        <f t="shared" si="110"/>
        <v>200</v>
      </c>
      <c r="J172" s="22">
        <f t="shared" si="111"/>
        <v>1</v>
      </c>
      <c r="K172" s="23">
        <f t="shared" si="112"/>
        <v>0</v>
      </c>
      <c r="L172" s="23">
        <f t="shared" si="113"/>
        <v>0</v>
      </c>
      <c r="M172" s="23">
        <f t="shared" si="114"/>
        <v>0</v>
      </c>
      <c r="N172" s="23">
        <f t="shared" si="115"/>
        <v>1</v>
      </c>
      <c r="O172" s="23">
        <f t="shared" si="116"/>
        <v>0</v>
      </c>
      <c r="P172" s="23">
        <f t="shared" si="117"/>
        <v>0</v>
      </c>
      <c r="Q172" s="23">
        <f t="shared" si="118"/>
        <v>0</v>
      </c>
      <c r="R172" s="24">
        <f t="shared" si="119"/>
        <v>50</v>
      </c>
      <c r="S172" s="22">
        <f t="shared" si="120"/>
        <v>0</v>
      </c>
      <c r="T172" s="23">
        <f t="shared" si="121"/>
        <v>0</v>
      </c>
      <c r="U172" s="23">
        <f t="shared" si="122"/>
        <v>0</v>
      </c>
      <c r="V172" s="23">
        <f t="shared" si="123"/>
        <v>0</v>
      </c>
      <c r="W172" s="23">
        <f t="shared" si="124"/>
        <v>0</v>
      </c>
      <c r="X172" s="23">
        <f t="shared" si="125"/>
        <v>0</v>
      </c>
      <c r="Y172" s="23">
        <f t="shared" si="126"/>
        <v>0</v>
      </c>
      <c r="Z172" s="23">
        <f t="shared" si="127"/>
        <v>1</v>
      </c>
      <c r="AA172" s="24">
        <f t="shared" si="128"/>
        <v>0</v>
      </c>
      <c r="AB172" s="11"/>
      <c r="AC172" s="11">
        <f>IF(NOT(AD172),$AC$2,IF(AE172="AA",NOT(Q171&gt;0),IF(AE172="AC",R171&gt;StartLongPressMS,IF(AE172="AD",R171&gt;ESPrestartMS,IF(AE172="AG",NOT(D171&gt;0),IF(AE172="AL",Q171&gt;0,IF(AE172="AN",NOT(E171&gt;0),IF(AE172="BC",I171&gt;RejectStarts,IF(AE172="BG",H171-F171&gt;ESPrestartMS,IF(AE172="BA",IF(AI171="HIGH",TRUE),IF(AE172="BE",I171&lt;StartDoublePress,$AC$2)))))))))))</f>
        <v>0</v>
      </c>
      <c r="AD172" s="11" t="b">
        <f t="shared" si="140"/>
        <v>0</v>
      </c>
      <c r="AE172" t="str">
        <f>IF(AH171="",IFERROR(VLOOKUP(AE171,L!$B$2:$D$52,COLUMN(L!$C$1)-COLUMN(L!$B$1)+1,FALSE),""),IF(AH171="Pinchange()",L!$B$20,IF(AH171="CheckButton()",L!$B$2,"")))</f>
        <v>AF</v>
      </c>
      <c r="AF172" t="str">
        <f>_xlfn.IFNA(VLOOKUP($AE172,L!$B$2:$D$52,COLUMN(L!D163)-COLUMN(L!B163)+1,FALSE),"")</f>
        <v xml:space="preserve">    State.PressedLong = true;    </v>
      </c>
      <c r="AG172" s="6" t="s">
        <v>66</v>
      </c>
      <c r="AH172" s="16"/>
      <c r="AI172" s="11"/>
      <c r="AJ172" s="11"/>
      <c r="AK172" t="str">
        <f>IF(OR(AH172=L!$A$2,AH172=L!$A$20),ROW(AH172),"")</f>
        <v/>
      </c>
    </row>
    <row r="173" spans="1:37" x14ac:dyDescent="0.25">
      <c r="A173" s="21">
        <f t="shared" si="135"/>
        <v>26</v>
      </c>
      <c r="B173" s="21">
        <f t="shared" si="136"/>
        <v>2</v>
      </c>
      <c r="C173" s="21" t="str">
        <f t="shared" si="137"/>
        <v>?</v>
      </c>
      <c r="D173" s="21">
        <f t="shared" si="138"/>
        <v>0</v>
      </c>
      <c r="E173" s="21">
        <f t="shared" si="139"/>
        <v>0</v>
      </c>
      <c r="F173" s="21">
        <f t="shared" si="107"/>
        <v>800</v>
      </c>
      <c r="G173" s="21">
        <f t="shared" si="108"/>
        <v>600</v>
      </c>
      <c r="H173" s="21">
        <f t="shared" si="109"/>
        <v>850</v>
      </c>
      <c r="I173" s="21">
        <f t="shared" si="110"/>
        <v>200</v>
      </c>
      <c r="J173" s="22">
        <f t="shared" si="111"/>
        <v>1</v>
      </c>
      <c r="K173" s="23">
        <f t="shared" si="112"/>
        <v>0</v>
      </c>
      <c r="L173" s="23">
        <f t="shared" si="113"/>
        <v>0</v>
      </c>
      <c r="M173" s="23">
        <f t="shared" si="114"/>
        <v>0</v>
      </c>
      <c r="N173" s="23">
        <f t="shared" si="115"/>
        <v>1</v>
      </c>
      <c r="O173" s="23">
        <f t="shared" si="116"/>
        <v>0</v>
      </c>
      <c r="P173" s="23">
        <f t="shared" si="117"/>
        <v>0</v>
      </c>
      <c r="Q173" s="23">
        <f t="shared" si="118"/>
        <v>0</v>
      </c>
      <c r="R173" s="24">
        <f t="shared" si="119"/>
        <v>50</v>
      </c>
      <c r="S173" s="22">
        <f t="shared" si="120"/>
        <v>0</v>
      </c>
      <c r="T173" s="23">
        <f t="shared" si="121"/>
        <v>0</v>
      </c>
      <c r="U173" s="23">
        <f t="shared" si="122"/>
        <v>0</v>
      </c>
      <c r="V173" s="23">
        <f t="shared" si="123"/>
        <v>0</v>
      </c>
      <c r="W173" s="23">
        <f t="shared" si="124"/>
        <v>0</v>
      </c>
      <c r="X173" s="23">
        <f t="shared" si="125"/>
        <v>0</v>
      </c>
      <c r="Y173" s="23">
        <f t="shared" si="126"/>
        <v>0</v>
      </c>
      <c r="Z173" s="23">
        <f t="shared" si="127"/>
        <v>1</v>
      </c>
      <c r="AA173" s="24">
        <f t="shared" si="128"/>
        <v>0</v>
      </c>
      <c r="AB173" s="11"/>
      <c r="AC173" s="11">
        <f>IF(NOT(AD173),$AC$2,IF(AE173="AA",NOT(Q172&gt;0),IF(AE173="AC",R172&gt;StartLongPressMS,IF(AE173="AD",R172&gt;ESPrestartMS,IF(AE173="AG",NOT(D172&gt;0),IF(AE173="AL",Q172&gt;0,IF(AE173="AN",NOT(E172&gt;0),IF(AE173="BC",I172&gt;RejectStarts,IF(AE173="BG",H172-F172&gt;ESPrestartMS,IF(AE173="BA",IF(AI172="HIGH",TRUE),IF(AE173="BE",I172&lt;StartDoublePress,$AC$2)))))))))))</f>
        <v>0</v>
      </c>
      <c r="AD173" s="11" t="b">
        <f t="shared" si="140"/>
        <v>0</v>
      </c>
      <c r="AE173" t="str">
        <f>IF(AH172="",IFERROR(VLOOKUP(AE172,L!$B$2:$D$52,COLUMN(L!$C$1)-COLUMN(L!$B$1)+1,FALSE),""),IF(AH172="Pinchange()",L!$B$20,IF(AH172="CheckButton()",L!$B$2,"")))</f>
        <v>AG</v>
      </c>
      <c r="AF173" t="str">
        <f>_xlfn.IFNA(VLOOKUP($AE173,L!$B$2:$D$52,COLUMN(L!D164)-COLUMN(L!B164)+1,FALSE),"")</f>
        <v xml:space="preserve">    if (!StartLongFlagged) {    </v>
      </c>
      <c r="AG173" s="6" t="s">
        <v>66</v>
      </c>
      <c r="AH173" s="16"/>
      <c r="AI173" s="11"/>
      <c r="AJ173" s="11"/>
      <c r="AK173" t="str">
        <f>IF(OR(AH173=L!$A$2,AH173=L!$A$20),ROW(AH173),"")</f>
        <v/>
      </c>
    </row>
    <row r="174" spans="1:37" x14ac:dyDescent="0.25">
      <c r="A174" s="21">
        <f t="shared" si="135"/>
        <v>26</v>
      </c>
      <c r="B174" s="21">
        <f t="shared" si="136"/>
        <v>2</v>
      </c>
      <c r="C174" s="21" t="str">
        <f t="shared" si="137"/>
        <v>?</v>
      </c>
      <c r="D174" s="21">
        <f t="shared" si="138"/>
        <v>0</v>
      </c>
      <c r="E174" s="21">
        <f t="shared" si="139"/>
        <v>0</v>
      </c>
      <c r="F174" s="21">
        <f t="shared" si="107"/>
        <v>800</v>
      </c>
      <c r="G174" s="21">
        <f t="shared" si="108"/>
        <v>600</v>
      </c>
      <c r="H174" s="21">
        <f t="shared" si="109"/>
        <v>850</v>
      </c>
      <c r="I174" s="21">
        <f t="shared" si="110"/>
        <v>200</v>
      </c>
      <c r="J174" s="22">
        <f t="shared" si="111"/>
        <v>1</v>
      </c>
      <c r="K174" s="23">
        <f t="shared" si="112"/>
        <v>0</v>
      </c>
      <c r="L174" s="23">
        <f t="shared" si="113"/>
        <v>0</v>
      </c>
      <c r="M174" s="23">
        <f t="shared" si="114"/>
        <v>0</v>
      </c>
      <c r="N174" s="23">
        <f t="shared" si="115"/>
        <v>1</v>
      </c>
      <c r="O174" s="23">
        <f t="shared" si="116"/>
        <v>0</v>
      </c>
      <c r="P174" s="23">
        <f t="shared" si="117"/>
        <v>0</v>
      </c>
      <c r="Q174" s="23">
        <f t="shared" si="118"/>
        <v>0</v>
      </c>
      <c r="R174" s="24">
        <f t="shared" si="119"/>
        <v>50</v>
      </c>
      <c r="S174" s="22">
        <f t="shared" si="120"/>
        <v>0</v>
      </c>
      <c r="T174" s="23">
        <f t="shared" si="121"/>
        <v>0</v>
      </c>
      <c r="U174" s="23">
        <f t="shared" si="122"/>
        <v>0</v>
      </c>
      <c r="V174" s="23">
        <f t="shared" si="123"/>
        <v>0</v>
      </c>
      <c r="W174" s="23">
        <f t="shared" si="124"/>
        <v>0</v>
      </c>
      <c r="X174" s="23">
        <f t="shared" si="125"/>
        <v>0</v>
      </c>
      <c r="Y174" s="23">
        <f t="shared" si="126"/>
        <v>0</v>
      </c>
      <c r="Z174" s="23">
        <f t="shared" si="127"/>
        <v>1</v>
      </c>
      <c r="AA174" s="24">
        <f t="shared" si="128"/>
        <v>0</v>
      </c>
      <c r="AB174" s="11"/>
      <c r="AC174" s="11">
        <f>IF(NOT(AD174),$AC$2,IF(AE174="AA",NOT(Q173&gt;0),IF(AE174="AC",R173&gt;StartLongPressMS,IF(AE174="AD",R173&gt;ESPrestartMS,IF(AE174="AG",NOT(D173&gt;0),IF(AE174="AL",Q173&gt;0,IF(AE174="AN",NOT(E173&gt;0),IF(AE174="BC",I173&gt;RejectStarts,IF(AE174="BG",H173-F173&gt;ESPrestartMS,IF(AE174="BA",IF(AI173="HIGH",TRUE),IF(AE174="BE",I173&lt;StartDoublePress,$AC$2)))))))))))</f>
        <v>0</v>
      </c>
      <c r="AD174" s="11" t="b">
        <f t="shared" si="140"/>
        <v>0</v>
      </c>
      <c r="AE174" t="str">
        <f>IF(AH173="",IFERROR(VLOOKUP(AE173,L!$B$2:$D$52,COLUMN(L!$C$1)-COLUMN(L!$B$1)+1,FALSE),""),IF(AH173="Pinchange()",L!$B$20,IF(AH173="CheckButton()",L!$B$2,"")))</f>
        <v>AH</v>
      </c>
      <c r="AF174" t="str">
        <f>_xlfn.IFNA(VLOOKUP($AE174,L!$B$2:$D$52,COLUMN(L!D165)-COLUMN(L!B165)+1,FALSE),"")</f>
        <v xml:space="preserve">        State.StartLongPress = true;</v>
      </c>
      <c r="AG174" s="6" t="s">
        <v>66</v>
      </c>
      <c r="AH174" s="16"/>
      <c r="AI174" s="11"/>
      <c r="AJ174" s="11"/>
      <c r="AK174" t="str">
        <f>IF(OR(AH174=L!$A$2,AH174=L!$A$20),ROW(AH174),"")</f>
        <v/>
      </c>
    </row>
    <row r="175" spans="1:37" x14ac:dyDescent="0.25">
      <c r="A175" s="21">
        <f t="shared" si="135"/>
        <v>26</v>
      </c>
      <c r="B175" s="21">
        <f t="shared" si="136"/>
        <v>2</v>
      </c>
      <c r="C175" s="21" t="str">
        <f t="shared" si="137"/>
        <v>?</v>
      </c>
      <c r="D175" s="21">
        <f t="shared" si="138"/>
        <v>0</v>
      </c>
      <c r="E175" s="21">
        <f t="shared" si="139"/>
        <v>0</v>
      </c>
      <c r="F175" s="21">
        <f t="shared" si="107"/>
        <v>800</v>
      </c>
      <c r="G175" s="21">
        <f t="shared" si="108"/>
        <v>600</v>
      </c>
      <c r="H175" s="21">
        <f t="shared" si="109"/>
        <v>850</v>
      </c>
      <c r="I175" s="21">
        <f t="shared" si="110"/>
        <v>200</v>
      </c>
      <c r="J175" s="22">
        <f t="shared" si="111"/>
        <v>1</v>
      </c>
      <c r="K175" s="23">
        <f t="shared" si="112"/>
        <v>0</v>
      </c>
      <c r="L175" s="23">
        <f t="shared" si="113"/>
        <v>0</v>
      </c>
      <c r="M175" s="23">
        <f t="shared" si="114"/>
        <v>0</v>
      </c>
      <c r="N175" s="23">
        <f t="shared" si="115"/>
        <v>1</v>
      </c>
      <c r="O175" s="23">
        <f t="shared" si="116"/>
        <v>0</v>
      </c>
      <c r="P175" s="23">
        <f t="shared" si="117"/>
        <v>0</v>
      </c>
      <c r="Q175" s="23">
        <f t="shared" si="118"/>
        <v>0</v>
      </c>
      <c r="R175" s="24">
        <f t="shared" si="119"/>
        <v>50</v>
      </c>
      <c r="S175" s="22">
        <f t="shared" si="120"/>
        <v>0</v>
      </c>
      <c r="T175" s="23">
        <f t="shared" si="121"/>
        <v>0</v>
      </c>
      <c r="U175" s="23">
        <f t="shared" si="122"/>
        <v>0</v>
      </c>
      <c r="V175" s="23">
        <f t="shared" si="123"/>
        <v>0</v>
      </c>
      <c r="W175" s="23">
        <f t="shared" si="124"/>
        <v>0</v>
      </c>
      <c r="X175" s="23">
        <f t="shared" si="125"/>
        <v>0</v>
      </c>
      <c r="Y175" s="23">
        <f t="shared" si="126"/>
        <v>0</v>
      </c>
      <c r="Z175" s="23">
        <f t="shared" si="127"/>
        <v>1</v>
      </c>
      <c r="AA175" s="24">
        <f t="shared" si="128"/>
        <v>0</v>
      </c>
      <c r="AB175" s="11"/>
      <c r="AC175" s="11">
        <f>IF(NOT(AD175),$AC$2,IF(AE175="AA",NOT(Q174&gt;0),IF(AE175="AC",R174&gt;StartLongPressMS,IF(AE175="AD",R174&gt;ESPrestartMS,IF(AE175="AG",NOT(D174&gt;0),IF(AE175="AL",Q174&gt;0,IF(AE175="AN",NOT(E174&gt;0),IF(AE175="BC",I174&gt;RejectStarts,IF(AE175="BG",H174-F174&gt;ESPrestartMS,IF(AE175="BA",IF(AI174="HIGH",TRUE),IF(AE175="BE",I174&lt;StartDoublePress,$AC$2)))))))))))</f>
        <v>0</v>
      </c>
      <c r="AD175" s="11" t="b">
        <f t="shared" si="140"/>
        <v>0</v>
      </c>
      <c r="AE175" t="str">
        <f>IF(AH174="",IFERROR(VLOOKUP(AE174,L!$B$2:$D$52,COLUMN(L!$C$1)-COLUMN(L!$B$1)+1,FALSE),""),IF(AH174="Pinchange()",L!$B$20,IF(AH174="CheckButton()",L!$B$2,"")))</f>
        <v>AI</v>
      </c>
      <c r="AF175" t="str">
        <f>_xlfn.IFNA(VLOOKUP($AE175,L!$B$2:$D$52,COLUMN(L!D166)-COLUMN(L!B166)+1,FALSE),"")</f>
        <v xml:space="preserve">        StartLongFlagged = true; }</v>
      </c>
      <c r="AG175" s="6" t="s">
        <v>66</v>
      </c>
      <c r="AH175" s="16"/>
      <c r="AI175" s="11"/>
      <c r="AJ175" s="11"/>
      <c r="AK175" t="str">
        <f>IF(OR(AH175=L!$A$2,AH175=L!$A$20),ROW(AH175),"")</f>
        <v/>
      </c>
    </row>
    <row r="176" spans="1:37" x14ac:dyDescent="0.25">
      <c r="A176" s="21">
        <f t="shared" si="135"/>
        <v>26</v>
      </c>
      <c r="B176" s="21">
        <f t="shared" si="136"/>
        <v>2</v>
      </c>
      <c r="C176" s="21" t="str">
        <f t="shared" si="137"/>
        <v>?</v>
      </c>
      <c r="D176" s="21">
        <f t="shared" si="138"/>
        <v>0</v>
      </c>
      <c r="E176" s="21">
        <f t="shared" si="139"/>
        <v>0</v>
      </c>
      <c r="F176" s="21">
        <f t="shared" si="107"/>
        <v>800</v>
      </c>
      <c r="G176" s="21">
        <f t="shared" si="108"/>
        <v>600</v>
      </c>
      <c r="H176" s="21">
        <f t="shared" si="109"/>
        <v>850</v>
      </c>
      <c r="I176" s="21">
        <f t="shared" si="110"/>
        <v>200</v>
      </c>
      <c r="J176" s="22">
        <f t="shared" si="111"/>
        <v>1</v>
      </c>
      <c r="K176" s="23">
        <f t="shared" si="112"/>
        <v>0</v>
      </c>
      <c r="L176" s="23">
        <f t="shared" si="113"/>
        <v>0</v>
      </c>
      <c r="M176" s="23">
        <f t="shared" si="114"/>
        <v>0</v>
      </c>
      <c r="N176" s="23">
        <f t="shared" si="115"/>
        <v>1</v>
      </c>
      <c r="O176" s="23">
        <f t="shared" si="116"/>
        <v>0</v>
      </c>
      <c r="P176" s="23">
        <f t="shared" si="117"/>
        <v>0</v>
      </c>
      <c r="Q176" s="23">
        <f t="shared" si="118"/>
        <v>0</v>
      </c>
      <c r="R176" s="24">
        <f t="shared" si="119"/>
        <v>50</v>
      </c>
      <c r="S176" s="22">
        <f t="shared" si="120"/>
        <v>0</v>
      </c>
      <c r="T176" s="23">
        <f t="shared" si="121"/>
        <v>0</v>
      </c>
      <c r="U176" s="23">
        <f t="shared" si="122"/>
        <v>0</v>
      </c>
      <c r="V176" s="23">
        <f t="shared" si="123"/>
        <v>0</v>
      </c>
      <c r="W176" s="23">
        <f t="shared" si="124"/>
        <v>0</v>
      </c>
      <c r="X176" s="23">
        <f t="shared" si="125"/>
        <v>0</v>
      </c>
      <c r="Y176" s="23">
        <f t="shared" si="126"/>
        <v>0</v>
      </c>
      <c r="Z176" s="23">
        <f t="shared" si="127"/>
        <v>1</v>
      </c>
      <c r="AA176" s="24">
        <f t="shared" si="128"/>
        <v>0</v>
      </c>
      <c r="AB176" s="11"/>
      <c r="AC176" s="11">
        <f>IF(NOT(AD176),$AC$2,IF(AE176="AA",NOT(Q175&gt;0),IF(AE176="AC",R175&gt;StartLongPressMS,IF(AE176="AD",R175&gt;ESPrestartMS,IF(AE176="AG",NOT(D175&gt;0),IF(AE176="AL",Q175&gt;0,IF(AE176="AN",NOT(E175&gt;0),IF(AE176="BC",I175&gt;RejectStarts,IF(AE176="BG",H175-F175&gt;ESPrestartMS,IF(AE176="BA",IF(AI175="HIGH",TRUE),IF(AE176="BE",I175&lt;StartDoublePress,$AC$2)))))))))))</f>
        <v>0</v>
      </c>
      <c r="AD176" s="11" t="b">
        <f t="shared" si="140"/>
        <v>1</v>
      </c>
      <c r="AE176" t="str">
        <f>IF(AH175="",IFERROR(VLOOKUP(AE175,L!$B$2:$D$52,COLUMN(L!$C$1)-COLUMN(L!$B$1)+1,FALSE),""),IF(AH175="Pinchange()",L!$B$20,IF(AH175="CheckButton()",L!$B$2,"")))</f>
        <v>AJ</v>
      </c>
      <c r="AF176" t="str">
        <f>_xlfn.IFNA(VLOOKUP($AE176,L!$B$2:$D$52,COLUMN(L!D167)-COLUMN(L!B167)+1,FALSE),"")</f>
        <v xml:space="preserve">  } else { State.PressedLong = false;}        </v>
      </c>
      <c r="AG176" s="6" t="s">
        <v>66</v>
      </c>
      <c r="AH176" s="16"/>
      <c r="AI176" s="11"/>
      <c r="AJ176" s="11"/>
      <c r="AK176" t="str">
        <f>IF(OR(AH176=L!$A$2,AH176=L!$A$20),ROW(AH176),"")</f>
        <v/>
      </c>
    </row>
    <row r="177" spans="1:37" x14ac:dyDescent="0.25">
      <c r="A177" s="21">
        <f t="shared" si="135"/>
        <v>26</v>
      </c>
      <c r="B177" s="21">
        <f t="shared" si="136"/>
        <v>2</v>
      </c>
      <c r="C177" s="21" t="str">
        <f t="shared" si="137"/>
        <v>?</v>
      </c>
      <c r="D177" s="21">
        <f t="shared" si="138"/>
        <v>0</v>
      </c>
      <c r="E177" s="21">
        <f t="shared" si="139"/>
        <v>0</v>
      </c>
      <c r="F177" s="21">
        <f t="shared" si="107"/>
        <v>800</v>
      </c>
      <c r="G177" s="21">
        <f t="shared" si="108"/>
        <v>600</v>
      </c>
      <c r="H177" s="21">
        <f t="shared" si="109"/>
        <v>850</v>
      </c>
      <c r="I177" s="21">
        <f t="shared" si="110"/>
        <v>200</v>
      </c>
      <c r="J177" s="22">
        <f t="shared" si="111"/>
        <v>1</v>
      </c>
      <c r="K177" s="23">
        <f t="shared" si="112"/>
        <v>0</v>
      </c>
      <c r="L177" s="23">
        <f t="shared" si="113"/>
        <v>0</v>
      </c>
      <c r="M177" s="23">
        <f t="shared" si="114"/>
        <v>0</v>
      </c>
      <c r="N177" s="23">
        <f t="shared" si="115"/>
        <v>1</v>
      </c>
      <c r="O177" s="23">
        <f t="shared" si="116"/>
        <v>0</v>
      </c>
      <c r="P177" s="23">
        <f t="shared" si="117"/>
        <v>0</v>
      </c>
      <c r="Q177" s="23">
        <f t="shared" si="118"/>
        <v>0</v>
      </c>
      <c r="R177" s="24">
        <f t="shared" si="119"/>
        <v>50</v>
      </c>
      <c r="S177" s="22">
        <f t="shared" si="120"/>
        <v>1</v>
      </c>
      <c r="T177" s="23">
        <f t="shared" si="121"/>
        <v>0</v>
      </c>
      <c r="U177" s="23">
        <f t="shared" si="122"/>
        <v>0</v>
      </c>
      <c r="V177" s="23">
        <f t="shared" si="123"/>
        <v>0</v>
      </c>
      <c r="W177" s="23">
        <f t="shared" si="124"/>
        <v>1</v>
      </c>
      <c r="X177" s="23">
        <f t="shared" si="125"/>
        <v>0</v>
      </c>
      <c r="Y177" s="23">
        <f t="shared" si="126"/>
        <v>0</v>
      </c>
      <c r="Z177" s="23">
        <f t="shared" si="127"/>
        <v>0</v>
      </c>
      <c r="AA177" s="24">
        <f t="shared" si="128"/>
        <v>50</v>
      </c>
      <c r="AB177" s="11"/>
      <c r="AC177" s="11">
        <f>IF(NOT(AD177),$AC$2,IF(AE177="AA",NOT(Q176&gt;0),IF(AE177="AC",R176&gt;StartLongPressMS,IF(AE177="AD",R176&gt;ESPrestartMS,IF(AE177="AG",NOT(D176&gt;0),IF(AE177="AL",Q176&gt;0,IF(AE177="AN",NOT(E176&gt;0),IF(AE177="BC",I176&gt;RejectStarts,IF(AE177="BG",H176-F176&gt;ESPrestartMS,IF(AE177="BA",IF(AI176="HIGH",TRUE),IF(AE177="BE",I176&lt;StartDoublePress,$AC$2)))))))))))</f>
        <v>0</v>
      </c>
      <c r="AD177" s="11" t="b">
        <f t="shared" si="140"/>
        <v>1</v>
      </c>
      <c r="AE177" t="str">
        <f>IF(AH176="",IFERROR(VLOOKUP(AE176,L!$B$2:$D$52,COLUMN(L!$C$1)-COLUMN(L!$B$1)+1,FALSE),""),IF(AH176="Pinchange()",L!$B$20,IF(AH176="CheckButton()",L!$B$2,"")))</f>
        <v>AK</v>
      </c>
      <c r="AF177" t="str">
        <f>_xlfn.IFNA(VLOOKUP($AE177,L!$B$2:$D$52,COLUMN(L!D168)-COLUMN(L!B168)+1,FALSE),"")</f>
        <v>Button_Time ReturnValue = State;</v>
      </c>
      <c r="AG177" s="6" t="s">
        <v>66</v>
      </c>
      <c r="AH177" s="16"/>
      <c r="AI177" s="11"/>
      <c r="AJ177" s="11"/>
      <c r="AK177" t="str">
        <f>IF(OR(AH177=L!$A$2,AH177=L!$A$20),ROW(AH177),"")</f>
        <v/>
      </c>
    </row>
    <row r="178" spans="1:37" x14ac:dyDescent="0.25">
      <c r="A178" s="21">
        <f t="shared" si="135"/>
        <v>26</v>
      </c>
      <c r="B178" s="21">
        <f t="shared" si="136"/>
        <v>2</v>
      </c>
      <c r="C178" s="21" t="str">
        <f t="shared" si="137"/>
        <v>?</v>
      </c>
      <c r="D178" s="21">
        <f t="shared" si="138"/>
        <v>0</v>
      </c>
      <c r="E178" s="21">
        <f t="shared" si="139"/>
        <v>0</v>
      </c>
      <c r="F178" s="21">
        <f t="shared" si="107"/>
        <v>800</v>
      </c>
      <c r="G178" s="21">
        <f t="shared" si="108"/>
        <v>600</v>
      </c>
      <c r="H178" s="21">
        <f t="shared" si="109"/>
        <v>850</v>
      </c>
      <c r="I178" s="21">
        <f t="shared" si="110"/>
        <v>200</v>
      </c>
      <c r="J178" s="22">
        <f t="shared" si="111"/>
        <v>0</v>
      </c>
      <c r="K178" s="23">
        <f t="shared" si="112"/>
        <v>0</v>
      </c>
      <c r="L178" s="23">
        <f t="shared" si="113"/>
        <v>0</v>
      </c>
      <c r="M178" s="23">
        <f t="shared" si="114"/>
        <v>0</v>
      </c>
      <c r="N178" s="23">
        <f t="shared" si="115"/>
        <v>1</v>
      </c>
      <c r="O178" s="23">
        <f t="shared" si="116"/>
        <v>0</v>
      </c>
      <c r="P178" s="23">
        <f t="shared" si="117"/>
        <v>0</v>
      </c>
      <c r="Q178" s="23">
        <f t="shared" si="118"/>
        <v>0</v>
      </c>
      <c r="R178" s="24">
        <f t="shared" si="119"/>
        <v>50</v>
      </c>
      <c r="S178" s="22">
        <f t="shared" si="120"/>
        <v>1</v>
      </c>
      <c r="T178" s="23">
        <f t="shared" si="121"/>
        <v>0</v>
      </c>
      <c r="U178" s="23">
        <f t="shared" si="122"/>
        <v>0</v>
      </c>
      <c r="V178" s="23">
        <f t="shared" si="123"/>
        <v>0</v>
      </c>
      <c r="W178" s="23">
        <f t="shared" si="124"/>
        <v>1</v>
      </c>
      <c r="X178" s="23">
        <f t="shared" si="125"/>
        <v>0</v>
      </c>
      <c r="Y178" s="23">
        <f t="shared" si="126"/>
        <v>0</v>
      </c>
      <c r="Z178" s="23">
        <f t="shared" si="127"/>
        <v>0</v>
      </c>
      <c r="AA178" s="24">
        <f t="shared" si="128"/>
        <v>50</v>
      </c>
      <c r="AB178" s="11"/>
      <c r="AC178" s="11">
        <f>IF(NOT(AD178),$AC$2,IF(AE178="AA",NOT(Q177&gt;0),IF(AE178="AC",R177&gt;StartLongPressMS,IF(AE178="AD",R177&gt;ESPrestartMS,IF(AE178="AG",NOT(D177&gt;0),IF(AE178="AL",Q177&gt;0,IF(AE178="AN",NOT(E177&gt;0),IF(AE178="BC",I177&gt;RejectStarts,IF(AE178="BG",H177-F177&gt;ESPrestartMS,IF(AE178="BA",IF(AI177="HIGH",TRUE),IF(AE178="BE",I177&lt;StartDoublePress,$AC$2)))))))))))</f>
        <v>0</v>
      </c>
      <c r="AD178" s="11" t="b">
        <f t="shared" si="140"/>
        <v>1</v>
      </c>
      <c r="AE178" t="str">
        <f>IF(AH177="",IFERROR(VLOOKUP(AE177,L!$B$2:$D$52,COLUMN(L!$C$1)-COLUMN(L!$B$1)+1,FALSE),""),IF(AH177="Pinchange()",L!$B$20,IF(AH177="CheckButton()",L!$B$2,"")))</f>
        <v>AQ</v>
      </c>
      <c r="AF178" t="str">
        <f>_xlfn.IFNA(VLOOKUP($AE178,L!$B$2:$D$52,COLUMN(L!D169)-COLUMN(L!B169)+1,FALSE),"")</f>
        <v xml:space="preserve">State.StartPress = false; State.StartLongPress = false; State.StartRelease = false; State.StartDoublePress = false;        </v>
      </c>
      <c r="AG178" s="6" t="s">
        <v>66</v>
      </c>
      <c r="AH178" s="16"/>
      <c r="AI178" s="11"/>
      <c r="AJ178" s="11"/>
      <c r="AK178" t="str">
        <f>IF(OR(AH178=L!$A$2,AH178=L!$A$20),ROW(AH178),"")</f>
        <v/>
      </c>
    </row>
    <row r="179" spans="1:37" x14ac:dyDescent="0.25">
      <c r="A179" s="21">
        <f t="shared" si="135"/>
        <v>26</v>
      </c>
      <c r="B179" s="21">
        <f t="shared" si="136"/>
        <v>2</v>
      </c>
      <c r="C179" s="21" t="str">
        <f t="shared" si="137"/>
        <v>?</v>
      </c>
      <c r="D179" s="21">
        <f t="shared" si="138"/>
        <v>0</v>
      </c>
      <c r="E179" s="21">
        <f t="shared" si="139"/>
        <v>0</v>
      </c>
      <c r="F179" s="21">
        <f t="shared" si="107"/>
        <v>800</v>
      </c>
      <c r="G179" s="21">
        <f t="shared" si="108"/>
        <v>600</v>
      </c>
      <c r="H179" s="21">
        <f t="shared" si="109"/>
        <v>850</v>
      </c>
      <c r="I179" s="21">
        <f t="shared" si="110"/>
        <v>200</v>
      </c>
      <c r="J179" s="22">
        <f t="shared" si="111"/>
        <v>0</v>
      </c>
      <c r="K179" s="23">
        <f t="shared" si="112"/>
        <v>0</v>
      </c>
      <c r="L179" s="23">
        <f t="shared" si="113"/>
        <v>0</v>
      </c>
      <c r="M179" s="23">
        <f t="shared" si="114"/>
        <v>0</v>
      </c>
      <c r="N179" s="23">
        <f t="shared" si="115"/>
        <v>1</v>
      </c>
      <c r="O179" s="23">
        <f t="shared" si="116"/>
        <v>0</v>
      </c>
      <c r="P179" s="23">
        <f t="shared" si="117"/>
        <v>0</v>
      </c>
      <c r="Q179" s="23">
        <f t="shared" si="118"/>
        <v>0</v>
      </c>
      <c r="R179" s="24">
        <f t="shared" si="119"/>
        <v>50</v>
      </c>
      <c r="S179" s="22">
        <f t="shared" si="120"/>
        <v>1</v>
      </c>
      <c r="T179" s="23">
        <f t="shared" si="121"/>
        <v>0</v>
      </c>
      <c r="U179" s="23">
        <f t="shared" si="122"/>
        <v>0</v>
      </c>
      <c r="V179" s="23">
        <f t="shared" si="123"/>
        <v>0</v>
      </c>
      <c r="W179" s="23">
        <f t="shared" si="124"/>
        <v>1</v>
      </c>
      <c r="X179" s="23">
        <f t="shared" si="125"/>
        <v>0</v>
      </c>
      <c r="Y179" s="23">
        <f t="shared" si="126"/>
        <v>0</v>
      </c>
      <c r="Z179" s="23">
        <f t="shared" si="127"/>
        <v>0</v>
      </c>
      <c r="AA179" s="24">
        <f t="shared" si="128"/>
        <v>50</v>
      </c>
      <c r="AB179" s="11"/>
      <c r="AC179" s="11" t="b">
        <f>IF(NOT(AD179),$AC$2,IF(AE179="AA",NOT(Q178&gt;0),IF(AE179="AC",R178&gt;StartLongPressMS,IF(AE179="AD",R178&gt;ESPrestartMS,IF(AE179="AG",NOT(D178&gt;0),IF(AE179="AL",Q178&gt;0,IF(AE179="AN",NOT(E178&gt;0),IF(AE179="BC",I178&gt;RejectStarts,IF(AE179="BG",H178-F178&gt;ESPrestartMS,IF(AE179="BA",IF(AI178="HIGH",TRUE),IF(AE179="BE",I178&lt;StartDoublePress,$AC$2)))))))))))</f>
        <v>0</v>
      </c>
      <c r="AD179" s="11" t="b">
        <f t="shared" si="140"/>
        <v>1</v>
      </c>
      <c r="AE179" t="str">
        <f>IF(AH178="",IFERROR(VLOOKUP(AE178,L!$B$2:$D$52,COLUMN(L!$C$1)-COLUMN(L!$B$1)+1,FALSE),""),IF(AH178="Pinchange()",L!$B$20,IF(AH178="CheckButton()",L!$B$2,"")))</f>
        <v>AL</v>
      </c>
      <c r="AF179" t="str">
        <f>_xlfn.IFNA(VLOOKUP($AE179,L!$B$2:$D$52,COLUMN(L!D170)-COLUMN(L!B170)+1,FALSE),"")</f>
        <v xml:space="preserve">if (State.PressEnded) {        </v>
      </c>
      <c r="AG179" s="6" t="s">
        <v>66</v>
      </c>
      <c r="AH179" s="16"/>
      <c r="AI179" s="11"/>
      <c r="AJ179" s="11"/>
      <c r="AK179" t="str">
        <f>IF(OR(AH179=L!$A$2,AH179=L!$A$20),ROW(AH179),"")</f>
        <v/>
      </c>
    </row>
    <row r="180" spans="1:37" x14ac:dyDescent="0.25">
      <c r="A180" s="21">
        <f t="shared" si="135"/>
        <v>26</v>
      </c>
      <c r="B180" s="21">
        <f t="shared" si="136"/>
        <v>2</v>
      </c>
      <c r="C180" s="21" t="str">
        <f t="shared" si="137"/>
        <v>?</v>
      </c>
      <c r="D180" s="21">
        <f t="shared" si="138"/>
        <v>0</v>
      </c>
      <c r="E180" s="21">
        <f t="shared" si="139"/>
        <v>0</v>
      </c>
      <c r="F180" s="21">
        <f t="shared" ref="F180:F243" si="141">IF(NOT($AD180),F179,IF($AE180="BD",H179,F179))</f>
        <v>800</v>
      </c>
      <c r="G180" s="21">
        <f t="shared" ref="G180:G243" si="142">IF(NOT($AD180),G179,IF(AE180="BI",H179,G179))</f>
        <v>600</v>
      </c>
      <c r="H180" s="21">
        <f t="shared" ref="H180:H243" si="143">ROUND(H179+AJ180,0)</f>
        <v>850</v>
      </c>
      <c r="I180" s="21">
        <f t="shared" ref="I180:I243" si="144">IF(NOT($AD180),I179,IF($AE180="BB",H180-G179,I179))</f>
        <v>200</v>
      </c>
      <c r="J180" s="22">
        <f t="shared" ref="J180:J243" si="145">IF(NOT($AD180),J179,IF($AE180="BD",1,IF($AE180="AQ",0,J179)))</f>
        <v>0</v>
      </c>
      <c r="K180" s="23">
        <f t="shared" ref="K180:K243" si="146">IF(NOT($AD180),K179,IF($AE180="AJ",0,IF($AE180="AQ",0,IF($AE180="AH",1,K179))))</f>
        <v>0</v>
      </c>
      <c r="L180" s="23">
        <f t="shared" ref="L180:L243" si="147">IF(NOT($AD180),L179,IF($AE180="AQ",0,IF($AE180="BF",1,L179)))</f>
        <v>0</v>
      </c>
      <c r="M180" s="23">
        <f t="shared" ref="M180:M243" si="148">IF(NOT($AD180),M179,IF($AE180="AQ",0,M179))</f>
        <v>0</v>
      </c>
      <c r="N180" s="23">
        <f t="shared" ref="N180:N243" si="149">IF(NOT($AD180),N179,IF($AE180="BB",1,IF($AE180="AM",0,N179)))</f>
        <v>1</v>
      </c>
      <c r="O180" s="23">
        <f t="shared" ref="O180:O243" si="150">IF(NOT($AD180),O179,IF(AE180="AF",1,IF(AE180="AJ",0,O179)))</f>
        <v>0</v>
      </c>
      <c r="P180" s="23">
        <f t="shared" ref="P180:P243" si="151">IF(NOT($AD180),P179,IF($AE180="AJ",0,IF($AE180="AM",0,IF($AE180="BF",1,P179))))</f>
        <v>0</v>
      </c>
      <c r="Q180" s="23">
        <f t="shared" ref="Q180:Q243" si="152">IF(NOT($AD180),Q179,IF($AE180="BB",0,IF($AE180="BI",1,Q179)))</f>
        <v>0</v>
      </c>
      <c r="R180" s="24">
        <f t="shared" ref="R180:R243" si="153">IF(NOT(AD180),R179,IF(AE180="AB",H179-F179,IF($AE180="AM",0,IF(AE180="BB",0,IF(AE180="BI",H179-F179,R179)))))</f>
        <v>50</v>
      </c>
      <c r="S180" s="22">
        <f t="shared" ref="S180:S243" si="154">IF(NOT($AD180),S179,IF($AE180="AK",J179,S179))</f>
        <v>1</v>
      </c>
      <c r="T180" s="23">
        <f t="shared" ref="T180:T243" si="155">IF(NOT($AD180),T179,IF($AE180="AK",K179,T179))</f>
        <v>0</v>
      </c>
      <c r="U180" s="23">
        <f t="shared" ref="U180:U243" si="156">IF(NOT($AD180),U179,IF($AE180="AK",L179,U179))</f>
        <v>0</v>
      </c>
      <c r="V180" s="23">
        <f t="shared" ref="V180:V243" si="157">IF(NOT($AD180),V179,IF($AE180="AK",M179,IF($AE180="AO",1,V179)))</f>
        <v>0</v>
      </c>
      <c r="W180" s="23">
        <f t="shared" ref="W180:W243" si="158">IF(NOT($AD180),W179,IF($AE180="AK",N179,W179))</f>
        <v>1</v>
      </c>
      <c r="X180" s="23">
        <f t="shared" ref="X180:X243" si="159">IF(NOT($AD180),X179,IF($AE180="AK",O179,X179))</f>
        <v>0</v>
      </c>
      <c r="Y180" s="23">
        <f t="shared" ref="Y180:Y243" si="160">IF(NOT($AD180),Y179,IF($AE180="AK",P179,Y179))</f>
        <v>0</v>
      </c>
      <c r="Z180" s="23">
        <f t="shared" ref="Z180:Z243" si="161">IF(NOT($AD180),Z179,IF($AE180="AK",Q179,Z179))</f>
        <v>0</v>
      </c>
      <c r="AA180" s="24">
        <f t="shared" ref="AA180:AA243" si="162">IF(NOT($AD180),AA179,IF($AE180="AK",R179,AA179))</f>
        <v>50</v>
      </c>
      <c r="AB180" s="11"/>
      <c r="AC180" s="11">
        <f>IF(NOT(AD180),$AC$2,IF(AE180="AA",NOT(Q179&gt;0),IF(AE180="AC",R179&gt;StartLongPressMS,IF(AE180="AD",R179&gt;ESPrestartMS,IF(AE180="AG",NOT(D179&gt;0),IF(AE180="AL",Q179&gt;0,IF(AE180="AN",NOT(E179&gt;0),IF(AE180="BC",I179&gt;RejectStarts,IF(AE180="BG",H179-F179&gt;ESPrestartMS,IF(AE180="BA",IF(AI179="HIGH",TRUE),IF(AE180="BE",I179&lt;StartDoublePress,$AC$2)))))))))))</f>
        <v>0</v>
      </c>
      <c r="AD180" s="11" t="b">
        <f t="shared" si="140"/>
        <v>0</v>
      </c>
      <c r="AE180" t="str">
        <f>IF(AH179="",IFERROR(VLOOKUP(AE179,L!$B$2:$D$52,COLUMN(L!$C$1)-COLUMN(L!$B$1)+1,FALSE),""),IF(AH179="Pinchange()",L!$B$20,IF(AH179="CheckButton()",L!$B$2,"")))</f>
        <v>AM</v>
      </c>
      <c r="AF180" t="str">
        <f>_xlfn.IFNA(VLOOKUP($AE180,L!$B$2:$D$52,COLUMN(L!D171)-COLUMN(L!B171)+1,FALSE),"")</f>
        <v xml:space="preserve">    State.DoublePress = false; State.Pressed = false; State.PressedTime = 0;    </v>
      </c>
      <c r="AG180" s="6" t="s">
        <v>66</v>
      </c>
      <c r="AH180" s="16"/>
      <c r="AI180" s="11"/>
      <c r="AJ180" s="11"/>
      <c r="AK180" t="str">
        <f>IF(OR(AH180=L!$A$2,AH180=L!$A$20),ROW(AH180),"")</f>
        <v/>
      </c>
    </row>
    <row r="181" spans="1:37" x14ac:dyDescent="0.25">
      <c r="A181" s="21">
        <f t="shared" si="135"/>
        <v>26</v>
      </c>
      <c r="B181" s="21">
        <f t="shared" si="136"/>
        <v>2</v>
      </c>
      <c r="C181" s="21" t="str">
        <f t="shared" si="137"/>
        <v>?</v>
      </c>
      <c r="D181" s="21">
        <f t="shared" si="138"/>
        <v>0</v>
      </c>
      <c r="E181" s="21">
        <f t="shared" si="139"/>
        <v>0</v>
      </c>
      <c r="F181" s="21">
        <f t="shared" si="141"/>
        <v>800</v>
      </c>
      <c r="G181" s="21">
        <f t="shared" si="142"/>
        <v>600</v>
      </c>
      <c r="H181" s="21">
        <f t="shared" si="143"/>
        <v>850</v>
      </c>
      <c r="I181" s="21">
        <f t="shared" si="144"/>
        <v>200</v>
      </c>
      <c r="J181" s="22">
        <f t="shared" si="145"/>
        <v>0</v>
      </c>
      <c r="K181" s="23">
        <f t="shared" si="146"/>
        <v>0</v>
      </c>
      <c r="L181" s="23">
        <f t="shared" si="147"/>
        <v>0</v>
      </c>
      <c r="M181" s="23">
        <f t="shared" si="148"/>
        <v>0</v>
      </c>
      <c r="N181" s="23">
        <f t="shared" si="149"/>
        <v>1</v>
      </c>
      <c r="O181" s="23">
        <f t="shared" si="150"/>
        <v>0</v>
      </c>
      <c r="P181" s="23">
        <f t="shared" si="151"/>
        <v>0</v>
      </c>
      <c r="Q181" s="23">
        <f t="shared" si="152"/>
        <v>0</v>
      </c>
      <c r="R181" s="24">
        <f t="shared" si="153"/>
        <v>50</v>
      </c>
      <c r="S181" s="22">
        <f t="shared" si="154"/>
        <v>1</v>
      </c>
      <c r="T181" s="23">
        <f t="shared" si="155"/>
        <v>0</v>
      </c>
      <c r="U181" s="23">
        <f t="shared" si="156"/>
        <v>0</v>
      </c>
      <c r="V181" s="23">
        <f t="shared" si="157"/>
        <v>0</v>
      </c>
      <c r="W181" s="23">
        <f t="shared" si="158"/>
        <v>1</v>
      </c>
      <c r="X181" s="23">
        <f t="shared" si="159"/>
        <v>0</v>
      </c>
      <c r="Y181" s="23">
        <f t="shared" si="160"/>
        <v>0</v>
      </c>
      <c r="Z181" s="23">
        <f t="shared" si="161"/>
        <v>0</v>
      </c>
      <c r="AA181" s="24">
        <f t="shared" si="162"/>
        <v>50</v>
      </c>
      <c r="AB181" s="11"/>
      <c r="AC181" s="11">
        <f>IF(NOT(AD181),$AC$2,IF(AE181="AA",NOT(Q180&gt;0),IF(AE181="AC",R180&gt;StartLongPressMS,IF(AE181="AD",R180&gt;ESPrestartMS,IF(AE181="AG",NOT(D180&gt;0),IF(AE181="AL",Q180&gt;0,IF(AE181="AN",NOT(E180&gt;0),IF(AE181="BC",I180&gt;RejectStarts,IF(AE181="BG",H180-F180&gt;ESPrestartMS,IF(AE181="BA",IF(AI180="HIGH",TRUE),IF(AE181="BE",I180&lt;StartDoublePress,$AC$2)))))))))))</f>
        <v>0</v>
      </c>
      <c r="AD181" s="11" t="b">
        <f t="shared" si="140"/>
        <v>0</v>
      </c>
      <c r="AE181" t="str">
        <f>IF(AH180="",IFERROR(VLOOKUP(AE180,L!$B$2:$D$52,COLUMN(L!$C$1)-COLUMN(L!$B$1)+1,FALSE),""),IF(AH180="Pinchange()",L!$B$20,IF(AH180="CheckButton()",L!$B$2,"")))</f>
        <v>AN</v>
      </c>
      <c r="AF181" t="str">
        <f>_xlfn.IFNA(VLOOKUP($AE181,L!$B$2:$D$52,COLUMN(L!D172)-COLUMN(L!B172)+1,FALSE),"")</f>
        <v xml:space="preserve">    if (!StartReleaseFlagged) {    </v>
      </c>
      <c r="AG181" s="6" t="s">
        <v>66</v>
      </c>
      <c r="AH181" s="16"/>
      <c r="AI181" s="11"/>
      <c r="AJ181" s="11"/>
      <c r="AK181" t="str">
        <f>IF(OR(AH181=L!$A$2,AH181=L!$A$20),ROW(AH181),"")</f>
        <v/>
      </c>
    </row>
    <row r="182" spans="1:37" x14ac:dyDescent="0.25">
      <c r="A182" s="21">
        <f t="shared" si="135"/>
        <v>26</v>
      </c>
      <c r="B182" s="21">
        <f t="shared" si="136"/>
        <v>2</v>
      </c>
      <c r="C182" s="21" t="str">
        <f t="shared" si="137"/>
        <v>?</v>
      </c>
      <c r="D182" s="21">
        <f t="shared" si="138"/>
        <v>0</v>
      </c>
      <c r="E182" s="21">
        <f t="shared" si="139"/>
        <v>0</v>
      </c>
      <c r="F182" s="21">
        <f t="shared" si="141"/>
        <v>800</v>
      </c>
      <c r="G182" s="21">
        <f t="shared" si="142"/>
        <v>600</v>
      </c>
      <c r="H182" s="21">
        <f t="shared" si="143"/>
        <v>850</v>
      </c>
      <c r="I182" s="21">
        <f t="shared" si="144"/>
        <v>200</v>
      </c>
      <c r="J182" s="22">
        <f t="shared" si="145"/>
        <v>0</v>
      </c>
      <c r="K182" s="23">
        <f t="shared" si="146"/>
        <v>0</v>
      </c>
      <c r="L182" s="23">
        <f t="shared" si="147"/>
        <v>0</v>
      </c>
      <c r="M182" s="23">
        <f t="shared" si="148"/>
        <v>0</v>
      </c>
      <c r="N182" s="23">
        <f t="shared" si="149"/>
        <v>1</v>
      </c>
      <c r="O182" s="23">
        <f t="shared" si="150"/>
        <v>0</v>
      </c>
      <c r="P182" s="23">
        <f t="shared" si="151"/>
        <v>0</v>
      </c>
      <c r="Q182" s="23">
        <f t="shared" si="152"/>
        <v>0</v>
      </c>
      <c r="R182" s="24">
        <f t="shared" si="153"/>
        <v>50</v>
      </c>
      <c r="S182" s="22">
        <f t="shared" si="154"/>
        <v>1</v>
      </c>
      <c r="T182" s="23">
        <f t="shared" si="155"/>
        <v>0</v>
      </c>
      <c r="U182" s="23">
        <f t="shared" si="156"/>
        <v>0</v>
      </c>
      <c r="V182" s="23">
        <f t="shared" si="157"/>
        <v>0</v>
      </c>
      <c r="W182" s="23">
        <f t="shared" si="158"/>
        <v>1</v>
      </c>
      <c r="X182" s="23">
        <f t="shared" si="159"/>
        <v>0</v>
      </c>
      <c r="Y182" s="23">
        <f t="shared" si="160"/>
        <v>0</v>
      </c>
      <c r="Z182" s="23">
        <f t="shared" si="161"/>
        <v>0</v>
      </c>
      <c r="AA182" s="24">
        <f t="shared" si="162"/>
        <v>50</v>
      </c>
      <c r="AB182" s="11"/>
      <c r="AC182" s="11">
        <f>IF(NOT(AD182),$AC$2,IF(AE182="AA",NOT(Q181&gt;0),IF(AE182="AC",R181&gt;StartLongPressMS,IF(AE182="AD",R181&gt;ESPrestartMS,IF(AE182="AG",NOT(D181&gt;0),IF(AE182="AL",Q181&gt;0,IF(AE182="AN",NOT(E181&gt;0),IF(AE182="BC",I181&gt;RejectStarts,IF(AE182="BG",H181-F181&gt;ESPrestartMS,IF(AE182="BA",IF(AI181="HIGH",TRUE),IF(AE182="BE",I181&lt;StartDoublePress,$AC$2)))))))))))</f>
        <v>0</v>
      </c>
      <c r="AD182" s="11">
        <f t="shared" si="140"/>
        <v>0</v>
      </c>
      <c r="AE182" t="str">
        <f>IF(AH181="",IFERROR(VLOOKUP(AE181,L!$B$2:$D$52,COLUMN(L!$C$1)-COLUMN(L!$B$1)+1,FALSE),""),IF(AH181="Pinchange()",L!$B$20,IF(AH181="CheckButton()",L!$B$2,"")))</f>
        <v>AO</v>
      </c>
      <c r="AF182" t="str">
        <f>_xlfn.IFNA(VLOOKUP($AE182,L!$B$2:$D$52,COLUMN(L!D173)-COLUMN(L!B173)+1,FALSE),"")</f>
        <v xml:space="preserve">        StartReleaseFlagged = true; State.StartRelease = true; }}</v>
      </c>
      <c r="AG182" s="6" t="s">
        <v>66</v>
      </c>
      <c r="AH182" s="16"/>
      <c r="AI182" s="11"/>
      <c r="AJ182" s="11"/>
      <c r="AK182" t="str">
        <f>IF(OR(AH182=L!$A$2,AH182=L!$A$20),ROW(AH182),"")</f>
        <v/>
      </c>
    </row>
    <row r="183" spans="1:37" x14ac:dyDescent="0.25">
      <c r="A183" s="21">
        <f t="shared" si="135"/>
        <v>26</v>
      </c>
      <c r="B183" s="21">
        <f t="shared" si="136"/>
        <v>2</v>
      </c>
      <c r="C183" s="21" t="str">
        <f t="shared" si="137"/>
        <v>?</v>
      </c>
      <c r="D183" s="21">
        <f t="shared" si="138"/>
        <v>0</v>
      </c>
      <c r="E183" s="21">
        <f t="shared" si="139"/>
        <v>0</v>
      </c>
      <c r="F183" s="21">
        <f t="shared" si="141"/>
        <v>800</v>
      </c>
      <c r="G183" s="21">
        <f t="shared" si="142"/>
        <v>600</v>
      </c>
      <c r="H183" s="21">
        <f t="shared" si="143"/>
        <v>850</v>
      </c>
      <c r="I183" s="21">
        <f t="shared" si="144"/>
        <v>200</v>
      </c>
      <c r="J183" s="22">
        <f t="shared" si="145"/>
        <v>0</v>
      </c>
      <c r="K183" s="23">
        <f t="shared" si="146"/>
        <v>0</v>
      </c>
      <c r="L183" s="23">
        <f t="shared" si="147"/>
        <v>0</v>
      </c>
      <c r="M183" s="23">
        <f t="shared" si="148"/>
        <v>0</v>
      </c>
      <c r="N183" s="23">
        <f t="shared" si="149"/>
        <v>1</v>
      </c>
      <c r="O183" s="23">
        <f t="shared" si="150"/>
        <v>0</v>
      </c>
      <c r="P183" s="23">
        <f t="shared" si="151"/>
        <v>0</v>
      </c>
      <c r="Q183" s="23">
        <f t="shared" si="152"/>
        <v>0</v>
      </c>
      <c r="R183" s="24">
        <f t="shared" si="153"/>
        <v>50</v>
      </c>
      <c r="S183" s="22">
        <f t="shared" si="154"/>
        <v>1</v>
      </c>
      <c r="T183" s="23">
        <f t="shared" si="155"/>
        <v>0</v>
      </c>
      <c r="U183" s="23">
        <f t="shared" si="156"/>
        <v>0</v>
      </c>
      <c r="V183" s="23">
        <f t="shared" si="157"/>
        <v>0</v>
      </c>
      <c r="W183" s="23">
        <f t="shared" si="158"/>
        <v>1</v>
      </c>
      <c r="X183" s="23">
        <f t="shared" si="159"/>
        <v>0</v>
      </c>
      <c r="Y183" s="23">
        <f t="shared" si="160"/>
        <v>0</v>
      </c>
      <c r="Z183" s="23">
        <f t="shared" si="161"/>
        <v>0</v>
      </c>
      <c r="AA183" s="24">
        <f t="shared" si="162"/>
        <v>50</v>
      </c>
      <c r="AB183" s="11"/>
      <c r="AC183" s="11">
        <f>IF(NOT(AD183),$AC$2,IF(AE183="AA",NOT(Q182&gt;0),IF(AE183="AC",R182&gt;StartLongPressMS,IF(AE183="AD",R182&gt;ESPrestartMS,IF(AE183="AG",NOT(D182&gt;0),IF(AE183="AL",Q182&gt;0,IF(AE183="AN",NOT(E182&gt;0),IF(AE183="BC",I182&gt;RejectStarts,IF(AE183="BG",H182-F182&gt;ESPrestartMS,IF(AE183="BA",IF(AI182="HIGH",TRUE),IF(AE183="BE",I182&lt;StartDoublePress,$AC$2)))))))))))</f>
        <v>0</v>
      </c>
      <c r="AD183" s="11" t="b">
        <f t="shared" si="140"/>
        <v>1</v>
      </c>
      <c r="AE183" t="str">
        <f>IF(AH182="",IFERROR(VLOOKUP(AE182,L!$B$2:$D$52,COLUMN(L!$C$1)-COLUMN(L!$B$1)+1,FALSE),""),IF(AH182="Pinchange()",L!$B$20,IF(AH182="CheckButton()",L!$B$2,"")))</f>
        <v>AP</v>
      </c>
      <c r="AF183" t="str">
        <f>_xlfn.IFNA(VLOOKUP($AE183,L!$B$2:$D$52,COLUMN(L!D174)-COLUMN(L!B174)+1,FALSE),"")</f>
        <v>return ReturnValue;</v>
      </c>
      <c r="AG183" s="6" t="s">
        <v>66</v>
      </c>
      <c r="AH183" s="16"/>
      <c r="AI183" s="11"/>
      <c r="AJ183" s="11"/>
      <c r="AK183" t="str">
        <f>IF(OR(AH183=L!$A$2,AH183=L!$A$20),ROW(AH183),"")</f>
        <v/>
      </c>
    </row>
    <row r="184" spans="1:37" x14ac:dyDescent="0.25">
      <c r="A184" s="21">
        <f t="shared" si="135"/>
        <v>26</v>
      </c>
      <c r="B184" s="21">
        <f t="shared" si="136"/>
        <v>2</v>
      </c>
      <c r="C184" s="21" t="str">
        <f t="shared" si="137"/>
        <v>?</v>
      </c>
      <c r="D184" s="21">
        <f t="shared" si="138"/>
        <v>0</v>
      </c>
      <c r="E184" s="21">
        <f t="shared" si="139"/>
        <v>0</v>
      </c>
      <c r="F184" s="21">
        <f t="shared" si="141"/>
        <v>800</v>
      </c>
      <c r="G184" s="21">
        <f t="shared" si="142"/>
        <v>600</v>
      </c>
      <c r="H184" s="21">
        <f t="shared" si="143"/>
        <v>900</v>
      </c>
      <c r="I184" s="21">
        <f t="shared" si="144"/>
        <v>200</v>
      </c>
      <c r="J184" s="22">
        <f t="shared" si="145"/>
        <v>0</v>
      </c>
      <c r="K184" s="23">
        <f t="shared" si="146"/>
        <v>0</v>
      </c>
      <c r="L184" s="23">
        <f t="shared" si="147"/>
        <v>0</v>
      </c>
      <c r="M184" s="23">
        <f t="shared" si="148"/>
        <v>0</v>
      </c>
      <c r="N184" s="23">
        <f t="shared" si="149"/>
        <v>1</v>
      </c>
      <c r="O184" s="23">
        <f t="shared" si="150"/>
        <v>0</v>
      </c>
      <c r="P184" s="23">
        <f t="shared" si="151"/>
        <v>0</v>
      </c>
      <c r="Q184" s="23">
        <f t="shared" si="152"/>
        <v>0</v>
      </c>
      <c r="R184" s="24">
        <f t="shared" si="153"/>
        <v>50</v>
      </c>
      <c r="S184" s="22">
        <f t="shared" si="154"/>
        <v>1</v>
      </c>
      <c r="T184" s="23">
        <f t="shared" si="155"/>
        <v>0</v>
      </c>
      <c r="U184" s="23">
        <f t="shared" si="156"/>
        <v>0</v>
      </c>
      <c r="V184" s="23">
        <f t="shared" si="157"/>
        <v>0</v>
      </c>
      <c r="W184" s="23">
        <f t="shared" si="158"/>
        <v>1</v>
      </c>
      <c r="X184" s="23">
        <f t="shared" si="159"/>
        <v>0</v>
      </c>
      <c r="Y184" s="23">
        <f t="shared" si="160"/>
        <v>0</v>
      </c>
      <c r="Z184" s="23">
        <f t="shared" si="161"/>
        <v>0</v>
      </c>
      <c r="AA184" s="24">
        <f t="shared" si="162"/>
        <v>50</v>
      </c>
      <c r="AB184" s="11"/>
      <c r="AC184" s="11">
        <f>IF(NOT(AD184),$AC$2,IF(AE184="AA",NOT(Q183&gt;0),IF(AE184="AC",R183&gt;StartLongPressMS,IF(AE184="AD",R183&gt;ESPrestartMS,IF(AE184="AG",NOT(D183&gt;0),IF(AE184="AL",Q183&gt;0,IF(AE184="AN",NOT(E183&gt;0),IF(AE184="BC",I183&gt;RejectStarts,IF(AE184="BG",H183-F183&gt;ESPrestartMS,IF(AE184="BA",IF(AI183="HIGH",TRUE),IF(AE184="BE",I183&lt;StartDoublePress,$AC$2)))))))))))</f>
        <v>0</v>
      </c>
      <c r="AD184" s="11">
        <f t="shared" si="140"/>
        <v>0</v>
      </c>
      <c r="AE184" t="str">
        <f>IF(AH183="",IFERROR(VLOOKUP(AE183,L!$B$2:$D$52,COLUMN(L!$C$1)-COLUMN(L!$B$1)+1,FALSE),""),IF(AH183="Pinchange()",L!$B$20,IF(AH183="CheckButton()",L!$B$2,"")))</f>
        <v/>
      </c>
      <c r="AF184" t="str">
        <f>_xlfn.IFNA(VLOOKUP($AE184,L!$B$2:$D$52,COLUMN(L!D175)-COLUMN(L!B175)+1,FALSE),"")</f>
        <v/>
      </c>
      <c r="AG184" s="6" t="s">
        <v>66</v>
      </c>
      <c r="AH184" s="16" t="s">
        <v>34</v>
      </c>
      <c r="AI184" s="11" t="s">
        <v>41</v>
      </c>
      <c r="AJ184" s="11">
        <v>50</v>
      </c>
      <c r="AK184">
        <f>IF(OR(AH184=L!$A$2,AH184=L!$A$20),ROW(AH184),"")</f>
        <v>184</v>
      </c>
    </row>
    <row r="185" spans="1:37" x14ac:dyDescent="0.25">
      <c r="A185" s="21">
        <f t="shared" si="135"/>
        <v>26</v>
      </c>
      <c r="B185" s="21">
        <f t="shared" si="136"/>
        <v>2</v>
      </c>
      <c r="C185" s="21" t="str">
        <f t="shared" si="137"/>
        <v>?</v>
      </c>
      <c r="D185" s="21">
        <f t="shared" si="138"/>
        <v>0</v>
      </c>
      <c r="E185" s="21">
        <f t="shared" si="139"/>
        <v>0</v>
      </c>
      <c r="F185" s="21">
        <f t="shared" si="141"/>
        <v>800</v>
      </c>
      <c r="G185" s="21">
        <f t="shared" si="142"/>
        <v>600</v>
      </c>
      <c r="H185" s="21">
        <f t="shared" si="143"/>
        <v>900</v>
      </c>
      <c r="I185" s="21">
        <f t="shared" si="144"/>
        <v>200</v>
      </c>
      <c r="J185" s="22">
        <f t="shared" si="145"/>
        <v>0</v>
      </c>
      <c r="K185" s="23">
        <f t="shared" si="146"/>
        <v>0</v>
      </c>
      <c r="L185" s="23">
        <f t="shared" si="147"/>
        <v>0</v>
      </c>
      <c r="M185" s="23">
        <f t="shared" si="148"/>
        <v>0</v>
      </c>
      <c r="N185" s="23">
        <f t="shared" si="149"/>
        <v>1</v>
      </c>
      <c r="O185" s="23">
        <f t="shared" si="150"/>
        <v>0</v>
      </c>
      <c r="P185" s="23">
        <f t="shared" si="151"/>
        <v>0</v>
      </c>
      <c r="Q185" s="23">
        <f t="shared" si="152"/>
        <v>0</v>
      </c>
      <c r="R185" s="24">
        <f t="shared" si="153"/>
        <v>50</v>
      </c>
      <c r="S185" s="22">
        <f t="shared" si="154"/>
        <v>1</v>
      </c>
      <c r="T185" s="23">
        <f t="shared" si="155"/>
        <v>0</v>
      </c>
      <c r="U185" s="23">
        <f t="shared" si="156"/>
        <v>0</v>
      </c>
      <c r="V185" s="23">
        <f t="shared" si="157"/>
        <v>0</v>
      </c>
      <c r="W185" s="23">
        <f t="shared" si="158"/>
        <v>1</v>
      </c>
      <c r="X185" s="23">
        <f t="shared" si="159"/>
        <v>0</v>
      </c>
      <c r="Y185" s="23">
        <f t="shared" si="160"/>
        <v>0</v>
      </c>
      <c r="Z185" s="23">
        <f t="shared" si="161"/>
        <v>0</v>
      </c>
      <c r="AA185" s="24">
        <f t="shared" si="162"/>
        <v>50</v>
      </c>
      <c r="AB185" s="11"/>
      <c r="AC185" s="11" t="b">
        <f>IF(NOT(AD185),$AC$2,IF(AE185="AA",NOT(Q184&gt;0),IF(AE185="AC",R184&gt;StartLongPressMS,IF(AE185="AD",R184&gt;ESPrestartMS,IF(AE185="AG",NOT(D184&gt;0),IF(AE185="AL",Q184&gt;0,IF(AE185="AN",NOT(E184&gt;0),IF(AE185="BC",I184&gt;RejectStarts,IF(AE185="BG",H184-F184&gt;ESPrestartMS,IF(AE185="BA",IF(AI184="HIGH",TRUE),IF(AE185="BE",I184&lt;StartDoublePress,$AC$2)))))))))))</f>
        <v>0</v>
      </c>
      <c r="AD185" s="11" t="b">
        <f t="shared" si="140"/>
        <v>1</v>
      </c>
      <c r="AE185" t="str">
        <f>IF(AH184="",IFERROR(VLOOKUP(AE184,L!$B$2:$D$52,COLUMN(L!$C$1)-COLUMN(L!$B$1)+1,FALSE),""),IF(AH184="Pinchange()",L!$B$20,IF(AH184="CheckButton()",L!$B$2,"")))</f>
        <v>BA</v>
      </c>
      <c r="AF185" t="str">
        <f>_xlfn.IFNA(VLOOKUP($AE185,L!$B$2:$D$52,COLUMN(L!D176)-COLUMN(L!B176)+1,FALSE),"")</f>
        <v xml:space="preserve">if (digitalRead(PIN_Button)) {                    </v>
      </c>
      <c r="AG185" s="6" t="s">
        <v>66</v>
      </c>
      <c r="AH185" s="16"/>
      <c r="AI185" s="11"/>
      <c r="AJ185" s="11"/>
      <c r="AK185" t="str">
        <f>IF(OR(AH185=L!$A$2,AH185=L!$A$20),ROW(AH185),"")</f>
        <v/>
      </c>
    </row>
    <row r="186" spans="1:37" x14ac:dyDescent="0.25">
      <c r="A186" s="21">
        <f t="shared" si="135"/>
        <v>26</v>
      </c>
      <c r="B186" s="21">
        <f t="shared" si="136"/>
        <v>2</v>
      </c>
      <c r="C186" s="21" t="str">
        <f t="shared" si="137"/>
        <v>?</v>
      </c>
      <c r="D186" s="21">
        <f t="shared" si="138"/>
        <v>0</v>
      </c>
      <c r="E186" s="21">
        <f t="shared" si="139"/>
        <v>0</v>
      </c>
      <c r="F186" s="21">
        <f t="shared" si="141"/>
        <v>800</v>
      </c>
      <c r="G186" s="21">
        <f t="shared" si="142"/>
        <v>600</v>
      </c>
      <c r="H186" s="21">
        <f t="shared" si="143"/>
        <v>900</v>
      </c>
      <c r="I186" s="21">
        <f t="shared" si="144"/>
        <v>200</v>
      </c>
      <c r="J186" s="22">
        <f t="shared" si="145"/>
        <v>0</v>
      </c>
      <c r="K186" s="23">
        <f t="shared" si="146"/>
        <v>0</v>
      </c>
      <c r="L186" s="23">
        <f t="shared" si="147"/>
        <v>0</v>
      </c>
      <c r="M186" s="23">
        <f t="shared" si="148"/>
        <v>0</v>
      </c>
      <c r="N186" s="23">
        <f t="shared" si="149"/>
        <v>1</v>
      </c>
      <c r="O186" s="23">
        <f t="shared" si="150"/>
        <v>0</v>
      </c>
      <c r="P186" s="23">
        <f t="shared" si="151"/>
        <v>0</v>
      </c>
      <c r="Q186" s="23">
        <f t="shared" si="152"/>
        <v>0</v>
      </c>
      <c r="R186" s="24">
        <f t="shared" si="153"/>
        <v>50</v>
      </c>
      <c r="S186" s="22">
        <f t="shared" si="154"/>
        <v>1</v>
      </c>
      <c r="T186" s="23">
        <f t="shared" si="155"/>
        <v>0</v>
      </c>
      <c r="U186" s="23">
        <f t="shared" si="156"/>
        <v>0</v>
      </c>
      <c r="V186" s="23">
        <f t="shared" si="157"/>
        <v>0</v>
      </c>
      <c r="W186" s="23">
        <f t="shared" si="158"/>
        <v>1</v>
      </c>
      <c r="X186" s="23">
        <f t="shared" si="159"/>
        <v>0</v>
      </c>
      <c r="Y186" s="23">
        <f t="shared" si="160"/>
        <v>0</v>
      </c>
      <c r="Z186" s="23">
        <f t="shared" si="161"/>
        <v>0</v>
      </c>
      <c r="AA186" s="24">
        <f t="shared" si="162"/>
        <v>50</v>
      </c>
      <c r="AB186" s="11"/>
      <c r="AC186" s="11">
        <f>IF(NOT(AD186),$AC$2,IF(AE186="AA",NOT(Q185&gt;0),IF(AE186="AC",R185&gt;StartLongPressMS,IF(AE186="AD",R185&gt;ESPrestartMS,IF(AE186="AG",NOT(D185&gt;0),IF(AE186="AL",Q185&gt;0,IF(AE186="AN",NOT(E185&gt;0),IF(AE186="BC",I185&gt;RejectStarts,IF(AE186="BG",H185-F185&gt;ESPrestartMS,IF(AE186="BA",IF(AI185="HIGH",TRUE),IF(AE186="BE",I185&lt;StartDoublePress,$AC$2)))))))))))</f>
        <v>0</v>
      </c>
      <c r="AD186" s="11" t="b">
        <f t="shared" si="140"/>
        <v>0</v>
      </c>
      <c r="AE186" t="str">
        <f>IF(AH185="",IFERROR(VLOOKUP(AE185,L!$B$2:$D$52,COLUMN(L!$C$1)-COLUMN(L!$B$1)+1,FALSE),""),IF(AH185="Pinchange()",L!$B$20,IF(AH185="CheckButton()",L!$B$2,"")))</f>
        <v>BB</v>
      </c>
      <c r="AF186" t="str">
        <f>_xlfn.IFNA(VLOOKUP($AE186,L!$B$2:$D$52,COLUMN(L!D177)-COLUMN(L!B177)+1,FALSE),"")</f>
        <v xml:space="preserve">    State.PressedTime = 0; State.Pressed = true; State.PressEnded = false; StartLongFlagged = false; StartReleaseFlagged = false; ElapsedTimeSinceLast = millis() - LastButtonEndTime;                </v>
      </c>
      <c r="AG186" s="6" t="s">
        <v>66</v>
      </c>
      <c r="AH186" s="16"/>
      <c r="AI186" s="11"/>
      <c r="AJ186" s="11"/>
      <c r="AK186" t="str">
        <f>IF(OR(AH186=L!$A$2,AH186=L!$A$20),ROW(AH186),"")</f>
        <v/>
      </c>
    </row>
    <row r="187" spans="1:37" x14ac:dyDescent="0.25">
      <c r="A187" s="21">
        <f t="shared" si="135"/>
        <v>26</v>
      </c>
      <c r="B187" s="21">
        <f t="shared" si="136"/>
        <v>2</v>
      </c>
      <c r="C187" s="21" t="str">
        <f t="shared" si="137"/>
        <v>?</v>
      </c>
      <c r="D187" s="21">
        <f t="shared" si="138"/>
        <v>0</v>
      </c>
      <c r="E187" s="21">
        <f t="shared" si="139"/>
        <v>0</v>
      </c>
      <c r="F187" s="21">
        <f t="shared" si="141"/>
        <v>800</v>
      </c>
      <c r="G187" s="21">
        <f t="shared" si="142"/>
        <v>600</v>
      </c>
      <c r="H187" s="21">
        <f t="shared" si="143"/>
        <v>900</v>
      </c>
      <c r="I187" s="21">
        <f t="shared" si="144"/>
        <v>200</v>
      </c>
      <c r="J187" s="22">
        <f t="shared" si="145"/>
        <v>0</v>
      </c>
      <c r="K187" s="23">
        <f t="shared" si="146"/>
        <v>0</v>
      </c>
      <c r="L187" s="23">
        <f t="shared" si="147"/>
        <v>0</v>
      </c>
      <c r="M187" s="23">
        <f t="shared" si="148"/>
        <v>0</v>
      </c>
      <c r="N187" s="23">
        <f t="shared" si="149"/>
        <v>1</v>
      </c>
      <c r="O187" s="23">
        <f t="shared" si="150"/>
        <v>0</v>
      </c>
      <c r="P187" s="23">
        <f t="shared" si="151"/>
        <v>0</v>
      </c>
      <c r="Q187" s="23">
        <f t="shared" si="152"/>
        <v>0</v>
      </c>
      <c r="R187" s="24">
        <f t="shared" si="153"/>
        <v>50</v>
      </c>
      <c r="S187" s="22">
        <f t="shared" si="154"/>
        <v>1</v>
      </c>
      <c r="T187" s="23">
        <f t="shared" si="155"/>
        <v>0</v>
      </c>
      <c r="U187" s="23">
        <f t="shared" si="156"/>
        <v>0</v>
      </c>
      <c r="V187" s="23">
        <f t="shared" si="157"/>
        <v>0</v>
      </c>
      <c r="W187" s="23">
        <f t="shared" si="158"/>
        <v>1</v>
      </c>
      <c r="X187" s="23">
        <f t="shared" si="159"/>
        <v>0</v>
      </c>
      <c r="Y187" s="23">
        <f t="shared" si="160"/>
        <v>0</v>
      </c>
      <c r="Z187" s="23">
        <f t="shared" si="161"/>
        <v>0</v>
      </c>
      <c r="AA187" s="24">
        <f t="shared" si="162"/>
        <v>50</v>
      </c>
      <c r="AB187" s="11"/>
      <c r="AC187" s="11">
        <f>IF(NOT(AD187),$AC$2,IF(AE187="AA",NOT(Q186&gt;0),IF(AE187="AC",R186&gt;StartLongPressMS,IF(AE187="AD",R186&gt;ESPrestartMS,IF(AE187="AG",NOT(D186&gt;0),IF(AE187="AL",Q186&gt;0,IF(AE187="AN",NOT(E186&gt;0),IF(AE187="BC",I186&gt;RejectStarts,IF(AE187="BG",H186-F186&gt;ESPrestartMS,IF(AE187="BA",IF(AI186="HIGH",TRUE),IF(AE187="BE",I186&lt;StartDoublePress,$AC$2)))))))))))</f>
        <v>0</v>
      </c>
      <c r="AD187" s="11" t="b">
        <f t="shared" si="140"/>
        <v>0</v>
      </c>
      <c r="AE187" t="str">
        <f>IF(AH186="",IFERROR(VLOOKUP(AE186,L!$B$2:$D$52,COLUMN(L!$C$1)-COLUMN(L!$B$1)+1,FALSE),""),IF(AH186="Pinchange()",L!$B$20,IF(AH186="CheckButton()",L!$B$2,"")))</f>
        <v>BC</v>
      </c>
      <c r="AF187" t="str">
        <f>_xlfn.IFNA(VLOOKUP($AE187,L!$B$2:$D$52,COLUMN(L!D178)-COLUMN(L!B178)+1,FALSE),"")</f>
        <v xml:space="preserve">    if (ElapsedTimeSinceLast &gt; Time_RejectStarts) {                </v>
      </c>
      <c r="AG187" s="6" t="s">
        <v>66</v>
      </c>
      <c r="AH187" s="16"/>
      <c r="AI187" s="11"/>
      <c r="AJ187" s="11"/>
      <c r="AK187" t="str">
        <f>IF(OR(AH187=L!$A$2,AH187=L!$A$20),ROW(AH187),"")</f>
        <v/>
      </c>
    </row>
    <row r="188" spans="1:37" x14ac:dyDescent="0.25">
      <c r="A188" s="21">
        <f t="shared" si="135"/>
        <v>26</v>
      </c>
      <c r="B188" s="21">
        <f t="shared" si="136"/>
        <v>2</v>
      </c>
      <c r="C188" s="21" t="str">
        <f t="shared" si="137"/>
        <v>?</v>
      </c>
      <c r="D188" s="21">
        <f t="shared" si="138"/>
        <v>0</v>
      </c>
      <c r="E188" s="21">
        <f t="shared" si="139"/>
        <v>0</v>
      </c>
      <c r="F188" s="21">
        <f t="shared" si="141"/>
        <v>800</v>
      </c>
      <c r="G188" s="21">
        <f t="shared" si="142"/>
        <v>600</v>
      </c>
      <c r="H188" s="21">
        <f t="shared" si="143"/>
        <v>900</v>
      </c>
      <c r="I188" s="21">
        <f t="shared" si="144"/>
        <v>200</v>
      </c>
      <c r="J188" s="22">
        <f t="shared" si="145"/>
        <v>0</v>
      </c>
      <c r="K188" s="23">
        <f t="shared" si="146"/>
        <v>0</v>
      </c>
      <c r="L188" s="23">
        <f t="shared" si="147"/>
        <v>0</v>
      </c>
      <c r="M188" s="23">
        <f t="shared" si="148"/>
        <v>0</v>
      </c>
      <c r="N188" s="23">
        <f t="shared" si="149"/>
        <v>1</v>
      </c>
      <c r="O188" s="23">
        <f t="shared" si="150"/>
        <v>0</v>
      </c>
      <c r="P188" s="23">
        <f t="shared" si="151"/>
        <v>0</v>
      </c>
      <c r="Q188" s="23">
        <f t="shared" si="152"/>
        <v>0</v>
      </c>
      <c r="R188" s="24">
        <f t="shared" si="153"/>
        <v>50</v>
      </c>
      <c r="S188" s="22">
        <f t="shared" si="154"/>
        <v>1</v>
      </c>
      <c r="T188" s="23">
        <f t="shared" si="155"/>
        <v>0</v>
      </c>
      <c r="U188" s="23">
        <f t="shared" si="156"/>
        <v>0</v>
      </c>
      <c r="V188" s="23">
        <f t="shared" si="157"/>
        <v>0</v>
      </c>
      <c r="W188" s="23">
        <f t="shared" si="158"/>
        <v>1</v>
      </c>
      <c r="X188" s="23">
        <f t="shared" si="159"/>
        <v>0</v>
      </c>
      <c r="Y188" s="23">
        <f t="shared" si="160"/>
        <v>0</v>
      </c>
      <c r="Z188" s="23">
        <f t="shared" si="161"/>
        <v>0</v>
      </c>
      <c r="AA188" s="24">
        <f t="shared" si="162"/>
        <v>50</v>
      </c>
      <c r="AB188" s="11"/>
      <c r="AC188" s="11">
        <f>IF(NOT(AD188),$AC$2,IF(AE188="AA",NOT(Q187&gt;0),IF(AE188="AC",R187&gt;StartLongPressMS,IF(AE188="AD",R187&gt;ESPrestartMS,IF(AE188="AG",NOT(D187&gt;0),IF(AE188="AL",Q187&gt;0,IF(AE188="AN",NOT(E187&gt;0),IF(AE188="BC",I187&gt;RejectStarts,IF(AE188="BG",H187-F187&gt;ESPrestartMS,IF(AE188="BA",IF(AI187="HIGH",TRUE),IF(AE188="BE",I187&lt;StartDoublePress,$AC$2)))))))))))</f>
        <v>0</v>
      </c>
      <c r="AD188" s="11">
        <f t="shared" si="140"/>
        <v>0</v>
      </c>
      <c r="AE188" t="str">
        <f>IF(AH187="",IFERROR(VLOOKUP(AE187,L!$B$2:$D$52,COLUMN(L!$C$1)-COLUMN(L!$B$1)+1,FALSE),""),IF(AH187="Pinchange()",L!$B$20,IF(AH187="CheckButton()",L!$B$2,"")))</f>
        <v>BD</v>
      </c>
      <c r="AF188" t="str">
        <f>_xlfn.IFNA(VLOOKUP($AE188,L!$B$2:$D$52,COLUMN(L!D179)-COLUMN(L!B179)+1,FALSE),"")</f>
        <v xml:space="preserve">        ButtonStartTime = millis(); State.StartPress = true;            </v>
      </c>
      <c r="AG188" s="6" t="s">
        <v>66</v>
      </c>
      <c r="AH188" s="16"/>
      <c r="AI188" s="11"/>
      <c r="AJ188" s="11"/>
      <c r="AK188" t="str">
        <f>IF(OR(AH188=L!$A$2,AH188=L!$A$20),ROW(AH188),"")</f>
        <v/>
      </c>
    </row>
    <row r="189" spans="1:37" x14ac:dyDescent="0.25">
      <c r="A189" s="21">
        <f t="shared" si="135"/>
        <v>26</v>
      </c>
      <c r="B189" s="21">
        <f t="shared" si="136"/>
        <v>2</v>
      </c>
      <c r="C189" s="21" t="str">
        <f t="shared" si="137"/>
        <v>?</v>
      </c>
      <c r="D189" s="21">
        <f t="shared" si="138"/>
        <v>0</v>
      </c>
      <c r="E189" s="21">
        <f t="shared" si="139"/>
        <v>0</v>
      </c>
      <c r="F189" s="21">
        <f t="shared" si="141"/>
        <v>800</v>
      </c>
      <c r="G189" s="21">
        <f t="shared" si="142"/>
        <v>600</v>
      </c>
      <c r="H189" s="21">
        <f t="shared" si="143"/>
        <v>900</v>
      </c>
      <c r="I189" s="21">
        <f t="shared" si="144"/>
        <v>200</v>
      </c>
      <c r="J189" s="22">
        <f t="shared" si="145"/>
        <v>0</v>
      </c>
      <c r="K189" s="23">
        <f t="shared" si="146"/>
        <v>0</v>
      </c>
      <c r="L189" s="23">
        <f t="shared" si="147"/>
        <v>0</v>
      </c>
      <c r="M189" s="23">
        <f t="shared" si="148"/>
        <v>0</v>
      </c>
      <c r="N189" s="23">
        <f t="shared" si="149"/>
        <v>1</v>
      </c>
      <c r="O189" s="23">
        <f t="shared" si="150"/>
        <v>0</v>
      </c>
      <c r="P189" s="23">
        <f t="shared" si="151"/>
        <v>0</v>
      </c>
      <c r="Q189" s="23">
        <f t="shared" si="152"/>
        <v>0</v>
      </c>
      <c r="R189" s="24">
        <f t="shared" si="153"/>
        <v>50</v>
      </c>
      <c r="S189" s="22">
        <f t="shared" si="154"/>
        <v>1</v>
      </c>
      <c r="T189" s="23">
        <f t="shared" si="155"/>
        <v>0</v>
      </c>
      <c r="U189" s="23">
        <f t="shared" si="156"/>
        <v>0</v>
      </c>
      <c r="V189" s="23">
        <f t="shared" si="157"/>
        <v>0</v>
      </c>
      <c r="W189" s="23">
        <f t="shared" si="158"/>
        <v>1</v>
      </c>
      <c r="X189" s="23">
        <f t="shared" si="159"/>
        <v>0</v>
      </c>
      <c r="Y189" s="23">
        <f t="shared" si="160"/>
        <v>0</v>
      </c>
      <c r="Z189" s="23">
        <f t="shared" si="161"/>
        <v>0</v>
      </c>
      <c r="AA189" s="24">
        <f t="shared" si="162"/>
        <v>50</v>
      </c>
      <c r="AB189" s="11"/>
      <c r="AC189" s="11">
        <f>IF(NOT(AD189),$AC$2,IF(AE189="AA",NOT(Q188&gt;0),IF(AE189="AC",R188&gt;StartLongPressMS,IF(AE189="AD",R188&gt;ESPrestartMS,IF(AE189="AG",NOT(D188&gt;0),IF(AE189="AL",Q188&gt;0,IF(AE189="AN",NOT(E188&gt;0),IF(AE189="BC",I188&gt;RejectStarts,IF(AE189="BG",H188-F188&gt;ESPrestartMS,IF(AE189="BA",IF(AI188="HIGH",TRUE),IF(AE189="BE",I188&lt;StartDoublePress,$AC$2)))))))))))</f>
        <v>0</v>
      </c>
      <c r="AD189" s="11">
        <f t="shared" si="140"/>
        <v>0</v>
      </c>
      <c r="AE189" t="str">
        <f>IF(AH188="",IFERROR(VLOOKUP(AE188,L!$B$2:$D$52,COLUMN(L!$C$1)-COLUMN(L!$B$1)+1,FALSE),""),IF(AH188="Pinchange()",L!$B$20,IF(AH188="CheckButton()",L!$B$2,"")))</f>
        <v>BE</v>
      </c>
      <c r="AF189" t="str">
        <f>_xlfn.IFNA(VLOOKUP($AE189,L!$B$2:$D$52,COLUMN(L!D180)-COLUMN(L!B180)+1,FALSE),"")</f>
        <v xml:space="preserve">        if (ElapsedTimeSinceLast &lt; Time_StartDoublePress) {            </v>
      </c>
      <c r="AG189" s="6" t="s">
        <v>66</v>
      </c>
      <c r="AH189" s="16"/>
      <c r="AI189" s="11"/>
      <c r="AJ189" s="11"/>
      <c r="AK189" t="str">
        <f>IF(OR(AH189=L!$A$2,AH189=L!$A$20),ROW(AH189),"")</f>
        <v/>
      </c>
    </row>
    <row r="190" spans="1:37" x14ac:dyDescent="0.25">
      <c r="A190" s="21">
        <f t="shared" si="135"/>
        <v>26</v>
      </c>
      <c r="B190" s="21">
        <f t="shared" si="136"/>
        <v>2</v>
      </c>
      <c r="C190" s="21" t="str">
        <f t="shared" si="137"/>
        <v>?</v>
      </c>
      <c r="D190" s="21">
        <f t="shared" si="138"/>
        <v>0</v>
      </c>
      <c r="E190" s="21">
        <f t="shared" si="139"/>
        <v>0</v>
      </c>
      <c r="F190" s="21">
        <f t="shared" si="141"/>
        <v>800</v>
      </c>
      <c r="G190" s="21">
        <f t="shared" si="142"/>
        <v>600</v>
      </c>
      <c r="H190" s="21">
        <f t="shared" si="143"/>
        <v>900</v>
      </c>
      <c r="I190" s="21">
        <f t="shared" si="144"/>
        <v>200</v>
      </c>
      <c r="J190" s="22">
        <f t="shared" si="145"/>
        <v>0</v>
      </c>
      <c r="K190" s="23">
        <f t="shared" si="146"/>
        <v>0</v>
      </c>
      <c r="L190" s="23">
        <f t="shared" si="147"/>
        <v>0</v>
      </c>
      <c r="M190" s="23">
        <f t="shared" si="148"/>
        <v>0</v>
      </c>
      <c r="N190" s="23">
        <f t="shared" si="149"/>
        <v>1</v>
      </c>
      <c r="O190" s="23">
        <f t="shared" si="150"/>
        <v>0</v>
      </c>
      <c r="P190" s="23">
        <f t="shared" si="151"/>
        <v>0</v>
      </c>
      <c r="Q190" s="23">
        <f t="shared" si="152"/>
        <v>0</v>
      </c>
      <c r="R190" s="24">
        <f t="shared" si="153"/>
        <v>50</v>
      </c>
      <c r="S190" s="22">
        <f t="shared" si="154"/>
        <v>1</v>
      </c>
      <c r="T190" s="23">
        <f t="shared" si="155"/>
        <v>0</v>
      </c>
      <c r="U190" s="23">
        <f t="shared" si="156"/>
        <v>0</v>
      </c>
      <c r="V190" s="23">
        <f t="shared" si="157"/>
        <v>0</v>
      </c>
      <c r="W190" s="23">
        <f t="shared" si="158"/>
        <v>1</v>
      </c>
      <c r="X190" s="23">
        <f t="shared" si="159"/>
        <v>0</v>
      </c>
      <c r="Y190" s="23">
        <f t="shared" si="160"/>
        <v>0</v>
      </c>
      <c r="Z190" s="23">
        <f t="shared" si="161"/>
        <v>0</v>
      </c>
      <c r="AA190" s="24">
        <f t="shared" si="162"/>
        <v>50</v>
      </c>
      <c r="AB190" s="11"/>
      <c r="AC190" s="11">
        <f>IF(NOT(AD190),$AC$2,IF(AE190="AA",NOT(Q189&gt;0),IF(AE190="AC",R189&gt;StartLongPressMS,IF(AE190="AD",R189&gt;ESPrestartMS,IF(AE190="AG",NOT(D189&gt;0),IF(AE190="AL",Q189&gt;0,IF(AE190="AN",NOT(E189&gt;0),IF(AE190="BC",I189&gt;RejectStarts,IF(AE190="BG",H189-F189&gt;ESPrestartMS,IF(AE190="BA",IF(AI189="HIGH",TRUE),IF(AE190="BE",I189&lt;StartDoublePress,$AC$2)))))))))))</f>
        <v>0</v>
      </c>
      <c r="AD190" s="11" t="b">
        <f t="shared" si="140"/>
        <v>0</v>
      </c>
      <c r="AE190" t="str">
        <f>IF(AH189="",IFERROR(VLOOKUP(AE189,L!$B$2:$D$52,COLUMN(L!$C$1)-COLUMN(L!$B$1)+1,FALSE),""),IF(AH189="Pinchange()",L!$B$20,IF(AH189="CheckButton()",L!$B$2,"")))</f>
        <v>BF</v>
      </c>
      <c r="AF190" t="str">
        <f>_xlfn.IFNA(VLOOKUP($AE190,L!$B$2:$D$52,COLUMN(L!D181)-COLUMN(L!B181)+1,FALSE),"")</f>
        <v xml:space="preserve">            State.StartDoublePress = true; State.DoublePress = true; }}        </v>
      </c>
      <c r="AG190" s="6" t="s">
        <v>66</v>
      </c>
      <c r="AH190" s="16"/>
      <c r="AI190" s="11"/>
      <c r="AJ190" s="11"/>
      <c r="AK190" t="str">
        <f>IF(OR(AH190=L!$A$2,AH190=L!$A$20),ROW(AH190),"")</f>
        <v/>
      </c>
    </row>
    <row r="191" spans="1:37" x14ac:dyDescent="0.25">
      <c r="A191" s="21">
        <f t="shared" si="135"/>
        <v>26</v>
      </c>
      <c r="B191" s="21">
        <f t="shared" si="136"/>
        <v>2</v>
      </c>
      <c r="C191" s="21" t="str">
        <f t="shared" si="137"/>
        <v>?</v>
      </c>
      <c r="D191" s="21">
        <f t="shared" si="138"/>
        <v>0</v>
      </c>
      <c r="E191" s="21">
        <f t="shared" si="139"/>
        <v>0</v>
      </c>
      <c r="F191" s="21">
        <f t="shared" si="141"/>
        <v>800</v>
      </c>
      <c r="G191" s="21">
        <f t="shared" si="142"/>
        <v>600</v>
      </c>
      <c r="H191" s="21">
        <f t="shared" si="143"/>
        <v>900</v>
      </c>
      <c r="I191" s="21">
        <f t="shared" si="144"/>
        <v>200</v>
      </c>
      <c r="J191" s="22">
        <f t="shared" si="145"/>
        <v>0</v>
      </c>
      <c r="K191" s="23">
        <f t="shared" si="146"/>
        <v>0</v>
      </c>
      <c r="L191" s="23">
        <f t="shared" si="147"/>
        <v>0</v>
      </c>
      <c r="M191" s="23">
        <f t="shared" si="148"/>
        <v>0</v>
      </c>
      <c r="N191" s="23">
        <f t="shared" si="149"/>
        <v>1</v>
      </c>
      <c r="O191" s="23">
        <f t="shared" si="150"/>
        <v>0</v>
      </c>
      <c r="P191" s="23">
        <f t="shared" si="151"/>
        <v>0</v>
      </c>
      <c r="Q191" s="23">
        <f t="shared" si="152"/>
        <v>0</v>
      </c>
      <c r="R191" s="24">
        <f t="shared" si="153"/>
        <v>50</v>
      </c>
      <c r="S191" s="22">
        <f t="shared" si="154"/>
        <v>1</v>
      </c>
      <c r="T191" s="23">
        <f t="shared" si="155"/>
        <v>0</v>
      </c>
      <c r="U191" s="23">
        <f t="shared" si="156"/>
        <v>0</v>
      </c>
      <c r="V191" s="23">
        <f t="shared" si="157"/>
        <v>0</v>
      </c>
      <c r="W191" s="23">
        <f t="shared" si="158"/>
        <v>1</v>
      </c>
      <c r="X191" s="23">
        <f t="shared" si="159"/>
        <v>0</v>
      </c>
      <c r="Y191" s="23">
        <f t="shared" si="160"/>
        <v>0</v>
      </c>
      <c r="Z191" s="23">
        <f t="shared" si="161"/>
        <v>0</v>
      </c>
      <c r="AA191" s="24">
        <f t="shared" si="162"/>
        <v>50</v>
      </c>
      <c r="AB191" s="11"/>
      <c r="AC191" s="11" t="b">
        <f>IF(NOT(AD191),$AC$2,IF(AE191="AA",NOT(Q190&gt;0),IF(AE191="AC",R190&gt;StartLongPressMS,IF(AE191="AD",R190&gt;ESPrestartMS,IF(AE191="AG",NOT(D190&gt;0),IF(AE191="AL",Q190&gt;0,IF(AE191="AN",NOT(E190&gt;0),IF(AE191="BC",I190&gt;RejectStarts,IF(AE191="BG",H190-F190&gt;ESPrestartMS,IF(AE191="BA",IF(AI190="HIGH",TRUE),IF(AE191="BE",I190&lt;StartDoublePress,$AC$2)))))))))))</f>
        <v>0</v>
      </c>
      <c r="AD191" s="11" t="b">
        <f t="shared" si="140"/>
        <v>1</v>
      </c>
      <c r="AE191" t="str">
        <f>IF(AH190="",IFERROR(VLOOKUP(AE190,L!$B$2:$D$52,COLUMN(L!$C$1)-COLUMN(L!$B$1)+1,FALSE),""),IF(AH190="Pinchange()",L!$B$20,IF(AH190="CheckButton()",L!$B$2,"")))</f>
        <v>BG</v>
      </c>
      <c r="AF191" t="str">
        <f>_xlfn.IFNA(VLOOKUP($AE191,L!$B$2:$D$52,COLUMN(L!D182)-COLUMN(L!B182)+1,FALSE),"")</f>
        <v xml:space="preserve">} else if (millis() - ButtonStartTime &gt; Time_ESPrestartMS) {                    </v>
      </c>
      <c r="AG191" s="6" t="s">
        <v>66</v>
      </c>
      <c r="AH191" s="16"/>
      <c r="AI191" s="11"/>
      <c r="AJ191" s="11"/>
      <c r="AK191" t="str">
        <f>IF(OR(AH191=L!$A$2,AH191=L!$A$20),ROW(AH191),"")</f>
        <v/>
      </c>
    </row>
    <row r="192" spans="1:37" x14ac:dyDescent="0.25">
      <c r="A192" s="21">
        <f t="shared" si="135"/>
        <v>26</v>
      </c>
      <c r="B192" s="21">
        <f t="shared" si="136"/>
        <v>2</v>
      </c>
      <c r="C192" s="21" t="str">
        <f t="shared" si="137"/>
        <v>?</v>
      </c>
      <c r="D192" s="21">
        <f t="shared" si="138"/>
        <v>0</v>
      </c>
      <c r="E192" s="21">
        <f t="shared" si="139"/>
        <v>0</v>
      </c>
      <c r="F192" s="21">
        <f t="shared" si="141"/>
        <v>800</v>
      </c>
      <c r="G192" s="21">
        <f t="shared" si="142"/>
        <v>600</v>
      </c>
      <c r="H192" s="21">
        <f t="shared" si="143"/>
        <v>900</v>
      </c>
      <c r="I192" s="21">
        <f t="shared" si="144"/>
        <v>200</v>
      </c>
      <c r="J192" s="22">
        <f t="shared" si="145"/>
        <v>0</v>
      </c>
      <c r="K192" s="23">
        <f t="shared" si="146"/>
        <v>0</v>
      </c>
      <c r="L192" s="23">
        <f t="shared" si="147"/>
        <v>0</v>
      </c>
      <c r="M192" s="23">
        <f t="shared" si="148"/>
        <v>0</v>
      </c>
      <c r="N192" s="23">
        <f t="shared" si="149"/>
        <v>1</v>
      </c>
      <c r="O192" s="23">
        <f t="shared" si="150"/>
        <v>0</v>
      </c>
      <c r="P192" s="23">
        <f t="shared" si="151"/>
        <v>0</v>
      </c>
      <c r="Q192" s="23">
        <f t="shared" si="152"/>
        <v>0</v>
      </c>
      <c r="R192" s="24">
        <f t="shared" si="153"/>
        <v>50</v>
      </c>
      <c r="S192" s="22">
        <f t="shared" si="154"/>
        <v>1</v>
      </c>
      <c r="T192" s="23">
        <f t="shared" si="155"/>
        <v>0</v>
      </c>
      <c r="U192" s="23">
        <f t="shared" si="156"/>
        <v>0</v>
      </c>
      <c r="V192" s="23">
        <f t="shared" si="157"/>
        <v>0</v>
      </c>
      <c r="W192" s="23">
        <f t="shared" si="158"/>
        <v>1</v>
      </c>
      <c r="X192" s="23">
        <f t="shared" si="159"/>
        <v>0</v>
      </c>
      <c r="Y192" s="23">
        <f t="shared" si="160"/>
        <v>0</v>
      </c>
      <c r="Z192" s="23">
        <f t="shared" si="161"/>
        <v>0</v>
      </c>
      <c r="AA192" s="24">
        <f t="shared" si="162"/>
        <v>50</v>
      </c>
      <c r="AB192" s="11"/>
      <c r="AC192" s="11">
        <f>IF(NOT(AD192),$AC$2,IF(AE192="AA",NOT(Q191&gt;0),IF(AE192="AC",R191&gt;StartLongPressMS,IF(AE192="AD",R191&gt;ESPrestartMS,IF(AE192="AG",NOT(D191&gt;0),IF(AE192="AL",Q191&gt;0,IF(AE192="AN",NOT(E191&gt;0),IF(AE192="BC",I191&gt;RejectStarts,IF(AE192="BG",H191-F191&gt;ESPrestartMS,IF(AE192="BA",IF(AI191="HIGH",TRUE),IF(AE192="BE",I191&lt;StartDoublePress,$AC$2)))))))))))</f>
        <v>0</v>
      </c>
      <c r="AD192" s="11" t="b">
        <f t="shared" si="140"/>
        <v>0</v>
      </c>
      <c r="AE192" t="str">
        <f>IF(AH191="",IFERROR(VLOOKUP(AE191,L!$B$2:$D$52,COLUMN(L!$C$1)-COLUMN(L!$B$1)+1,FALSE),""),IF(AH191="Pinchange()",L!$B$20,IF(AH191="CheckButton()",L!$B$2,"")))</f>
        <v>BH</v>
      </c>
      <c r="AF192" t="str">
        <f>_xlfn.IFNA(VLOOKUP($AE192,L!$B$2:$D$52,COLUMN(L!D183)-COLUMN(L!B183)+1,FALSE),"")</f>
        <v xml:space="preserve">    ESP.restart();                </v>
      </c>
      <c r="AG192" s="6" t="s">
        <v>66</v>
      </c>
      <c r="AH192" s="16"/>
      <c r="AI192" s="11"/>
      <c r="AJ192" s="11"/>
      <c r="AK192" t="str">
        <f>IF(OR(AH192=L!$A$2,AH192=L!$A$20),ROW(AH192),"")</f>
        <v/>
      </c>
    </row>
    <row r="193" spans="1:37" x14ac:dyDescent="0.25">
      <c r="A193" s="21">
        <f t="shared" si="135"/>
        <v>26</v>
      </c>
      <c r="B193" s="21">
        <f t="shared" si="136"/>
        <v>2</v>
      </c>
      <c r="C193" s="21" t="str">
        <f t="shared" si="137"/>
        <v>?</v>
      </c>
      <c r="D193" s="21">
        <f t="shared" si="138"/>
        <v>0</v>
      </c>
      <c r="E193" s="21">
        <f t="shared" si="139"/>
        <v>0</v>
      </c>
      <c r="F193" s="21">
        <f t="shared" si="141"/>
        <v>800</v>
      </c>
      <c r="G193" s="21">
        <f t="shared" si="142"/>
        <v>900</v>
      </c>
      <c r="H193" s="21">
        <f t="shared" si="143"/>
        <v>900</v>
      </c>
      <c r="I193" s="21">
        <f t="shared" si="144"/>
        <v>200</v>
      </c>
      <c r="J193" s="22">
        <f t="shared" si="145"/>
        <v>0</v>
      </c>
      <c r="K193" s="23">
        <f t="shared" si="146"/>
        <v>0</v>
      </c>
      <c r="L193" s="23">
        <f t="shared" si="147"/>
        <v>0</v>
      </c>
      <c r="M193" s="23">
        <f t="shared" si="148"/>
        <v>0</v>
      </c>
      <c r="N193" s="23">
        <f t="shared" si="149"/>
        <v>1</v>
      </c>
      <c r="O193" s="23">
        <f t="shared" si="150"/>
        <v>0</v>
      </c>
      <c r="P193" s="23">
        <f t="shared" si="151"/>
        <v>0</v>
      </c>
      <c r="Q193" s="23">
        <f t="shared" si="152"/>
        <v>1</v>
      </c>
      <c r="R193" s="24">
        <f t="shared" si="153"/>
        <v>100</v>
      </c>
      <c r="S193" s="22">
        <f t="shared" si="154"/>
        <v>1</v>
      </c>
      <c r="T193" s="23">
        <f t="shared" si="155"/>
        <v>0</v>
      </c>
      <c r="U193" s="23">
        <f t="shared" si="156"/>
        <v>0</v>
      </c>
      <c r="V193" s="23">
        <f t="shared" si="157"/>
        <v>0</v>
      </c>
      <c r="W193" s="23">
        <f t="shared" si="158"/>
        <v>1</v>
      </c>
      <c r="X193" s="23">
        <f t="shared" si="159"/>
        <v>0</v>
      </c>
      <c r="Y193" s="23">
        <f t="shared" si="160"/>
        <v>0</v>
      </c>
      <c r="Z193" s="23">
        <f t="shared" si="161"/>
        <v>0</v>
      </c>
      <c r="AA193" s="24">
        <f t="shared" si="162"/>
        <v>50</v>
      </c>
      <c r="AB193" s="11"/>
      <c r="AC193" s="11">
        <f>IF(NOT(AD193),$AC$2,IF(AE193="AA",NOT(Q192&gt;0),IF(AE193="AC",R192&gt;StartLongPressMS,IF(AE193="AD",R192&gt;ESPrestartMS,IF(AE193="AG",NOT(D192&gt;0),IF(AE193="AL",Q192&gt;0,IF(AE193="AN",NOT(E192&gt;0),IF(AE193="BC",I192&gt;RejectStarts,IF(AE193="BG",H192-F192&gt;ESPrestartMS,IF(AE193="BA",IF(AI192="HIGH",TRUE),IF(AE193="BE",I192&lt;StartDoublePress,$AC$2)))))))))))</f>
        <v>0</v>
      </c>
      <c r="AD193" s="11" t="b">
        <f t="shared" si="140"/>
        <v>1</v>
      </c>
      <c r="AE193" t="str">
        <f>IF(AH192="",IFERROR(VLOOKUP(AE192,L!$B$2:$D$52,COLUMN(L!$C$1)-COLUMN(L!$B$1)+1,FALSE),""),IF(AH192="Pinchange()",L!$B$20,IF(AH192="CheckButton()",L!$B$2,"")))</f>
        <v>BI</v>
      </c>
      <c r="AF193" t="str">
        <f>_xlfn.IFNA(VLOOKUP($AE193,L!$B$2:$D$52,COLUMN(L!D184)-COLUMN(L!B184)+1,FALSE),"")</f>
        <v xml:space="preserve">} else { State.PressEnded = true; State.PressedTime = millis() - ButtonStartTime; LastButtonEndTime = millis();                    </v>
      </c>
      <c r="AG193" s="6" t="s">
        <v>66</v>
      </c>
      <c r="AH193" s="16"/>
      <c r="AI193" s="11"/>
      <c r="AJ193" s="11"/>
      <c r="AK193" t="str">
        <f>IF(OR(AH193=L!$A$2,AH193=L!$A$20),ROW(AH193),"")</f>
        <v/>
      </c>
    </row>
    <row r="194" spans="1:37" x14ac:dyDescent="0.25">
      <c r="A194" s="21">
        <f t="shared" si="135"/>
        <v>26</v>
      </c>
      <c r="B194" s="21">
        <f t="shared" si="136"/>
        <v>2</v>
      </c>
      <c r="C194" s="21" t="str">
        <f t="shared" si="137"/>
        <v>?</v>
      </c>
      <c r="D194" s="21">
        <f t="shared" si="138"/>
        <v>0</v>
      </c>
      <c r="E194" s="21">
        <f t="shared" si="139"/>
        <v>0</v>
      </c>
      <c r="F194" s="21">
        <f t="shared" si="141"/>
        <v>800</v>
      </c>
      <c r="G194" s="21">
        <f t="shared" si="142"/>
        <v>900</v>
      </c>
      <c r="H194" s="21">
        <f t="shared" si="143"/>
        <v>950</v>
      </c>
      <c r="I194" s="21">
        <f t="shared" si="144"/>
        <v>200</v>
      </c>
      <c r="J194" s="22">
        <f t="shared" si="145"/>
        <v>0</v>
      </c>
      <c r="K194" s="23">
        <f t="shared" si="146"/>
        <v>0</v>
      </c>
      <c r="L194" s="23">
        <f t="shared" si="147"/>
        <v>0</v>
      </c>
      <c r="M194" s="23">
        <f t="shared" si="148"/>
        <v>0</v>
      </c>
      <c r="N194" s="23">
        <f t="shared" si="149"/>
        <v>1</v>
      </c>
      <c r="O194" s="23">
        <f t="shared" si="150"/>
        <v>0</v>
      </c>
      <c r="P194" s="23">
        <f t="shared" si="151"/>
        <v>0</v>
      </c>
      <c r="Q194" s="23">
        <f t="shared" si="152"/>
        <v>1</v>
      </c>
      <c r="R194" s="24">
        <f t="shared" si="153"/>
        <v>100</v>
      </c>
      <c r="S194" s="22">
        <f t="shared" si="154"/>
        <v>1</v>
      </c>
      <c r="T194" s="23">
        <f t="shared" si="155"/>
        <v>0</v>
      </c>
      <c r="U194" s="23">
        <f t="shared" si="156"/>
        <v>0</v>
      </c>
      <c r="V194" s="23">
        <f t="shared" si="157"/>
        <v>0</v>
      </c>
      <c r="W194" s="23">
        <f t="shared" si="158"/>
        <v>1</v>
      </c>
      <c r="X194" s="23">
        <f t="shared" si="159"/>
        <v>0</v>
      </c>
      <c r="Y194" s="23">
        <f t="shared" si="160"/>
        <v>0</v>
      </c>
      <c r="Z194" s="23">
        <f t="shared" si="161"/>
        <v>0</v>
      </c>
      <c r="AA194" s="24">
        <f t="shared" si="162"/>
        <v>50</v>
      </c>
      <c r="AB194" s="11"/>
      <c r="AC194" s="11">
        <f>IF(NOT(AD194),$AC$2,IF(AE194="AA",NOT(Q193&gt;0),IF(AE194="AC",R193&gt;StartLongPressMS,IF(AE194="AD",R193&gt;ESPrestartMS,IF(AE194="AG",NOT(D193&gt;0),IF(AE194="AL",Q193&gt;0,IF(AE194="AN",NOT(E193&gt;0),IF(AE194="BC",I193&gt;RejectStarts,IF(AE194="BG",H193-F193&gt;ESPrestartMS,IF(AE194="BA",IF(AI193="HIGH",TRUE),IF(AE194="BE",I193&lt;StartDoublePress,$AC$2)))))))))))</f>
        <v>0</v>
      </c>
      <c r="AD194" s="11">
        <f t="shared" si="140"/>
        <v>0</v>
      </c>
      <c r="AE194" t="str">
        <f>IF(AH193="",IFERROR(VLOOKUP(AE193,L!$B$2:$D$52,COLUMN(L!$C$1)-COLUMN(L!$B$1)+1,FALSE),""),IF(AH193="Pinchange()",L!$B$20,IF(AH193="CheckButton()",L!$B$2,"")))</f>
        <v/>
      </c>
      <c r="AF194" t="str">
        <f>_xlfn.IFNA(VLOOKUP($AE194,L!$B$2:$D$52,COLUMN(L!D185)-COLUMN(L!B185)+1,FALSE),"")</f>
        <v/>
      </c>
      <c r="AG194" s="6" t="s">
        <v>66</v>
      </c>
      <c r="AH194" s="16" t="s">
        <v>42</v>
      </c>
      <c r="AI194" s="11"/>
      <c r="AJ194" s="11">
        <v>50</v>
      </c>
      <c r="AK194">
        <f>IF(OR(AH194=L!$A$2,AH194=L!$A$20),ROW(AH194),"")</f>
        <v>194</v>
      </c>
    </row>
    <row r="195" spans="1:37" x14ac:dyDescent="0.25">
      <c r="A195" s="21">
        <f t="shared" si="135"/>
        <v>26</v>
      </c>
      <c r="B195" s="21">
        <f t="shared" si="136"/>
        <v>2</v>
      </c>
      <c r="C195" s="21" t="str">
        <f t="shared" si="137"/>
        <v>?</v>
      </c>
      <c r="D195" s="21">
        <f t="shared" si="138"/>
        <v>0</v>
      </c>
      <c r="E195" s="21">
        <f t="shared" si="139"/>
        <v>0</v>
      </c>
      <c r="F195" s="21">
        <f t="shared" si="141"/>
        <v>800</v>
      </c>
      <c r="G195" s="21">
        <f t="shared" si="142"/>
        <v>900</v>
      </c>
      <c r="H195" s="21">
        <f t="shared" si="143"/>
        <v>950</v>
      </c>
      <c r="I195" s="21">
        <f t="shared" si="144"/>
        <v>200</v>
      </c>
      <c r="J195" s="22">
        <f t="shared" si="145"/>
        <v>0</v>
      </c>
      <c r="K195" s="23">
        <f t="shared" si="146"/>
        <v>0</v>
      </c>
      <c r="L195" s="23">
        <f t="shared" si="147"/>
        <v>0</v>
      </c>
      <c r="M195" s="23">
        <f t="shared" si="148"/>
        <v>0</v>
      </c>
      <c r="N195" s="23">
        <f t="shared" si="149"/>
        <v>1</v>
      </c>
      <c r="O195" s="23">
        <f t="shared" si="150"/>
        <v>0</v>
      </c>
      <c r="P195" s="23">
        <f t="shared" si="151"/>
        <v>0</v>
      </c>
      <c r="Q195" s="23">
        <f t="shared" si="152"/>
        <v>1</v>
      </c>
      <c r="R195" s="24">
        <f t="shared" si="153"/>
        <v>100</v>
      </c>
      <c r="S195" s="22">
        <f t="shared" si="154"/>
        <v>1</v>
      </c>
      <c r="T195" s="23">
        <f t="shared" si="155"/>
        <v>0</v>
      </c>
      <c r="U195" s="23">
        <f t="shared" si="156"/>
        <v>0</v>
      </c>
      <c r="V195" s="23">
        <f t="shared" si="157"/>
        <v>0</v>
      </c>
      <c r="W195" s="23">
        <f t="shared" si="158"/>
        <v>1</v>
      </c>
      <c r="X195" s="23">
        <f t="shared" si="159"/>
        <v>0</v>
      </c>
      <c r="Y195" s="23">
        <f t="shared" si="160"/>
        <v>0</v>
      </c>
      <c r="Z195" s="23">
        <f t="shared" si="161"/>
        <v>0</v>
      </c>
      <c r="AA195" s="24">
        <f t="shared" si="162"/>
        <v>50</v>
      </c>
      <c r="AB195" s="11"/>
      <c r="AC195" s="11" t="b">
        <f>IF(NOT(AD195),$AC$2,IF(AE195="AA",NOT(Q194&gt;0),IF(AE195="AC",R194&gt;StartLongPressMS,IF(AE195="AD",R194&gt;ESPrestartMS,IF(AE195="AG",NOT(D194&gt;0),IF(AE195="AL",Q194&gt;0,IF(AE195="AN",NOT(E194&gt;0),IF(AE195="BC",I194&gt;RejectStarts,IF(AE195="BG",H194-F194&gt;ESPrestartMS,IF(AE195="BA",IF(AI194="HIGH",TRUE),IF(AE195="BE",I194&lt;StartDoublePress,$AC$2)))))))))))</f>
        <v>0</v>
      </c>
      <c r="AD195" s="11" t="b">
        <f t="shared" si="140"/>
        <v>1</v>
      </c>
      <c r="AE195" t="str">
        <f>IF(AH194="",IFERROR(VLOOKUP(AE194,L!$B$2:$D$52,COLUMN(L!$C$1)-COLUMN(L!$B$1)+1,FALSE),""),IF(AH194="Pinchange()",L!$B$20,IF(AH194="CheckButton()",L!$B$2,"")))</f>
        <v>AA</v>
      </c>
      <c r="AF195" t="str">
        <f>_xlfn.IFNA(VLOOKUP($AE195,L!$B$2:$D$52,COLUMN(L!D186)-COLUMN(L!B186)+1,FALSE),"")</f>
        <v xml:space="preserve">if (!State.PressEnded)        </v>
      </c>
      <c r="AG195" s="6" t="s">
        <v>66</v>
      </c>
      <c r="AH195" s="16"/>
      <c r="AI195" s="11"/>
      <c r="AJ195" s="11"/>
      <c r="AK195" t="str">
        <f>IF(OR(AH195=L!$A$2,AH195=L!$A$20),ROW(AH195),"")</f>
        <v/>
      </c>
    </row>
    <row r="196" spans="1:37" x14ac:dyDescent="0.25">
      <c r="A196" s="21">
        <f t="shared" ref="A196:A259" si="163">A195</f>
        <v>26</v>
      </c>
      <c r="B196" s="21">
        <f t="shared" ref="B196:B259" si="164">B195</f>
        <v>2</v>
      </c>
      <c r="C196" s="21" t="str">
        <f t="shared" ref="C196:C259" si="165">C195</f>
        <v>?</v>
      </c>
      <c r="D196" s="21">
        <f t="shared" ref="D196:D259" si="166">IF(NOT($AD196),D195,IF($AE196="AI",1,IF($AE196="BB",0,D195)))</f>
        <v>0</v>
      </c>
      <c r="E196" s="21">
        <f t="shared" ref="E196:E259" si="167">IF(NOT($AD196),E195,IF($AE196="BB",0,IF($AE196="AO",1,E195)))</f>
        <v>0</v>
      </c>
      <c r="F196" s="21">
        <f t="shared" si="141"/>
        <v>800</v>
      </c>
      <c r="G196" s="21">
        <f t="shared" si="142"/>
        <v>900</v>
      </c>
      <c r="H196" s="21">
        <f t="shared" si="143"/>
        <v>950</v>
      </c>
      <c r="I196" s="21">
        <f t="shared" si="144"/>
        <v>200</v>
      </c>
      <c r="J196" s="22">
        <f t="shared" si="145"/>
        <v>0</v>
      </c>
      <c r="K196" s="23">
        <f t="shared" si="146"/>
        <v>0</v>
      </c>
      <c r="L196" s="23">
        <f t="shared" si="147"/>
        <v>0</v>
      </c>
      <c r="M196" s="23">
        <f t="shared" si="148"/>
        <v>0</v>
      </c>
      <c r="N196" s="23">
        <f t="shared" si="149"/>
        <v>1</v>
      </c>
      <c r="O196" s="23">
        <f t="shared" si="150"/>
        <v>0</v>
      </c>
      <c r="P196" s="23">
        <f t="shared" si="151"/>
        <v>0</v>
      </c>
      <c r="Q196" s="23">
        <f t="shared" si="152"/>
        <v>1</v>
      </c>
      <c r="R196" s="24">
        <f t="shared" si="153"/>
        <v>100</v>
      </c>
      <c r="S196" s="22">
        <f t="shared" si="154"/>
        <v>1</v>
      </c>
      <c r="T196" s="23">
        <f t="shared" si="155"/>
        <v>0</v>
      </c>
      <c r="U196" s="23">
        <f t="shared" si="156"/>
        <v>0</v>
      </c>
      <c r="V196" s="23">
        <f t="shared" si="157"/>
        <v>0</v>
      </c>
      <c r="W196" s="23">
        <f t="shared" si="158"/>
        <v>1</v>
      </c>
      <c r="X196" s="23">
        <f t="shared" si="159"/>
        <v>0</v>
      </c>
      <c r="Y196" s="23">
        <f t="shared" si="160"/>
        <v>0</v>
      </c>
      <c r="Z196" s="23">
        <f t="shared" si="161"/>
        <v>0</v>
      </c>
      <c r="AA196" s="24">
        <f t="shared" si="162"/>
        <v>50</v>
      </c>
      <c r="AB196" s="11"/>
      <c r="AC196" s="11">
        <f>IF(NOT(AD196),$AC$2,IF(AE196="AA",NOT(Q195&gt;0),IF(AE196="AC",R195&gt;StartLongPressMS,IF(AE196="AD",R195&gt;ESPrestartMS,IF(AE196="AG",NOT(D195&gt;0),IF(AE196="AL",Q195&gt;0,IF(AE196="AN",NOT(E195&gt;0),IF(AE196="BC",I195&gt;RejectStarts,IF(AE196="BG",H195-F195&gt;ESPrestartMS,IF(AE196="BA",IF(AI195="HIGH",TRUE),IF(AE196="BE",I195&lt;StartDoublePress,$AC$2)))))))))))</f>
        <v>0</v>
      </c>
      <c r="AD196" s="11" t="b">
        <f t="shared" ref="AD196:AD259" si="168">IF(AE196="AA",TRUE,IF(AE196="AB",AC195,IF(AE196="AC",TRUE,IF(AE196="AD",AC195,IF(AE196="AE",AC194,IF(AE196="AF",AC193,IF(AE196="AG",AC192,IF(AE196="AH",AND(AC191,AC195),IF(AE196="AI",AND(AC194,AC190),IF(AE196="AJ",NOT(AC189),IF(AE196="AK",TRUE,IF(AE196="AQ",TRUE,IF(AE196="AL",TRUE,IF(AE196="AM",AC195,IF(AE196="AN",IF(AC194,NOT(E195&gt;0)),IF(AE196="AO",AC195,IF(AE196="AP",TRUE,IF(AE196="BA",TRUE,IF(AE196="BB",AC195,IF(AE196="BC",AC194,IF(AE196="BD",AC195,IF(AE196="BE",AC194,IF(AE196="BF",AND(AC191,AC193,AC195),IF(AE196="BG",NOT(AC192),IF(AE196="BH",AC195,IF(AE196="BI",AND(NOT(AC188),NOT(AC194)),$AD$2))))))))))))))))))))))))))</f>
        <v>0</v>
      </c>
      <c r="AE196" t="str">
        <f>IF(AH195="",IFERROR(VLOOKUP(AE195,L!$B$2:$D$52,COLUMN(L!$C$1)-COLUMN(L!$B$1)+1,FALSE),""),IF(AH195="Pinchange()",L!$B$20,IF(AH195="CheckButton()",L!$B$2,"")))</f>
        <v>AB</v>
      </c>
      <c r="AF196" t="str">
        <f>_xlfn.IFNA(VLOOKUP($AE196,L!$B$2:$D$52,COLUMN(L!D187)-COLUMN(L!B187)+1,FALSE),"")</f>
        <v xml:space="preserve">    State.PressedTime = millis() - ButtonStartTime;    </v>
      </c>
      <c r="AG196" s="6" t="s">
        <v>66</v>
      </c>
      <c r="AH196" s="16"/>
      <c r="AI196" s="11"/>
      <c r="AJ196" s="11"/>
      <c r="AK196" t="str">
        <f>IF(OR(AH196=L!$A$2,AH196=L!$A$20),ROW(AH196),"")</f>
        <v/>
      </c>
    </row>
    <row r="197" spans="1:37" x14ac:dyDescent="0.25">
      <c r="A197" s="21">
        <f t="shared" si="163"/>
        <v>26</v>
      </c>
      <c r="B197" s="21">
        <f t="shared" si="164"/>
        <v>2</v>
      </c>
      <c r="C197" s="21" t="str">
        <f t="shared" si="165"/>
        <v>?</v>
      </c>
      <c r="D197" s="21">
        <f t="shared" si="166"/>
        <v>0</v>
      </c>
      <c r="E197" s="21">
        <f t="shared" si="167"/>
        <v>0</v>
      </c>
      <c r="F197" s="21">
        <f t="shared" si="141"/>
        <v>800</v>
      </c>
      <c r="G197" s="21">
        <f t="shared" si="142"/>
        <v>900</v>
      </c>
      <c r="H197" s="21">
        <f t="shared" si="143"/>
        <v>950</v>
      </c>
      <c r="I197" s="21">
        <f t="shared" si="144"/>
        <v>200</v>
      </c>
      <c r="J197" s="22">
        <f t="shared" si="145"/>
        <v>0</v>
      </c>
      <c r="K197" s="23">
        <f t="shared" si="146"/>
        <v>0</v>
      </c>
      <c r="L197" s="23">
        <f t="shared" si="147"/>
        <v>0</v>
      </c>
      <c r="M197" s="23">
        <f t="shared" si="148"/>
        <v>0</v>
      </c>
      <c r="N197" s="23">
        <f t="shared" si="149"/>
        <v>1</v>
      </c>
      <c r="O197" s="23">
        <f t="shared" si="150"/>
        <v>0</v>
      </c>
      <c r="P197" s="23">
        <f t="shared" si="151"/>
        <v>0</v>
      </c>
      <c r="Q197" s="23">
        <f t="shared" si="152"/>
        <v>1</v>
      </c>
      <c r="R197" s="24">
        <f t="shared" si="153"/>
        <v>100</v>
      </c>
      <c r="S197" s="22">
        <f t="shared" si="154"/>
        <v>1</v>
      </c>
      <c r="T197" s="23">
        <f t="shared" si="155"/>
        <v>0</v>
      </c>
      <c r="U197" s="23">
        <f t="shared" si="156"/>
        <v>0</v>
      </c>
      <c r="V197" s="23">
        <f t="shared" si="157"/>
        <v>0</v>
      </c>
      <c r="W197" s="23">
        <f t="shared" si="158"/>
        <v>1</v>
      </c>
      <c r="X197" s="23">
        <f t="shared" si="159"/>
        <v>0</v>
      </c>
      <c r="Y197" s="23">
        <f t="shared" si="160"/>
        <v>0</v>
      </c>
      <c r="Z197" s="23">
        <f t="shared" si="161"/>
        <v>0</v>
      </c>
      <c r="AA197" s="24">
        <f t="shared" si="162"/>
        <v>50</v>
      </c>
      <c r="AB197" s="11"/>
      <c r="AC197" s="11" t="b">
        <f>IF(NOT(AD197),$AC$2,IF(AE197="AA",NOT(Q196&gt;0),IF(AE197="AC",R196&gt;StartLongPressMS,IF(AE197="AD",R196&gt;ESPrestartMS,IF(AE197="AG",NOT(D196&gt;0),IF(AE197="AL",Q196&gt;0,IF(AE197="AN",NOT(E196&gt;0),IF(AE197="BC",I196&gt;RejectStarts,IF(AE197="BG",H196-F196&gt;ESPrestartMS,IF(AE197="BA",IF(AI196="HIGH",TRUE),IF(AE197="BE",I196&lt;StartDoublePress,$AC$2)))))))))))</f>
        <v>0</v>
      </c>
      <c r="AD197" s="11" t="b">
        <f t="shared" si="168"/>
        <v>1</v>
      </c>
      <c r="AE197" t="str">
        <f>IF(AH196="",IFERROR(VLOOKUP(AE196,L!$B$2:$D$52,COLUMN(L!$C$1)-COLUMN(L!$B$1)+1,FALSE),""),IF(AH196="Pinchange()",L!$B$20,IF(AH196="CheckButton()",L!$B$2,"")))</f>
        <v>AC</v>
      </c>
      <c r="AF197" t="str">
        <f>_xlfn.IFNA(VLOOKUP($AE197,L!$B$2:$D$52,COLUMN(L!D188)-COLUMN(L!B188)+1,FALSE),"")</f>
        <v xml:space="preserve">if (State.PressedTime &gt; Time_StartLongPressMS) {        </v>
      </c>
      <c r="AG197" s="6" t="s">
        <v>66</v>
      </c>
      <c r="AH197" s="16"/>
      <c r="AI197" s="11"/>
      <c r="AJ197" s="11"/>
      <c r="AK197" t="str">
        <f>IF(OR(AH197=L!$A$2,AH197=L!$A$20),ROW(AH197),"")</f>
        <v/>
      </c>
    </row>
    <row r="198" spans="1:37" x14ac:dyDescent="0.25">
      <c r="A198" s="21">
        <f t="shared" si="163"/>
        <v>26</v>
      </c>
      <c r="B198" s="21">
        <f t="shared" si="164"/>
        <v>2</v>
      </c>
      <c r="C198" s="21" t="str">
        <f t="shared" si="165"/>
        <v>?</v>
      </c>
      <c r="D198" s="21">
        <f t="shared" si="166"/>
        <v>0</v>
      </c>
      <c r="E198" s="21">
        <f t="shared" si="167"/>
        <v>0</v>
      </c>
      <c r="F198" s="21">
        <f t="shared" si="141"/>
        <v>800</v>
      </c>
      <c r="G198" s="21">
        <f t="shared" si="142"/>
        <v>900</v>
      </c>
      <c r="H198" s="21">
        <f t="shared" si="143"/>
        <v>950</v>
      </c>
      <c r="I198" s="21">
        <f t="shared" si="144"/>
        <v>200</v>
      </c>
      <c r="J198" s="22">
        <f t="shared" si="145"/>
        <v>0</v>
      </c>
      <c r="K198" s="23">
        <f t="shared" si="146"/>
        <v>0</v>
      </c>
      <c r="L198" s="23">
        <f t="shared" si="147"/>
        <v>0</v>
      </c>
      <c r="M198" s="23">
        <f t="shared" si="148"/>
        <v>0</v>
      </c>
      <c r="N198" s="23">
        <f t="shared" si="149"/>
        <v>1</v>
      </c>
      <c r="O198" s="23">
        <f t="shared" si="150"/>
        <v>0</v>
      </c>
      <c r="P198" s="23">
        <f t="shared" si="151"/>
        <v>0</v>
      </c>
      <c r="Q198" s="23">
        <f t="shared" si="152"/>
        <v>1</v>
      </c>
      <c r="R198" s="24">
        <f t="shared" si="153"/>
        <v>100</v>
      </c>
      <c r="S198" s="22">
        <f t="shared" si="154"/>
        <v>1</v>
      </c>
      <c r="T198" s="23">
        <f t="shared" si="155"/>
        <v>0</v>
      </c>
      <c r="U198" s="23">
        <f t="shared" si="156"/>
        <v>0</v>
      </c>
      <c r="V198" s="23">
        <f t="shared" si="157"/>
        <v>0</v>
      </c>
      <c r="W198" s="23">
        <f t="shared" si="158"/>
        <v>1</v>
      </c>
      <c r="X198" s="23">
        <f t="shared" si="159"/>
        <v>0</v>
      </c>
      <c r="Y198" s="23">
        <f t="shared" si="160"/>
        <v>0</v>
      </c>
      <c r="Z198" s="23">
        <f t="shared" si="161"/>
        <v>0</v>
      </c>
      <c r="AA198" s="24">
        <f t="shared" si="162"/>
        <v>50</v>
      </c>
      <c r="AB198" s="11"/>
      <c r="AC198" s="11">
        <f>IF(NOT(AD198),$AC$2,IF(AE198="AA",NOT(Q197&gt;0),IF(AE198="AC",R197&gt;StartLongPressMS,IF(AE198="AD",R197&gt;ESPrestartMS,IF(AE198="AG",NOT(D197&gt;0),IF(AE198="AL",Q197&gt;0,IF(AE198="AN",NOT(E197&gt;0),IF(AE198="BC",I197&gt;RejectStarts,IF(AE198="BG",H197-F197&gt;ESPrestartMS,IF(AE198="BA",IF(AI197="HIGH",TRUE),IF(AE198="BE",I197&lt;StartDoublePress,$AC$2)))))))))))</f>
        <v>0</v>
      </c>
      <c r="AD198" s="11" t="b">
        <f t="shared" si="168"/>
        <v>0</v>
      </c>
      <c r="AE198" t="str">
        <f>IF(AH197="",IFERROR(VLOOKUP(AE197,L!$B$2:$D$52,COLUMN(L!$C$1)-COLUMN(L!$B$1)+1,FALSE),""),IF(AH197="Pinchange()",L!$B$20,IF(AH197="CheckButton()",L!$B$2,"")))</f>
        <v>AD</v>
      </c>
      <c r="AF198" t="str">
        <f>_xlfn.IFNA(VLOOKUP($AE198,L!$B$2:$D$52,COLUMN(L!D189)-COLUMN(L!B189)+1,FALSE),"")</f>
        <v xml:space="preserve">    if (State.PressedTime &gt; Time_ESPrestartMS)    </v>
      </c>
      <c r="AG198" s="6" t="s">
        <v>66</v>
      </c>
      <c r="AH198" s="16"/>
      <c r="AI198" s="11"/>
      <c r="AJ198" s="11"/>
      <c r="AK198" t="str">
        <f>IF(OR(AH198=L!$A$2,AH198=L!$A$20),ROW(AH198),"")</f>
        <v/>
      </c>
    </row>
    <row r="199" spans="1:37" x14ac:dyDescent="0.25">
      <c r="A199" s="21">
        <f t="shared" si="163"/>
        <v>26</v>
      </c>
      <c r="B199" s="21">
        <f t="shared" si="164"/>
        <v>2</v>
      </c>
      <c r="C199" s="21" t="str">
        <f t="shared" si="165"/>
        <v>?</v>
      </c>
      <c r="D199" s="21">
        <f t="shared" si="166"/>
        <v>0</v>
      </c>
      <c r="E199" s="21">
        <f t="shared" si="167"/>
        <v>0</v>
      </c>
      <c r="F199" s="21">
        <f t="shared" si="141"/>
        <v>800</v>
      </c>
      <c r="G199" s="21">
        <f t="shared" si="142"/>
        <v>900</v>
      </c>
      <c r="H199" s="21">
        <f t="shared" si="143"/>
        <v>950</v>
      </c>
      <c r="I199" s="21">
        <f t="shared" si="144"/>
        <v>200</v>
      </c>
      <c r="J199" s="22">
        <f t="shared" si="145"/>
        <v>0</v>
      </c>
      <c r="K199" s="23">
        <f t="shared" si="146"/>
        <v>0</v>
      </c>
      <c r="L199" s="23">
        <f t="shared" si="147"/>
        <v>0</v>
      </c>
      <c r="M199" s="23">
        <f t="shared" si="148"/>
        <v>0</v>
      </c>
      <c r="N199" s="23">
        <f t="shared" si="149"/>
        <v>1</v>
      </c>
      <c r="O199" s="23">
        <f t="shared" si="150"/>
        <v>0</v>
      </c>
      <c r="P199" s="23">
        <f t="shared" si="151"/>
        <v>0</v>
      </c>
      <c r="Q199" s="23">
        <f t="shared" si="152"/>
        <v>1</v>
      </c>
      <c r="R199" s="24">
        <f t="shared" si="153"/>
        <v>100</v>
      </c>
      <c r="S199" s="22">
        <f t="shared" si="154"/>
        <v>1</v>
      </c>
      <c r="T199" s="23">
        <f t="shared" si="155"/>
        <v>0</v>
      </c>
      <c r="U199" s="23">
        <f t="shared" si="156"/>
        <v>0</v>
      </c>
      <c r="V199" s="23">
        <f t="shared" si="157"/>
        <v>0</v>
      </c>
      <c r="W199" s="23">
        <f t="shared" si="158"/>
        <v>1</v>
      </c>
      <c r="X199" s="23">
        <f t="shared" si="159"/>
        <v>0</v>
      </c>
      <c r="Y199" s="23">
        <f t="shared" si="160"/>
        <v>0</v>
      </c>
      <c r="Z199" s="23">
        <f t="shared" si="161"/>
        <v>0</v>
      </c>
      <c r="AA199" s="24">
        <f t="shared" si="162"/>
        <v>50</v>
      </c>
      <c r="AB199" s="11"/>
      <c r="AC199" s="11">
        <f>IF(NOT(AD199),$AC$2,IF(AE199="AA",NOT(Q198&gt;0),IF(AE199="AC",R198&gt;StartLongPressMS,IF(AE199="AD",R198&gt;ESPrestartMS,IF(AE199="AG",NOT(D198&gt;0),IF(AE199="AL",Q198&gt;0,IF(AE199="AN",NOT(E198&gt;0),IF(AE199="BC",I198&gt;RejectStarts,IF(AE199="BG",H198-F198&gt;ESPrestartMS,IF(AE199="BA",IF(AI198="HIGH",TRUE),IF(AE199="BE",I198&lt;StartDoublePress,$AC$2)))))))))))</f>
        <v>0</v>
      </c>
      <c r="AD199" s="11" t="b">
        <f t="shared" si="168"/>
        <v>0</v>
      </c>
      <c r="AE199" t="str">
        <f>IF(AH198="",IFERROR(VLOOKUP(AE198,L!$B$2:$D$52,COLUMN(L!$C$1)-COLUMN(L!$B$1)+1,FALSE),""),IF(AH198="Pinchange()",L!$B$20,IF(AH198="CheckButton()",L!$B$2,"")))</f>
        <v>AE</v>
      </c>
      <c r="AF199" t="str">
        <f>_xlfn.IFNA(VLOOKUP($AE199,L!$B$2:$D$52,COLUMN(L!D190)-COLUMN(L!B190)+1,FALSE),"")</f>
        <v xml:space="preserve">        ESP.restart();</v>
      </c>
      <c r="AG199" s="6" t="s">
        <v>66</v>
      </c>
      <c r="AH199" s="16"/>
      <c r="AI199" s="11"/>
      <c r="AJ199" s="11"/>
      <c r="AK199" t="str">
        <f>IF(OR(AH199=L!$A$2,AH199=L!$A$20),ROW(AH199),"")</f>
        <v/>
      </c>
    </row>
    <row r="200" spans="1:37" x14ac:dyDescent="0.25">
      <c r="A200" s="21">
        <f t="shared" si="163"/>
        <v>26</v>
      </c>
      <c r="B200" s="21">
        <f t="shared" si="164"/>
        <v>2</v>
      </c>
      <c r="C200" s="21" t="str">
        <f t="shared" si="165"/>
        <v>?</v>
      </c>
      <c r="D200" s="21">
        <f t="shared" si="166"/>
        <v>0</v>
      </c>
      <c r="E200" s="21">
        <f t="shared" si="167"/>
        <v>0</v>
      </c>
      <c r="F200" s="21">
        <f t="shared" si="141"/>
        <v>800</v>
      </c>
      <c r="G200" s="21">
        <f t="shared" si="142"/>
        <v>900</v>
      </c>
      <c r="H200" s="21">
        <f t="shared" si="143"/>
        <v>950</v>
      </c>
      <c r="I200" s="21">
        <f t="shared" si="144"/>
        <v>200</v>
      </c>
      <c r="J200" s="22">
        <f t="shared" si="145"/>
        <v>0</v>
      </c>
      <c r="K200" s="23">
        <f t="shared" si="146"/>
        <v>0</v>
      </c>
      <c r="L200" s="23">
        <f t="shared" si="147"/>
        <v>0</v>
      </c>
      <c r="M200" s="23">
        <f t="shared" si="148"/>
        <v>0</v>
      </c>
      <c r="N200" s="23">
        <f t="shared" si="149"/>
        <v>1</v>
      </c>
      <c r="O200" s="23">
        <f t="shared" si="150"/>
        <v>0</v>
      </c>
      <c r="P200" s="23">
        <f t="shared" si="151"/>
        <v>0</v>
      </c>
      <c r="Q200" s="23">
        <f t="shared" si="152"/>
        <v>1</v>
      </c>
      <c r="R200" s="24">
        <f t="shared" si="153"/>
        <v>100</v>
      </c>
      <c r="S200" s="22">
        <f t="shared" si="154"/>
        <v>1</v>
      </c>
      <c r="T200" s="23">
        <f t="shared" si="155"/>
        <v>0</v>
      </c>
      <c r="U200" s="23">
        <f t="shared" si="156"/>
        <v>0</v>
      </c>
      <c r="V200" s="23">
        <f t="shared" si="157"/>
        <v>0</v>
      </c>
      <c r="W200" s="23">
        <f t="shared" si="158"/>
        <v>1</v>
      </c>
      <c r="X200" s="23">
        <f t="shared" si="159"/>
        <v>0</v>
      </c>
      <c r="Y200" s="23">
        <f t="shared" si="160"/>
        <v>0</v>
      </c>
      <c r="Z200" s="23">
        <f t="shared" si="161"/>
        <v>0</v>
      </c>
      <c r="AA200" s="24">
        <f t="shared" si="162"/>
        <v>50</v>
      </c>
      <c r="AB200" s="11"/>
      <c r="AC200" s="11">
        <f>IF(NOT(AD200),$AC$2,IF(AE200="AA",NOT(Q199&gt;0),IF(AE200="AC",R199&gt;StartLongPressMS,IF(AE200="AD",R199&gt;ESPrestartMS,IF(AE200="AG",NOT(D199&gt;0),IF(AE200="AL",Q199&gt;0,IF(AE200="AN",NOT(E199&gt;0),IF(AE200="BC",I199&gt;RejectStarts,IF(AE200="BG",H199-F199&gt;ESPrestartMS,IF(AE200="BA",IF(AI199="HIGH",TRUE),IF(AE200="BE",I199&lt;StartDoublePress,$AC$2)))))))))))</f>
        <v>0</v>
      </c>
      <c r="AD200" s="11" t="b">
        <f t="shared" si="168"/>
        <v>0</v>
      </c>
      <c r="AE200" t="str">
        <f>IF(AH199="",IFERROR(VLOOKUP(AE199,L!$B$2:$D$52,COLUMN(L!$C$1)-COLUMN(L!$B$1)+1,FALSE),""),IF(AH199="Pinchange()",L!$B$20,IF(AH199="CheckButton()",L!$B$2,"")))</f>
        <v>AF</v>
      </c>
      <c r="AF200" t="str">
        <f>_xlfn.IFNA(VLOOKUP($AE200,L!$B$2:$D$52,COLUMN(L!D191)-COLUMN(L!B191)+1,FALSE),"")</f>
        <v xml:space="preserve">    State.PressedLong = true;    </v>
      </c>
      <c r="AG200" s="6" t="s">
        <v>66</v>
      </c>
      <c r="AH200" s="16"/>
      <c r="AI200" s="11"/>
      <c r="AJ200" s="11"/>
      <c r="AK200" t="str">
        <f>IF(OR(AH200=L!$A$2,AH200=L!$A$20),ROW(AH200),"")</f>
        <v/>
      </c>
    </row>
    <row r="201" spans="1:37" x14ac:dyDescent="0.25">
      <c r="A201" s="21">
        <f t="shared" si="163"/>
        <v>26</v>
      </c>
      <c r="B201" s="21">
        <f t="shared" si="164"/>
        <v>2</v>
      </c>
      <c r="C201" s="21" t="str">
        <f t="shared" si="165"/>
        <v>?</v>
      </c>
      <c r="D201" s="21">
        <f t="shared" si="166"/>
        <v>0</v>
      </c>
      <c r="E201" s="21">
        <f t="shared" si="167"/>
        <v>0</v>
      </c>
      <c r="F201" s="21">
        <f t="shared" si="141"/>
        <v>800</v>
      </c>
      <c r="G201" s="21">
        <f t="shared" si="142"/>
        <v>900</v>
      </c>
      <c r="H201" s="21">
        <f t="shared" si="143"/>
        <v>950</v>
      </c>
      <c r="I201" s="21">
        <f t="shared" si="144"/>
        <v>200</v>
      </c>
      <c r="J201" s="22">
        <f t="shared" si="145"/>
        <v>0</v>
      </c>
      <c r="K201" s="23">
        <f t="shared" si="146"/>
        <v>0</v>
      </c>
      <c r="L201" s="23">
        <f t="shared" si="147"/>
        <v>0</v>
      </c>
      <c r="M201" s="23">
        <f t="shared" si="148"/>
        <v>0</v>
      </c>
      <c r="N201" s="23">
        <f t="shared" si="149"/>
        <v>1</v>
      </c>
      <c r="O201" s="23">
        <f t="shared" si="150"/>
        <v>0</v>
      </c>
      <c r="P201" s="23">
        <f t="shared" si="151"/>
        <v>0</v>
      </c>
      <c r="Q201" s="23">
        <f t="shared" si="152"/>
        <v>1</v>
      </c>
      <c r="R201" s="24">
        <f t="shared" si="153"/>
        <v>100</v>
      </c>
      <c r="S201" s="22">
        <f t="shared" si="154"/>
        <v>1</v>
      </c>
      <c r="T201" s="23">
        <f t="shared" si="155"/>
        <v>0</v>
      </c>
      <c r="U201" s="23">
        <f t="shared" si="156"/>
        <v>0</v>
      </c>
      <c r="V201" s="23">
        <f t="shared" si="157"/>
        <v>0</v>
      </c>
      <c r="W201" s="23">
        <f t="shared" si="158"/>
        <v>1</v>
      </c>
      <c r="X201" s="23">
        <f t="shared" si="159"/>
        <v>0</v>
      </c>
      <c r="Y201" s="23">
        <f t="shared" si="160"/>
        <v>0</v>
      </c>
      <c r="Z201" s="23">
        <f t="shared" si="161"/>
        <v>0</v>
      </c>
      <c r="AA201" s="24">
        <f t="shared" si="162"/>
        <v>50</v>
      </c>
      <c r="AB201" s="11"/>
      <c r="AC201" s="11">
        <f>IF(NOT(AD201),$AC$2,IF(AE201="AA",NOT(Q200&gt;0),IF(AE201="AC",R200&gt;StartLongPressMS,IF(AE201="AD",R200&gt;ESPrestartMS,IF(AE201="AG",NOT(D200&gt;0),IF(AE201="AL",Q200&gt;0,IF(AE201="AN",NOT(E200&gt;0),IF(AE201="BC",I200&gt;RejectStarts,IF(AE201="BG",H200-F200&gt;ESPrestartMS,IF(AE201="BA",IF(AI200="HIGH",TRUE),IF(AE201="BE",I200&lt;StartDoublePress,$AC$2)))))))))))</f>
        <v>0</v>
      </c>
      <c r="AD201" s="11" t="b">
        <f t="shared" si="168"/>
        <v>0</v>
      </c>
      <c r="AE201" t="str">
        <f>IF(AH200="",IFERROR(VLOOKUP(AE200,L!$B$2:$D$52,COLUMN(L!$C$1)-COLUMN(L!$B$1)+1,FALSE),""),IF(AH200="Pinchange()",L!$B$20,IF(AH200="CheckButton()",L!$B$2,"")))</f>
        <v>AG</v>
      </c>
      <c r="AF201" t="str">
        <f>_xlfn.IFNA(VLOOKUP($AE201,L!$B$2:$D$52,COLUMN(L!D192)-COLUMN(L!B192)+1,FALSE),"")</f>
        <v xml:space="preserve">    if (!StartLongFlagged) {    </v>
      </c>
      <c r="AG201" s="6" t="s">
        <v>66</v>
      </c>
      <c r="AH201" s="16"/>
      <c r="AI201" s="11"/>
      <c r="AJ201" s="11"/>
      <c r="AK201" t="str">
        <f>IF(OR(AH201=L!$A$2,AH201=L!$A$20),ROW(AH201),"")</f>
        <v/>
      </c>
    </row>
    <row r="202" spans="1:37" x14ac:dyDescent="0.25">
      <c r="A202" s="21">
        <f t="shared" si="163"/>
        <v>26</v>
      </c>
      <c r="B202" s="21">
        <f t="shared" si="164"/>
        <v>2</v>
      </c>
      <c r="C202" s="21" t="str">
        <f t="shared" si="165"/>
        <v>?</v>
      </c>
      <c r="D202" s="21">
        <f t="shared" si="166"/>
        <v>0</v>
      </c>
      <c r="E202" s="21">
        <f t="shared" si="167"/>
        <v>0</v>
      </c>
      <c r="F202" s="21">
        <f t="shared" si="141"/>
        <v>800</v>
      </c>
      <c r="G202" s="21">
        <f t="shared" si="142"/>
        <v>900</v>
      </c>
      <c r="H202" s="21">
        <f t="shared" si="143"/>
        <v>950</v>
      </c>
      <c r="I202" s="21">
        <f t="shared" si="144"/>
        <v>200</v>
      </c>
      <c r="J202" s="22">
        <f t="shared" si="145"/>
        <v>0</v>
      </c>
      <c r="K202" s="23">
        <f t="shared" si="146"/>
        <v>0</v>
      </c>
      <c r="L202" s="23">
        <f t="shared" si="147"/>
        <v>0</v>
      </c>
      <c r="M202" s="23">
        <f t="shared" si="148"/>
        <v>0</v>
      </c>
      <c r="N202" s="23">
        <f t="shared" si="149"/>
        <v>1</v>
      </c>
      <c r="O202" s="23">
        <f t="shared" si="150"/>
        <v>0</v>
      </c>
      <c r="P202" s="23">
        <f t="shared" si="151"/>
        <v>0</v>
      </c>
      <c r="Q202" s="23">
        <f t="shared" si="152"/>
        <v>1</v>
      </c>
      <c r="R202" s="24">
        <f t="shared" si="153"/>
        <v>100</v>
      </c>
      <c r="S202" s="22">
        <f t="shared" si="154"/>
        <v>1</v>
      </c>
      <c r="T202" s="23">
        <f t="shared" si="155"/>
        <v>0</v>
      </c>
      <c r="U202" s="23">
        <f t="shared" si="156"/>
        <v>0</v>
      </c>
      <c r="V202" s="23">
        <f t="shared" si="157"/>
        <v>0</v>
      </c>
      <c r="W202" s="23">
        <f t="shared" si="158"/>
        <v>1</v>
      </c>
      <c r="X202" s="23">
        <f t="shared" si="159"/>
        <v>0</v>
      </c>
      <c r="Y202" s="23">
        <f t="shared" si="160"/>
        <v>0</v>
      </c>
      <c r="Z202" s="23">
        <f t="shared" si="161"/>
        <v>0</v>
      </c>
      <c r="AA202" s="24">
        <f t="shared" si="162"/>
        <v>50</v>
      </c>
      <c r="AB202" s="11"/>
      <c r="AC202" s="11">
        <f>IF(NOT(AD202),$AC$2,IF(AE202="AA",NOT(Q201&gt;0),IF(AE202="AC",R201&gt;StartLongPressMS,IF(AE202="AD",R201&gt;ESPrestartMS,IF(AE202="AG",NOT(D201&gt;0),IF(AE202="AL",Q201&gt;0,IF(AE202="AN",NOT(E201&gt;0),IF(AE202="BC",I201&gt;RejectStarts,IF(AE202="BG",H201-F201&gt;ESPrestartMS,IF(AE202="BA",IF(AI201="HIGH",TRUE),IF(AE202="BE",I201&lt;StartDoublePress,$AC$2)))))))))))</f>
        <v>0</v>
      </c>
      <c r="AD202" s="11" t="b">
        <f t="shared" si="168"/>
        <v>0</v>
      </c>
      <c r="AE202" t="str">
        <f>IF(AH201="",IFERROR(VLOOKUP(AE201,L!$B$2:$D$52,COLUMN(L!$C$1)-COLUMN(L!$B$1)+1,FALSE),""),IF(AH201="Pinchange()",L!$B$20,IF(AH201="CheckButton()",L!$B$2,"")))</f>
        <v>AH</v>
      </c>
      <c r="AF202" t="str">
        <f>_xlfn.IFNA(VLOOKUP($AE202,L!$B$2:$D$52,COLUMN(L!D193)-COLUMN(L!B193)+1,FALSE),"")</f>
        <v xml:space="preserve">        State.StartLongPress = true;</v>
      </c>
      <c r="AG202" s="6" t="s">
        <v>66</v>
      </c>
      <c r="AH202" s="16"/>
      <c r="AI202" s="11"/>
      <c r="AJ202" s="11"/>
      <c r="AK202" t="str">
        <f>IF(OR(AH202=L!$A$2,AH202=L!$A$20),ROW(AH202),"")</f>
        <v/>
      </c>
    </row>
    <row r="203" spans="1:37" x14ac:dyDescent="0.25">
      <c r="A203" s="21">
        <f t="shared" si="163"/>
        <v>26</v>
      </c>
      <c r="B203" s="21">
        <f t="shared" si="164"/>
        <v>2</v>
      </c>
      <c r="C203" s="21" t="str">
        <f t="shared" si="165"/>
        <v>?</v>
      </c>
      <c r="D203" s="21">
        <f t="shared" si="166"/>
        <v>0</v>
      </c>
      <c r="E203" s="21">
        <f t="shared" si="167"/>
        <v>0</v>
      </c>
      <c r="F203" s="21">
        <f t="shared" si="141"/>
        <v>800</v>
      </c>
      <c r="G203" s="21">
        <f t="shared" si="142"/>
        <v>900</v>
      </c>
      <c r="H203" s="21">
        <f t="shared" si="143"/>
        <v>950</v>
      </c>
      <c r="I203" s="21">
        <f t="shared" si="144"/>
        <v>200</v>
      </c>
      <c r="J203" s="22">
        <f t="shared" si="145"/>
        <v>0</v>
      </c>
      <c r="K203" s="23">
        <f t="shared" si="146"/>
        <v>0</v>
      </c>
      <c r="L203" s="23">
        <f t="shared" si="147"/>
        <v>0</v>
      </c>
      <c r="M203" s="23">
        <f t="shared" si="148"/>
        <v>0</v>
      </c>
      <c r="N203" s="23">
        <f t="shared" si="149"/>
        <v>1</v>
      </c>
      <c r="O203" s="23">
        <f t="shared" si="150"/>
        <v>0</v>
      </c>
      <c r="P203" s="23">
        <f t="shared" si="151"/>
        <v>0</v>
      </c>
      <c r="Q203" s="23">
        <f t="shared" si="152"/>
        <v>1</v>
      </c>
      <c r="R203" s="24">
        <f t="shared" si="153"/>
        <v>100</v>
      </c>
      <c r="S203" s="22">
        <f t="shared" si="154"/>
        <v>1</v>
      </c>
      <c r="T203" s="23">
        <f t="shared" si="155"/>
        <v>0</v>
      </c>
      <c r="U203" s="23">
        <f t="shared" si="156"/>
        <v>0</v>
      </c>
      <c r="V203" s="23">
        <f t="shared" si="157"/>
        <v>0</v>
      </c>
      <c r="W203" s="23">
        <f t="shared" si="158"/>
        <v>1</v>
      </c>
      <c r="X203" s="23">
        <f t="shared" si="159"/>
        <v>0</v>
      </c>
      <c r="Y203" s="23">
        <f t="shared" si="160"/>
        <v>0</v>
      </c>
      <c r="Z203" s="23">
        <f t="shared" si="161"/>
        <v>0</v>
      </c>
      <c r="AA203" s="24">
        <f t="shared" si="162"/>
        <v>50</v>
      </c>
      <c r="AB203" s="11"/>
      <c r="AC203" s="11">
        <f>IF(NOT(AD203),$AC$2,IF(AE203="AA",NOT(Q202&gt;0),IF(AE203="AC",R202&gt;StartLongPressMS,IF(AE203="AD",R202&gt;ESPrestartMS,IF(AE203="AG",NOT(D202&gt;0),IF(AE203="AL",Q202&gt;0,IF(AE203="AN",NOT(E202&gt;0),IF(AE203="BC",I202&gt;RejectStarts,IF(AE203="BG",H202-F202&gt;ESPrestartMS,IF(AE203="BA",IF(AI202="HIGH",TRUE),IF(AE203="BE",I202&lt;StartDoublePress,$AC$2)))))))))))</f>
        <v>0</v>
      </c>
      <c r="AD203" s="11" t="b">
        <f t="shared" si="168"/>
        <v>0</v>
      </c>
      <c r="AE203" t="str">
        <f>IF(AH202="",IFERROR(VLOOKUP(AE202,L!$B$2:$D$52,COLUMN(L!$C$1)-COLUMN(L!$B$1)+1,FALSE),""),IF(AH202="Pinchange()",L!$B$20,IF(AH202="CheckButton()",L!$B$2,"")))</f>
        <v>AI</v>
      </c>
      <c r="AF203" t="str">
        <f>_xlfn.IFNA(VLOOKUP($AE203,L!$B$2:$D$52,COLUMN(L!D194)-COLUMN(L!B194)+1,FALSE),"")</f>
        <v xml:space="preserve">        StartLongFlagged = true; }</v>
      </c>
      <c r="AG203" s="6" t="s">
        <v>66</v>
      </c>
      <c r="AH203" s="16"/>
      <c r="AI203" s="11"/>
      <c r="AJ203" s="11"/>
      <c r="AK203" t="str">
        <f>IF(OR(AH203=L!$A$2,AH203=L!$A$20),ROW(AH203),"")</f>
        <v/>
      </c>
    </row>
    <row r="204" spans="1:37" x14ac:dyDescent="0.25">
      <c r="A204" s="21">
        <f t="shared" si="163"/>
        <v>26</v>
      </c>
      <c r="B204" s="21">
        <f t="shared" si="164"/>
        <v>2</v>
      </c>
      <c r="C204" s="21" t="str">
        <f t="shared" si="165"/>
        <v>?</v>
      </c>
      <c r="D204" s="21">
        <f t="shared" si="166"/>
        <v>0</v>
      </c>
      <c r="E204" s="21">
        <f t="shared" si="167"/>
        <v>0</v>
      </c>
      <c r="F204" s="21">
        <f t="shared" si="141"/>
        <v>800</v>
      </c>
      <c r="G204" s="21">
        <f t="shared" si="142"/>
        <v>900</v>
      </c>
      <c r="H204" s="21">
        <f t="shared" si="143"/>
        <v>950</v>
      </c>
      <c r="I204" s="21">
        <f t="shared" si="144"/>
        <v>200</v>
      </c>
      <c r="J204" s="22">
        <f t="shared" si="145"/>
        <v>0</v>
      </c>
      <c r="K204" s="23">
        <f t="shared" si="146"/>
        <v>0</v>
      </c>
      <c r="L204" s="23">
        <f t="shared" si="147"/>
        <v>0</v>
      </c>
      <c r="M204" s="23">
        <f t="shared" si="148"/>
        <v>0</v>
      </c>
      <c r="N204" s="23">
        <f t="shared" si="149"/>
        <v>1</v>
      </c>
      <c r="O204" s="23">
        <f t="shared" si="150"/>
        <v>0</v>
      </c>
      <c r="P204" s="23">
        <f t="shared" si="151"/>
        <v>0</v>
      </c>
      <c r="Q204" s="23">
        <f t="shared" si="152"/>
        <v>1</v>
      </c>
      <c r="R204" s="24">
        <f t="shared" si="153"/>
        <v>100</v>
      </c>
      <c r="S204" s="22">
        <f t="shared" si="154"/>
        <v>1</v>
      </c>
      <c r="T204" s="23">
        <f t="shared" si="155"/>
        <v>0</v>
      </c>
      <c r="U204" s="23">
        <f t="shared" si="156"/>
        <v>0</v>
      </c>
      <c r="V204" s="23">
        <f t="shared" si="157"/>
        <v>0</v>
      </c>
      <c r="W204" s="23">
        <f t="shared" si="158"/>
        <v>1</v>
      </c>
      <c r="X204" s="23">
        <f t="shared" si="159"/>
        <v>0</v>
      </c>
      <c r="Y204" s="23">
        <f t="shared" si="160"/>
        <v>0</v>
      </c>
      <c r="Z204" s="23">
        <f t="shared" si="161"/>
        <v>0</v>
      </c>
      <c r="AA204" s="24">
        <f t="shared" si="162"/>
        <v>50</v>
      </c>
      <c r="AB204" s="11"/>
      <c r="AC204" s="11">
        <f>IF(NOT(AD204),$AC$2,IF(AE204="AA",NOT(Q203&gt;0),IF(AE204="AC",R203&gt;StartLongPressMS,IF(AE204="AD",R203&gt;ESPrestartMS,IF(AE204="AG",NOT(D203&gt;0),IF(AE204="AL",Q203&gt;0,IF(AE204="AN",NOT(E203&gt;0),IF(AE204="BC",I203&gt;RejectStarts,IF(AE204="BG",H203-F203&gt;ESPrestartMS,IF(AE204="BA",IF(AI203="HIGH",TRUE),IF(AE204="BE",I203&lt;StartDoublePress,$AC$2)))))))))))</f>
        <v>0</v>
      </c>
      <c r="AD204" s="11" t="b">
        <f t="shared" si="168"/>
        <v>1</v>
      </c>
      <c r="AE204" t="str">
        <f>IF(AH203="",IFERROR(VLOOKUP(AE203,L!$B$2:$D$52,COLUMN(L!$C$1)-COLUMN(L!$B$1)+1,FALSE),""),IF(AH203="Pinchange()",L!$B$20,IF(AH203="CheckButton()",L!$B$2,"")))</f>
        <v>AJ</v>
      </c>
      <c r="AF204" t="str">
        <f>_xlfn.IFNA(VLOOKUP($AE204,L!$B$2:$D$52,COLUMN(L!D195)-COLUMN(L!B195)+1,FALSE),"")</f>
        <v xml:space="preserve">  } else { State.PressedLong = false;}        </v>
      </c>
      <c r="AG204" s="6" t="s">
        <v>66</v>
      </c>
      <c r="AH204" s="16"/>
      <c r="AI204" s="11"/>
      <c r="AJ204" s="11"/>
      <c r="AK204" t="str">
        <f>IF(OR(AH204=L!$A$2,AH204=L!$A$20),ROW(AH204),"")</f>
        <v/>
      </c>
    </row>
    <row r="205" spans="1:37" x14ac:dyDescent="0.25">
      <c r="A205" s="21">
        <f t="shared" si="163"/>
        <v>26</v>
      </c>
      <c r="B205" s="21">
        <f t="shared" si="164"/>
        <v>2</v>
      </c>
      <c r="C205" s="21" t="str">
        <f t="shared" si="165"/>
        <v>?</v>
      </c>
      <c r="D205" s="21">
        <f t="shared" si="166"/>
        <v>0</v>
      </c>
      <c r="E205" s="21">
        <f t="shared" si="167"/>
        <v>0</v>
      </c>
      <c r="F205" s="21">
        <f t="shared" si="141"/>
        <v>800</v>
      </c>
      <c r="G205" s="21">
        <f t="shared" si="142"/>
        <v>900</v>
      </c>
      <c r="H205" s="21">
        <f t="shared" si="143"/>
        <v>950</v>
      </c>
      <c r="I205" s="21">
        <f t="shared" si="144"/>
        <v>200</v>
      </c>
      <c r="J205" s="22">
        <f t="shared" si="145"/>
        <v>0</v>
      </c>
      <c r="K205" s="23">
        <f t="shared" si="146"/>
        <v>0</v>
      </c>
      <c r="L205" s="23">
        <f t="shared" si="147"/>
        <v>0</v>
      </c>
      <c r="M205" s="23">
        <f t="shared" si="148"/>
        <v>0</v>
      </c>
      <c r="N205" s="23">
        <f t="shared" si="149"/>
        <v>1</v>
      </c>
      <c r="O205" s="23">
        <f t="shared" si="150"/>
        <v>0</v>
      </c>
      <c r="P205" s="23">
        <f t="shared" si="151"/>
        <v>0</v>
      </c>
      <c r="Q205" s="23">
        <f t="shared" si="152"/>
        <v>1</v>
      </c>
      <c r="R205" s="24">
        <f t="shared" si="153"/>
        <v>100</v>
      </c>
      <c r="S205" s="22">
        <f t="shared" si="154"/>
        <v>0</v>
      </c>
      <c r="T205" s="23">
        <f t="shared" si="155"/>
        <v>0</v>
      </c>
      <c r="U205" s="23">
        <f t="shared" si="156"/>
        <v>0</v>
      </c>
      <c r="V205" s="23">
        <f t="shared" si="157"/>
        <v>0</v>
      </c>
      <c r="W205" s="23">
        <f t="shared" si="158"/>
        <v>1</v>
      </c>
      <c r="X205" s="23">
        <f t="shared" si="159"/>
        <v>0</v>
      </c>
      <c r="Y205" s="23">
        <f t="shared" si="160"/>
        <v>0</v>
      </c>
      <c r="Z205" s="23">
        <f t="shared" si="161"/>
        <v>1</v>
      </c>
      <c r="AA205" s="24">
        <f t="shared" si="162"/>
        <v>100</v>
      </c>
      <c r="AB205" s="11"/>
      <c r="AC205" s="11">
        <f>IF(NOT(AD205),$AC$2,IF(AE205="AA",NOT(Q204&gt;0),IF(AE205="AC",R204&gt;StartLongPressMS,IF(AE205="AD",R204&gt;ESPrestartMS,IF(AE205="AG",NOT(D204&gt;0),IF(AE205="AL",Q204&gt;0,IF(AE205="AN",NOT(E204&gt;0),IF(AE205="BC",I204&gt;RejectStarts,IF(AE205="BG",H204-F204&gt;ESPrestartMS,IF(AE205="BA",IF(AI204="HIGH",TRUE),IF(AE205="BE",I204&lt;StartDoublePress,$AC$2)))))))))))</f>
        <v>0</v>
      </c>
      <c r="AD205" s="11" t="b">
        <f t="shared" si="168"/>
        <v>1</v>
      </c>
      <c r="AE205" t="str">
        <f>IF(AH204="",IFERROR(VLOOKUP(AE204,L!$B$2:$D$52,COLUMN(L!$C$1)-COLUMN(L!$B$1)+1,FALSE),""),IF(AH204="Pinchange()",L!$B$20,IF(AH204="CheckButton()",L!$B$2,"")))</f>
        <v>AK</v>
      </c>
      <c r="AF205" t="str">
        <f>_xlfn.IFNA(VLOOKUP($AE205,L!$B$2:$D$52,COLUMN(L!D196)-COLUMN(L!B196)+1,FALSE),"")</f>
        <v>Button_Time ReturnValue = State;</v>
      </c>
      <c r="AG205" s="6" t="s">
        <v>66</v>
      </c>
      <c r="AH205" s="16"/>
      <c r="AI205" s="11"/>
      <c r="AJ205" s="11"/>
      <c r="AK205" t="str">
        <f>IF(OR(AH205=L!$A$2,AH205=L!$A$20),ROW(AH205),"")</f>
        <v/>
      </c>
    </row>
    <row r="206" spans="1:37" x14ac:dyDescent="0.25">
      <c r="A206" s="21">
        <f t="shared" si="163"/>
        <v>26</v>
      </c>
      <c r="B206" s="21">
        <f t="shared" si="164"/>
        <v>2</v>
      </c>
      <c r="C206" s="21" t="str">
        <f t="shared" si="165"/>
        <v>?</v>
      </c>
      <c r="D206" s="21">
        <f t="shared" si="166"/>
        <v>0</v>
      </c>
      <c r="E206" s="21">
        <f t="shared" si="167"/>
        <v>0</v>
      </c>
      <c r="F206" s="21">
        <f t="shared" si="141"/>
        <v>800</v>
      </c>
      <c r="G206" s="21">
        <f t="shared" si="142"/>
        <v>900</v>
      </c>
      <c r="H206" s="21">
        <f t="shared" si="143"/>
        <v>950</v>
      </c>
      <c r="I206" s="21">
        <f t="shared" si="144"/>
        <v>200</v>
      </c>
      <c r="J206" s="22">
        <f t="shared" si="145"/>
        <v>0</v>
      </c>
      <c r="K206" s="23">
        <f t="shared" si="146"/>
        <v>0</v>
      </c>
      <c r="L206" s="23">
        <f t="shared" si="147"/>
        <v>0</v>
      </c>
      <c r="M206" s="23">
        <f t="shared" si="148"/>
        <v>0</v>
      </c>
      <c r="N206" s="23">
        <f t="shared" si="149"/>
        <v>1</v>
      </c>
      <c r="O206" s="23">
        <f t="shared" si="150"/>
        <v>0</v>
      </c>
      <c r="P206" s="23">
        <f t="shared" si="151"/>
        <v>0</v>
      </c>
      <c r="Q206" s="23">
        <f t="shared" si="152"/>
        <v>1</v>
      </c>
      <c r="R206" s="24">
        <f t="shared" si="153"/>
        <v>100</v>
      </c>
      <c r="S206" s="22">
        <f t="shared" si="154"/>
        <v>0</v>
      </c>
      <c r="T206" s="23">
        <f t="shared" si="155"/>
        <v>0</v>
      </c>
      <c r="U206" s="23">
        <f t="shared" si="156"/>
        <v>0</v>
      </c>
      <c r="V206" s="23">
        <f t="shared" si="157"/>
        <v>0</v>
      </c>
      <c r="W206" s="23">
        <f t="shared" si="158"/>
        <v>1</v>
      </c>
      <c r="X206" s="23">
        <f t="shared" si="159"/>
        <v>0</v>
      </c>
      <c r="Y206" s="23">
        <f t="shared" si="160"/>
        <v>0</v>
      </c>
      <c r="Z206" s="23">
        <f t="shared" si="161"/>
        <v>1</v>
      </c>
      <c r="AA206" s="24">
        <f t="shared" si="162"/>
        <v>100</v>
      </c>
      <c r="AB206" s="11"/>
      <c r="AC206" s="11">
        <f>IF(NOT(AD206),$AC$2,IF(AE206="AA",NOT(Q205&gt;0),IF(AE206="AC",R205&gt;StartLongPressMS,IF(AE206="AD",R205&gt;ESPrestartMS,IF(AE206="AG",NOT(D205&gt;0),IF(AE206="AL",Q205&gt;0,IF(AE206="AN",NOT(E205&gt;0),IF(AE206="BC",I205&gt;RejectStarts,IF(AE206="BG",H205-F205&gt;ESPrestartMS,IF(AE206="BA",IF(AI205="HIGH",TRUE),IF(AE206="BE",I205&lt;StartDoublePress,$AC$2)))))))))))</f>
        <v>0</v>
      </c>
      <c r="AD206" s="11" t="b">
        <f t="shared" si="168"/>
        <v>1</v>
      </c>
      <c r="AE206" t="str">
        <f>IF(AH205="",IFERROR(VLOOKUP(AE205,L!$B$2:$D$52,COLUMN(L!$C$1)-COLUMN(L!$B$1)+1,FALSE),""),IF(AH205="Pinchange()",L!$B$20,IF(AH205="CheckButton()",L!$B$2,"")))</f>
        <v>AQ</v>
      </c>
      <c r="AF206" t="str">
        <f>_xlfn.IFNA(VLOOKUP($AE206,L!$B$2:$D$52,COLUMN(L!D197)-COLUMN(L!B197)+1,FALSE),"")</f>
        <v xml:space="preserve">State.StartPress = false; State.StartLongPress = false; State.StartRelease = false; State.StartDoublePress = false;        </v>
      </c>
      <c r="AG206" s="6" t="s">
        <v>66</v>
      </c>
      <c r="AH206" s="16"/>
      <c r="AI206" s="11"/>
      <c r="AJ206" s="11"/>
      <c r="AK206" t="str">
        <f>IF(OR(AH206=L!$A$2,AH206=L!$A$20),ROW(AH206),"")</f>
        <v/>
      </c>
    </row>
    <row r="207" spans="1:37" x14ac:dyDescent="0.25">
      <c r="A207" s="21">
        <f t="shared" si="163"/>
        <v>26</v>
      </c>
      <c r="B207" s="21">
        <f t="shared" si="164"/>
        <v>2</v>
      </c>
      <c r="C207" s="21" t="str">
        <f t="shared" si="165"/>
        <v>?</v>
      </c>
      <c r="D207" s="21">
        <f t="shared" si="166"/>
        <v>0</v>
      </c>
      <c r="E207" s="21">
        <f t="shared" si="167"/>
        <v>0</v>
      </c>
      <c r="F207" s="21">
        <f t="shared" si="141"/>
        <v>800</v>
      </c>
      <c r="G207" s="21">
        <f t="shared" si="142"/>
        <v>900</v>
      </c>
      <c r="H207" s="21">
        <f t="shared" si="143"/>
        <v>950</v>
      </c>
      <c r="I207" s="21">
        <f t="shared" si="144"/>
        <v>200</v>
      </c>
      <c r="J207" s="22">
        <f t="shared" si="145"/>
        <v>0</v>
      </c>
      <c r="K207" s="23">
        <f t="shared" si="146"/>
        <v>0</v>
      </c>
      <c r="L207" s="23">
        <f t="shared" si="147"/>
        <v>0</v>
      </c>
      <c r="M207" s="23">
        <f t="shared" si="148"/>
        <v>0</v>
      </c>
      <c r="N207" s="23">
        <f t="shared" si="149"/>
        <v>1</v>
      </c>
      <c r="O207" s="23">
        <f t="shared" si="150"/>
        <v>0</v>
      </c>
      <c r="P207" s="23">
        <f t="shared" si="151"/>
        <v>0</v>
      </c>
      <c r="Q207" s="23">
        <f t="shared" si="152"/>
        <v>1</v>
      </c>
      <c r="R207" s="24">
        <f t="shared" si="153"/>
        <v>100</v>
      </c>
      <c r="S207" s="22">
        <f t="shared" si="154"/>
        <v>0</v>
      </c>
      <c r="T207" s="23">
        <f t="shared" si="155"/>
        <v>0</v>
      </c>
      <c r="U207" s="23">
        <f t="shared" si="156"/>
        <v>0</v>
      </c>
      <c r="V207" s="23">
        <f t="shared" si="157"/>
        <v>0</v>
      </c>
      <c r="W207" s="23">
        <f t="shared" si="158"/>
        <v>1</v>
      </c>
      <c r="X207" s="23">
        <f t="shared" si="159"/>
        <v>0</v>
      </c>
      <c r="Y207" s="23">
        <f t="shared" si="160"/>
        <v>0</v>
      </c>
      <c r="Z207" s="23">
        <f t="shared" si="161"/>
        <v>1</v>
      </c>
      <c r="AA207" s="24">
        <f t="shared" si="162"/>
        <v>100</v>
      </c>
      <c r="AB207" s="11"/>
      <c r="AC207" s="11" t="b">
        <f>IF(NOT(AD207),$AC$2,IF(AE207="AA",NOT(Q206&gt;0),IF(AE207="AC",R206&gt;StartLongPressMS,IF(AE207="AD",R206&gt;ESPrestartMS,IF(AE207="AG",NOT(D206&gt;0),IF(AE207="AL",Q206&gt;0,IF(AE207="AN",NOT(E206&gt;0),IF(AE207="BC",I206&gt;RejectStarts,IF(AE207="BG",H206-F206&gt;ESPrestartMS,IF(AE207="BA",IF(AI206="HIGH",TRUE),IF(AE207="BE",I206&lt;StartDoublePress,$AC$2)))))))))))</f>
        <v>1</v>
      </c>
      <c r="AD207" s="11" t="b">
        <f t="shared" si="168"/>
        <v>1</v>
      </c>
      <c r="AE207" t="str">
        <f>IF(AH206="",IFERROR(VLOOKUP(AE206,L!$B$2:$D$52,COLUMN(L!$C$1)-COLUMN(L!$B$1)+1,FALSE),""),IF(AH206="Pinchange()",L!$B$20,IF(AH206="CheckButton()",L!$B$2,"")))</f>
        <v>AL</v>
      </c>
      <c r="AF207" t="str">
        <f>_xlfn.IFNA(VLOOKUP($AE207,L!$B$2:$D$52,COLUMN(L!D198)-COLUMN(L!B198)+1,FALSE),"")</f>
        <v xml:space="preserve">if (State.PressEnded) {        </v>
      </c>
      <c r="AG207" s="6" t="s">
        <v>66</v>
      </c>
      <c r="AH207" s="16"/>
      <c r="AI207" s="11"/>
      <c r="AJ207" s="11"/>
      <c r="AK207" t="str">
        <f>IF(OR(AH207=L!$A$2,AH207=L!$A$20),ROW(AH207),"")</f>
        <v/>
      </c>
    </row>
    <row r="208" spans="1:37" x14ac:dyDescent="0.25">
      <c r="A208" s="21">
        <f t="shared" si="163"/>
        <v>26</v>
      </c>
      <c r="B208" s="21">
        <f t="shared" si="164"/>
        <v>2</v>
      </c>
      <c r="C208" s="21" t="str">
        <f t="shared" si="165"/>
        <v>?</v>
      </c>
      <c r="D208" s="21">
        <f t="shared" si="166"/>
        <v>0</v>
      </c>
      <c r="E208" s="21">
        <f t="shared" si="167"/>
        <v>0</v>
      </c>
      <c r="F208" s="21">
        <f t="shared" si="141"/>
        <v>800</v>
      </c>
      <c r="G208" s="21">
        <f t="shared" si="142"/>
        <v>900</v>
      </c>
      <c r="H208" s="21">
        <f t="shared" si="143"/>
        <v>950</v>
      </c>
      <c r="I208" s="21">
        <f t="shared" si="144"/>
        <v>200</v>
      </c>
      <c r="J208" s="22">
        <f t="shared" si="145"/>
        <v>0</v>
      </c>
      <c r="K208" s="23">
        <f t="shared" si="146"/>
        <v>0</v>
      </c>
      <c r="L208" s="23">
        <f t="shared" si="147"/>
        <v>0</v>
      </c>
      <c r="M208" s="23">
        <f t="shared" si="148"/>
        <v>0</v>
      </c>
      <c r="N208" s="23">
        <f t="shared" si="149"/>
        <v>0</v>
      </c>
      <c r="O208" s="23">
        <f t="shared" si="150"/>
        <v>0</v>
      </c>
      <c r="P208" s="23">
        <f t="shared" si="151"/>
        <v>0</v>
      </c>
      <c r="Q208" s="23">
        <f t="shared" si="152"/>
        <v>1</v>
      </c>
      <c r="R208" s="24">
        <f t="shared" si="153"/>
        <v>0</v>
      </c>
      <c r="S208" s="22">
        <f t="shared" si="154"/>
        <v>0</v>
      </c>
      <c r="T208" s="23">
        <f t="shared" si="155"/>
        <v>0</v>
      </c>
      <c r="U208" s="23">
        <f t="shared" si="156"/>
        <v>0</v>
      </c>
      <c r="V208" s="23">
        <f t="shared" si="157"/>
        <v>0</v>
      </c>
      <c r="W208" s="23">
        <f t="shared" si="158"/>
        <v>1</v>
      </c>
      <c r="X208" s="23">
        <f t="shared" si="159"/>
        <v>0</v>
      </c>
      <c r="Y208" s="23">
        <f t="shared" si="160"/>
        <v>0</v>
      </c>
      <c r="Z208" s="23">
        <f t="shared" si="161"/>
        <v>1</v>
      </c>
      <c r="AA208" s="24">
        <f t="shared" si="162"/>
        <v>100</v>
      </c>
      <c r="AB208" s="11"/>
      <c r="AC208" s="11">
        <f>IF(NOT(AD208),$AC$2,IF(AE208="AA",NOT(Q207&gt;0),IF(AE208="AC",R207&gt;StartLongPressMS,IF(AE208="AD",R207&gt;ESPrestartMS,IF(AE208="AG",NOT(D207&gt;0),IF(AE208="AL",Q207&gt;0,IF(AE208="AN",NOT(E207&gt;0),IF(AE208="BC",I207&gt;RejectStarts,IF(AE208="BG",H207-F207&gt;ESPrestartMS,IF(AE208="BA",IF(AI207="HIGH",TRUE),IF(AE208="BE",I207&lt;StartDoublePress,$AC$2)))))))))))</f>
        <v>0</v>
      </c>
      <c r="AD208" s="11" t="b">
        <f t="shared" si="168"/>
        <v>1</v>
      </c>
      <c r="AE208" t="str">
        <f>IF(AH207="",IFERROR(VLOOKUP(AE207,L!$B$2:$D$52,COLUMN(L!$C$1)-COLUMN(L!$B$1)+1,FALSE),""),IF(AH207="Pinchange()",L!$B$20,IF(AH207="CheckButton()",L!$B$2,"")))</f>
        <v>AM</v>
      </c>
      <c r="AF208" t="str">
        <f>_xlfn.IFNA(VLOOKUP($AE208,L!$B$2:$D$52,COLUMN(L!D199)-COLUMN(L!B199)+1,FALSE),"")</f>
        <v xml:space="preserve">    State.DoublePress = false; State.Pressed = false; State.PressedTime = 0;    </v>
      </c>
      <c r="AG208" s="6" t="s">
        <v>66</v>
      </c>
      <c r="AH208" s="16"/>
      <c r="AI208" s="11"/>
      <c r="AJ208" s="11"/>
      <c r="AK208" t="str">
        <f>IF(OR(AH208=L!$A$2,AH208=L!$A$20),ROW(AH208),"")</f>
        <v/>
      </c>
    </row>
    <row r="209" spans="1:37" x14ac:dyDescent="0.25">
      <c r="A209" s="21">
        <f t="shared" si="163"/>
        <v>26</v>
      </c>
      <c r="B209" s="21">
        <f t="shared" si="164"/>
        <v>2</v>
      </c>
      <c r="C209" s="21" t="str">
        <f t="shared" si="165"/>
        <v>?</v>
      </c>
      <c r="D209" s="21">
        <f t="shared" si="166"/>
        <v>0</v>
      </c>
      <c r="E209" s="21">
        <f t="shared" si="167"/>
        <v>0</v>
      </c>
      <c r="F209" s="21">
        <f t="shared" si="141"/>
        <v>800</v>
      </c>
      <c r="G209" s="21">
        <f t="shared" si="142"/>
        <v>900</v>
      </c>
      <c r="H209" s="21">
        <f t="shared" si="143"/>
        <v>950</v>
      </c>
      <c r="I209" s="21">
        <f t="shared" si="144"/>
        <v>200</v>
      </c>
      <c r="J209" s="22">
        <f t="shared" si="145"/>
        <v>0</v>
      </c>
      <c r="K209" s="23">
        <f t="shared" si="146"/>
        <v>0</v>
      </c>
      <c r="L209" s="23">
        <f t="shared" si="147"/>
        <v>0</v>
      </c>
      <c r="M209" s="23">
        <f t="shared" si="148"/>
        <v>0</v>
      </c>
      <c r="N209" s="23">
        <f t="shared" si="149"/>
        <v>0</v>
      </c>
      <c r="O209" s="23">
        <f t="shared" si="150"/>
        <v>0</v>
      </c>
      <c r="P209" s="23">
        <f t="shared" si="151"/>
        <v>0</v>
      </c>
      <c r="Q209" s="23">
        <f t="shared" si="152"/>
        <v>1</v>
      </c>
      <c r="R209" s="24">
        <f t="shared" si="153"/>
        <v>0</v>
      </c>
      <c r="S209" s="22">
        <f t="shared" si="154"/>
        <v>0</v>
      </c>
      <c r="T209" s="23">
        <f t="shared" si="155"/>
        <v>0</v>
      </c>
      <c r="U209" s="23">
        <f t="shared" si="156"/>
        <v>0</v>
      </c>
      <c r="V209" s="23">
        <f t="shared" si="157"/>
        <v>0</v>
      </c>
      <c r="W209" s="23">
        <f t="shared" si="158"/>
        <v>1</v>
      </c>
      <c r="X209" s="23">
        <f t="shared" si="159"/>
        <v>0</v>
      </c>
      <c r="Y209" s="23">
        <f t="shared" si="160"/>
        <v>0</v>
      </c>
      <c r="Z209" s="23">
        <f t="shared" si="161"/>
        <v>1</v>
      </c>
      <c r="AA209" s="24">
        <f t="shared" si="162"/>
        <v>100</v>
      </c>
      <c r="AB209" s="11"/>
      <c r="AC209" s="11" t="b">
        <f>IF(NOT(AD209),$AC$2,IF(AE209="AA",NOT(Q208&gt;0),IF(AE209="AC",R208&gt;StartLongPressMS,IF(AE209="AD",R208&gt;ESPrestartMS,IF(AE209="AG",NOT(D208&gt;0),IF(AE209="AL",Q208&gt;0,IF(AE209="AN",NOT(E208&gt;0),IF(AE209="BC",I208&gt;RejectStarts,IF(AE209="BG",H208-F208&gt;ESPrestartMS,IF(AE209="BA",IF(AI208="HIGH",TRUE),IF(AE209="BE",I208&lt;StartDoublePress,$AC$2)))))))))))</f>
        <v>1</v>
      </c>
      <c r="AD209" s="11" t="b">
        <f t="shared" si="168"/>
        <v>1</v>
      </c>
      <c r="AE209" t="str">
        <f>IF(AH208="",IFERROR(VLOOKUP(AE208,L!$B$2:$D$52,COLUMN(L!$C$1)-COLUMN(L!$B$1)+1,FALSE),""),IF(AH208="Pinchange()",L!$B$20,IF(AH208="CheckButton()",L!$B$2,"")))</f>
        <v>AN</v>
      </c>
      <c r="AF209" t="str">
        <f>_xlfn.IFNA(VLOOKUP($AE209,L!$B$2:$D$52,COLUMN(L!D200)-COLUMN(L!B200)+1,FALSE),"")</f>
        <v xml:space="preserve">    if (!StartReleaseFlagged) {    </v>
      </c>
      <c r="AG209" s="6" t="s">
        <v>66</v>
      </c>
      <c r="AH209" s="16"/>
      <c r="AI209" s="11"/>
      <c r="AJ209" s="11"/>
      <c r="AK209" t="str">
        <f>IF(OR(AH209=L!$A$2,AH209=L!$A$20),ROW(AH209),"")</f>
        <v/>
      </c>
    </row>
    <row r="210" spans="1:37" x14ac:dyDescent="0.25">
      <c r="A210" s="21">
        <f t="shared" si="163"/>
        <v>26</v>
      </c>
      <c r="B210" s="21">
        <f t="shared" si="164"/>
        <v>2</v>
      </c>
      <c r="C210" s="21" t="str">
        <f t="shared" si="165"/>
        <v>?</v>
      </c>
      <c r="D210" s="21">
        <f t="shared" si="166"/>
        <v>0</v>
      </c>
      <c r="E210" s="21">
        <f t="shared" si="167"/>
        <v>1</v>
      </c>
      <c r="F210" s="21">
        <f t="shared" si="141"/>
        <v>800</v>
      </c>
      <c r="G210" s="21">
        <f t="shared" si="142"/>
        <v>900</v>
      </c>
      <c r="H210" s="21">
        <f t="shared" si="143"/>
        <v>950</v>
      </c>
      <c r="I210" s="21">
        <f t="shared" si="144"/>
        <v>200</v>
      </c>
      <c r="J210" s="22">
        <f t="shared" si="145"/>
        <v>0</v>
      </c>
      <c r="K210" s="23">
        <f t="shared" si="146"/>
        <v>0</v>
      </c>
      <c r="L210" s="23">
        <f t="shared" si="147"/>
        <v>0</v>
      </c>
      <c r="M210" s="23">
        <f t="shared" si="148"/>
        <v>0</v>
      </c>
      <c r="N210" s="23">
        <f t="shared" si="149"/>
        <v>0</v>
      </c>
      <c r="O210" s="23">
        <f t="shared" si="150"/>
        <v>0</v>
      </c>
      <c r="P210" s="23">
        <f t="shared" si="151"/>
        <v>0</v>
      </c>
      <c r="Q210" s="23">
        <f t="shared" si="152"/>
        <v>1</v>
      </c>
      <c r="R210" s="24">
        <f t="shared" si="153"/>
        <v>0</v>
      </c>
      <c r="S210" s="22">
        <f t="shared" si="154"/>
        <v>0</v>
      </c>
      <c r="T210" s="23">
        <f t="shared" si="155"/>
        <v>0</v>
      </c>
      <c r="U210" s="23">
        <f t="shared" si="156"/>
        <v>0</v>
      </c>
      <c r="V210" s="23">
        <f t="shared" si="157"/>
        <v>1</v>
      </c>
      <c r="W210" s="23">
        <f t="shared" si="158"/>
        <v>1</v>
      </c>
      <c r="X210" s="23">
        <f t="shared" si="159"/>
        <v>0</v>
      </c>
      <c r="Y210" s="23">
        <f t="shared" si="160"/>
        <v>0</v>
      </c>
      <c r="Z210" s="23">
        <f t="shared" si="161"/>
        <v>1</v>
      </c>
      <c r="AA210" s="24">
        <f t="shared" si="162"/>
        <v>100</v>
      </c>
      <c r="AB210" s="11"/>
      <c r="AC210" s="11">
        <f>IF(NOT(AD210),$AC$2,IF(AE210="AA",NOT(Q209&gt;0),IF(AE210="AC",R209&gt;StartLongPressMS,IF(AE210="AD",R209&gt;ESPrestartMS,IF(AE210="AG",NOT(D209&gt;0),IF(AE210="AL",Q209&gt;0,IF(AE210="AN",NOT(E209&gt;0),IF(AE210="BC",I209&gt;RejectStarts,IF(AE210="BG",H209-F209&gt;ESPrestartMS,IF(AE210="BA",IF(AI209="HIGH",TRUE),IF(AE210="BE",I209&lt;StartDoublePress,$AC$2)))))))))))</f>
        <v>0</v>
      </c>
      <c r="AD210" s="11" t="b">
        <f t="shared" si="168"/>
        <v>1</v>
      </c>
      <c r="AE210" t="str">
        <f>IF(AH209="",IFERROR(VLOOKUP(AE209,L!$B$2:$D$52,COLUMN(L!$C$1)-COLUMN(L!$B$1)+1,FALSE),""),IF(AH209="Pinchange()",L!$B$20,IF(AH209="CheckButton()",L!$B$2,"")))</f>
        <v>AO</v>
      </c>
      <c r="AF210" t="str">
        <f>_xlfn.IFNA(VLOOKUP($AE210,L!$B$2:$D$52,COLUMN(L!D201)-COLUMN(L!B201)+1,FALSE),"")</f>
        <v xml:space="preserve">        StartReleaseFlagged = true; State.StartRelease = true; }}</v>
      </c>
      <c r="AG210" s="6" t="s">
        <v>66</v>
      </c>
      <c r="AH210" s="16"/>
      <c r="AI210" s="11"/>
      <c r="AJ210" s="11"/>
      <c r="AK210" t="str">
        <f>IF(OR(AH210=L!$A$2,AH210=L!$A$20),ROW(AH210),"")</f>
        <v/>
      </c>
    </row>
    <row r="211" spans="1:37" x14ac:dyDescent="0.25">
      <c r="A211" s="21">
        <f t="shared" si="163"/>
        <v>26</v>
      </c>
      <c r="B211" s="21">
        <f t="shared" si="164"/>
        <v>2</v>
      </c>
      <c r="C211" s="21" t="str">
        <f t="shared" si="165"/>
        <v>?</v>
      </c>
      <c r="D211" s="21">
        <f t="shared" si="166"/>
        <v>0</v>
      </c>
      <c r="E211" s="21">
        <f t="shared" si="167"/>
        <v>1</v>
      </c>
      <c r="F211" s="21">
        <f t="shared" si="141"/>
        <v>800</v>
      </c>
      <c r="G211" s="21">
        <f t="shared" si="142"/>
        <v>900</v>
      </c>
      <c r="H211" s="21">
        <f t="shared" si="143"/>
        <v>950</v>
      </c>
      <c r="I211" s="21">
        <f t="shared" si="144"/>
        <v>200</v>
      </c>
      <c r="J211" s="22">
        <f t="shared" si="145"/>
        <v>0</v>
      </c>
      <c r="K211" s="23">
        <f t="shared" si="146"/>
        <v>0</v>
      </c>
      <c r="L211" s="23">
        <f t="shared" si="147"/>
        <v>0</v>
      </c>
      <c r="M211" s="23">
        <f t="shared" si="148"/>
        <v>0</v>
      </c>
      <c r="N211" s="23">
        <f t="shared" si="149"/>
        <v>0</v>
      </c>
      <c r="O211" s="23">
        <f t="shared" si="150"/>
        <v>0</v>
      </c>
      <c r="P211" s="23">
        <f t="shared" si="151"/>
        <v>0</v>
      </c>
      <c r="Q211" s="23">
        <f t="shared" si="152"/>
        <v>1</v>
      </c>
      <c r="R211" s="24">
        <f t="shared" si="153"/>
        <v>0</v>
      </c>
      <c r="S211" s="22">
        <f t="shared" si="154"/>
        <v>0</v>
      </c>
      <c r="T211" s="23">
        <f t="shared" si="155"/>
        <v>0</v>
      </c>
      <c r="U211" s="23">
        <f t="shared" si="156"/>
        <v>0</v>
      </c>
      <c r="V211" s="23">
        <f t="shared" si="157"/>
        <v>1</v>
      </c>
      <c r="W211" s="23">
        <f t="shared" si="158"/>
        <v>1</v>
      </c>
      <c r="X211" s="23">
        <f t="shared" si="159"/>
        <v>0</v>
      </c>
      <c r="Y211" s="23">
        <f t="shared" si="160"/>
        <v>0</v>
      </c>
      <c r="Z211" s="23">
        <f t="shared" si="161"/>
        <v>1</v>
      </c>
      <c r="AA211" s="24">
        <f t="shared" si="162"/>
        <v>100</v>
      </c>
      <c r="AB211" s="11"/>
      <c r="AC211" s="11">
        <f>IF(NOT(AD211),$AC$2,IF(AE211="AA",NOT(Q210&gt;0),IF(AE211="AC",R210&gt;StartLongPressMS,IF(AE211="AD",R210&gt;ESPrestartMS,IF(AE211="AG",NOT(D210&gt;0),IF(AE211="AL",Q210&gt;0,IF(AE211="AN",NOT(E210&gt;0),IF(AE211="BC",I210&gt;RejectStarts,IF(AE211="BG",H210-F210&gt;ESPrestartMS,IF(AE211="BA",IF(AI210="HIGH",TRUE),IF(AE211="BE",I210&lt;StartDoublePress,$AC$2)))))))))))</f>
        <v>0</v>
      </c>
      <c r="AD211" s="11" t="b">
        <f t="shared" si="168"/>
        <v>1</v>
      </c>
      <c r="AE211" t="str">
        <f>IF(AH210="",IFERROR(VLOOKUP(AE210,L!$B$2:$D$52,COLUMN(L!$C$1)-COLUMN(L!$B$1)+1,FALSE),""),IF(AH210="Pinchange()",L!$B$20,IF(AH210="CheckButton()",L!$B$2,"")))</f>
        <v>AP</v>
      </c>
      <c r="AF211" t="str">
        <f>_xlfn.IFNA(VLOOKUP($AE211,L!$B$2:$D$52,COLUMN(L!D202)-COLUMN(L!B202)+1,FALSE),"")</f>
        <v>return ReturnValue;</v>
      </c>
      <c r="AG211" s="6" t="s">
        <v>66</v>
      </c>
      <c r="AH211" s="16"/>
      <c r="AI211" s="11"/>
      <c r="AJ211" s="11"/>
      <c r="AK211" t="str">
        <f>IF(OR(AH211=L!$A$2,AH211=L!$A$20),ROW(AH211),"")</f>
        <v/>
      </c>
    </row>
    <row r="212" spans="1:37" x14ac:dyDescent="0.25">
      <c r="A212" s="21">
        <f t="shared" si="163"/>
        <v>26</v>
      </c>
      <c r="B212" s="21">
        <f t="shared" si="164"/>
        <v>2</v>
      </c>
      <c r="C212" s="21" t="str">
        <f t="shared" si="165"/>
        <v>?</v>
      </c>
      <c r="D212" s="21">
        <f t="shared" si="166"/>
        <v>0</v>
      </c>
      <c r="E212" s="21">
        <f t="shared" si="167"/>
        <v>1</v>
      </c>
      <c r="F212" s="21">
        <f t="shared" si="141"/>
        <v>800</v>
      </c>
      <c r="G212" s="21">
        <f t="shared" si="142"/>
        <v>900</v>
      </c>
      <c r="H212" s="21">
        <f t="shared" si="143"/>
        <v>1000</v>
      </c>
      <c r="I212" s="21">
        <f t="shared" si="144"/>
        <v>200</v>
      </c>
      <c r="J212" s="22">
        <f t="shared" si="145"/>
        <v>0</v>
      </c>
      <c r="K212" s="23">
        <f t="shared" si="146"/>
        <v>0</v>
      </c>
      <c r="L212" s="23">
        <f t="shared" si="147"/>
        <v>0</v>
      </c>
      <c r="M212" s="23">
        <f t="shared" si="148"/>
        <v>0</v>
      </c>
      <c r="N212" s="23">
        <f t="shared" si="149"/>
        <v>0</v>
      </c>
      <c r="O212" s="23">
        <f t="shared" si="150"/>
        <v>0</v>
      </c>
      <c r="P212" s="23">
        <f t="shared" si="151"/>
        <v>0</v>
      </c>
      <c r="Q212" s="23">
        <f t="shared" si="152"/>
        <v>1</v>
      </c>
      <c r="R212" s="24">
        <f t="shared" si="153"/>
        <v>0</v>
      </c>
      <c r="S212" s="22">
        <f t="shared" si="154"/>
        <v>0</v>
      </c>
      <c r="T212" s="23">
        <f t="shared" si="155"/>
        <v>0</v>
      </c>
      <c r="U212" s="23">
        <f t="shared" si="156"/>
        <v>0</v>
      </c>
      <c r="V212" s="23">
        <f t="shared" si="157"/>
        <v>1</v>
      </c>
      <c r="W212" s="23">
        <f t="shared" si="158"/>
        <v>1</v>
      </c>
      <c r="X212" s="23">
        <f t="shared" si="159"/>
        <v>0</v>
      </c>
      <c r="Y212" s="23">
        <f t="shared" si="160"/>
        <v>0</v>
      </c>
      <c r="Z212" s="23">
        <f t="shared" si="161"/>
        <v>1</v>
      </c>
      <c r="AA212" s="24">
        <f t="shared" si="162"/>
        <v>100</v>
      </c>
      <c r="AB212" s="11"/>
      <c r="AC212" s="11">
        <f>IF(NOT(AD212),$AC$2,IF(AE212="AA",NOT(Q211&gt;0),IF(AE212="AC",R211&gt;StartLongPressMS,IF(AE212="AD",R211&gt;ESPrestartMS,IF(AE212="AG",NOT(D211&gt;0),IF(AE212="AL",Q211&gt;0,IF(AE212="AN",NOT(E211&gt;0),IF(AE212="BC",I211&gt;RejectStarts,IF(AE212="BG",H211-F211&gt;ESPrestartMS,IF(AE212="BA",IF(AI211="HIGH",TRUE),IF(AE212="BE",I211&lt;StartDoublePress,$AC$2)))))))))))</f>
        <v>0</v>
      </c>
      <c r="AD212" s="11">
        <f t="shared" si="168"/>
        <v>0</v>
      </c>
      <c r="AE212" t="str">
        <f>IF(AH211="",IFERROR(VLOOKUP(AE211,L!$B$2:$D$52,COLUMN(L!$C$1)-COLUMN(L!$B$1)+1,FALSE),""),IF(AH211="Pinchange()",L!$B$20,IF(AH211="CheckButton()",L!$B$2,"")))</f>
        <v/>
      </c>
      <c r="AF212" t="str">
        <f>_xlfn.IFNA(VLOOKUP($AE212,L!$B$2:$D$52,COLUMN(L!D203)-COLUMN(L!B203)+1,FALSE),"")</f>
        <v/>
      </c>
      <c r="AG212" s="6" t="s">
        <v>66</v>
      </c>
      <c r="AH212" s="16" t="s">
        <v>34</v>
      </c>
      <c r="AI212" s="11" t="s">
        <v>39</v>
      </c>
      <c r="AJ212" s="11">
        <v>50</v>
      </c>
      <c r="AK212">
        <f>IF(OR(AH212=L!$A$2,AH212=L!$A$20),ROW(AH212),"")</f>
        <v>212</v>
      </c>
    </row>
    <row r="213" spans="1:37" x14ac:dyDescent="0.25">
      <c r="A213" s="21">
        <f t="shared" si="163"/>
        <v>26</v>
      </c>
      <c r="B213" s="21">
        <f t="shared" si="164"/>
        <v>2</v>
      </c>
      <c r="C213" s="21" t="str">
        <f t="shared" si="165"/>
        <v>?</v>
      </c>
      <c r="D213" s="21">
        <f t="shared" si="166"/>
        <v>0</v>
      </c>
      <c r="E213" s="21">
        <f t="shared" si="167"/>
        <v>1</v>
      </c>
      <c r="F213" s="21">
        <f t="shared" si="141"/>
        <v>800</v>
      </c>
      <c r="G213" s="21">
        <f t="shared" si="142"/>
        <v>900</v>
      </c>
      <c r="H213" s="21">
        <f t="shared" si="143"/>
        <v>1000</v>
      </c>
      <c r="I213" s="21">
        <f t="shared" si="144"/>
        <v>200</v>
      </c>
      <c r="J213" s="22">
        <f t="shared" si="145"/>
        <v>0</v>
      </c>
      <c r="K213" s="23">
        <f t="shared" si="146"/>
        <v>0</v>
      </c>
      <c r="L213" s="23">
        <f t="shared" si="147"/>
        <v>0</v>
      </c>
      <c r="M213" s="23">
        <f t="shared" si="148"/>
        <v>0</v>
      </c>
      <c r="N213" s="23">
        <f t="shared" si="149"/>
        <v>0</v>
      </c>
      <c r="O213" s="23">
        <f t="shared" si="150"/>
        <v>0</v>
      </c>
      <c r="P213" s="23">
        <f t="shared" si="151"/>
        <v>0</v>
      </c>
      <c r="Q213" s="23">
        <f t="shared" si="152"/>
        <v>1</v>
      </c>
      <c r="R213" s="24">
        <f t="shared" si="153"/>
        <v>0</v>
      </c>
      <c r="S213" s="22">
        <f t="shared" si="154"/>
        <v>0</v>
      </c>
      <c r="T213" s="23">
        <f t="shared" si="155"/>
        <v>0</v>
      </c>
      <c r="U213" s="23">
        <f t="shared" si="156"/>
        <v>0</v>
      </c>
      <c r="V213" s="23">
        <f t="shared" si="157"/>
        <v>1</v>
      </c>
      <c r="W213" s="23">
        <f t="shared" si="158"/>
        <v>1</v>
      </c>
      <c r="X213" s="23">
        <f t="shared" si="159"/>
        <v>0</v>
      </c>
      <c r="Y213" s="23">
        <f t="shared" si="160"/>
        <v>0</v>
      </c>
      <c r="Z213" s="23">
        <f t="shared" si="161"/>
        <v>1</v>
      </c>
      <c r="AA213" s="24">
        <f t="shared" si="162"/>
        <v>100</v>
      </c>
      <c r="AB213" s="11"/>
      <c r="AC213" s="11" t="b">
        <f>IF(NOT(AD213),$AC$2,IF(AE213="AA",NOT(Q212&gt;0),IF(AE213="AC",R212&gt;StartLongPressMS,IF(AE213="AD",R212&gt;ESPrestartMS,IF(AE213="AG",NOT(D212&gt;0),IF(AE213="AL",Q212&gt;0,IF(AE213="AN",NOT(E212&gt;0),IF(AE213="BC",I212&gt;RejectStarts,IF(AE213="BG",H212-F212&gt;ESPrestartMS,IF(AE213="BA",IF(AI212="HIGH",TRUE),IF(AE213="BE",I212&lt;StartDoublePress,$AC$2)))))))))))</f>
        <v>1</v>
      </c>
      <c r="AD213" s="11" t="b">
        <f t="shared" si="168"/>
        <v>1</v>
      </c>
      <c r="AE213" t="str">
        <f>IF(AH212="",IFERROR(VLOOKUP(AE212,L!$B$2:$D$52,COLUMN(L!$C$1)-COLUMN(L!$B$1)+1,FALSE),""),IF(AH212="Pinchange()",L!$B$20,IF(AH212="CheckButton()",L!$B$2,"")))</f>
        <v>BA</v>
      </c>
      <c r="AF213" t="str">
        <f>_xlfn.IFNA(VLOOKUP($AE213,L!$B$2:$D$52,COLUMN(L!D204)-COLUMN(L!B204)+1,FALSE),"")</f>
        <v xml:space="preserve">if (digitalRead(PIN_Button)) {                    </v>
      </c>
      <c r="AG213" s="6" t="s">
        <v>66</v>
      </c>
      <c r="AH213" s="16"/>
      <c r="AI213" s="11"/>
      <c r="AJ213" s="11"/>
      <c r="AK213" t="str">
        <f>IF(OR(AH213=L!$A$2,AH213=L!$A$20),ROW(AH213),"")</f>
        <v/>
      </c>
    </row>
    <row r="214" spans="1:37" x14ac:dyDescent="0.25">
      <c r="A214" s="21">
        <f t="shared" si="163"/>
        <v>26</v>
      </c>
      <c r="B214" s="21">
        <f t="shared" si="164"/>
        <v>2</v>
      </c>
      <c r="C214" s="21" t="str">
        <f t="shared" si="165"/>
        <v>?</v>
      </c>
      <c r="D214" s="21">
        <f t="shared" si="166"/>
        <v>0</v>
      </c>
      <c r="E214" s="21">
        <f t="shared" si="167"/>
        <v>0</v>
      </c>
      <c r="F214" s="21">
        <f t="shared" si="141"/>
        <v>800</v>
      </c>
      <c r="G214" s="21">
        <f t="shared" si="142"/>
        <v>900</v>
      </c>
      <c r="H214" s="21">
        <f t="shared" si="143"/>
        <v>1000</v>
      </c>
      <c r="I214" s="21">
        <f t="shared" si="144"/>
        <v>100</v>
      </c>
      <c r="J214" s="22">
        <f t="shared" si="145"/>
        <v>0</v>
      </c>
      <c r="K214" s="23">
        <f t="shared" si="146"/>
        <v>0</v>
      </c>
      <c r="L214" s="23">
        <f t="shared" si="147"/>
        <v>0</v>
      </c>
      <c r="M214" s="23">
        <f t="shared" si="148"/>
        <v>0</v>
      </c>
      <c r="N214" s="23">
        <f t="shared" si="149"/>
        <v>1</v>
      </c>
      <c r="O214" s="23">
        <f t="shared" si="150"/>
        <v>0</v>
      </c>
      <c r="P214" s="23">
        <f t="shared" si="151"/>
        <v>0</v>
      </c>
      <c r="Q214" s="23">
        <f t="shared" si="152"/>
        <v>0</v>
      </c>
      <c r="R214" s="24">
        <f t="shared" si="153"/>
        <v>0</v>
      </c>
      <c r="S214" s="22">
        <f t="shared" si="154"/>
        <v>0</v>
      </c>
      <c r="T214" s="23">
        <f t="shared" si="155"/>
        <v>0</v>
      </c>
      <c r="U214" s="23">
        <f t="shared" si="156"/>
        <v>0</v>
      </c>
      <c r="V214" s="23">
        <f t="shared" si="157"/>
        <v>1</v>
      </c>
      <c r="W214" s="23">
        <f t="shared" si="158"/>
        <v>1</v>
      </c>
      <c r="X214" s="23">
        <f t="shared" si="159"/>
        <v>0</v>
      </c>
      <c r="Y214" s="23">
        <f t="shared" si="160"/>
        <v>0</v>
      </c>
      <c r="Z214" s="23">
        <f t="shared" si="161"/>
        <v>1</v>
      </c>
      <c r="AA214" s="24">
        <f t="shared" si="162"/>
        <v>100</v>
      </c>
      <c r="AB214" s="11"/>
      <c r="AC214" s="11">
        <f>IF(NOT(AD214),$AC$2,IF(AE214="AA",NOT(Q213&gt;0),IF(AE214="AC",R213&gt;StartLongPressMS,IF(AE214="AD",R213&gt;ESPrestartMS,IF(AE214="AG",NOT(D213&gt;0),IF(AE214="AL",Q213&gt;0,IF(AE214="AN",NOT(E213&gt;0),IF(AE214="BC",I213&gt;RejectStarts,IF(AE214="BG",H213-F213&gt;ESPrestartMS,IF(AE214="BA",IF(AI213="HIGH",TRUE),IF(AE214="BE",I213&lt;StartDoublePress,$AC$2)))))))))))</f>
        <v>0</v>
      </c>
      <c r="AD214" s="11" t="b">
        <f t="shared" si="168"/>
        <v>1</v>
      </c>
      <c r="AE214" t="str">
        <f>IF(AH213="",IFERROR(VLOOKUP(AE213,L!$B$2:$D$52,COLUMN(L!$C$1)-COLUMN(L!$B$1)+1,FALSE),""),IF(AH213="Pinchange()",L!$B$20,IF(AH213="CheckButton()",L!$B$2,"")))</f>
        <v>BB</v>
      </c>
      <c r="AF214" t="str">
        <f>_xlfn.IFNA(VLOOKUP($AE214,L!$B$2:$D$52,COLUMN(L!D205)-COLUMN(L!B205)+1,FALSE),"")</f>
        <v xml:space="preserve">    State.PressedTime = 0; State.Pressed = true; State.PressEnded = false; StartLongFlagged = false; StartReleaseFlagged = false; ElapsedTimeSinceLast = millis() - LastButtonEndTime;                </v>
      </c>
      <c r="AG214" s="6" t="s">
        <v>66</v>
      </c>
      <c r="AH214" s="16"/>
      <c r="AI214" s="11"/>
      <c r="AJ214" s="11"/>
      <c r="AK214" t="str">
        <f>IF(OR(AH214=L!$A$2,AH214=L!$A$20),ROW(AH214),"")</f>
        <v/>
      </c>
    </row>
    <row r="215" spans="1:37" x14ac:dyDescent="0.25">
      <c r="A215" s="21">
        <f t="shared" si="163"/>
        <v>26</v>
      </c>
      <c r="B215" s="21">
        <f t="shared" si="164"/>
        <v>2</v>
      </c>
      <c r="C215" s="21" t="str">
        <f t="shared" si="165"/>
        <v>?</v>
      </c>
      <c r="D215" s="21">
        <f t="shared" si="166"/>
        <v>0</v>
      </c>
      <c r="E215" s="21">
        <f t="shared" si="167"/>
        <v>0</v>
      </c>
      <c r="F215" s="21">
        <f t="shared" si="141"/>
        <v>800</v>
      </c>
      <c r="G215" s="21">
        <f t="shared" si="142"/>
        <v>900</v>
      </c>
      <c r="H215" s="21">
        <f t="shared" si="143"/>
        <v>1000</v>
      </c>
      <c r="I215" s="21">
        <f t="shared" si="144"/>
        <v>100</v>
      </c>
      <c r="J215" s="22">
        <f t="shared" si="145"/>
        <v>0</v>
      </c>
      <c r="K215" s="23">
        <f t="shared" si="146"/>
        <v>0</v>
      </c>
      <c r="L215" s="23">
        <f t="shared" si="147"/>
        <v>0</v>
      </c>
      <c r="M215" s="23">
        <f t="shared" si="148"/>
        <v>0</v>
      </c>
      <c r="N215" s="23">
        <f t="shared" si="149"/>
        <v>1</v>
      </c>
      <c r="O215" s="23">
        <f t="shared" si="150"/>
        <v>0</v>
      </c>
      <c r="P215" s="23">
        <f t="shared" si="151"/>
        <v>0</v>
      </c>
      <c r="Q215" s="23">
        <f t="shared" si="152"/>
        <v>0</v>
      </c>
      <c r="R215" s="24">
        <f t="shared" si="153"/>
        <v>0</v>
      </c>
      <c r="S215" s="22">
        <f t="shared" si="154"/>
        <v>0</v>
      </c>
      <c r="T215" s="23">
        <f t="shared" si="155"/>
        <v>0</v>
      </c>
      <c r="U215" s="23">
        <f t="shared" si="156"/>
        <v>0</v>
      </c>
      <c r="V215" s="23">
        <f t="shared" si="157"/>
        <v>1</v>
      </c>
      <c r="W215" s="23">
        <f t="shared" si="158"/>
        <v>1</v>
      </c>
      <c r="X215" s="23">
        <f t="shared" si="159"/>
        <v>0</v>
      </c>
      <c r="Y215" s="23">
        <f t="shared" si="160"/>
        <v>0</v>
      </c>
      <c r="Z215" s="23">
        <f t="shared" si="161"/>
        <v>1</v>
      </c>
      <c r="AA215" s="24">
        <f t="shared" si="162"/>
        <v>100</v>
      </c>
      <c r="AB215" s="11"/>
      <c r="AC215" s="11" t="b">
        <f>IF(NOT(AD215),$AC$2,IF(AE215="AA",NOT(Q214&gt;0),IF(AE215="AC",R214&gt;StartLongPressMS,IF(AE215="AD",R214&gt;ESPrestartMS,IF(AE215="AG",NOT(D214&gt;0),IF(AE215="AL",Q214&gt;0,IF(AE215="AN",NOT(E214&gt;0),IF(AE215="BC",I214&gt;RejectStarts,IF(AE215="BG",H214-F214&gt;ESPrestartMS,IF(AE215="BA",IF(AI214="HIGH",TRUE),IF(AE215="BE",I214&lt;StartDoublePress,$AC$2)))))))))))</f>
        <v>1</v>
      </c>
      <c r="AD215" s="11" t="b">
        <f t="shared" si="168"/>
        <v>1</v>
      </c>
      <c r="AE215" t="str">
        <f>IF(AH214="",IFERROR(VLOOKUP(AE214,L!$B$2:$D$52,COLUMN(L!$C$1)-COLUMN(L!$B$1)+1,FALSE),""),IF(AH214="Pinchange()",L!$B$20,IF(AH214="CheckButton()",L!$B$2,"")))</f>
        <v>BC</v>
      </c>
      <c r="AF215" t="str">
        <f>_xlfn.IFNA(VLOOKUP($AE215,L!$B$2:$D$52,COLUMN(L!D206)-COLUMN(L!B206)+1,FALSE),"")</f>
        <v xml:space="preserve">    if (ElapsedTimeSinceLast &gt; Time_RejectStarts) {                </v>
      </c>
      <c r="AG215" s="6" t="s">
        <v>66</v>
      </c>
      <c r="AH215" s="16"/>
      <c r="AI215" s="11"/>
      <c r="AJ215" s="11"/>
      <c r="AK215" t="str">
        <f>IF(OR(AH215=L!$A$2,AH215=L!$A$20),ROW(AH215),"")</f>
        <v/>
      </c>
    </row>
    <row r="216" spans="1:37" x14ac:dyDescent="0.25">
      <c r="A216" s="21">
        <f t="shared" si="163"/>
        <v>26</v>
      </c>
      <c r="B216" s="21">
        <f t="shared" si="164"/>
        <v>2</v>
      </c>
      <c r="C216" s="21" t="str">
        <f t="shared" si="165"/>
        <v>?</v>
      </c>
      <c r="D216" s="21">
        <f t="shared" si="166"/>
        <v>0</v>
      </c>
      <c r="E216" s="21">
        <f t="shared" si="167"/>
        <v>0</v>
      </c>
      <c r="F216" s="21">
        <f t="shared" si="141"/>
        <v>1000</v>
      </c>
      <c r="G216" s="21">
        <f t="shared" si="142"/>
        <v>900</v>
      </c>
      <c r="H216" s="21">
        <f t="shared" si="143"/>
        <v>1000</v>
      </c>
      <c r="I216" s="21">
        <f t="shared" si="144"/>
        <v>100</v>
      </c>
      <c r="J216" s="22">
        <f t="shared" si="145"/>
        <v>1</v>
      </c>
      <c r="K216" s="23">
        <f t="shared" si="146"/>
        <v>0</v>
      </c>
      <c r="L216" s="23">
        <f t="shared" si="147"/>
        <v>0</v>
      </c>
      <c r="M216" s="23">
        <f t="shared" si="148"/>
        <v>0</v>
      </c>
      <c r="N216" s="23">
        <f t="shared" si="149"/>
        <v>1</v>
      </c>
      <c r="O216" s="23">
        <f t="shared" si="150"/>
        <v>0</v>
      </c>
      <c r="P216" s="23">
        <f t="shared" si="151"/>
        <v>0</v>
      </c>
      <c r="Q216" s="23">
        <f t="shared" si="152"/>
        <v>0</v>
      </c>
      <c r="R216" s="24">
        <f t="shared" si="153"/>
        <v>0</v>
      </c>
      <c r="S216" s="22">
        <f t="shared" si="154"/>
        <v>0</v>
      </c>
      <c r="T216" s="23">
        <f t="shared" si="155"/>
        <v>0</v>
      </c>
      <c r="U216" s="23">
        <f t="shared" si="156"/>
        <v>0</v>
      </c>
      <c r="V216" s="23">
        <f t="shared" si="157"/>
        <v>1</v>
      </c>
      <c r="W216" s="23">
        <f t="shared" si="158"/>
        <v>1</v>
      </c>
      <c r="X216" s="23">
        <f t="shared" si="159"/>
        <v>0</v>
      </c>
      <c r="Y216" s="23">
        <f t="shared" si="160"/>
        <v>0</v>
      </c>
      <c r="Z216" s="23">
        <f t="shared" si="161"/>
        <v>1</v>
      </c>
      <c r="AA216" s="24">
        <f t="shared" si="162"/>
        <v>100</v>
      </c>
      <c r="AB216" s="11"/>
      <c r="AC216" s="11">
        <f>IF(NOT(AD216),$AC$2,IF(AE216="AA",NOT(Q215&gt;0),IF(AE216="AC",R215&gt;StartLongPressMS,IF(AE216="AD",R215&gt;ESPrestartMS,IF(AE216="AG",NOT(D215&gt;0),IF(AE216="AL",Q215&gt;0,IF(AE216="AN",NOT(E215&gt;0),IF(AE216="BC",I215&gt;RejectStarts,IF(AE216="BG",H215-F215&gt;ESPrestartMS,IF(AE216="BA",IF(AI215="HIGH",TRUE),IF(AE216="BE",I215&lt;StartDoublePress,$AC$2)))))))))))</f>
        <v>0</v>
      </c>
      <c r="AD216" s="11" t="b">
        <f t="shared" si="168"/>
        <v>1</v>
      </c>
      <c r="AE216" t="str">
        <f>IF(AH215="",IFERROR(VLOOKUP(AE215,L!$B$2:$D$52,COLUMN(L!$C$1)-COLUMN(L!$B$1)+1,FALSE),""),IF(AH215="Pinchange()",L!$B$20,IF(AH215="CheckButton()",L!$B$2,"")))</f>
        <v>BD</v>
      </c>
      <c r="AF216" t="str">
        <f>_xlfn.IFNA(VLOOKUP($AE216,L!$B$2:$D$52,COLUMN(L!D207)-COLUMN(L!B207)+1,FALSE),"")</f>
        <v xml:space="preserve">        ButtonStartTime = millis(); State.StartPress = true;            </v>
      </c>
      <c r="AG216" s="6" t="s">
        <v>66</v>
      </c>
      <c r="AH216" s="16"/>
      <c r="AI216" s="11"/>
      <c r="AJ216" s="11"/>
      <c r="AK216" t="str">
        <f>IF(OR(AH216=L!$A$2,AH216=L!$A$20),ROW(AH216),"")</f>
        <v/>
      </c>
    </row>
    <row r="217" spans="1:37" x14ac:dyDescent="0.25">
      <c r="A217" s="21">
        <f t="shared" si="163"/>
        <v>26</v>
      </c>
      <c r="B217" s="21">
        <f t="shared" si="164"/>
        <v>2</v>
      </c>
      <c r="C217" s="21" t="str">
        <f t="shared" si="165"/>
        <v>?</v>
      </c>
      <c r="D217" s="21">
        <f t="shared" si="166"/>
        <v>0</v>
      </c>
      <c r="E217" s="21">
        <f t="shared" si="167"/>
        <v>0</v>
      </c>
      <c r="F217" s="21">
        <f t="shared" si="141"/>
        <v>1000</v>
      </c>
      <c r="G217" s="21">
        <f t="shared" si="142"/>
        <v>900</v>
      </c>
      <c r="H217" s="21">
        <f t="shared" si="143"/>
        <v>1000</v>
      </c>
      <c r="I217" s="21">
        <f t="shared" si="144"/>
        <v>100</v>
      </c>
      <c r="J217" s="22">
        <f t="shared" si="145"/>
        <v>1</v>
      </c>
      <c r="K217" s="23">
        <f t="shared" si="146"/>
        <v>0</v>
      </c>
      <c r="L217" s="23">
        <f t="shared" si="147"/>
        <v>0</v>
      </c>
      <c r="M217" s="23">
        <f t="shared" si="148"/>
        <v>0</v>
      </c>
      <c r="N217" s="23">
        <f t="shared" si="149"/>
        <v>1</v>
      </c>
      <c r="O217" s="23">
        <f t="shared" si="150"/>
        <v>0</v>
      </c>
      <c r="P217" s="23">
        <f t="shared" si="151"/>
        <v>0</v>
      </c>
      <c r="Q217" s="23">
        <f t="shared" si="152"/>
        <v>0</v>
      </c>
      <c r="R217" s="24">
        <f t="shared" si="153"/>
        <v>0</v>
      </c>
      <c r="S217" s="22">
        <f t="shared" si="154"/>
        <v>0</v>
      </c>
      <c r="T217" s="23">
        <f t="shared" si="155"/>
        <v>0</v>
      </c>
      <c r="U217" s="23">
        <f t="shared" si="156"/>
        <v>0</v>
      </c>
      <c r="V217" s="23">
        <f t="shared" si="157"/>
        <v>1</v>
      </c>
      <c r="W217" s="23">
        <f t="shared" si="158"/>
        <v>1</v>
      </c>
      <c r="X217" s="23">
        <f t="shared" si="159"/>
        <v>0</v>
      </c>
      <c r="Y217" s="23">
        <f t="shared" si="160"/>
        <v>0</v>
      </c>
      <c r="Z217" s="23">
        <f t="shared" si="161"/>
        <v>1</v>
      </c>
      <c r="AA217" s="24">
        <f t="shared" si="162"/>
        <v>100</v>
      </c>
      <c r="AB217" s="11"/>
      <c r="AC217" s="11" t="b">
        <f>IF(NOT(AD217),$AC$2,IF(AE217="AA",NOT(Q216&gt;0),IF(AE217="AC",R216&gt;StartLongPressMS,IF(AE217="AD",R216&gt;ESPrestartMS,IF(AE217="AG",NOT(D216&gt;0),IF(AE217="AL",Q216&gt;0,IF(AE217="AN",NOT(E216&gt;0),IF(AE217="BC",I216&gt;RejectStarts,IF(AE217="BG",H216-F216&gt;ESPrestartMS,IF(AE217="BA",IF(AI216="HIGH",TRUE),IF(AE217="BE",I216&lt;StartDoublePress,$AC$2)))))))))))</f>
        <v>1</v>
      </c>
      <c r="AD217" s="11" t="b">
        <f t="shared" si="168"/>
        <v>1</v>
      </c>
      <c r="AE217" t="str">
        <f>IF(AH216="",IFERROR(VLOOKUP(AE216,L!$B$2:$D$52,COLUMN(L!$C$1)-COLUMN(L!$B$1)+1,FALSE),""),IF(AH216="Pinchange()",L!$B$20,IF(AH216="CheckButton()",L!$B$2,"")))</f>
        <v>BE</v>
      </c>
      <c r="AF217" t="str">
        <f>_xlfn.IFNA(VLOOKUP($AE217,L!$B$2:$D$52,COLUMN(L!D208)-COLUMN(L!B208)+1,FALSE),"")</f>
        <v xml:space="preserve">        if (ElapsedTimeSinceLast &lt; Time_StartDoublePress) {            </v>
      </c>
      <c r="AG217" s="6" t="s">
        <v>66</v>
      </c>
      <c r="AH217" s="16"/>
      <c r="AI217" s="11"/>
      <c r="AJ217" s="11"/>
      <c r="AK217" t="str">
        <f>IF(OR(AH217=L!$A$2,AH217=L!$A$20),ROW(AH217),"")</f>
        <v/>
      </c>
    </row>
    <row r="218" spans="1:37" x14ac:dyDescent="0.25">
      <c r="A218" s="21">
        <f t="shared" si="163"/>
        <v>26</v>
      </c>
      <c r="B218" s="21">
        <f t="shared" si="164"/>
        <v>2</v>
      </c>
      <c r="C218" s="21" t="str">
        <f t="shared" si="165"/>
        <v>?</v>
      </c>
      <c r="D218" s="21">
        <f t="shared" si="166"/>
        <v>0</v>
      </c>
      <c r="E218" s="21">
        <f t="shared" si="167"/>
        <v>0</v>
      </c>
      <c r="F218" s="21">
        <f t="shared" si="141"/>
        <v>1000</v>
      </c>
      <c r="G218" s="21">
        <f t="shared" si="142"/>
        <v>900</v>
      </c>
      <c r="H218" s="21">
        <f t="shared" si="143"/>
        <v>1000</v>
      </c>
      <c r="I218" s="21">
        <f t="shared" si="144"/>
        <v>100</v>
      </c>
      <c r="J218" s="22">
        <f t="shared" si="145"/>
        <v>1</v>
      </c>
      <c r="K218" s="23">
        <f t="shared" si="146"/>
        <v>0</v>
      </c>
      <c r="L218" s="23">
        <f t="shared" si="147"/>
        <v>1</v>
      </c>
      <c r="M218" s="23">
        <f t="shared" si="148"/>
        <v>0</v>
      </c>
      <c r="N218" s="23">
        <f t="shared" si="149"/>
        <v>1</v>
      </c>
      <c r="O218" s="23">
        <f t="shared" si="150"/>
        <v>0</v>
      </c>
      <c r="P218" s="23">
        <f t="shared" si="151"/>
        <v>1</v>
      </c>
      <c r="Q218" s="23">
        <f t="shared" si="152"/>
        <v>0</v>
      </c>
      <c r="R218" s="24">
        <f t="shared" si="153"/>
        <v>0</v>
      </c>
      <c r="S218" s="22">
        <f t="shared" si="154"/>
        <v>0</v>
      </c>
      <c r="T218" s="23">
        <f t="shared" si="155"/>
        <v>0</v>
      </c>
      <c r="U218" s="23">
        <f t="shared" si="156"/>
        <v>0</v>
      </c>
      <c r="V218" s="23">
        <f t="shared" si="157"/>
        <v>1</v>
      </c>
      <c r="W218" s="23">
        <f t="shared" si="158"/>
        <v>1</v>
      </c>
      <c r="X218" s="23">
        <f t="shared" si="159"/>
        <v>0</v>
      </c>
      <c r="Y218" s="23">
        <f t="shared" si="160"/>
        <v>0</v>
      </c>
      <c r="Z218" s="23">
        <f t="shared" si="161"/>
        <v>1</v>
      </c>
      <c r="AA218" s="24">
        <f t="shared" si="162"/>
        <v>100</v>
      </c>
      <c r="AB218" s="11"/>
      <c r="AC218" s="11">
        <f>IF(NOT(AD218),$AC$2,IF(AE218="AA",NOT(Q217&gt;0),IF(AE218="AC",R217&gt;StartLongPressMS,IF(AE218="AD",R217&gt;ESPrestartMS,IF(AE218="AG",NOT(D217&gt;0),IF(AE218="AL",Q217&gt;0,IF(AE218="AN",NOT(E217&gt;0),IF(AE218="BC",I217&gt;RejectStarts,IF(AE218="BG",H217-F217&gt;ESPrestartMS,IF(AE218="BA",IF(AI217="HIGH",TRUE),IF(AE218="BE",I217&lt;StartDoublePress,$AC$2)))))))))))</f>
        <v>0</v>
      </c>
      <c r="AD218" s="11" t="b">
        <f t="shared" si="168"/>
        <v>1</v>
      </c>
      <c r="AE218" t="str">
        <f>IF(AH217="",IFERROR(VLOOKUP(AE217,L!$B$2:$D$52,COLUMN(L!$C$1)-COLUMN(L!$B$1)+1,FALSE),""),IF(AH217="Pinchange()",L!$B$20,IF(AH217="CheckButton()",L!$B$2,"")))</f>
        <v>BF</v>
      </c>
      <c r="AF218" t="str">
        <f>_xlfn.IFNA(VLOOKUP($AE218,L!$B$2:$D$52,COLUMN(L!D209)-COLUMN(L!B209)+1,FALSE),"")</f>
        <v xml:space="preserve">            State.StartDoublePress = true; State.DoublePress = true; }}        </v>
      </c>
      <c r="AG218" s="6" t="s">
        <v>66</v>
      </c>
      <c r="AH218" s="16"/>
      <c r="AI218" s="11"/>
      <c r="AJ218" s="11"/>
      <c r="AK218" t="str">
        <f>IF(OR(AH218=L!$A$2,AH218=L!$A$20),ROW(AH218),"")</f>
        <v/>
      </c>
    </row>
    <row r="219" spans="1:37" x14ac:dyDescent="0.25">
      <c r="A219" s="21">
        <f t="shared" si="163"/>
        <v>26</v>
      </c>
      <c r="B219" s="21">
        <f t="shared" si="164"/>
        <v>2</v>
      </c>
      <c r="C219" s="21" t="str">
        <f t="shared" si="165"/>
        <v>?</v>
      </c>
      <c r="D219" s="21">
        <f t="shared" si="166"/>
        <v>0</v>
      </c>
      <c r="E219" s="21">
        <f t="shared" si="167"/>
        <v>0</v>
      </c>
      <c r="F219" s="21">
        <f t="shared" si="141"/>
        <v>1000</v>
      </c>
      <c r="G219" s="21">
        <f t="shared" si="142"/>
        <v>900</v>
      </c>
      <c r="H219" s="21">
        <f t="shared" si="143"/>
        <v>1000</v>
      </c>
      <c r="I219" s="21">
        <f t="shared" si="144"/>
        <v>100</v>
      </c>
      <c r="J219" s="22">
        <f t="shared" si="145"/>
        <v>1</v>
      </c>
      <c r="K219" s="23">
        <f t="shared" si="146"/>
        <v>0</v>
      </c>
      <c r="L219" s="23">
        <f t="shared" si="147"/>
        <v>1</v>
      </c>
      <c r="M219" s="23">
        <f t="shared" si="148"/>
        <v>0</v>
      </c>
      <c r="N219" s="23">
        <f t="shared" si="149"/>
        <v>1</v>
      </c>
      <c r="O219" s="23">
        <f t="shared" si="150"/>
        <v>0</v>
      </c>
      <c r="P219" s="23">
        <f t="shared" si="151"/>
        <v>1</v>
      </c>
      <c r="Q219" s="23">
        <f t="shared" si="152"/>
        <v>0</v>
      </c>
      <c r="R219" s="24">
        <f t="shared" si="153"/>
        <v>0</v>
      </c>
      <c r="S219" s="22">
        <f t="shared" si="154"/>
        <v>0</v>
      </c>
      <c r="T219" s="23">
        <f t="shared" si="155"/>
        <v>0</v>
      </c>
      <c r="U219" s="23">
        <f t="shared" si="156"/>
        <v>0</v>
      </c>
      <c r="V219" s="23">
        <f t="shared" si="157"/>
        <v>1</v>
      </c>
      <c r="W219" s="23">
        <f t="shared" si="158"/>
        <v>1</v>
      </c>
      <c r="X219" s="23">
        <f t="shared" si="159"/>
        <v>0</v>
      </c>
      <c r="Y219" s="23">
        <f t="shared" si="160"/>
        <v>0</v>
      </c>
      <c r="Z219" s="23">
        <f t="shared" si="161"/>
        <v>1</v>
      </c>
      <c r="AA219" s="24">
        <f t="shared" si="162"/>
        <v>100</v>
      </c>
      <c r="AB219" s="11"/>
      <c r="AC219" s="11">
        <f>IF(NOT(AD219),$AC$2,IF(AE219="AA",NOT(Q218&gt;0),IF(AE219="AC",R218&gt;StartLongPressMS,IF(AE219="AD",R218&gt;ESPrestartMS,IF(AE219="AG",NOT(D218&gt;0),IF(AE219="AL",Q218&gt;0,IF(AE219="AN",NOT(E218&gt;0),IF(AE219="BC",I218&gt;RejectStarts,IF(AE219="BG",H218-F218&gt;ESPrestartMS,IF(AE219="BA",IF(AI218="HIGH",TRUE),IF(AE219="BE",I218&lt;StartDoublePress,$AC$2)))))))))))</f>
        <v>0</v>
      </c>
      <c r="AD219" s="11" t="b">
        <f t="shared" si="168"/>
        <v>0</v>
      </c>
      <c r="AE219" t="str">
        <f>IF(AH218="",IFERROR(VLOOKUP(AE218,L!$B$2:$D$52,COLUMN(L!$C$1)-COLUMN(L!$B$1)+1,FALSE),""),IF(AH218="Pinchange()",L!$B$20,IF(AH218="CheckButton()",L!$B$2,"")))</f>
        <v>BG</v>
      </c>
      <c r="AF219" t="str">
        <f>_xlfn.IFNA(VLOOKUP($AE219,L!$B$2:$D$52,COLUMN(L!D210)-COLUMN(L!B210)+1,FALSE),"")</f>
        <v xml:space="preserve">} else if (millis() - ButtonStartTime &gt; Time_ESPrestartMS) {                    </v>
      </c>
      <c r="AG219" s="6" t="s">
        <v>66</v>
      </c>
      <c r="AH219" s="16"/>
      <c r="AI219" s="11"/>
      <c r="AJ219" s="11"/>
      <c r="AK219" t="str">
        <f>IF(OR(AH219=L!$A$2,AH219=L!$A$20),ROW(AH219),"")</f>
        <v/>
      </c>
    </row>
    <row r="220" spans="1:37" x14ac:dyDescent="0.25">
      <c r="A220" s="21">
        <f t="shared" si="163"/>
        <v>26</v>
      </c>
      <c r="B220" s="21">
        <f t="shared" si="164"/>
        <v>2</v>
      </c>
      <c r="C220" s="21" t="str">
        <f t="shared" si="165"/>
        <v>?</v>
      </c>
      <c r="D220" s="21">
        <f t="shared" si="166"/>
        <v>0</v>
      </c>
      <c r="E220" s="21">
        <f t="shared" si="167"/>
        <v>0</v>
      </c>
      <c r="F220" s="21">
        <f t="shared" si="141"/>
        <v>1000</v>
      </c>
      <c r="G220" s="21">
        <f t="shared" si="142"/>
        <v>900</v>
      </c>
      <c r="H220" s="21">
        <f t="shared" si="143"/>
        <v>1000</v>
      </c>
      <c r="I220" s="21">
        <f t="shared" si="144"/>
        <v>100</v>
      </c>
      <c r="J220" s="22">
        <f t="shared" si="145"/>
        <v>1</v>
      </c>
      <c r="K220" s="23">
        <f t="shared" si="146"/>
        <v>0</v>
      </c>
      <c r="L220" s="23">
        <f t="shared" si="147"/>
        <v>1</v>
      </c>
      <c r="M220" s="23">
        <f t="shared" si="148"/>
        <v>0</v>
      </c>
      <c r="N220" s="23">
        <f t="shared" si="149"/>
        <v>1</v>
      </c>
      <c r="O220" s="23">
        <f t="shared" si="150"/>
        <v>0</v>
      </c>
      <c r="P220" s="23">
        <f t="shared" si="151"/>
        <v>1</v>
      </c>
      <c r="Q220" s="23">
        <f t="shared" si="152"/>
        <v>0</v>
      </c>
      <c r="R220" s="24">
        <f t="shared" si="153"/>
        <v>0</v>
      </c>
      <c r="S220" s="22">
        <f t="shared" si="154"/>
        <v>0</v>
      </c>
      <c r="T220" s="23">
        <f t="shared" si="155"/>
        <v>0</v>
      </c>
      <c r="U220" s="23">
        <f t="shared" si="156"/>
        <v>0</v>
      </c>
      <c r="V220" s="23">
        <f t="shared" si="157"/>
        <v>1</v>
      </c>
      <c r="W220" s="23">
        <f t="shared" si="158"/>
        <v>1</v>
      </c>
      <c r="X220" s="23">
        <f t="shared" si="159"/>
        <v>0</v>
      </c>
      <c r="Y220" s="23">
        <f t="shared" si="160"/>
        <v>0</v>
      </c>
      <c r="Z220" s="23">
        <f t="shared" si="161"/>
        <v>1</v>
      </c>
      <c r="AA220" s="24">
        <f t="shared" si="162"/>
        <v>100</v>
      </c>
      <c r="AB220" s="11"/>
      <c r="AC220" s="11">
        <f>IF(NOT(AD220),$AC$2,IF(AE220="AA",NOT(Q219&gt;0),IF(AE220="AC",R219&gt;StartLongPressMS,IF(AE220="AD",R219&gt;ESPrestartMS,IF(AE220="AG",NOT(D219&gt;0),IF(AE220="AL",Q219&gt;0,IF(AE220="AN",NOT(E219&gt;0),IF(AE220="BC",I219&gt;RejectStarts,IF(AE220="BG",H219-F219&gt;ESPrestartMS,IF(AE220="BA",IF(AI219="HIGH",TRUE),IF(AE220="BE",I219&lt;StartDoublePress,$AC$2)))))))))))</f>
        <v>0</v>
      </c>
      <c r="AD220" s="11">
        <f t="shared" si="168"/>
        <v>0</v>
      </c>
      <c r="AE220" t="str">
        <f>IF(AH219="",IFERROR(VLOOKUP(AE219,L!$B$2:$D$52,COLUMN(L!$C$1)-COLUMN(L!$B$1)+1,FALSE),""),IF(AH219="Pinchange()",L!$B$20,IF(AH219="CheckButton()",L!$B$2,"")))</f>
        <v>BH</v>
      </c>
      <c r="AF220" t="str">
        <f>_xlfn.IFNA(VLOOKUP($AE220,L!$B$2:$D$52,COLUMN(L!D211)-COLUMN(L!B211)+1,FALSE),"")</f>
        <v xml:space="preserve">    ESP.restart();                </v>
      </c>
      <c r="AG220" s="6" t="s">
        <v>66</v>
      </c>
      <c r="AH220" s="16"/>
      <c r="AI220" s="11"/>
      <c r="AJ220" s="11"/>
      <c r="AK220" t="str">
        <f>IF(OR(AH220=L!$A$2,AH220=L!$A$20),ROW(AH220),"")</f>
        <v/>
      </c>
    </row>
    <row r="221" spans="1:37" x14ac:dyDescent="0.25">
      <c r="A221" s="21">
        <f t="shared" si="163"/>
        <v>26</v>
      </c>
      <c r="B221" s="21">
        <f t="shared" si="164"/>
        <v>2</v>
      </c>
      <c r="C221" s="21" t="str">
        <f t="shared" si="165"/>
        <v>?</v>
      </c>
      <c r="D221" s="21">
        <f t="shared" si="166"/>
        <v>0</v>
      </c>
      <c r="E221" s="21">
        <f t="shared" si="167"/>
        <v>0</v>
      </c>
      <c r="F221" s="21">
        <f t="shared" si="141"/>
        <v>1000</v>
      </c>
      <c r="G221" s="21">
        <f t="shared" si="142"/>
        <v>900</v>
      </c>
      <c r="H221" s="21">
        <f t="shared" si="143"/>
        <v>1000</v>
      </c>
      <c r="I221" s="21">
        <f t="shared" si="144"/>
        <v>100</v>
      </c>
      <c r="J221" s="22">
        <f t="shared" si="145"/>
        <v>1</v>
      </c>
      <c r="K221" s="23">
        <f t="shared" si="146"/>
        <v>0</v>
      </c>
      <c r="L221" s="23">
        <f t="shared" si="147"/>
        <v>1</v>
      </c>
      <c r="M221" s="23">
        <f t="shared" si="148"/>
        <v>0</v>
      </c>
      <c r="N221" s="23">
        <f t="shared" si="149"/>
        <v>1</v>
      </c>
      <c r="O221" s="23">
        <f t="shared" si="150"/>
        <v>0</v>
      </c>
      <c r="P221" s="23">
        <f t="shared" si="151"/>
        <v>1</v>
      </c>
      <c r="Q221" s="23">
        <f t="shared" si="152"/>
        <v>0</v>
      </c>
      <c r="R221" s="24">
        <f t="shared" si="153"/>
        <v>0</v>
      </c>
      <c r="S221" s="22">
        <f t="shared" si="154"/>
        <v>0</v>
      </c>
      <c r="T221" s="23">
        <f t="shared" si="155"/>
        <v>0</v>
      </c>
      <c r="U221" s="23">
        <f t="shared" si="156"/>
        <v>0</v>
      </c>
      <c r="V221" s="23">
        <f t="shared" si="157"/>
        <v>1</v>
      </c>
      <c r="W221" s="23">
        <f t="shared" si="158"/>
        <v>1</v>
      </c>
      <c r="X221" s="23">
        <f t="shared" si="159"/>
        <v>0</v>
      </c>
      <c r="Y221" s="23">
        <f t="shared" si="160"/>
        <v>0</v>
      </c>
      <c r="Z221" s="23">
        <f t="shared" si="161"/>
        <v>1</v>
      </c>
      <c r="AA221" s="24">
        <f t="shared" si="162"/>
        <v>100</v>
      </c>
      <c r="AB221" s="11"/>
      <c r="AC221" s="11">
        <f>IF(NOT(AD221),$AC$2,IF(AE221="AA",NOT(Q220&gt;0),IF(AE221="AC",R220&gt;StartLongPressMS,IF(AE221="AD",R220&gt;ESPrestartMS,IF(AE221="AG",NOT(D220&gt;0),IF(AE221="AL",Q220&gt;0,IF(AE221="AN",NOT(E220&gt;0),IF(AE221="BC",I220&gt;RejectStarts,IF(AE221="BG",H220-F220&gt;ESPrestartMS,IF(AE221="BA",IF(AI220="HIGH",TRUE),IF(AE221="BE",I220&lt;StartDoublePress,$AC$2)))))))))))</f>
        <v>0</v>
      </c>
      <c r="AD221" s="11" t="b">
        <f t="shared" si="168"/>
        <v>0</v>
      </c>
      <c r="AE221" t="str">
        <f>IF(AH220="",IFERROR(VLOOKUP(AE220,L!$B$2:$D$52,COLUMN(L!$C$1)-COLUMN(L!$B$1)+1,FALSE),""),IF(AH220="Pinchange()",L!$B$20,IF(AH220="CheckButton()",L!$B$2,"")))</f>
        <v>BI</v>
      </c>
      <c r="AF221" t="str">
        <f>_xlfn.IFNA(VLOOKUP($AE221,L!$B$2:$D$52,COLUMN(L!D212)-COLUMN(L!B212)+1,FALSE),"")</f>
        <v xml:space="preserve">} else { State.PressEnded = true; State.PressedTime = millis() - ButtonStartTime; LastButtonEndTime = millis();                    </v>
      </c>
      <c r="AG221" s="6" t="s">
        <v>66</v>
      </c>
      <c r="AH221" s="16"/>
      <c r="AI221" s="11"/>
      <c r="AJ221" s="11"/>
      <c r="AK221" t="str">
        <f>IF(OR(AH221=L!$A$2,AH221=L!$A$20),ROW(AH221),"")</f>
        <v/>
      </c>
    </row>
    <row r="222" spans="1:37" x14ac:dyDescent="0.25">
      <c r="A222" s="21">
        <f t="shared" si="163"/>
        <v>26</v>
      </c>
      <c r="B222" s="21">
        <f t="shared" si="164"/>
        <v>2</v>
      </c>
      <c r="C222" s="21" t="str">
        <f t="shared" si="165"/>
        <v>?</v>
      </c>
      <c r="D222" s="21">
        <f t="shared" si="166"/>
        <v>0</v>
      </c>
      <c r="E222" s="21">
        <f t="shared" si="167"/>
        <v>0</v>
      </c>
      <c r="F222" s="21">
        <f t="shared" si="141"/>
        <v>1000</v>
      </c>
      <c r="G222" s="21">
        <f t="shared" si="142"/>
        <v>900</v>
      </c>
      <c r="H222" s="21">
        <f t="shared" si="143"/>
        <v>1050</v>
      </c>
      <c r="I222" s="21">
        <f t="shared" si="144"/>
        <v>100</v>
      </c>
      <c r="J222" s="22">
        <f t="shared" si="145"/>
        <v>1</v>
      </c>
      <c r="K222" s="23">
        <f t="shared" si="146"/>
        <v>0</v>
      </c>
      <c r="L222" s="23">
        <f t="shared" si="147"/>
        <v>1</v>
      </c>
      <c r="M222" s="23">
        <f t="shared" si="148"/>
        <v>0</v>
      </c>
      <c r="N222" s="23">
        <f t="shared" si="149"/>
        <v>1</v>
      </c>
      <c r="O222" s="23">
        <f t="shared" si="150"/>
        <v>0</v>
      </c>
      <c r="P222" s="23">
        <f t="shared" si="151"/>
        <v>1</v>
      </c>
      <c r="Q222" s="23">
        <f t="shared" si="152"/>
        <v>0</v>
      </c>
      <c r="R222" s="24">
        <f t="shared" si="153"/>
        <v>0</v>
      </c>
      <c r="S222" s="22">
        <f t="shared" si="154"/>
        <v>0</v>
      </c>
      <c r="T222" s="23">
        <f t="shared" si="155"/>
        <v>0</v>
      </c>
      <c r="U222" s="23">
        <f t="shared" si="156"/>
        <v>0</v>
      </c>
      <c r="V222" s="23">
        <f t="shared" si="157"/>
        <v>1</v>
      </c>
      <c r="W222" s="23">
        <f t="shared" si="158"/>
        <v>1</v>
      </c>
      <c r="X222" s="23">
        <f t="shared" si="159"/>
        <v>0</v>
      </c>
      <c r="Y222" s="23">
        <f t="shared" si="160"/>
        <v>0</v>
      </c>
      <c r="Z222" s="23">
        <f t="shared" si="161"/>
        <v>1</v>
      </c>
      <c r="AA222" s="24">
        <f t="shared" si="162"/>
        <v>100</v>
      </c>
      <c r="AB222" s="11"/>
      <c r="AC222" s="11">
        <f>IF(NOT(AD222),$AC$2,IF(AE222="AA",NOT(Q221&gt;0),IF(AE222="AC",R221&gt;StartLongPressMS,IF(AE222="AD",R221&gt;ESPrestartMS,IF(AE222="AG",NOT(D221&gt;0),IF(AE222="AL",Q221&gt;0,IF(AE222="AN",NOT(E221&gt;0),IF(AE222="BC",I221&gt;RejectStarts,IF(AE222="BG",H221-F221&gt;ESPrestartMS,IF(AE222="BA",IF(AI221="HIGH",TRUE),IF(AE222="BE",I221&lt;StartDoublePress,$AC$2)))))))))))</f>
        <v>0</v>
      </c>
      <c r="AD222" s="11">
        <f t="shared" si="168"/>
        <v>0</v>
      </c>
      <c r="AE222" t="str">
        <f>IF(AH221="",IFERROR(VLOOKUP(AE221,L!$B$2:$D$52,COLUMN(L!$C$1)-COLUMN(L!$B$1)+1,FALSE),""),IF(AH221="Pinchange()",L!$B$20,IF(AH221="CheckButton()",L!$B$2,"")))</f>
        <v/>
      </c>
      <c r="AF222" t="str">
        <f>_xlfn.IFNA(VLOOKUP($AE222,L!$B$2:$D$52,COLUMN(L!D213)-COLUMN(L!B213)+1,FALSE),"")</f>
        <v/>
      </c>
      <c r="AG222" s="6" t="s">
        <v>66</v>
      </c>
      <c r="AH222" s="16" t="s">
        <v>42</v>
      </c>
      <c r="AI222" s="11"/>
      <c r="AJ222" s="11">
        <v>50</v>
      </c>
      <c r="AK222">
        <f>IF(OR(AH222=L!$A$2,AH222=L!$A$20),ROW(AH222),"")</f>
        <v>222</v>
      </c>
    </row>
    <row r="223" spans="1:37" x14ac:dyDescent="0.25">
      <c r="A223" s="21">
        <f t="shared" si="163"/>
        <v>26</v>
      </c>
      <c r="B223" s="21">
        <f t="shared" si="164"/>
        <v>2</v>
      </c>
      <c r="C223" s="21" t="str">
        <f t="shared" si="165"/>
        <v>?</v>
      </c>
      <c r="D223" s="21">
        <f t="shared" si="166"/>
        <v>0</v>
      </c>
      <c r="E223" s="21">
        <f t="shared" si="167"/>
        <v>0</v>
      </c>
      <c r="F223" s="21">
        <f t="shared" si="141"/>
        <v>1000</v>
      </c>
      <c r="G223" s="21">
        <f t="shared" si="142"/>
        <v>900</v>
      </c>
      <c r="H223" s="21">
        <f t="shared" si="143"/>
        <v>1050</v>
      </c>
      <c r="I223" s="21">
        <f t="shared" si="144"/>
        <v>100</v>
      </c>
      <c r="J223" s="22">
        <f t="shared" si="145"/>
        <v>1</v>
      </c>
      <c r="K223" s="23">
        <f t="shared" si="146"/>
        <v>0</v>
      </c>
      <c r="L223" s="23">
        <f t="shared" si="147"/>
        <v>1</v>
      </c>
      <c r="M223" s="23">
        <f t="shared" si="148"/>
        <v>0</v>
      </c>
      <c r="N223" s="23">
        <f t="shared" si="149"/>
        <v>1</v>
      </c>
      <c r="O223" s="23">
        <f t="shared" si="150"/>
        <v>0</v>
      </c>
      <c r="P223" s="23">
        <f t="shared" si="151"/>
        <v>1</v>
      </c>
      <c r="Q223" s="23">
        <f t="shared" si="152"/>
        <v>0</v>
      </c>
      <c r="R223" s="24">
        <f t="shared" si="153"/>
        <v>0</v>
      </c>
      <c r="S223" s="22">
        <f t="shared" si="154"/>
        <v>0</v>
      </c>
      <c r="T223" s="23">
        <f t="shared" si="155"/>
        <v>0</v>
      </c>
      <c r="U223" s="23">
        <f t="shared" si="156"/>
        <v>0</v>
      </c>
      <c r="V223" s="23">
        <f t="shared" si="157"/>
        <v>1</v>
      </c>
      <c r="W223" s="23">
        <f t="shared" si="158"/>
        <v>1</v>
      </c>
      <c r="X223" s="23">
        <f t="shared" si="159"/>
        <v>0</v>
      </c>
      <c r="Y223" s="23">
        <f t="shared" si="160"/>
        <v>0</v>
      </c>
      <c r="Z223" s="23">
        <f t="shared" si="161"/>
        <v>1</v>
      </c>
      <c r="AA223" s="24">
        <f t="shared" si="162"/>
        <v>100</v>
      </c>
      <c r="AB223" s="11"/>
      <c r="AC223" s="11" t="b">
        <f>IF(NOT(AD223),$AC$2,IF(AE223="AA",NOT(Q222&gt;0),IF(AE223="AC",R222&gt;StartLongPressMS,IF(AE223="AD",R222&gt;ESPrestartMS,IF(AE223="AG",NOT(D222&gt;0),IF(AE223="AL",Q222&gt;0,IF(AE223="AN",NOT(E222&gt;0),IF(AE223="BC",I222&gt;RejectStarts,IF(AE223="BG",H222-F222&gt;ESPrestartMS,IF(AE223="BA",IF(AI222="HIGH",TRUE),IF(AE223="BE",I222&lt;StartDoublePress,$AC$2)))))))))))</f>
        <v>1</v>
      </c>
      <c r="AD223" s="11" t="b">
        <f t="shared" si="168"/>
        <v>1</v>
      </c>
      <c r="AE223" t="str">
        <f>IF(AH222="",IFERROR(VLOOKUP(AE222,L!$B$2:$D$52,COLUMN(L!$C$1)-COLUMN(L!$B$1)+1,FALSE),""),IF(AH222="Pinchange()",L!$B$20,IF(AH222="CheckButton()",L!$B$2,"")))</f>
        <v>AA</v>
      </c>
      <c r="AF223" t="str">
        <f>_xlfn.IFNA(VLOOKUP($AE223,L!$B$2:$D$52,COLUMN(L!D214)-COLUMN(L!B214)+1,FALSE),"")</f>
        <v xml:space="preserve">if (!State.PressEnded)        </v>
      </c>
      <c r="AG223" s="6" t="s">
        <v>66</v>
      </c>
      <c r="AH223" s="16"/>
      <c r="AI223" s="11"/>
      <c r="AJ223" s="11"/>
      <c r="AK223" t="str">
        <f>IF(OR(AH223=L!$A$2,AH223=L!$A$20),ROW(AH223),"")</f>
        <v/>
      </c>
    </row>
    <row r="224" spans="1:37" x14ac:dyDescent="0.25">
      <c r="A224" s="21">
        <f t="shared" si="163"/>
        <v>26</v>
      </c>
      <c r="B224" s="21">
        <f t="shared" si="164"/>
        <v>2</v>
      </c>
      <c r="C224" s="21" t="str">
        <f t="shared" si="165"/>
        <v>?</v>
      </c>
      <c r="D224" s="21">
        <f t="shared" si="166"/>
        <v>0</v>
      </c>
      <c r="E224" s="21">
        <f t="shared" si="167"/>
        <v>0</v>
      </c>
      <c r="F224" s="21">
        <f t="shared" si="141"/>
        <v>1000</v>
      </c>
      <c r="G224" s="21">
        <f t="shared" si="142"/>
        <v>900</v>
      </c>
      <c r="H224" s="21">
        <f t="shared" si="143"/>
        <v>1050</v>
      </c>
      <c r="I224" s="21">
        <f t="shared" si="144"/>
        <v>100</v>
      </c>
      <c r="J224" s="22">
        <f t="shared" si="145"/>
        <v>1</v>
      </c>
      <c r="K224" s="23">
        <f t="shared" si="146"/>
        <v>0</v>
      </c>
      <c r="L224" s="23">
        <f t="shared" si="147"/>
        <v>1</v>
      </c>
      <c r="M224" s="23">
        <f t="shared" si="148"/>
        <v>0</v>
      </c>
      <c r="N224" s="23">
        <f t="shared" si="149"/>
        <v>1</v>
      </c>
      <c r="O224" s="23">
        <f t="shared" si="150"/>
        <v>0</v>
      </c>
      <c r="P224" s="23">
        <f t="shared" si="151"/>
        <v>1</v>
      </c>
      <c r="Q224" s="23">
        <f t="shared" si="152"/>
        <v>0</v>
      </c>
      <c r="R224" s="24">
        <f t="shared" si="153"/>
        <v>50</v>
      </c>
      <c r="S224" s="22">
        <f t="shared" si="154"/>
        <v>0</v>
      </c>
      <c r="T224" s="23">
        <f t="shared" si="155"/>
        <v>0</v>
      </c>
      <c r="U224" s="23">
        <f t="shared" si="156"/>
        <v>0</v>
      </c>
      <c r="V224" s="23">
        <f t="shared" si="157"/>
        <v>1</v>
      </c>
      <c r="W224" s="23">
        <f t="shared" si="158"/>
        <v>1</v>
      </c>
      <c r="X224" s="23">
        <f t="shared" si="159"/>
        <v>0</v>
      </c>
      <c r="Y224" s="23">
        <f t="shared" si="160"/>
        <v>0</v>
      </c>
      <c r="Z224" s="23">
        <f t="shared" si="161"/>
        <v>1</v>
      </c>
      <c r="AA224" s="24">
        <f t="shared" si="162"/>
        <v>100</v>
      </c>
      <c r="AB224" s="11"/>
      <c r="AC224" s="11">
        <f>IF(NOT(AD224),$AC$2,IF(AE224="AA",NOT(Q223&gt;0),IF(AE224="AC",R223&gt;StartLongPressMS,IF(AE224="AD",R223&gt;ESPrestartMS,IF(AE224="AG",NOT(D223&gt;0),IF(AE224="AL",Q223&gt;0,IF(AE224="AN",NOT(E223&gt;0),IF(AE224="BC",I223&gt;RejectStarts,IF(AE224="BG",H223-F223&gt;ESPrestartMS,IF(AE224="BA",IF(AI223="HIGH",TRUE),IF(AE224="BE",I223&lt;StartDoublePress,$AC$2)))))))))))</f>
        <v>0</v>
      </c>
      <c r="AD224" s="11" t="b">
        <f t="shared" si="168"/>
        <v>1</v>
      </c>
      <c r="AE224" t="str">
        <f>IF(AH223="",IFERROR(VLOOKUP(AE223,L!$B$2:$D$52,COLUMN(L!$C$1)-COLUMN(L!$B$1)+1,FALSE),""),IF(AH223="Pinchange()",L!$B$20,IF(AH223="CheckButton()",L!$B$2,"")))</f>
        <v>AB</v>
      </c>
      <c r="AF224" t="str">
        <f>_xlfn.IFNA(VLOOKUP($AE224,L!$B$2:$D$52,COLUMN(L!D215)-COLUMN(L!B215)+1,FALSE),"")</f>
        <v xml:space="preserve">    State.PressedTime = millis() - ButtonStartTime;    </v>
      </c>
      <c r="AG224" s="6" t="s">
        <v>66</v>
      </c>
      <c r="AH224" s="16"/>
      <c r="AI224" s="11"/>
      <c r="AJ224" s="11"/>
      <c r="AK224" t="str">
        <f>IF(OR(AH224=L!$A$2,AH224=L!$A$20),ROW(AH224),"")</f>
        <v/>
      </c>
    </row>
    <row r="225" spans="1:37" x14ac:dyDescent="0.25">
      <c r="A225" s="21">
        <f t="shared" si="163"/>
        <v>26</v>
      </c>
      <c r="B225" s="21">
        <f t="shared" si="164"/>
        <v>2</v>
      </c>
      <c r="C225" s="21" t="str">
        <f t="shared" si="165"/>
        <v>?</v>
      </c>
      <c r="D225" s="21">
        <f t="shared" si="166"/>
        <v>0</v>
      </c>
      <c r="E225" s="21">
        <f t="shared" si="167"/>
        <v>0</v>
      </c>
      <c r="F225" s="21">
        <f t="shared" si="141"/>
        <v>1000</v>
      </c>
      <c r="G225" s="21">
        <f t="shared" si="142"/>
        <v>900</v>
      </c>
      <c r="H225" s="21">
        <f t="shared" si="143"/>
        <v>1050</v>
      </c>
      <c r="I225" s="21">
        <f t="shared" si="144"/>
        <v>100</v>
      </c>
      <c r="J225" s="22">
        <f t="shared" si="145"/>
        <v>1</v>
      </c>
      <c r="K225" s="23">
        <f t="shared" si="146"/>
        <v>0</v>
      </c>
      <c r="L225" s="23">
        <f t="shared" si="147"/>
        <v>1</v>
      </c>
      <c r="M225" s="23">
        <f t="shared" si="148"/>
        <v>0</v>
      </c>
      <c r="N225" s="23">
        <f t="shared" si="149"/>
        <v>1</v>
      </c>
      <c r="O225" s="23">
        <f t="shared" si="150"/>
        <v>0</v>
      </c>
      <c r="P225" s="23">
        <f t="shared" si="151"/>
        <v>1</v>
      </c>
      <c r="Q225" s="23">
        <f t="shared" si="152"/>
        <v>0</v>
      </c>
      <c r="R225" s="24">
        <f t="shared" si="153"/>
        <v>50</v>
      </c>
      <c r="S225" s="22">
        <f t="shared" si="154"/>
        <v>0</v>
      </c>
      <c r="T225" s="23">
        <f t="shared" si="155"/>
        <v>0</v>
      </c>
      <c r="U225" s="23">
        <f t="shared" si="156"/>
        <v>0</v>
      </c>
      <c r="V225" s="23">
        <f t="shared" si="157"/>
        <v>1</v>
      </c>
      <c r="W225" s="23">
        <f t="shared" si="158"/>
        <v>1</v>
      </c>
      <c r="X225" s="23">
        <f t="shared" si="159"/>
        <v>0</v>
      </c>
      <c r="Y225" s="23">
        <f t="shared" si="160"/>
        <v>0</v>
      </c>
      <c r="Z225" s="23">
        <f t="shared" si="161"/>
        <v>1</v>
      </c>
      <c r="AA225" s="24">
        <f t="shared" si="162"/>
        <v>100</v>
      </c>
      <c r="AB225" s="11"/>
      <c r="AC225" s="11" t="b">
        <f>IF(NOT(AD225),$AC$2,IF(AE225="AA",NOT(Q224&gt;0),IF(AE225="AC",R224&gt;StartLongPressMS,IF(AE225="AD",R224&gt;ESPrestartMS,IF(AE225="AG",NOT(D224&gt;0),IF(AE225="AL",Q224&gt;0,IF(AE225="AN",NOT(E224&gt;0),IF(AE225="BC",I224&gt;RejectStarts,IF(AE225="BG",H224-F224&gt;ESPrestartMS,IF(AE225="BA",IF(AI224="HIGH",TRUE),IF(AE225="BE",I224&lt;StartDoublePress,$AC$2)))))))))))</f>
        <v>0</v>
      </c>
      <c r="AD225" s="11" t="b">
        <f t="shared" si="168"/>
        <v>1</v>
      </c>
      <c r="AE225" t="str">
        <f>IF(AH224="",IFERROR(VLOOKUP(AE224,L!$B$2:$D$52,COLUMN(L!$C$1)-COLUMN(L!$B$1)+1,FALSE),""),IF(AH224="Pinchange()",L!$B$20,IF(AH224="CheckButton()",L!$B$2,"")))</f>
        <v>AC</v>
      </c>
      <c r="AF225" t="str">
        <f>_xlfn.IFNA(VLOOKUP($AE225,L!$B$2:$D$52,COLUMN(L!D216)-COLUMN(L!B216)+1,FALSE),"")</f>
        <v xml:space="preserve">if (State.PressedTime &gt; Time_StartLongPressMS) {        </v>
      </c>
      <c r="AG225" s="6" t="s">
        <v>66</v>
      </c>
      <c r="AH225" s="16"/>
      <c r="AI225" s="11"/>
      <c r="AJ225" s="11"/>
      <c r="AK225" t="str">
        <f>IF(OR(AH225=L!$A$2,AH225=L!$A$20),ROW(AH225),"")</f>
        <v/>
      </c>
    </row>
    <row r="226" spans="1:37" x14ac:dyDescent="0.25">
      <c r="A226" s="21">
        <f t="shared" si="163"/>
        <v>26</v>
      </c>
      <c r="B226" s="21">
        <f t="shared" si="164"/>
        <v>2</v>
      </c>
      <c r="C226" s="21" t="str">
        <f t="shared" si="165"/>
        <v>?</v>
      </c>
      <c r="D226" s="21">
        <f t="shared" si="166"/>
        <v>0</v>
      </c>
      <c r="E226" s="21">
        <f t="shared" si="167"/>
        <v>0</v>
      </c>
      <c r="F226" s="21">
        <f t="shared" si="141"/>
        <v>1000</v>
      </c>
      <c r="G226" s="21">
        <f t="shared" si="142"/>
        <v>900</v>
      </c>
      <c r="H226" s="21">
        <f t="shared" si="143"/>
        <v>1050</v>
      </c>
      <c r="I226" s="21">
        <f t="shared" si="144"/>
        <v>100</v>
      </c>
      <c r="J226" s="22">
        <f t="shared" si="145"/>
        <v>1</v>
      </c>
      <c r="K226" s="23">
        <f t="shared" si="146"/>
        <v>0</v>
      </c>
      <c r="L226" s="23">
        <f t="shared" si="147"/>
        <v>1</v>
      </c>
      <c r="M226" s="23">
        <f t="shared" si="148"/>
        <v>0</v>
      </c>
      <c r="N226" s="23">
        <f t="shared" si="149"/>
        <v>1</v>
      </c>
      <c r="O226" s="23">
        <f t="shared" si="150"/>
        <v>0</v>
      </c>
      <c r="P226" s="23">
        <f t="shared" si="151"/>
        <v>1</v>
      </c>
      <c r="Q226" s="23">
        <f t="shared" si="152"/>
        <v>0</v>
      </c>
      <c r="R226" s="24">
        <f t="shared" si="153"/>
        <v>50</v>
      </c>
      <c r="S226" s="22">
        <f t="shared" si="154"/>
        <v>0</v>
      </c>
      <c r="T226" s="23">
        <f t="shared" si="155"/>
        <v>0</v>
      </c>
      <c r="U226" s="23">
        <f t="shared" si="156"/>
        <v>0</v>
      </c>
      <c r="V226" s="23">
        <f t="shared" si="157"/>
        <v>1</v>
      </c>
      <c r="W226" s="23">
        <f t="shared" si="158"/>
        <v>1</v>
      </c>
      <c r="X226" s="23">
        <f t="shared" si="159"/>
        <v>0</v>
      </c>
      <c r="Y226" s="23">
        <f t="shared" si="160"/>
        <v>0</v>
      </c>
      <c r="Z226" s="23">
        <f t="shared" si="161"/>
        <v>1</v>
      </c>
      <c r="AA226" s="24">
        <f t="shared" si="162"/>
        <v>100</v>
      </c>
      <c r="AB226" s="11"/>
      <c r="AC226" s="11">
        <f>IF(NOT(AD226),$AC$2,IF(AE226="AA",NOT(Q225&gt;0),IF(AE226="AC",R225&gt;StartLongPressMS,IF(AE226="AD",R225&gt;ESPrestartMS,IF(AE226="AG",NOT(D225&gt;0),IF(AE226="AL",Q225&gt;0,IF(AE226="AN",NOT(E225&gt;0),IF(AE226="BC",I225&gt;RejectStarts,IF(AE226="BG",H225-F225&gt;ESPrestartMS,IF(AE226="BA",IF(AI225="HIGH",TRUE),IF(AE226="BE",I225&lt;StartDoublePress,$AC$2)))))))))))</f>
        <v>0</v>
      </c>
      <c r="AD226" s="11" t="b">
        <f t="shared" si="168"/>
        <v>0</v>
      </c>
      <c r="AE226" t="str">
        <f>IF(AH225="",IFERROR(VLOOKUP(AE225,L!$B$2:$D$52,COLUMN(L!$C$1)-COLUMN(L!$B$1)+1,FALSE),""),IF(AH225="Pinchange()",L!$B$20,IF(AH225="CheckButton()",L!$B$2,"")))</f>
        <v>AD</v>
      </c>
      <c r="AF226" t="str">
        <f>_xlfn.IFNA(VLOOKUP($AE226,L!$B$2:$D$52,COLUMN(L!D217)-COLUMN(L!B217)+1,FALSE),"")</f>
        <v xml:space="preserve">    if (State.PressedTime &gt; Time_ESPrestartMS)    </v>
      </c>
      <c r="AG226" s="6" t="s">
        <v>66</v>
      </c>
      <c r="AH226" s="16"/>
      <c r="AI226" s="11"/>
      <c r="AJ226" s="11"/>
      <c r="AK226" t="str">
        <f>IF(OR(AH226=L!$A$2,AH226=L!$A$20),ROW(AH226),"")</f>
        <v/>
      </c>
    </row>
    <row r="227" spans="1:37" x14ac:dyDescent="0.25">
      <c r="A227" s="21">
        <f t="shared" si="163"/>
        <v>26</v>
      </c>
      <c r="B227" s="21">
        <f t="shared" si="164"/>
        <v>2</v>
      </c>
      <c r="C227" s="21" t="str">
        <f t="shared" si="165"/>
        <v>?</v>
      </c>
      <c r="D227" s="21">
        <f t="shared" si="166"/>
        <v>0</v>
      </c>
      <c r="E227" s="21">
        <f t="shared" si="167"/>
        <v>0</v>
      </c>
      <c r="F227" s="21">
        <f t="shared" si="141"/>
        <v>1000</v>
      </c>
      <c r="G227" s="21">
        <f t="shared" si="142"/>
        <v>900</v>
      </c>
      <c r="H227" s="21">
        <f t="shared" si="143"/>
        <v>1050</v>
      </c>
      <c r="I227" s="21">
        <f t="shared" si="144"/>
        <v>100</v>
      </c>
      <c r="J227" s="22">
        <f t="shared" si="145"/>
        <v>1</v>
      </c>
      <c r="K227" s="23">
        <f t="shared" si="146"/>
        <v>0</v>
      </c>
      <c r="L227" s="23">
        <f t="shared" si="147"/>
        <v>1</v>
      </c>
      <c r="M227" s="23">
        <f t="shared" si="148"/>
        <v>0</v>
      </c>
      <c r="N227" s="23">
        <f t="shared" si="149"/>
        <v>1</v>
      </c>
      <c r="O227" s="23">
        <f t="shared" si="150"/>
        <v>0</v>
      </c>
      <c r="P227" s="23">
        <f t="shared" si="151"/>
        <v>1</v>
      </c>
      <c r="Q227" s="23">
        <f t="shared" si="152"/>
        <v>0</v>
      </c>
      <c r="R227" s="24">
        <f t="shared" si="153"/>
        <v>50</v>
      </c>
      <c r="S227" s="22">
        <f t="shared" si="154"/>
        <v>0</v>
      </c>
      <c r="T227" s="23">
        <f t="shared" si="155"/>
        <v>0</v>
      </c>
      <c r="U227" s="23">
        <f t="shared" si="156"/>
        <v>0</v>
      </c>
      <c r="V227" s="23">
        <f t="shared" si="157"/>
        <v>1</v>
      </c>
      <c r="W227" s="23">
        <f t="shared" si="158"/>
        <v>1</v>
      </c>
      <c r="X227" s="23">
        <f t="shared" si="159"/>
        <v>0</v>
      </c>
      <c r="Y227" s="23">
        <f t="shared" si="160"/>
        <v>0</v>
      </c>
      <c r="Z227" s="23">
        <f t="shared" si="161"/>
        <v>1</v>
      </c>
      <c r="AA227" s="24">
        <f t="shared" si="162"/>
        <v>100</v>
      </c>
      <c r="AB227" s="11"/>
      <c r="AC227" s="11">
        <f>IF(NOT(AD227),$AC$2,IF(AE227="AA",NOT(Q226&gt;0),IF(AE227="AC",R226&gt;StartLongPressMS,IF(AE227="AD",R226&gt;ESPrestartMS,IF(AE227="AG",NOT(D226&gt;0),IF(AE227="AL",Q226&gt;0,IF(AE227="AN",NOT(E226&gt;0),IF(AE227="BC",I226&gt;RejectStarts,IF(AE227="BG",H226-F226&gt;ESPrestartMS,IF(AE227="BA",IF(AI226="HIGH",TRUE),IF(AE227="BE",I226&lt;StartDoublePress,$AC$2)))))))))))</f>
        <v>0</v>
      </c>
      <c r="AD227" s="11" t="b">
        <f t="shared" si="168"/>
        <v>0</v>
      </c>
      <c r="AE227" t="str">
        <f>IF(AH226="",IFERROR(VLOOKUP(AE226,L!$B$2:$D$52,COLUMN(L!$C$1)-COLUMN(L!$B$1)+1,FALSE),""),IF(AH226="Pinchange()",L!$B$20,IF(AH226="CheckButton()",L!$B$2,"")))</f>
        <v>AE</v>
      </c>
      <c r="AF227" t="str">
        <f>_xlfn.IFNA(VLOOKUP($AE227,L!$B$2:$D$52,COLUMN(L!D218)-COLUMN(L!B218)+1,FALSE),"")</f>
        <v xml:space="preserve">        ESP.restart();</v>
      </c>
      <c r="AG227" s="6" t="s">
        <v>66</v>
      </c>
      <c r="AH227" s="16"/>
      <c r="AI227" s="11"/>
      <c r="AJ227" s="11"/>
      <c r="AK227" t="str">
        <f>IF(OR(AH227=L!$A$2,AH227=L!$A$20),ROW(AH227),"")</f>
        <v/>
      </c>
    </row>
    <row r="228" spans="1:37" x14ac:dyDescent="0.25">
      <c r="A228" s="21">
        <f t="shared" si="163"/>
        <v>26</v>
      </c>
      <c r="B228" s="21">
        <f t="shared" si="164"/>
        <v>2</v>
      </c>
      <c r="C228" s="21" t="str">
        <f t="shared" si="165"/>
        <v>?</v>
      </c>
      <c r="D228" s="21">
        <f t="shared" si="166"/>
        <v>0</v>
      </c>
      <c r="E228" s="21">
        <f t="shared" si="167"/>
        <v>0</v>
      </c>
      <c r="F228" s="21">
        <f t="shared" si="141"/>
        <v>1000</v>
      </c>
      <c r="G228" s="21">
        <f t="shared" si="142"/>
        <v>900</v>
      </c>
      <c r="H228" s="21">
        <f t="shared" si="143"/>
        <v>1050</v>
      </c>
      <c r="I228" s="21">
        <f t="shared" si="144"/>
        <v>100</v>
      </c>
      <c r="J228" s="22">
        <f t="shared" si="145"/>
        <v>1</v>
      </c>
      <c r="K228" s="23">
        <f t="shared" si="146"/>
        <v>0</v>
      </c>
      <c r="L228" s="23">
        <f t="shared" si="147"/>
        <v>1</v>
      </c>
      <c r="M228" s="23">
        <f t="shared" si="148"/>
        <v>0</v>
      </c>
      <c r="N228" s="23">
        <f t="shared" si="149"/>
        <v>1</v>
      </c>
      <c r="O228" s="23">
        <f t="shared" si="150"/>
        <v>0</v>
      </c>
      <c r="P228" s="23">
        <f t="shared" si="151"/>
        <v>1</v>
      </c>
      <c r="Q228" s="23">
        <f t="shared" si="152"/>
        <v>0</v>
      </c>
      <c r="R228" s="24">
        <f t="shared" si="153"/>
        <v>50</v>
      </c>
      <c r="S228" s="22">
        <f t="shared" si="154"/>
        <v>0</v>
      </c>
      <c r="T228" s="23">
        <f t="shared" si="155"/>
        <v>0</v>
      </c>
      <c r="U228" s="23">
        <f t="shared" si="156"/>
        <v>0</v>
      </c>
      <c r="V228" s="23">
        <f t="shared" si="157"/>
        <v>1</v>
      </c>
      <c r="W228" s="23">
        <f t="shared" si="158"/>
        <v>1</v>
      </c>
      <c r="X228" s="23">
        <f t="shared" si="159"/>
        <v>0</v>
      </c>
      <c r="Y228" s="23">
        <f t="shared" si="160"/>
        <v>0</v>
      </c>
      <c r="Z228" s="23">
        <f t="shared" si="161"/>
        <v>1</v>
      </c>
      <c r="AA228" s="24">
        <f t="shared" si="162"/>
        <v>100</v>
      </c>
      <c r="AB228" s="11"/>
      <c r="AC228" s="11">
        <f>IF(NOT(AD228),$AC$2,IF(AE228="AA",NOT(Q227&gt;0),IF(AE228="AC",R227&gt;StartLongPressMS,IF(AE228="AD",R227&gt;ESPrestartMS,IF(AE228="AG",NOT(D227&gt;0),IF(AE228="AL",Q227&gt;0,IF(AE228="AN",NOT(E227&gt;0),IF(AE228="BC",I227&gt;RejectStarts,IF(AE228="BG",H227-F227&gt;ESPrestartMS,IF(AE228="BA",IF(AI227="HIGH",TRUE),IF(AE228="BE",I227&lt;StartDoublePress,$AC$2)))))))))))</f>
        <v>0</v>
      </c>
      <c r="AD228" s="11" t="b">
        <f t="shared" si="168"/>
        <v>0</v>
      </c>
      <c r="AE228" t="str">
        <f>IF(AH227="",IFERROR(VLOOKUP(AE227,L!$B$2:$D$52,COLUMN(L!$C$1)-COLUMN(L!$B$1)+1,FALSE),""),IF(AH227="Pinchange()",L!$B$20,IF(AH227="CheckButton()",L!$B$2,"")))</f>
        <v>AF</v>
      </c>
      <c r="AF228" t="str">
        <f>_xlfn.IFNA(VLOOKUP($AE228,L!$B$2:$D$52,COLUMN(L!D219)-COLUMN(L!B219)+1,FALSE),"")</f>
        <v xml:space="preserve">    State.PressedLong = true;    </v>
      </c>
      <c r="AG228" s="6" t="s">
        <v>66</v>
      </c>
      <c r="AH228" s="16"/>
      <c r="AI228" s="11"/>
      <c r="AJ228" s="11"/>
      <c r="AK228" t="str">
        <f>IF(OR(AH228=L!$A$2,AH228=L!$A$20),ROW(AH228),"")</f>
        <v/>
      </c>
    </row>
    <row r="229" spans="1:37" x14ac:dyDescent="0.25">
      <c r="A229" s="21">
        <f t="shared" si="163"/>
        <v>26</v>
      </c>
      <c r="B229" s="21">
        <f t="shared" si="164"/>
        <v>2</v>
      </c>
      <c r="C229" s="21" t="str">
        <f t="shared" si="165"/>
        <v>?</v>
      </c>
      <c r="D229" s="21">
        <f t="shared" si="166"/>
        <v>0</v>
      </c>
      <c r="E229" s="21">
        <f t="shared" si="167"/>
        <v>0</v>
      </c>
      <c r="F229" s="21">
        <f t="shared" si="141"/>
        <v>1000</v>
      </c>
      <c r="G229" s="21">
        <f t="shared" si="142"/>
        <v>900</v>
      </c>
      <c r="H229" s="21">
        <f t="shared" si="143"/>
        <v>1050</v>
      </c>
      <c r="I229" s="21">
        <f t="shared" si="144"/>
        <v>100</v>
      </c>
      <c r="J229" s="22">
        <f t="shared" si="145"/>
        <v>1</v>
      </c>
      <c r="K229" s="23">
        <f t="shared" si="146"/>
        <v>0</v>
      </c>
      <c r="L229" s="23">
        <f t="shared" si="147"/>
        <v>1</v>
      </c>
      <c r="M229" s="23">
        <f t="shared" si="148"/>
        <v>0</v>
      </c>
      <c r="N229" s="23">
        <f t="shared" si="149"/>
        <v>1</v>
      </c>
      <c r="O229" s="23">
        <f t="shared" si="150"/>
        <v>0</v>
      </c>
      <c r="P229" s="23">
        <f t="shared" si="151"/>
        <v>1</v>
      </c>
      <c r="Q229" s="23">
        <f t="shared" si="152"/>
        <v>0</v>
      </c>
      <c r="R229" s="24">
        <f t="shared" si="153"/>
        <v>50</v>
      </c>
      <c r="S229" s="22">
        <f t="shared" si="154"/>
        <v>0</v>
      </c>
      <c r="T229" s="23">
        <f t="shared" si="155"/>
        <v>0</v>
      </c>
      <c r="U229" s="23">
        <f t="shared" si="156"/>
        <v>0</v>
      </c>
      <c r="V229" s="23">
        <f t="shared" si="157"/>
        <v>1</v>
      </c>
      <c r="W229" s="23">
        <f t="shared" si="158"/>
        <v>1</v>
      </c>
      <c r="X229" s="23">
        <f t="shared" si="159"/>
        <v>0</v>
      </c>
      <c r="Y229" s="23">
        <f t="shared" si="160"/>
        <v>0</v>
      </c>
      <c r="Z229" s="23">
        <f t="shared" si="161"/>
        <v>1</v>
      </c>
      <c r="AA229" s="24">
        <f t="shared" si="162"/>
        <v>100</v>
      </c>
      <c r="AB229" s="11"/>
      <c r="AC229" s="11">
        <f>IF(NOT(AD229),$AC$2,IF(AE229="AA",NOT(Q228&gt;0),IF(AE229="AC",R228&gt;StartLongPressMS,IF(AE229="AD",R228&gt;ESPrestartMS,IF(AE229="AG",NOT(D228&gt;0),IF(AE229="AL",Q228&gt;0,IF(AE229="AN",NOT(E228&gt;0),IF(AE229="BC",I228&gt;RejectStarts,IF(AE229="BG",H228-F228&gt;ESPrestartMS,IF(AE229="BA",IF(AI228="HIGH",TRUE),IF(AE229="BE",I228&lt;StartDoublePress,$AC$2)))))))))))</f>
        <v>0</v>
      </c>
      <c r="AD229" s="11" t="b">
        <f t="shared" si="168"/>
        <v>0</v>
      </c>
      <c r="AE229" t="str">
        <f>IF(AH228="",IFERROR(VLOOKUP(AE228,L!$B$2:$D$52,COLUMN(L!$C$1)-COLUMN(L!$B$1)+1,FALSE),""),IF(AH228="Pinchange()",L!$B$20,IF(AH228="CheckButton()",L!$B$2,"")))</f>
        <v>AG</v>
      </c>
      <c r="AF229" t="str">
        <f>_xlfn.IFNA(VLOOKUP($AE229,L!$B$2:$D$52,COLUMN(L!D220)-COLUMN(L!B220)+1,FALSE),"")</f>
        <v xml:space="preserve">    if (!StartLongFlagged) {    </v>
      </c>
      <c r="AG229" s="6" t="s">
        <v>66</v>
      </c>
      <c r="AH229" s="16"/>
      <c r="AI229" s="11"/>
      <c r="AJ229" s="11"/>
      <c r="AK229" t="str">
        <f>IF(OR(AH229=L!$A$2,AH229=L!$A$20),ROW(AH229),"")</f>
        <v/>
      </c>
    </row>
    <row r="230" spans="1:37" x14ac:dyDescent="0.25">
      <c r="A230" s="21">
        <f t="shared" si="163"/>
        <v>26</v>
      </c>
      <c r="B230" s="21">
        <f t="shared" si="164"/>
        <v>2</v>
      </c>
      <c r="C230" s="21" t="str">
        <f t="shared" si="165"/>
        <v>?</v>
      </c>
      <c r="D230" s="21">
        <f t="shared" si="166"/>
        <v>0</v>
      </c>
      <c r="E230" s="21">
        <f t="shared" si="167"/>
        <v>0</v>
      </c>
      <c r="F230" s="21">
        <f t="shared" si="141"/>
        <v>1000</v>
      </c>
      <c r="G230" s="21">
        <f t="shared" si="142"/>
        <v>900</v>
      </c>
      <c r="H230" s="21">
        <f t="shared" si="143"/>
        <v>1050</v>
      </c>
      <c r="I230" s="21">
        <f t="shared" si="144"/>
        <v>100</v>
      </c>
      <c r="J230" s="22">
        <f t="shared" si="145"/>
        <v>1</v>
      </c>
      <c r="K230" s="23">
        <f t="shared" si="146"/>
        <v>0</v>
      </c>
      <c r="L230" s="23">
        <f t="shared" si="147"/>
        <v>1</v>
      </c>
      <c r="M230" s="23">
        <f t="shared" si="148"/>
        <v>0</v>
      </c>
      <c r="N230" s="23">
        <f t="shared" si="149"/>
        <v>1</v>
      </c>
      <c r="O230" s="23">
        <f t="shared" si="150"/>
        <v>0</v>
      </c>
      <c r="P230" s="23">
        <f t="shared" si="151"/>
        <v>1</v>
      </c>
      <c r="Q230" s="23">
        <f t="shared" si="152"/>
        <v>0</v>
      </c>
      <c r="R230" s="24">
        <f t="shared" si="153"/>
        <v>50</v>
      </c>
      <c r="S230" s="22">
        <f t="shared" si="154"/>
        <v>0</v>
      </c>
      <c r="T230" s="23">
        <f t="shared" si="155"/>
        <v>0</v>
      </c>
      <c r="U230" s="23">
        <f t="shared" si="156"/>
        <v>0</v>
      </c>
      <c r="V230" s="23">
        <f t="shared" si="157"/>
        <v>1</v>
      </c>
      <c r="W230" s="23">
        <f t="shared" si="158"/>
        <v>1</v>
      </c>
      <c r="X230" s="23">
        <f t="shared" si="159"/>
        <v>0</v>
      </c>
      <c r="Y230" s="23">
        <f t="shared" si="160"/>
        <v>0</v>
      </c>
      <c r="Z230" s="23">
        <f t="shared" si="161"/>
        <v>1</v>
      </c>
      <c r="AA230" s="24">
        <f t="shared" si="162"/>
        <v>100</v>
      </c>
      <c r="AB230" s="11"/>
      <c r="AC230" s="11">
        <f>IF(NOT(AD230),$AC$2,IF(AE230="AA",NOT(Q229&gt;0),IF(AE230="AC",R229&gt;StartLongPressMS,IF(AE230="AD",R229&gt;ESPrestartMS,IF(AE230="AG",NOT(D229&gt;0),IF(AE230="AL",Q229&gt;0,IF(AE230="AN",NOT(E229&gt;0),IF(AE230="BC",I229&gt;RejectStarts,IF(AE230="BG",H229-F229&gt;ESPrestartMS,IF(AE230="BA",IF(AI229="HIGH",TRUE),IF(AE230="BE",I229&lt;StartDoublePress,$AC$2)))))))))))</f>
        <v>0</v>
      </c>
      <c r="AD230" s="11" t="b">
        <f t="shared" si="168"/>
        <v>0</v>
      </c>
      <c r="AE230" t="str">
        <f>IF(AH229="",IFERROR(VLOOKUP(AE229,L!$B$2:$D$52,COLUMN(L!$C$1)-COLUMN(L!$B$1)+1,FALSE),""),IF(AH229="Pinchange()",L!$B$20,IF(AH229="CheckButton()",L!$B$2,"")))</f>
        <v>AH</v>
      </c>
      <c r="AF230" t="str">
        <f>_xlfn.IFNA(VLOOKUP($AE230,L!$B$2:$D$52,COLUMN(L!D221)-COLUMN(L!B221)+1,FALSE),"")</f>
        <v xml:space="preserve">        State.StartLongPress = true;</v>
      </c>
      <c r="AG230" s="6" t="s">
        <v>66</v>
      </c>
      <c r="AH230" s="16"/>
      <c r="AI230" s="11"/>
      <c r="AJ230" s="11"/>
      <c r="AK230" t="str">
        <f>IF(OR(AH230=L!$A$2,AH230=L!$A$20),ROW(AH230),"")</f>
        <v/>
      </c>
    </row>
    <row r="231" spans="1:37" x14ac:dyDescent="0.25">
      <c r="A231" s="21">
        <f t="shared" si="163"/>
        <v>26</v>
      </c>
      <c r="B231" s="21">
        <f t="shared" si="164"/>
        <v>2</v>
      </c>
      <c r="C231" s="21" t="str">
        <f t="shared" si="165"/>
        <v>?</v>
      </c>
      <c r="D231" s="21">
        <f t="shared" si="166"/>
        <v>0</v>
      </c>
      <c r="E231" s="21">
        <f t="shared" si="167"/>
        <v>0</v>
      </c>
      <c r="F231" s="21">
        <f t="shared" si="141"/>
        <v>1000</v>
      </c>
      <c r="G231" s="21">
        <f t="shared" si="142"/>
        <v>900</v>
      </c>
      <c r="H231" s="21">
        <f t="shared" si="143"/>
        <v>1050</v>
      </c>
      <c r="I231" s="21">
        <f t="shared" si="144"/>
        <v>100</v>
      </c>
      <c r="J231" s="22">
        <f t="shared" si="145"/>
        <v>1</v>
      </c>
      <c r="K231" s="23">
        <f t="shared" si="146"/>
        <v>0</v>
      </c>
      <c r="L231" s="23">
        <f t="shared" si="147"/>
        <v>1</v>
      </c>
      <c r="M231" s="23">
        <f t="shared" si="148"/>
        <v>0</v>
      </c>
      <c r="N231" s="23">
        <f t="shared" si="149"/>
        <v>1</v>
      </c>
      <c r="O231" s="23">
        <f t="shared" si="150"/>
        <v>0</v>
      </c>
      <c r="P231" s="23">
        <f t="shared" si="151"/>
        <v>1</v>
      </c>
      <c r="Q231" s="23">
        <f t="shared" si="152"/>
        <v>0</v>
      </c>
      <c r="R231" s="24">
        <f t="shared" si="153"/>
        <v>50</v>
      </c>
      <c r="S231" s="22">
        <f t="shared" si="154"/>
        <v>0</v>
      </c>
      <c r="T231" s="23">
        <f t="shared" si="155"/>
        <v>0</v>
      </c>
      <c r="U231" s="23">
        <f t="shared" si="156"/>
        <v>0</v>
      </c>
      <c r="V231" s="23">
        <f t="shared" si="157"/>
        <v>1</v>
      </c>
      <c r="W231" s="23">
        <f t="shared" si="158"/>
        <v>1</v>
      </c>
      <c r="X231" s="23">
        <f t="shared" si="159"/>
        <v>0</v>
      </c>
      <c r="Y231" s="23">
        <f t="shared" si="160"/>
        <v>0</v>
      </c>
      <c r="Z231" s="23">
        <f t="shared" si="161"/>
        <v>1</v>
      </c>
      <c r="AA231" s="24">
        <f t="shared" si="162"/>
        <v>100</v>
      </c>
      <c r="AB231" s="11"/>
      <c r="AC231" s="11">
        <f>IF(NOT(AD231),$AC$2,IF(AE231="AA",NOT(Q230&gt;0),IF(AE231="AC",R230&gt;StartLongPressMS,IF(AE231="AD",R230&gt;ESPrestartMS,IF(AE231="AG",NOT(D230&gt;0),IF(AE231="AL",Q230&gt;0,IF(AE231="AN",NOT(E230&gt;0),IF(AE231="BC",I230&gt;RejectStarts,IF(AE231="BG",H230-F230&gt;ESPrestartMS,IF(AE231="BA",IF(AI230="HIGH",TRUE),IF(AE231="BE",I230&lt;StartDoublePress,$AC$2)))))))))))</f>
        <v>0</v>
      </c>
      <c r="AD231" s="11" t="b">
        <f t="shared" si="168"/>
        <v>0</v>
      </c>
      <c r="AE231" t="str">
        <f>IF(AH230="",IFERROR(VLOOKUP(AE230,L!$B$2:$D$52,COLUMN(L!$C$1)-COLUMN(L!$B$1)+1,FALSE),""),IF(AH230="Pinchange()",L!$B$20,IF(AH230="CheckButton()",L!$B$2,"")))</f>
        <v>AI</v>
      </c>
      <c r="AF231" t="str">
        <f>_xlfn.IFNA(VLOOKUP($AE231,L!$B$2:$D$52,COLUMN(L!D222)-COLUMN(L!B222)+1,FALSE),"")</f>
        <v xml:space="preserve">        StartLongFlagged = true; }</v>
      </c>
      <c r="AG231" s="6" t="s">
        <v>66</v>
      </c>
      <c r="AH231" s="16"/>
      <c r="AI231" s="11"/>
      <c r="AJ231" s="11"/>
      <c r="AK231" t="str">
        <f>IF(OR(AH231=L!$A$2,AH231=L!$A$20),ROW(AH231),"")</f>
        <v/>
      </c>
    </row>
    <row r="232" spans="1:37" x14ac:dyDescent="0.25">
      <c r="A232" s="21">
        <f t="shared" si="163"/>
        <v>26</v>
      </c>
      <c r="B232" s="21">
        <f t="shared" si="164"/>
        <v>2</v>
      </c>
      <c r="C232" s="21" t="str">
        <f t="shared" si="165"/>
        <v>?</v>
      </c>
      <c r="D232" s="21">
        <f t="shared" si="166"/>
        <v>0</v>
      </c>
      <c r="E232" s="21">
        <f t="shared" si="167"/>
        <v>0</v>
      </c>
      <c r="F232" s="21">
        <f t="shared" si="141"/>
        <v>1000</v>
      </c>
      <c r="G232" s="21">
        <f t="shared" si="142"/>
        <v>900</v>
      </c>
      <c r="H232" s="21">
        <f t="shared" si="143"/>
        <v>1050</v>
      </c>
      <c r="I232" s="21">
        <f t="shared" si="144"/>
        <v>100</v>
      </c>
      <c r="J232" s="22">
        <f t="shared" si="145"/>
        <v>1</v>
      </c>
      <c r="K232" s="23">
        <f t="shared" si="146"/>
        <v>0</v>
      </c>
      <c r="L232" s="23">
        <f t="shared" si="147"/>
        <v>1</v>
      </c>
      <c r="M232" s="23">
        <f t="shared" si="148"/>
        <v>0</v>
      </c>
      <c r="N232" s="23">
        <f t="shared" si="149"/>
        <v>1</v>
      </c>
      <c r="O232" s="23">
        <f t="shared" si="150"/>
        <v>0</v>
      </c>
      <c r="P232" s="23">
        <f t="shared" si="151"/>
        <v>0</v>
      </c>
      <c r="Q232" s="23">
        <f t="shared" si="152"/>
        <v>0</v>
      </c>
      <c r="R232" s="24">
        <f t="shared" si="153"/>
        <v>50</v>
      </c>
      <c r="S232" s="22">
        <f t="shared" si="154"/>
        <v>0</v>
      </c>
      <c r="T232" s="23">
        <f t="shared" si="155"/>
        <v>0</v>
      </c>
      <c r="U232" s="23">
        <f t="shared" si="156"/>
        <v>0</v>
      </c>
      <c r="V232" s="23">
        <f t="shared" si="157"/>
        <v>1</v>
      </c>
      <c r="W232" s="23">
        <f t="shared" si="158"/>
        <v>1</v>
      </c>
      <c r="X232" s="23">
        <f t="shared" si="159"/>
        <v>0</v>
      </c>
      <c r="Y232" s="23">
        <f t="shared" si="160"/>
        <v>0</v>
      </c>
      <c r="Z232" s="23">
        <f t="shared" si="161"/>
        <v>1</v>
      </c>
      <c r="AA232" s="24">
        <f t="shared" si="162"/>
        <v>100</v>
      </c>
      <c r="AB232" s="11"/>
      <c r="AC232" s="11">
        <f>IF(NOT(AD232),$AC$2,IF(AE232="AA",NOT(Q231&gt;0),IF(AE232="AC",R231&gt;StartLongPressMS,IF(AE232="AD",R231&gt;ESPrestartMS,IF(AE232="AG",NOT(D231&gt;0),IF(AE232="AL",Q231&gt;0,IF(AE232="AN",NOT(E231&gt;0),IF(AE232="BC",I231&gt;RejectStarts,IF(AE232="BG",H231-F231&gt;ESPrestartMS,IF(AE232="BA",IF(AI231="HIGH",TRUE),IF(AE232="BE",I231&lt;StartDoublePress,$AC$2)))))))))))</f>
        <v>0</v>
      </c>
      <c r="AD232" s="11" t="b">
        <f t="shared" si="168"/>
        <v>1</v>
      </c>
      <c r="AE232" t="str">
        <f>IF(AH231="",IFERROR(VLOOKUP(AE231,L!$B$2:$D$52,COLUMN(L!$C$1)-COLUMN(L!$B$1)+1,FALSE),""),IF(AH231="Pinchange()",L!$B$20,IF(AH231="CheckButton()",L!$B$2,"")))</f>
        <v>AJ</v>
      </c>
      <c r="AF232" t="str">
        <f>_xlfn.IFNA(VLOOKUP($AE232,L!$B$2:$D$52,COLUMN(L!D223)-COLUMN(L!B223)+1,FALSE),"")</f>
        <v xml:space="preserve">  } else { State.PressedLong = false;}        </v>
      </c>
      <c r="AG232" s="6" t="s">
        <v>66</v>
      </c>
      <c r="AH232" s="16"/>
      <c r="AI232" s="11"/>
      <c r="AJ232" s="11"/>
      <c r="AK232" t="str">
        <f>IF(OR(AH232=L!$A$2,AH232=L!$A$20),ROW(AH232),"")</f>
        <v/>
      </c>
    </row>
    <row r="233" spans="1:37" x14ac:dyDescent="0.25">
      <c r="A233" s="21">
        <f t="shared" si="163"/>
        <v>26</v>
      </c>
      <c r="B233" s="21">
        <f t="shared" si="164"/>
        <v>2</v>
      </c>
      <c r="C233" s="21" t="str">
        <f t="shared" si="165"/>
        <v>?</v>
      </c>
      <c r="D233" s="21">
        <f t="shared" si="166"/>
        <v>0</v>
      </c>
      <c r="E233" s="21">
        <f t="shared" si="167"/>
        <v>0</v>
      </c>
      <c r="F233" s="21">
        <f t="shared" si="141"/>
        <v>1000</v>
      </c>
      <c r="G233" s="21">
        <f t="shared" si="142"/>
        <v>900</v>
      </c>
      <c r="H233" s="21">
        <f t="shared" si="143"/>
        <v>1050</v>
      </c>
      <c r="I233" s="21">
        <f t="shared" si="144"/>
        <v>100</v>
      </c>
      <c r="J233" s="22">
        <f t="shared" si="145"/>
        <v>1</v>
      </c>
      <c r="K233" s="23">
        <f t="shared" si="146"/>
        <v>0</v>
      </c>
      <c r="L233" s="23">
        <f t="shared" si="147"/>
        <v>1</v>
      </c>
      <c r="M233" s="23">
        <f t="shared" si="148"/>
        <v>0</v>
      </c>
      <c r="N233" s="23">
        <f t="shared" si="149"/>
        <v>1</v>
      </c>
      <c r="O233" s="23">
        <f t="shared" si="150"/>
        <v>0</v>
      </c>
      <c r="P233" s="23">
        <f t="shared" si="151"/>
        <v>0</v>
      </c>
      <c r="Q233" s="23">
        <f t="shared" si="152"/>
        <v>0</v>
      </c>
      <c r="R233" s="24">
        <f t="shared" si="153"/>
        <v>50</v>
      </c>
      <c r="S233" s="22">
        <f t="shared" si="154"/>
        <v>1</v>
      </c>
      <c r="T233" s="23">
        <f t="shared" si="155"/>
        <v>0</v>
      </c>
      <c r="U233" s="23">
        <f t="shared" si="156"/>
        <v>1</v>
      </c>
      <c r="V233" s="23">
        <f t="shared" si="157"/>
        <v>0</v>
      </c>
      <c r="W233" s="23">
        <f t="shared" si="158"/>
        <v>1</v>
      </c>
      <c r="X233" s="23">
        <f t="shared" si="159"/>
        <v>0</v>
      </c>
      <c r="Y233" s="23">
        <f t="shared" si="160"/>
        <v>0</v>
      </c>
      <c r="Z233" s="23">
        <f t="shared" si="161"/>
        <v>0</v>
      </c>
      <c r="AA233" s="24">
        <f t="shared" si="162"/>
        <v>50</v>
      </c>
      <c r="AB233" s="11"/>
      <c r="AC233" s="11">
        <f>IF(NOT(AD233),$AC$2,IF(AE233="AA",NOT(Q232&gt;0),IF(AE233="AC",R232&gt;StartLongPressMS,IF(AE233="AD",R232&gt;ESPrestartMS,IF(AE233="AG",NOT(D232&gt;0),IF(AE233="AL",Q232&gt;0,IF(AE233="AN",NOT(E232&gt;0),IF(AE233="BC",I232&gt;RejectStarts,IF(AE233="BG",H232-F232&gt;ESPrestartMS,IF(AE233="BA",IF(AI232="HIGH",TRUE),IF(AE233="BE",I232&lt;StartDoublePress,$AC$2)))))))))))</f>
        <v>0</v>
      </c>
      <c r="AD233" s="11" t="b">
        <f t="shared" si="168"/>
        <v>1</v>
      </c>
      <c r="AE233" t="str">
        <f>IF(AH232="",IFERROR(VLOOKUP(AE232,L!$B$2:$D$52,COLUMN(L!$C$1)-COLUMN(L!$B$1)+1,FALSE),""),IF(AH232="Pinchange()",L!$B$20,IF(AH232="CheckButton()",L!$B$2,"")))</f>
        <v>AK</v>
      </c>
      <c r="AF233" t="str">
        <f>_xlfn.IFNA(VLOOKUP($AE233,L!$B$2:$D$52,COLUMN(L!D224)-COLUMN(L!B224)+1,FALSE),"")</f>
        <v>Button_Time ReturnValue = State;</v>
      </c>
      <c r="AG233" s="6" t="s">
        <v>66</v>
      </c>
      <c r="AH233" s="16"/>
      <c r="AI233" s="11"/>
      <c r="AJ233" s="11"/>
      <c r="AK233" t="str">
        <f>IF(OR(AH233=L!$A$2,AH233=L!$A$20),ROW(AH233),"")</f>
        <v/>
      </c>
    </row>
    <row r="234" spans="1:37" x14ac:dyDescent="0.25">
      <c r="A234" s="21">
        <f t="shared" si="163"/>
        <v>26</v>
      </c>
      <c r="B234" s="21">
        <f t="shared" si="164"/>
        <v>2</v>
      </c>
      <c r="C234" s="21" t="str">
        <f t="shared" si="165"/>
        <v>?</v>
      </c>
      <c r="D234" s="21">
        <f t="shared" si="166"/>
        <v>0</v>
      </c>
      <c r="E234" s="21">
        <f t="shared" si="167"/>
        <v>0</v>
      </c>
      <c r="F234" s="21">
        <f t="shared" si="141"/>
        <v>1000</v>
      </c>
      <c r="G234" s="21">
        <f t="shared" si="142"/>
        <v>900</v>
      </c>
      <c r="H234" s="21">
        <f t="shared" si="143"/>
        <v>1050</v>
      </c>
      <c r="I234" s="21">
        <f t="shared" si="144"/>
        <v>100</v>
      </c>
      <c r="J234" s="22">
        <f t="shared" si="145"/>
        <v>0</v>
      </c>
      <c r="K234" s="23">
        <f t="shared" si="146"/>
        <v>0</v>
      </c>
      <c r="L234" s="23">
        <f t="shared" si="147"/>
        <v>0</v>
      </c>
      <c r="M234" s="23">
        <f t="shared" si="148"/>
        <v>0</v>
      </c>
      <c r="N234" s="23">
        <f t="shared" si="149"/>
        <v>1</v>
      </c>
      <c r="O234" s="23">
        <f t="shared" si="150"/>
        <v>0</v>
      </c>
      <c r="P234" s="23">
        <f t="shared" si="151"/>
        <v>0</v>
      </c>
      <c r="Q234" s="23">
        <f t="shared" si="152"/>
        <v>0</v>
      </c>
      <c r="R234" s="24">
        <f t="shared" si="153"/>
        <v>50</v>
      </c>
      <c r="S234" s="22">
        <f t="shared" si="154"/>
        <v>1</v>
      </c>
      <c r="T234" s="23">
        <f t="shared" si="155"/>
        <v>0</v>
      </c>
      <c r="U234" s="23">
        <f t="shared" si="156"/>
        <v>1</v>
      </c>
      <c r="V234" s="23">
        <f t="shared" si="157"/>
        <v>0</v>
      </c>
      <c r="W234" s="23">
        <f t="shared" si="158"/>
        <v>1</v>
      </c>
      <c r="X234" s="23">
        <f t="shared" si="159"/>
        <v>0</v>
      </c>
      <c r="Y234" s="23">
        <f t="shared" si="160"/>
        <v>0</v>
      </c>
      <c r="Z234" s="23">
        <f t="shared" si="161"/>
        <v>0</v>
      </c>
      <c r="AA234" s="24">
        <f t="shared" si="162"/>
        <v>50</v>
      </c>
      <c r="AB234" s="11"/>
      <c r="AC234" s="11">
        <f>IF(NOT(AD234),$AC$2,IF(AE234="AA",NOT(Q233&gt;0),IF(AE234="AC",R233&gt;StartLongPressMS,IF(AE234="AD",R233&gt;ESPrestartMS,IF(AE234="AG",NOT(D233&gt;0),IF(AE234="AL",Q233&gt;0,IF(AE234="AN",NOT(E233&gt;0),IF(AE234="BC",I233&gt;RejectStarts,IF(AE234="BG",H233-F233&gt;ESPrestartMS,IF(AE234="BA",IF(AI233="HIGH",TRUE),IF(AE234="BE",I233&lt;StartDoublePress,$AC$2)))))))))))</f>
        <v>0</v>
      </c>
      <c r="AD234" s="11" t="b">
        <f t="shared" si="168"/>
        <v>1</v>
      </c>
      <c r="AE234" t="str">
        <f>IF(AH233="",IFERROR(VLOOKUP(AE233,L!$B$2:$D$52,COLUMN(L!$C$1)-COLUMN(L!$B$1)+1,FALSE),""),IF(AH233="Pinchange()",L!$B$20,IF(AH233="CheckButton()",L!$B$2,"")))</f>
        <v>AQ</v>
      </c>
      <c r="AF234" t="str">
        <f>_xlfn.IFNA(VLOOKUP($AE234,L!$B$2:$D$52,COLUMN(L!D225)-COLUMN(L!B225)+1,FALSE),"")</f>
        <v xml:space="preserve">State.StartPress = false; State.StartLongPress = false; State.StartRelease = false; State.StartDoublePress = false;        </v>
      </c>
      <c r="AG234" s="6" t="s">
        <v>66</v>
      </c>
      <c r="AH234" s="16"/>
      <c r="AI234" s="11"/>
      <c r="AJ234" s="11"/>
      <c r="AK234" t="str">
        <f>IF(OR(AH234=L!$A$2,AH234=L!$A$20),ROW(AH234),"")</f>
        <v/>
      </c>
    </row>
    <row r="235" spans="1:37" x14ac:dyDescent="0.25">
      <c r="A235" s="21">
        <f t="shared" si="163"/>
        <v>26</v>
      </c>
      <c r="B235" s="21">
        <f t="shared" si="164"/>
        <v>2</v>
      </c>
      <c r="C235" s="21" t="str">
        <f t="shared" si="165"/>
        <v>?</v>
      </c>
      <c r="D235" s="21">
        <f t="shared" si="166"/>
        <v>0</v>
      </c>
      <c r="E235" s="21">
        <f t="shared" si="167"/>
        <v>0</v>
      </c>
      <c r="F235" s="21">
        <f t="shared" si="141"/>
        <v>1000</v>
      </c>
      <c r="G235" s="21">
        <f t="shared" si="142"/>
        <v>900</v>
      </c>
      <c r="H235" s="21">
        <f t="shared" si="143"/>
        <v>1050</v>
      </c>
      <c r="I235" s="21">
        <f t="shared" si="144"/>
        <v>100</v>
      </c>
      <c r="J235" s="22">
        <f t="shared" si="145"/>
        <v>0</v>
      </c>
      <c r="K235" s="23">
        <f t="shared" si="146"/>
        <v>0</v>
      </c>
      <c r="L235" s="23">
        <f t="shared" si="147"/>
        <v>0</v>
      </c>
      <c r="M235" s="23">
        <f t="shared" si="148"/>
        <v>0</v>
      </c>
      <c r="N235" s="23">
        <f t="shared" si="149"/>
        <v>1</v>
      </c>
      <c r="O235" s="23">
        <f t="shared" si="150"/>
        <v>0</v>
      </c>
      <c r="P235" s="23">
        <f t="shared" si="151"/>
        <v>0</v>
      </c>
      <c r="Q235" s="23">
        <f t="shared" si="152"/>
        <v>0</v>
      </c>
      <c r="R235" s="24">
        <f t="shared" si="153"/>
        <v>50</v>
      </c>
      <c r="S235" s="22">
        <f t="shared" si="154"/>
        <v>1</v>
      </c>
      <c r="T235" s="23">
        <f t="shared" si="155"/>
        <v>0</v>
      </c>
      <c r="U235" s="23">
        <f t="shared" si="156"/>
        <v>1</v>
      </c>
      <c r="V235" s="23">
        <f t="shared" si="157"/>
        <v>0</v>
      </c>
      <c r="W235" s="23">
        <f t="shared" si="158"/>
        <v>1</v>
      </c>
      <c r="X235" s="23">
        <f t="shared" si="159"/>
        <v>0</v>
      </c>
      <c r="Y235" s="23">
        <f t="shared" si="160"/>
        <v>0</v>
      </c>
      <c r="Z235" s="23">
        <f t="shared" si="161"/>
        <v>0</v>
      </c>
      <c r="AA235" s="24">
        <f t="shared" si="162"/>
        <v>50</v>
      </c>
      <c r="AB235" s="11"/>
      <c r="AC235" s="11" t="b">
        <f>IF(NOT(AD235),$AC$2,IF(AE235="AA",NOT(Q234&gt;0),IF(AE235="AC",R234&gt;StartLongPressMS,IF(AE235="AD",R234&gt;ESPrestartMS,IF(AE235="AG",NOT(D234&gt;0),IF(AE235="AL",Q234&gt;0,IF(AE235="AN",NOT(E234&gt;0),IF(AE235="BC",I234&gt;RejectStarts,IF(AE235="BG",H234-F234&gt;ESPrestartMS,IF(AE235="BA",IF(AI234="HIGH",TRUE),IF(AE235="BE",I234&lt;StartDoublePress,$AC$2)))))))))))</f>
        <v>0</v>
      </c>
      <c r="AD235" s="11" t="b">
        <f t="shared" si="168"/>
        <v>1</v>
      </c>
      <c r="AE235" t="str">
        <f>IF(AH234="",IFERROR(VLOOKUP(AE234,L!$B$2:$D$52,COLUMN(L!$C$1)-COLUMN(L!$B$1)+1,FALSE),""),IF(AH234="Pinchange()",L!$B$20,IF(AH234="CheckButton()",L!$B$2,"")))</f>
        <v>AL</v>
      </c>
      <c r="AF235" t="str">
        <f>_xlfn.IFNA(VLOOKUP($AE235,L!$B$2:$D$52,COLUMN(L!D226)-COLUMN(L!B226)+1,FALSE),"")</f>
        <v xml:space="preserve">if (State.PressEnded) {        </v>
      </c>
      <c r="AG235" s="6" t="s">
        <v>66</v>
      </c>
      <c r="AH235" s="16"/>
      <c r="AI235" s="11"/>
      <c r="AJ235" s="11"/>
      <c r="AK235" t="str">
        <f>IF(OR(AH235=L!$A$2,AH235=L!$A$20),ROW(AH235),"")</f>
        <v/>
      </c>
    </row>
    <row r="236" spans="1:37" x14ac:dyDescent="0.25">
      <c r="A236" s="21">
        <f t="shared" si="163"/>
        <v>26</v>
      </c>
      <c r="B236" s="21">
        <f t="shared" si="164"/>
        <v>2</v>
      </c>
      <c r="C236" s="21" t="str">
        <f t="shared" si="165"/>
        <v>?</v>
      </c>
      <c r="D236" s="21">
        <f t="shared" si="166"/>
        <v>0</v>
      </c>
      <c r="E236" s="21">
        <f t="shared" si="167"/>
        <v>0</v>
      </c>
      <c r="F236" s="21">
        <f t="shared" si="141"/>
        <v>1000</v>
      </c>
      <c r="G236" s="21">
        <f t="shared" si="142"/>
        <v>900</v>
      </c>
      <c r="H236" s="21">
        <f t="shared" si="143"/>
        <v>1050</v>
      </c>
      <c r="I236" s="21">
        <f t="shared" si="144"/>
        <v>100</v>
      </c>
      <c r="J236" s="22">
        <f t="shared" si="145"/>
        <v>0</v>
      </c>
      <c r="K236" s="23">
        <f t="shared" si="146"/>
        <v>0</v>
      </c>
      <c r="L236" s="23">
        <f t="shared" si="147"/>
        <v>0</v>
      </c>
      <c r="M236" s="23">
        <f t="shared" si="148"/>
        <v>0</v>
      </c>
      <c r="N236" s="23">
        <f t="shared" si="149"/>
        <v>1</v>
      </c>
      <c r="O236" s="23">
        <f t="shared" si="150"/>
        <v>0</v>
      </c>
      <c r="P236" s="23">
        <f t="shared" si="151"/>
        <v>0</v>
      </c>
      <c r="Q236" s="23">
        <f t="shared" si="152"/>
        <v>0</v>
      </c>
      <c r="R236" s="24">
        <f t="shared" si="153"/>
        <v>50</v>
      </c>
      <c r="S236" s="22">
        <f t="shared" si="154"/>
        <v>1</v>
      </c>
      <c r="T236" s="23">
        <f t="shared" si="155"/>
        <v>0</v>
      </c>
      <c r="U236" s="23">
        <f t="shared" si="156"/>
        <v>1</v>
      </c>
      <c r="V236" s="23">
        <f t="shared" si="157"/>
        <v>0</v>
      </c>
      <c r="W236" s="23">
        <f t="shared" si="158"/>
        <v>1</v>
      </c>
      <c r="X236" s="23">
        <f t="shared" si="159"/>
        <v>0</v>
      </c>
      <c r="Y236" s="23">
        <f t="shared" si="160"/>
        <v>0</v>
      </c>
      <c r="Z236" s="23">
        <f t="shared" si="161"/>
        <v>0</v>
      </c>
      <c r="AA236" s="24">
        <f t="shared" si="162"/>
        <v>50</v>
      </c>
      <c r="AB236" s="11"/>
      <c r="AC236" s="11">
        <f>IF(NOT(AD236),$AC$2,IF(AE236="AA",NOT(Q235&gt;0),IF(AE236="AC",R235&gt;StartLongPressMS,IF(AE236="AD",R235&gt;ESPrestartMS,IF(AE236="AG",NOT(D235&gt;0),IF(AE236="AL",Q235&gt;0,IF(AE236="AN",NOT(E235&gt;0),IF(AE236="BC",I235&gt;RejectStarts,IF(AE236="BG",H235-F235&gt;ESPrestartMS,IF(AE236="BA",IF(AI235="HIGH",TRUE),IF(AE236="BE",I235&lt;StartDoublePress,$AC$2)))))))))))</f>
        <v>0</v>
      </c>
      <c r="AD236" s="11" t="b">
        <f t="shared" si="168"/>
        <v>0</v>
      </c>
      <c r="AE236" t="str">
        <f>IF(AH235="",IFERROR(VLOOKUP(AE235,L!$B$2:$D$52,COLUMN(L!$C$1)-COLUMN(L!$B$1)+1,FALSE),""),IF(AH235="Pinchange()",L!$B$20,IF(AH235="CheckButton()",L!$B$2,"")))</f>
        <v>AM</v>
      </c>
      <c r="AF236" t="str">
        <f>_xlfn.IFNA(VLOOKUP($AE236,L!$B$2:$D$52,COLUMN(L!D227)-COLUMN(L!B227)+1,FALSE),"")</f>
        <v xml:space="preserve">    State.DoublePress = false; State.Pressed = false; State.PressedTime = 0;    </v>
      </c>
      <c r="AG236" s="6" t="s">
        <v>66</v>
      </c>
      <c r="AH236" s="16"/>
      <c r="AI236" s="11"/>
      <c r="AJ236" s="11"/>
      <c r="AK236" t="str">
        <f>IF(OR(AH236=L!$A$2,AH236=L!$A$20),ROW(AH236),"")</f>
        <v/>
      </c>
    </row>
    <row r="237" spans="1:37" x14ac:dyDescent="0.25">
      <c r="A237" s="21">
        <f t="shared" si="163"/>
        <v>26</v>
      </c>
      <c r="B237" s="21">
        <f t="shared" si="164"/>
        <v>2</v>
      </c>
      <c r="C237" s="21" t="str">
        <f t="shared" si="165"/>
        <v>?</v>
      </c>
      <c r="D237" s="21">
        <f t="shared" si="166"/>
        <v>0</v>
      </c>
      <c r="E237" s="21">
        <f t="shared" si="167"/>
        <v>0</v>
      </c>
      <c r="F237" s="21">
        <f t="shared" si="141"/>
        <v>1000</v>
      </c>
      <c r="G237" s="21">
        <f t="shared" si="142"/>
        <v>900</v>
      </c>
      <c r="H237" s="21">
        <f t="shared" si="143"/>
        <v>1050</v>
      </c>
      <c r="I237" s="21">
        <f t="shared" si="144"/>
        <v>100</v>
      </c>
      <c r="J237" s="22">
        <f t="shared" si="145"/>
        <v>0</v>
      </c>
      <c r="K237" s="23">
        <f t="shared" si="146"/>
        <v>0</v>
      </c>
      <c r="L237" s="23">
        <f t="shared" si="147"/>
        <v>0</v>
      </c>
      <c r="M237" s="23">
        <f t="shared" si="148"/>
        <v>0</v>
      </c>
      <c r="N237" s="23">
        <f t="shared" si="149"/>
        <v>1</v>
      </c>
      <c r="O237" s="23">
        <f t="shared" si="150"/>
        <v>0</v>
      </c>
      <c r="P237" s="23">
        <f t="shared" si="151"/>
        <v>0</v>
      </c>
      <c r="Q237" s="23">
        <f t="shared" si="152"/>
        <v>0</v>
      </c>
      <c r="R237" s="24">
        <f t="shared" si="153"/>
        <v>50</v>
      </c>
      <c r="S237" s="22">
        <f t="shared" si="154"/>
        <v>1</v>
      </c>
      <c r="T237" s="23">
        <f t="shared" si="155"/>
        <v>0</v>
      </c>
      <c r="U237" s="23">
        <f t="shared" si="156"/>
        <v>1</v>
      </c>
      <c r="V237" s="23">
        <f t="shared" si="157"/>
        <v>0</v>
      </c>
      <c r="W237" s="23">
        <f t="shared" si="158"/>
        <v>1</v>
      </c>
      <c r="X237" s="23">
        <f t="shared" si="159"/>
        <v>0</v>
      </c>
      <c r="Y237" s="23">
        <f t="shared" si="160"/>
        <v>0</v>
      </c>
      <c r="Z237" s="23">
        <f t="shared" si="161"/>
        <v>0</v>
      </c>
      <c r="AA237" s="24">
        <f t="shared" si="162"/>
        <v>50</v>
      </c>
      <c r="AB237" s="11"/>
      <c r="AC237" s="11">
        <f>IF(NOT(AD237),$AC$2,IF(AE237="AA",NOT(Q236&gt;0),IF(AE237="AC",R236&gt;StartLongPressMS,IF(AE237="AD",R236&gt;ESPrestartMS,IF(AE237="AG",NOT(D236&gt;0),IF(AE237="AL",Q236&gt;0,IF(AE237="AN",NOT(E236&gt;0),IF(AE237="BC",I236&gt;RejectStarts,IF(AE237="BG",H236-F236&gt;ESPrestartMS,IF(AE237="BA",IF(AI236="HIGH",TRUE),IF(AE237="BE",I236&lt;StartDoublePress,$AC$2)))))))))))</f>
        <v>0</v>
      </c>
      <c r="AD237" s="11" t="b">
        <f t="shared" si="168"/>
        <v>0</v>
      </c>
      <c r="AE237" t="str">
        <f>IF(AH236="",IFERROR(VLOOKUP(AE236,L!$B$2:$D$52,COLUMN(L!$C$1)-COLUMN(L!$B$1)+1,FALSE),""),IF(AH236="Pinchange()",L!$B$20,IF(AH236="CheckButton()",L!$B$2,"")))</f>
        <v>AN</v>
      </c>
      <c r="AF237" t="str">
        <f>_xlfn.IFNA(VLOOKUP($AE237,L!$B$2:$D$52,COLUMN(L!D228)-COLUMN(L!B228)+1,FALSE),"")</f>
        <v xml:space="preserve">    if (!StartReleaseFlagged) {    </v>
      </c>
      <c r="AG237" s="6" t="s">
        <v>66</v>
      </c>
      <c r="AH237" s="16"/>
      <c r="AI237" s="11"/>
      <c r="AJ237" s="11"/>
      <c r="AK237" t="str">
        <f>IF(OR(AH237=L!$A$2,AH237=L!$A$20),ROW(AH237),"")</f>
        <v/>
      </c>
    </row>
    <row r="238" spans="1:37" x14ac:dyDescent="0.25">
      <c r="A238" s="21">
        <f t="shared" si="163"/>
        <v>26</v>
      </c>
      <c r="B238" s="21">
        <f t="shared" si="164"/>
        <v>2</v>
      </c>
      <c r="C238" s="21" t="str">
        <f t="shared" si="165"/>
        <v>?</v>
      </c>
      <c r="D238" s="21">
        <f t="shared" si="166"/>
        <v>0</v>
      </c>
      <c r="E238" s="21">
        <f t="shared" si="167"/>
        <v>0</v>
      </c>
      <c r="F238" s="21">
        <f t="shared" si="141"/>
        <v>1000</v>
      </c>
      <c r="G238" s="21">
        <f t="shared" si="142"/>
        <v>900</v>
      </c>
      <c r="H238" s="21">
        <f t="shared" si="143"/>
        <v>1050</v>
      </c>
      <c r="I238" s="21">
        <f t="shared" si="144"/>
        <v>100</v>
      </c>
      <c r="J238" s="22">
        <f t="shared" si="145"/>
        <v>0</v>
      </c>
      <c r="K238" s="23">
        <f t="shared" si="146"/>
        <v>0</v>
      </c>
      <c r="L238" s="23">
        <f t="shared" si="147"/>
        <v>0</v>
      </c>
      <c r="M238" s="23">
        <f t="shared" si="148"/>
        <v>0</v>
      </c>
      <c r="N238" s="23">
        <f t="shared" si="149"/>
        <v>1</v>
      </c>
      <c r="O238" s="23">
        <f t="shared" si="150"/>
        <v>0</v>
      </c>
      <c r="P238" s="23">
        <f t="shared" si="151"/>
        <v>0</v>
      </c>
      <c r="Q238" s="23">
        <f t="shared" si="152"/>
        <v>0</v>
      </c>
      <c r="R238" s="24">
        <f t="shared" si="153"/>
        <v>50</v>
      </c>
      <c r="S238" s="22">
        <f t="shared" si="154"/>
        <v>1</v>
      </c>
      <c r="T238" s="23">
        <f t="shared" si="155"/>
        <v>0</v>
      </c>
      <c r="U238" s="23">
        <f t="shared" si="156"/>
        <v>1</v>
      </c>
      <c r="V238" s="23">
        <f t="shared" si="157"/>
        <v>0</v>
      </c>
      <c r="W238" s="23">
        <f t="shared" si="158"/>
        <v>1</v>
      </c>
      <c r="X238" s="23">
        <f t="shared" si="159"/>
        <v>0</v>
      </c>
      <c r="Y238" s="23">
        <f t="shared" si="160"/>
        <v>0</v>
      </c>
      <c r="Z238" s="23">
        <f t="shared" si="161"/>
        <v>0</v>
      </c>
      <c r="AA238" s="24">
        <f t="shared" si="162"/>
        <v>50</v>
      </c>
      <c r="AB238" s="11"/>
      <c r="AC238" s="11">
        <f>IF(NOT(AD238),$AC$2,IF(AE238="AA",NOT(Q237&gt;0),IF(AE238="AC",R237&gt;StartLongPressMS,IF(AE238="AD",R237&gt;ESPrestartMS,IF(AE238="AG",NOT(D237&gt;0),IF(AE238="AL",Q237&gt;0,IF(AE238="AN",NOT(E237&gt;0),IF(AE238="BC",I237&gt;RejectStarts,IF(AE238="BG",H237-F237&gt;ESPrestartMS,IF(AE238="BA",IF(AI237="HIGH",TRUE),IF(AE238="BE",I237&lt;StartDoublePress,$AC$2)))))))))))</f>
        <v>0</v>
      </c>
      <c r="AD238" s="11">
        <f t="shared" si="168"/>
        <v>0</v>
      </c>
      <c r="AE238" t="str">
        <f>IF(AH237="",IFERROR(VLOOKUP(AE237,L!$B$2:$D$52,COLUMN(L!$C$1)-COLUMN(L!$B$1)+1,FALSE),""),IF(AH237="Pinchange()",L!$B$20,IF(AH237="CheckButton()",L!$B$2,"")))</f>
        <v>AO</v>
      </c>
      <c r="AF238" t="str">
        <f>_xlfn.IFNA(VLOOKUP($AE238,L!$B$2:$D$52,COLUMN(L!D229)-COLUMN(L!B229)+1,FALSE),"")</f>
        <v xml:space="preserve">        StartReleaseFlagged = true; State.StartRelease = true; }}</v>
      </c>
      <c r="AG238" s="6" t="s">
        <v>66</v>
      </c>
      <c r="AH238" s="16"/>
      <c r="AI238" s="11"/>
      <c r="AJ238" s="11"/>
      <c r="AK238" t="str">
        <f>IF(OR(AH238=L!$A$2,AH238=L!$A$20),ROW(AH238),"")</f>
        <v/>
      </c>
    </row>
    <row r="239" spans="1:37" x14ac:dyDescent="0.25">
      <c r="A239" s="21">
        <f t="shared" si="163"/>
        <v>26</v>
      </c>
      <c r="B239" s="21">
        <f t="shared" si="164"/>
        <v>2</v>
      </c>
      <c r="C239" s="21" t="str">
        <f t="shared" si="165"/>
        <v>?</v>
      </c>
      <c r="D239" s="21">
        <f t="shared" si="166"/>
        <v>0</v>
      </c>
      <c r="E239" s="21">
        <f t="shared" si="167"/>
        <v>0</v>
      </c>
      <c r="F239" s="21">
        <f t="shared" si="141"/>
        <v>1000</v>
      </c>
      <c r="G239" s="21">
        <f t="shared" si="142"/>
        <v>900</v>
      </c>
      <c r="H239" s="21">
        <f t="shared" si="143"/>
        <v>1050</v>
      </c>
      <c r="I239" s="21">
        <f t="shared" si="144"/>
        <v>100</v>
      </c>
      <c r="J239" s="22">
        <f t="shared" si="145"/>
        <v>0</v>
      </c>
      <c r="K239" s="23">
        <f t="shared" si="146"/>
        <v>0</v>
      </c>
      <c r="L239" s="23">
        <f t="shared" si="147"/>
        <v>0</v>
      </c>
      <c r="M239" s="23">
        <f t="shared" si="148"/>
        <v>0</v>
      </c>
      <c r="N239" s="23">
        <f t="shared" si="149"/>
        <v>1</v>
      </c>
      <c r="O239" s="23">
        <f t="shared" si="150"/>
        <v>0</v>
      </c>
      <c r="P239" s="23">
        <f t="shared" si="151"/>
        <v>0</v>
      </c>
      <c r="Q239" s="23">
        <f t="shared" si="152"/>
        <v>0</v>
      </c>
      <c r="R239" s="24">
        <f t="shared" si="153"/>
        <v>50</v>
      </c>
      <c r="S239" s="22">
        <f t="shared" si="154"/>
        <v>1</v>
      </c>
      <c r="T239" s="23">
        <f t="shared" si="155"/>
        <v>0</v>
      </c>
      <c r="U239" s="23">
        <f t="shared" si="156"/>
        <v>1</v>
      </c>
      <c r="V239" s="23">
        <f t="shared" si="157"/>
        <v>0</v>
      </c>
      <c r="W239" s="23">
        <f t="shared" si="158"/>
        <v>1</v>
      </c>
      <c r="X239" s="23">
        <f t="shared" si="159"/>
        <v>0</v>
      </c>
      <c r="Y239" s="23">
        <f t="shared" si="160"/>
        <v>0</v>
      </c>
      <c r="Z239" s="23">
        <f t="shared" si="161"/>
        <v>0</v>
      </c>
      <c r="AA239" s="24">
        <f t="shared" si="162"/>
        <v>50</v>
      </c>
      <c r="AB239" s="11"/>
      <c r="AC239" s="11">
        <f>IF(NOT(AD239),$AC$2,IF(AE239="AA",NOT(Q238&gt;0),IF(AE239="AC",R238&gt;StartLongPressMS,IF(AE239="AD",R238&gt;ESPrestartMS,IF(AE239="AG",NOT(D238&gt;0),IF(AE239="AL",Q238&gt;0,IF(AE239="AN",NOT(E238&gt;0),IF(AE239="BC",I238&gt;RejectStarts,IF(AE239="BG",H238-F238&gt;ESPrestartMS,IF(AE239="BA",IF(AI238="HIGH",TRUE),IF(AE239="BE",I238&lt;StartDoublePress,$AC$2)))))))))))</f>
        <v>0</v>
      </c>
      <c r="AD239" s="11" t="b">
        <f t="shared" si="168"/>
        <v>1</v>
      </c>
      <c r="AE239" t="str">
        <f>IF(AH238="",IFERROR(VLOOKUP(AE238,L!$B$2:$D$52,COLUMN(L!$C$1)-COLUMN(L!$B$1)+1,FALSE),""),IF(AH238="Pinchange()",L!$B$20,IF(AH238="CheckButton()",L!$B$2,"")))</f>
        <v>AP</v>
      </c>
      <c r="AF239" t="str">
        <f>_xlfn.IFNA(VLOOKUP($AE239,L!$B$2:$D$52,COLUMN(L!D230)-COLUMN(L!B230)+1,FALSE),"")</f>
        <v>return ReturnValue;</v>
      </c>
      <c r="AG239" s="6" t="s">
        <v>66</v>
      </c>
      <c r="AH239" s="16"/>
      <c r="AI239" s="11"/>
      <c r="AJ239" s="11"/>
      <c r="AK239" t="str">
        <f>IF(OR(AH239=L!$A$2,AH239=L!$A$20),ROW(AH239),"")</f>
        <v/>
      </c>
    </row>
    <row r="240" spans="1:37" x14ac:dyDescent="0.25">
      <c r="A240" s="21">
        <f t="shared" si="163"/>
        <v>26</v>
      </c>
      <c r="B240" s="21">
        <f t="shared" si="164"/>
        <v>2</v>
      </c>
      <c r="C240" s="21" t="str">
        <f t="shared" si="165"/>
        <v>?</v>
      </c>
      <c r="D240" s="21">
        <f t="shared" si="166"/>
        <v>0</v>
      </c>
      <c r="E240" s="21">
        <f t="shared" si="167"/>
        <v>0</v>
      </c>
      <c r="F240" s="21">
        <f t="shared" si="141"/>
        <v>1000</v>
      </c>
      <c r="G240" s="21">
        <f t="shared" si="142"/>
        <v>900</v>
      </c>
      <c r="H240" s="21">
        <f t="shared" si="143"/>
        <v>1100</v>
      </c>
      <c r="I240" s="21">
        <f t="shared" si="144"/>
        <v>100</v>
      </c>
      <c r="J240" s="22">
        <f t="shared" si="145"/>
        <v>0</v>
      </c>
      <c r="K240" s="23">
        <f t="shared" si="146"/>
        <v>0</v>
      </c>
      <c r="L240" s="23">
        <f t="shared" si="147"/>
        <v>0</v>
      </c>
      <c r="M240" s="23">
        <f t="shared" si="148"/>
        <v>0</v>
      </c>
      <c r="N240" s="23">
        <f t="shared" si="149"/>
        <v>1</v>
      </c>
      <c r="O240" s="23">
        <f t="shared" si="150"/>
        <v>0</v>
      </c>
      <c r="P240" s="23">
        <f t="shared" si="151"/>
        <v>0</v>
      </c>
      <c r="Q240" s="23">
        <f t="shared" si="152"/>
        <v>0</v>
      </c>
      <c r="R240" s="24">
        <f t="shared" si="153"/>
        <v>50</v>
      </c>
      <c r="S240" s="22">
        <f t="shared" si="154"/>
        <v>1</v>
      </c>
      <c r="T240" s="23">
        <f t="shared" si="155"/>
        <v>0</v>
      </c>
      <c r="U240" s="23">
        <f t="shared" si="156"/>
        <v>1</v>
      </c>
      <c r="V240" s="23">
        <f t="shared" si="157"/>
        <v>0</v>
      </c>
      <c r="W240" s="23">
        <f t="shared" si="158"/>
        <v>1</v>
      </c>
      <c r="X240" s="23">
        <f t="shared" si="159"/>
        <v>0</v>
      </c>
      <c r="Y240" s="23">
        <f t="shared" si="160"/>
        <v>0</v>
      </c>
      <c r="Z240" s="23">
        <f t="shared" si="161"/>
        <v>0</v>
      </c>
      <c r="AA240" s="24">
        <f t="shared" si="162"/>
        <v>50</v>
      </c>
      <c r="AB240" s="11"/>
      <c r="AC240" s="11">
        <f>IF(NOT(AD240),$AC$2,IF(AE240="AA",NOT(Q239&gt;0),IF(AE240="AC",R239&gt;StartLongPressMS,IF(AE240="AD",R239&gt;ESPrestartMS,IF(AE240="AG",NOT(D239&gt;0),IF(AE240="AL",Q239&gt;0,IF(AE240="AN",NOT(E239&gt;0),IF(AE240="BC",I239&gt;RejectStarts,IF(AE240="BG",H239-F239&gt;ESPrestartMS,IF(AE240="BA",IF(AI239="HIGH",TRUE),IF(AE240="BE",I239&lt;StartDoublePress,$AC$2)))))))))))</f>
        <v>0</v>
      </c>
      <c r="AD240" s="11">
        <f t="shared" si="168"/>
        <v>0</v>
      </c>
      <c r="AE240" t="str">
        <f>IF(AH239="",IFERROR(VLOOKUP(AE239,L!$B$2:$D$52,COLUMN(L!$C$1)-COLUMN(L!$B$1)+1,FALSE),""),IF(AH239="Pinchange()",L!$B$20,IF(AH239="CheckButton()",L!$B$2,"")))</f>
        <v/>
      </c>
      <c r="AF240" t="str">
        <f>_xlfn.IFNA(VLOOKUP($AE240,L!$B$2:$D$52,COLUMN(L!D231)-COLUMN(L!B231)+1,FALSE),"")</f>
        <v/>
      </c>
      <c r="AG240" s="6" t="s">
        <v>66</v>
      </c>
      <c r="AH240" s="16" t="s">
        <v>34</v>
      </c>
      <c r="AI240" s="11" t="s">
        <v>41</v>
      </c>
      <c r="AJ240" s="11">
        <v>50</v>
      </c>
      <c r="AK240">
        <f>IF(OR(AH240=L!$A$2,AH240=L!$A$20),ROW(AH240),"")</f>
        <v>240</v>
      </c>
    </row>
    <row r="241" spans="1:37" x14ac:dyDescent="0.25">
      <c r="A241" s="21">
        <f t="shared" si="163"/>
        <v>26</v>
      </c>
      <c r="B241" s="21">
        <f t="shared" si="164"/>
        <v>2</v>
      </c>
      <c r="C241" s="21" t="str">
        <f t="shared" si="165"/>
        <v>?</v>
      </c>
      <c r="D241" s="21">
        <f t="shared" si="166"/>
        <v>0</v>
      </c>
      <c r="E241" s="21">
        <f t="shared" si="167"/>
        <v>0</v>
      </c>
      <c r="F241" s="21">
        <f t="shared" si="141"/>
        <v>1000</v>
      </c>
      <c r="G241" s="21">
        <f t="shared" si="142"/>
        <v>900</v>
      </c>
      <c r="H241" s="21">
        <f t="shared" si="143"/>
        <v>1100</v>
      </c>
      <c r="I241" s="21">
        <f t="shared" si="144"/>
        <v>100</v>
      </c>
      <c r="J241" s="22">
        <f t="shared" si="145"/>
        <v>0</v>
      </c>
      <c r="K241" s="23">
        <f t="shared" si="146"/>
        <v>0</v>
      </c>
      <c r="L241" s="23">
        <f t="shared" si="147"/>
        <v>0</v>
      </c>
      <c r="M241" s="23">
        <f t="shared" si="148"/>
        <v>0</v>
      </c>
      <c r="N241" s="23">
        <f t="shared" si="149"/>
        <v>1</v>
      </c>
      <c r="O241" s="23">
        <f t="shared" si="150"/>
        <v>0</v>
      </c>
      <c r="P241" s="23">
        <f t="shared" si="151"/>
        <v>0</v>
      </c>
      <c r="Q241" s="23">
        <f t="shared" si="152"/>
        <v>0</v>
      </c>
      <c r="R241" s="24">
        <f t="shared" si="153"/>
        <v>50</v>
      </c>
      <c r="S241" s="22">
        <f t="shared" si="154"/>
        <v>1</v>
      </c>
      <c r="T241" s="23">
        <f t="shared" si="155"/>
        <v>0</v>
      </c>
      <c r="U241" s="23">
        <f t="shared" si="156"/>
        <v>1</v>
      </c>
      <c r="V241" s="23">
        <f t="shared" si="157"/>
        <v>0</v>
      </c>
      <c r="W241" s="23">
        <f t="shared" si="158"/>
        <v>1</v>
      </c>
      <c r="X241" s="23">
        <f t="shared" si="159"/>
        <v>0</v>
      </c>
      <c r="Y241" s="23">
        <f t="shared" si="160"/>
        <v>0</v>
      </c>
      <c r="Z241" s="23">
        <f t="shared" si="161"/>
        <v>0</v>
      </c>
      <c r="AA241" s="24">
        <f t="shared" si="162"/>
        <v>50</v>
      </c>
      <c r="AB241" s="11"/>
      <c r="AC241" s="11" t="b">
        <f>IF(NOT(AD241),$AC$2,IF(AE241="AA",NOT(Q240&gt;0),IF(AE241="AC",R240&gt;StartLongPressMS,IF(AE241="AD",R240&gt;ESPrestartMS,IF(AE241="AG",NOT(D240&gt;0),IF(AE241="AL",Q240&gt;0,IF(AE241="AN",NOT(E240&gt;0),IF(AE241="BC",I240&gt;RejectStarts,IF(AE241="BG",H240-F240&gt;ESPrestartMS,IF(AE241="BA",IF(AI240="HIGH",TRUE),IF(AE241="BE",I240&lt;StartDoublePress,$AC$2)))))))))))</f>
        <v>0</v>
      </c>
      <c r="AD241" s="11" t="b">
        <f t="shared" si="168"/>
        <v>1</v>
      </c>
      <c r="AE241" t="str">
        <f>IF(AH240="",IFERROR(VLOOKUP(AE240,L!$B$2:$D$52,COLUMN(L!$C$1)-COLUMN(L!$B$1)+1,FALSE),""),IF(AH240="Pinchange()",L!$B$20,IF(AH240="CheckButton()",L!$B$2,"")))</f>
        <v>BA</v>
      </c>
      <c r="AF241" t="str">
        <f>_xlfn.IFNA(VLOOKUP($AE241,L!$B$2:$D$52,COLUMN(L!D232)-COLUMN(L!B232)+1,FALSE),"")</f>
        <v xml:space="preserve">if (digitalRead(PIN_Button)) {                    </v>
      </c>
      <c r="AG241" s="6" t="s">
        <v>66</v>
      </c>
      <c r="AH241" s="16"/>
      <c r="AI241" s="11"/>
      <c r="AJ241" s="11"/>
      <c r="AK241" t="str">
        <f>IF(OR(AH241=L!$A$2,AH241=L!$A$20),ROW(AH241),"")</f>
        <v/>
      </c>
    </row>
    <row r="242" spans="1:37" x14ac:dyDescent="0.25">
      <c r="A242" s="21">
        <f t="shared" si="163"/>
        <v>26</v>
      </c>
      <c r="B242" s="21">
        <f t="shared" si="164"/>
        <v>2</v>
      </c>
      <c r="C242" s="21" t="str">
        <f t="shared" si="165"/>
        <v>?</v>
      </c>
      <c r="D242" s="21">
        <f t="shared" si="166"/>
        <v>0</v>
      </c>
      <c r="E242" s="21">
        <f t="shared" si="167"/>
        <v>0</v>
      </c>
      <c r="F242" s="21">
        <f t="shared" si="141"/>
        <v>1000</v>
      </c>
      <c r="G242" s="21">
        <f t="shared" si="142"/>
        <v>900</v>
      </c>
      <c r="H242" s="21">
        <f t="shared" si="143"/>
        <v>1100</v>
      </c>
      <c r="I242" s="21">
        <f t="shared" si="144"/>
        <v>100</v>
      </c>
      <c r="J242" s="22">
        <f t="shared" si="145"/>
        <v>0</v>
      </c>
      <c r="K242" s="23">
        <f t="shared" si="146"/>
        <v>0</v>
      </c>
      <c r="L242" s="23">
        <f t="shared" si="147"/>
        <v>0</v>
      </c>
      <c r="M242" s="23">
        <f t="shared" si="148"/>
        <v>0</v>
      </c>
      <c r="N242" s="23">
        <f t="shared" si="149"/>
        <v>1</v>
      </c>
      <c r="O242" s="23">
        <f t="shared" si="150"/>
        <v>0</v>
      </c>
      <c r="P242" s="23">
        <f t="shared" si="151"/>
        <v>0</v>
      </c>
      <c r="Q242" s="23">
        <f t="shared" si="152"/>
        <v>0</v>
      </c>
      <c r="R242" s="24">
        <f t="shared" si="153"/>
        <v>50</v>
      </c>
      <c r="S242" s="22">
        <f t="shared" si="154"/>
        <v>1</v>
      </c>
      <c r="T242" s="23">
        <f t="shared" si="155"/>
        <v>0</v>
      </c>
      <c r="U242" s="23">
        <f t="shared" si="156"/>
        <v>1</v>
      </c>
      <c r="V242" s="23">
        <f t="shared" si="157"/>
        <v>0</v>
      </c>
      <c r="W242" s="23">
        <f t="shared" si="158"/>
        <v>1</v>
      </c>
      <c r="X242" s="23">
        <f t="shared" si="159"/>
        <v>0</v>
      </c>
      <c r="Y242" s="23">
        <f t="shared" si="160"/>
        <v>0</v>
      </c>
      <c r="Z242" s="23">
        <f t="shared" si="161"/>
        <v>0</v>
      </c>
      <c r="AA242" s="24">
        <f t="shared" si="162"/>
        <v>50</v>
      </c>
      <c r="AB242" s="11"/>
      <c r="AC242" s="11">
        <f>IF(NOT(AD242),$AC$2,IF(AE242="AA",NOT(Q241&gt;0),IF(AE242="AC",R241&gt;StartLongPressMS,IF(AE242="AD",R241&gt;ESPrestartMS,IF(AE242="AG",NOT(D241&gt;0),IF(AE242="AL",Q241&gt;0,IF(AE242="AN",NOT(E241&gt;0),IF(AE242="BC",I241&gt;RejectStarts,IF(AE242="BG",H241-F241&gt;ESPrestartMS,IF(AE242="BA",IF(AI241="HIGH",TRUE),IF(AE242="BE",I241&lt;StartDoublePress,$AC$2)))))))))))</f>
        <v>0</v>
      </c>
      <c r="AD242" s="11" t="b">
        <f t="shared" si="168"/>
        <v>0</v>
      </c>
      <c r="AE242" t="str">
        <f>IF(AH241="",IFERROR(VLOOKUP(AE241,L!$B$2:$D$52,COLUMN(L!$C$1)-COLUMN(L!$B$1)+1,FALSE),""),IF(AH241="Pinchange()",L!$B$20,IF(AH241="CheckButton()",L!$B$2,"")))</f>
        <v>BB</v>
      </c>
      <c r="AF242" t="str">
        <f>_xlfn.IFNA(VLOOKUP($AE242,L!$B$2:$D$52,COLUMN(L!D233)-COLUMN(L!B233)+1,FALSE),"")</f>
        <v xml:space="preserve">    State.PressedTime = 0; State.Pressed = true; State.PressEnded = false; StartLongFlagged = false; StartReleaseFlagged = false; ElapsedTimeSinceLast = millis() - LastButtonEndTime;                </v>
      </c>
      <c r="AG242" s="6" t="s">
        <v>66</v>
      </c>
      <c r="AH242" s="16"/>
      <c r="AI242" s="11"/>
      <c r="AJ242" s="11"/>
      <c r="AK242" t="str">
        <f>IF(OR(AH242=L!$A$2,AH242=L!$A$20),ROW(AH242),"")</f>
        <v/>
      </c>
    </row>
    <row r="243" spans="1:37" x14ac:dyDescent="0.25">
      <c r="A243" s="21">
        <f t="shared" si="163"/>
        <v>26</v>
      </c>
      <c r="B243" s="21">
        <f t="shared" si="164"/>
        <v>2</v>
      </c>
      <c r="C243" s="21" t="str">
        <f t="shared" si="165"/>
        <v>?</v>
      </c>
      <c r="D243" s="21">
        <f t="shared" si="166"/>
        <v>0</v>
      </c>
      <c r="E243" s="21">
        <f t="shared" si="167"/>
        <v>0</v>
      </c>
      <c r="F243" s="21">
        <f t="shared" si="141"/>
        <v>1000</v>
      </c>
      <c r="G243" s="21">
        <f t="shared" si="142"/>
        <v>900</v>
      </c>
      <c r="H243" s="21">
        <f t="shared" si="143"/>
        <v>1100</v>
      </c>
      <c r="I243" s="21">
        <f t="shared" si="144"/>
        <v>100</v>
      </c>
      <c r="J243" s="22">
        <f t="shared" si="145"/>
        <v>0</v>
      </c>
      <c r="K243" s="23">
        <f t="shared" si="146"/>
        <v>0</v>
      </c>
      <c r="L243" s="23">
        <f t="shared" si="147"/>
        <v>0</v>
      </c>
      <c r="M243" s="23">
        <f t="shared" si="148"/>
        <v>0</v>
      </c>
      <c r="N243" s="23">
        <f t="shared" si="149"/>
        <v>1</v>
      </c>
      <c r="O243" s="23">
        <f t="shared" si="150"/>
        <v>0</v>
      </c>
      <c r="P243" s="23">
        <f t="shared" si="151"/>
        <v>0</v>
      </c>
      <c r="Q243" s="23">
        <f t="shared" si="152"/>
        <v>0</v>
      </c>
      <c r="R243" s="24">
        <f t="shared" si="153"/>
        <v>50</v>
      </c>
      <c r="S243" s="22">
        <f t="shared" si="154"/>
        <v>1</v>
      </c>
      <c r="T243" s="23">
        <f t="shared" si="155"/>
        <v>0</v>
      </c>
      <c r="U243" s="23">
        <f t="shared" si="156"/>
        <v>1</v>
      </c>
      <c r="V243" s="23">
        <f t="shared" si="157"/>
        <v>0</v>
      </c>
      <c r="W243" s="23">
        <f t="shared" si="158"/>
        <v>1</v>
      </c>
      <c r="X243" s="23">
        <f t="shared" si="159"/>
        <v>0</v>
      </c>
      <c r="Y243" s="23">
        <f t="shared" si="160"/>
        <v>0</v>
      </c>
      <c r="Z243" s="23">
        <f t="shared" si="161"/>
        <v>0</v>
      </c>
      <c r="AA243" s="24">
        <f t="shared" si="162"/>
        <v>50</v>
      </c>
      <c r="AB243" s="11"/>
      <c r="AC243" s="11">
        <f>IF(NOT(AD243),$AC$2,IF(AE243="AA",NOT(Q242&gt;0),IF(AE243="AC",R242&gt;StartLongPressMS,IF(AE243="AD",R242&gt;ESPrestartMS,IF(AE243="AG",NOT(D242&gt;0),IF(AE243="AL",Q242&gt;0,IF(AE243="AN",NOT(E242&gt;0),IF(AE243="BC",I242&gt;RejectStarts,IF(AE243="BG",H242-F242&gt;ESPrestartMS,IF(AE243="BA",IF(AI242="HIGH",TRUE),IF(AE243="BE",I242&lt;StartDoublePress,$AC$2)))))))))))</f>
        <v>0</v>
      </c>
      <c r="AD243" s="11" t="b">
        <f t="shared" si="168"/>
        <v>0</v>
      </c>
      <c r="AE243" t="str">
        <f>IF(AH242="",IFERROR(VLOOKUP(AE242,L!$B$2:$D$52,COLUMN(L!$C$1)-COLUMN(L!$B$1)+1,FALSE),""),IF(AH242="Pinchange()",L!$B$20,IF(AH242="CheckButton()",L!$B$2,"")))</f>
        <v>BC</v>
      </c>
      <c r="AF243" t="str">
        <f>_xlfn.IFNA(VLOOKUP($AE243,L!$B$2:$D$52,COLUMN(L!D234)-COLUMN(L!B234)+1,FALSE),"")</f>
        <v xml:space="preserve">    if (ElapsedTimeSinceLast &gt; Time_RejectStarts) {                </v>
      </c>
      <c r="AG243" s="6" t="s">
        <v>66</v>
      </c>
      <c r="AH243" s="16"/>
      <c r="AI243" s="11"/>
      <c r="AJ243" s="11"/>
      <c r="AK243" t="str">
        <f>IF(OR(AH243=L!$A$2,AH243=L!$A$20),ROW(AH243),"")</f>
        <v/>
      </c>
    </row>
    <row r="244" spans="1:37" x14ac:dyDescent="0.25">
      <c r="A244" s="21">
        <f t="shared" si="163"/>
        <v>26</v>
      </c>
      <c r="B244" s="21">
        <f t="shared" si="164"/>
        <v>2</v>
      </c>
      <c r="C244" s="21" t="str">
        <f t="shared" si="165"/>
        <v>?</v>
      </c>
      <c r="D244" s="21">
        <f t="shared" si="166"/>
        <v>0</v>
      </c>
      <c r="E244" s="21">
        <f t="shared" si="167"/>
        <v>0</v>
      </c>
      <c r="F244" s="21">
        <f t="shared" ref="F244:F307" si="169">IF(NOT($AD244),F243,IF($AE244="BD",H243,F243))</f>
        <v>1000</v>
      </c>
      <c r="G244" s="21">
        <f t="shared" ref="G244:G307" si="170">IF(NOT($AD244),G243,IF(AE244="BI",H243,G243))</f>
        <v>900</v>
      </c>
      <c r="H244" s="21">
        <f t="shared" ref="H244:H307" si="171">ROUND(H243+AJ244,0)</f>
        <v>1100</v>
      </c>
      <c r="I244" s="21">
        <f t="shared" ref="I244:I307" si="172">IF(NOT($AD244),I243,IF($AE244="BB",H244-G243,I243))</f>
        <v>100</v>
      </c>
      <c r="J244" s="22">
        <f t="shared" ref="J244:J307" si="173">IF(NOT($AD244),J243,IF($AE244="BD",1,IF($AE244="AQ",0,J243)))</f>
        <v>0</v>
      </c>
      <c r="K244" s="23">
        <f t="shared" ref="K244:K307" si="174">IF(NOT($AD244),K243,IF($AE244="AJ",0,IF($AE244="AQ",0,IF($AE244="AH",1,K243))))</f>
        <v>0</v>
      </c>
      <c r="L244" s="23">
        <f t="shared" ref="L244:L307" si="175">IF(NOT($AD244),L243,IF($AE244="AQ",0,IF($AE244="BF",1,L243)))</f>
        <v>0</v>
      </c>
      <c r="M244" s="23">
        <f t="shared" ref="M244:M307" si="176">IF(NOT($AD244),M243,IF($AE244="AQ",0,M243))</f>
        <v>0</v>
      </c>
      <c r="N244" s="23">
        <f t="shared" ref="N244:N307" si="177">IF(NOT($AD244),N243,IF($AE244="BB",1,IF($AE244="AM",0,N243)))</f>
        <v>1</v>
      </c>
      <c r="O244" s="23">
        <f t="shared" ref="O244:O307" si="178">IF(NOT($AD244),O243,IF(AE244="AF",1,IF(AE244="AJ",0,O243)))</f>
        <v>0</v>
      </c>
      <c r="P244" s="23">
        <f t="shared" ref="P244:P307" si="179">IF(NOT($AD244),P243,IF($AE244="AJ",0,IF($AE244="AM",0,IF($AE244="BF",1,P243))))</f>
        <v>0</v>
      </c>
      <c r="Q244" s="23">
        <f t="shared" ref="Q244:Q307" si="180">IF(NOT($AD244),Q243,IF($AE244="BB",0,IF($AE244="BI",1,Q243)))</f>
        <v>0</v>
      </c>
      <c r="R244" s="24">
        <f t="shared" ref="R244:R307" si="181">IF(NOT(AD244),R243,IF(AE244="AB",H243-F243,IF($AE244="AM",0,IF(AE244="BB",0,IF(AE244="BI",H243-F243,R243)))))</f>
        <v>50</v>
      </c>
      <c r="S244" s="22">
        <f t="shared" ref="S244:S307" si="182">IF(NOT($AD244),S243,IF($AE244="AK",J243,S243))</f>
        <v>1</v>
      </c>
      <c r="T244" s="23">
        <f t="shared" ref="T244:T307" si="183">IF(NOT($AD244),T243,IF($AE244="AK",K243,T243))</f>
        <v>0</v>
      </c>
      <c r="U244" s="23">
        <f t="shared" ref="U244:U307" si="184">IF(NOT($AD244),U243,IF($AE244="AK",L243,U243))</f>
        <v>1</v>
      </c>
      <c r="V244" s="23">
        <f t="shared" ref="V244:V307" si="185">IF(NOT($AD244),V243,IF($AE244="AK",M243,IF($AE244="AO",1,V243)))</f>
        <v>0</v>
      </c>
      <c r="W244" s="23">
        <f t="shared" ref="W244:W307" si="186">IF(NOT($AD244),W243,IF($AE244="AK",N243,W243))</f>
        <v>1</v>
      </c>
      <c r="X244" s="23">
        <f t="shared" ref="X244:X307" si="187">IF(NOT($AD244),X243,IF($AE244="AK",O243,X243))</f>
        <v>0</v>
      </c>
      <c r="Y244" s="23">
        <f t="shared" ref="Y244:Y307" si="188">IF(NOT($AD244),Y243,IF($AE244="AK",P243,Y243))</f>
        <v>0</v>
      </c>
      <c r="Z244" s="23">
        <f t="shared" ref="Z244:Z307" si="189">IF(NOT($AD244),Z243,IF($AE244="AK",Q243,Z243))</f>
        <v>0</v>
      </c>
      <c r="AA244" s="24">
        <f t="shared" ref="AA244:AA307" si="190">IF(NOT($AD244),AA243,IF($AE244="AK",R243,AA243))</f>
        <v>50</v>
      </c>
      <c r="AB244" s="11"/>
      <c r="AC244" s="11">
        <f>IF(NOT(AD244),$AC$2,IF(AE244="AA",NOT(Q243&gt;0),IF(AE244="AC",R243&gt;StartLongPressMS,IF(AE244="AD",R243&gt;ESPrestartMS,IF(AE244="AG",NOT(D243&gt;0),IF(AE244="AL",Q243&gt;0,IF(AE244="AN",NOT(E243&gt;0),IF(AE244="BC",I243&gt;RejectStarts,IF(AE244="BG",H243-F243&gt;ESPrestartMS,IF(AE244="BA",IF(AI243="HIGH",TRUE),IF(AE244="BE",I243&lt;StartDoublePress,$AC$2)))))))))))</f>
        <v>0</v>
      </c>
      <c r="AD244" s="11">
        <f t="shared" si="168"/>
        <v>0</v>
      </c>
      <c r="AE244" t="str">
        <f>IF(AH243="",IFERROR(VLOOKUP(AE243,L!$B$2:$D$52,COLUMN(L!$C$1)-COLUMN(L!$B$1)+1,FALSE),""),IF(AH243="Pinchange()",L!$B$20,IF(AH243="CheckButton()",L!$B$2,"")))</f>
        <v>BD</v>
      </c>
      <c r="AF244" t="str">
        <f>_xlfn.IFNA(VLOOKUP($AE244,L!$B$2:$D$52,COLUMN(L!D235)-COLUMN(L!B235)+1,FALSE),"")</f>
        <v xml:space="preserve">        ButtonStartTime = millis(); State.StartPress = true;            </v>
      </c>
      <c r="AG244" s="6" t="s">
        <v>66</v>
      </c>
      <c r="AH244" s="16"/>
      <c r="AI244" s="11"/>
      <c r="AJ244" s="11"/>
      <c r="AK244" t="str">
        <f>IF(OR(AH244=L!$A$2,AH244=L!$A$20),ROW(AH244),"")</f>
        <v/>
      </c>
    </row>
    <row r="245" spans="1:37" x14ac:dyDescent="0.25">
      <c r="A245" s="21">
        <f t="shared" si="163"/>
        <v>26</v>
      </c>
      <c r="B245" s="21">
        <f t="shared" si="164"/>
        <v>2</v>
      </c>
      <c r="C245" s="21" t="str">
        <f t="shared" si="165"/>
        <v>?</v>
      </c>
      <c r="D245" s="21">
        <f t="shared" si="166"/>
        <v>0</v>
      </c>
      <c r="E245" s="21">
        <f t="shared" si="167"/>
        <v>0</v>
      </c>
      <c r="F245" s="21">
        <f t="shared" si="169"/>
        <v>1000</v>
      </c>
      <c r="G245" s="21">
        <f t="shared" si="170"/>
        <v>900</v>
      </c>
      <c r="H245" s="21">
        <f t="shared" si="171"/>
        <v>1100</v>
      </c>
      <c r="I245" s="21">
        <f t="shared" si="172"/>
        <v>100</v>
      </c>
      <c r="J245" s="22">
        <f t="shared" si="173"/>
        <v>0</v>
      </c>
      <c r="K245" s="23">
        <f t="shared" si="174"/>
        <v>0</v>
      </c>
      <c r="L245" s="23">
        <f t="shared" si="175"/>
        <v>0</v>
      </c>
      <c r="M245" s="23">
        <f t="shared" si="176"/>
        <v>0</v>
      </c>
      <c r="N245" s="23">
        <f t="shared" si="177"/>
        <v>1</v>
      </c>
      <c r="O245" s="23">
        <f t="shared" si="178"/>
        <v>0</v>
      </c>
      <c r="P245" s="23">
        <f t="shared" si="179"/>
        <v>0</v>
      </c>
      <c r="Q245" s="23">
        <f t="shared" si="180"/>
        <v>0</v>
      </c>
      <c r="R245" s="24">
        <f t="shared" si="181"/>
        <v>50</v>
      </c>
      <c r="S245" s="22">
        <f t="shared" si="182"/>
        <v>1</v>
      </c>
      <c r="T245" s="23">
        <f t="shared" si="183"/>
        <v>0</v>
      </c>
      <c r="U245" s="23">
        <f t="shared" si="184"/>
        <v>1</v>
      </c>
      <c r="V245" s="23">
        <f t="shared" si="185"/>
        <v>0</v>
      </c>
      <c r="W245" s="23">
        <f t="shared" si="186"/>
        <v>1</v>
      </c>
      <c r="X245" s="23">
        <f t="shared" si="187"/>
        <v>0</v>
      </c>
      <c r="Y245" s="23">
        <f t="shared" si="188"/>
        <v>0</v>
      </c>
      <c r="Z245" s="23">
        <f t="shared" si="189"/>
        <v>0</v>
      </c>
      <c r="AA245" s="24">
        <f t="shared" si="190"/>
        <v>50</v>
      </c>
      <c r="AB245" s="11"/>
      <c r="AC245" s="11">
        <f>IF(NOT(AD245),$AC$2,IF(AE245="AA",NOT(Q244&gt;0),IF(AE245="AC",R244&gt;StartLongPressMS,IF(AE245="AD",R244&gt;ESPrestartMS,IF(AE245="AG",NOT(D244&gt;0),IF(AE245="AL",Q244&gt;0,IF(AE245="AN",NOT(E244&gt;0),IF(AE245="BC",I244&gt;RejectStarts,IF(AE245="BG",H244-F244&gt;ESPrestartMS,IF(AE245="BA",IF(AI244="HIGH",TRUE),IF(AE245="BE",I244&lt;StartDoublePress,$AC$2)))))))))))</f>
        <v>0</v>
      </c>
      <c r="AD245" s="11">
        <f t="shared" si="168"/>
        <v>0</v>
      </c>
      <c r="AE245" t="str">
        <f>IF(AH244="",IFERROR(VLOOKUP(AE244,L!$B$2:$D$52,COLUMN(L!$C$1)-COLUMN(L!$B$1)+1,FALSE),""),IF(AH244="Pinchange()",L!$B$20,IF(AH244="CheckButton()",L!$B$2,"")))</f>
        <v>BE</v>
      </c>
      <c r="AF245" t="str">
        <f>_xlfn.IFNA(VLOOKUP($AE245,L!$B$2:$D$52,COLUMN(L!D236)-COLUMN(L!B236)+1,FALSE),"")</f>
        <v xml:space="preserve">        if (ElapsedTimeSinceLast &lt; Time_StartDoublePress) {            </v>
      </c>
      <c r="AG245" s="6" t="s">
        <v>66</v>
      </c>
      <c r="AH245" s="16"/>
      <c r="AI245" s="11"/>
      <c r="AJ245" s="11"/>
      <c r="AK245" t="str">
        <f>IF(OR(AH245=L!$A$2,AH245=L!$A$20),ROW(AH245),"")</f>
        <v/>
      </c>
    </row>
    <row r="246" spans="1:37" x14ac:dyDescent="0.25">
      <c r="A246" s="21">
        <f t="shared" si="163"/>
        <v>26</v>
      </c>
      <c r="B246" s="21">
        <f t="shared" si="164"/>
        <v>2</v>
      </c>
      <c r="C246" s="21" t="str">
        <f t="shared" si="165"/>
        <v>?</v>
      </c>
      <c r="D246" s="21">
        <f t="shared" si="166"/>
        <v>0</v>
      </c>
      <c r="E246" s="21">
        <f t="shared" si="167"/>
        <v>0</v>
      </c>
      <c r="F246" s="21">
        <f t="shared" si="169"/>
        <v>1000</v>
      </c>
      <c r="G246" s="21">
        <f t="shared" si="170"/>
        <v>900</v>
      </c>
      <c r="H246" s="21">
        <f t="shared" si="171"/>
        <v>1100</v>
      </c>
      <c r="I246" s="21">
        <f t="shared" si="172"/>
        <v>100</v>
      </c>
      <c r="J246" s="22">
        <f t="shared" si="173"/>
        <v>0</v>
      </c>
      <c r="K246" s="23">
        <f t="shared" si="174"/>
        <v>0</v>
      </c>
      <c r="L246" s="23">
        <f t="shared" si="175"/>
        <v>0</v>
      </c>
      <c r="M246" s="23">
        <f t="shared" si="176"/>
        <v>0</v>
      </c>
      <c r="N246" s="23">
        <f t="shared" si="177"/>
        <v>1</v>
      </c>
      <c r="O246" s="23">
        <f t="shared" si="178"/>
        <v>0</v>
      </c>
      <c r="P246" s="23">
        <f t="shared" si="179"/>
        <v>0</v>
      </c>
      <c r="Q246" s="23">
        <f t="shared" si="180"/>
        <v>0</v>
      </c>
      <c r="R246" s="24">
        <f t="shared" si="181"/>
        <v>50</v>
      </c>
      <c r="S246" s="22">
        <f t="shared" si="182"/>
        <v>1</v>
      </c>
      <c r="T246" s="23">
        <f t="shared" si="183"/>
        <v>0</v>
      </c>
      <c r="U246" s="23">
        <f t="shared" si="184"/>
        <v>1</v>
      </c>
      <c r="V246" s="23">
        <f t="shared" si="185"/>
        <v>0</v>
      </c>
      <c r="W246" s="23">
        <f t="shared" si="186"/>
        <v>1</v>
      </c>
      <c r="X246" s="23">
        <f t="shared" si="187"/>
        <v>0</v>
      </c>
      <c r="Y246" s="23">
        <f t="shared" si="188"/>
        <v>0</v>
      </c>
      <c r="Z246" s="23">
        <f t="shared" si="189"/>
        <v>0</v>
      </c>
      <c r="AA246" s="24">
        <f t="shared" si="190"/>
        <v>50</v>
      </c>
      <c r="AB246" s="11"/>
      <c r="AC246" s="11">
        <f>IF(NOT(AD246),$AC$2,IF(AE246="AA",NOT(Q245&gt;0),IF(AE246="AC",R245&gt;StartLongPressMS,IF(AE246="AD",R245&gt;ESPrestartMS,IF(AE246="AG",NOT(D245&gt;0),IF(AE246="AL",Q245&gt;0,IF(AE246="AN",NOT(E245&gt;0),IF(AE246="BC",I245&gt;RejectStarts,IF(AE246="BG",H245-F245&gt;ESPrestartMS,IF(AE246="BA",IF(AI245="HIGH",TRUE),IF(AE246="BE",I245&lt;StartDoublePress,$AC$2)))))))))))</f>
        <v>0</v>
      </c>
      <c r="AD246" s="11" t="b">
        <f t="shared" si="168"/>
        <v>0</v>
      </c>
      <c r="AE246" t="str">
        <f>IF(AH245="",IFERROR(VLOOKUP(AE245,L!$B$2:$D$52,COLUMN(L!$C$1)-COLUMN(L!$B$1)+1,FALSE),""),IF(AH245="Pinchange()",L!$B$20,IF(AH245="CheckButton()",L!$B$2,"")))</f>
        <v>BF</v>
      </c>
      <c r="AF246" t="str">
        <f>_xlfn.IFNA(VLOOKUP($AE246,L!$B$2:$D$52,COLUMN(L!D237)-COLUMN(L!B237)+1,FALSE),"")</f>
        <v xml:space="preserve">            State.StartDoublePress = true; State.DoublePress = true; }}        </v>
      </c>
      <c r="AG246" s="6" t="s">
        <v>66</v>
      </c>
      <c r="AH246" s="16"/>
      <c r="AI246" s="11"/>
      <c r="AJ246" s="11"/>
      <c r="AK246" t="str">
        <f>IF(OR(AH246=L!$A$2,AH246=L!$A$20),ROW(AH246),"")</f>
        <v/>
      </c>
    </row>
    <row r="247" spans="1:37" x14ac:dyDescent="0.25">
      <c r="A247" s="21">
        <f t="shared" si="163"/>
        <v>26</v>
      </c>
      <c r="B247" s="21">
        <f t="shared" si="164"/>
        <v>2</v>
      </c>
      <c r="C247" s="21" t="str">
        <f t="shared" si="165"/>
        <v>?</v>
      </c>
      <c r="D247" s="21">
        <f t="shared" si="166"/>
        <v>0</v>
      </c>
      <c r="E247" s="21">
        <f t="shared" si="167"/>
        <v>0</v>
      </c>
      <c r="F247" s="21">
        <f t="shared" si="169"/>
        <v>1000</v>
      </c>
      <c r="G247" s="21">
        <f t="shared" si="170"/>
        <v>900</v>
      </c>
      <c r="H247" s="21">
        <f t="shared" si="171"/>
        <v>1100</v>
      </c>
      <c r="I247" s="21">
        <f t="shared" si="172"/>
        <v>100</v>
      </c>
      <c r="J247" s="22">
        <f t="shared" si="173"/>
        <v>0</v>
      </c>
      <c r="K247" s="23">
        <f t="shared" si="174"/>
        <v>0</v>
      </c>
      <c r="L247" s="23">
        <f t="shared" si="175"/>
        <v>0</v>
      </c>
      <c r="M247" s="23">
        <f t="shared" si="176"/>
        <v>0</v>
      </c>
      <c r="N247" s="23">
        <f t="shared" si="177"/>
        <v>1</v>
      </c>
      <c r="O247" s="23">
        <f t="shared" si="178"/>
        <v>0</v>
      </c>
      <c r="P247" s="23">
        <f t="shared" si="179"/>
        <v>0</v>
      </c>
      <c r="Q247" s="23">
        <f t="shared" si="180"/>
        <v>0</v>
      </c>
      <c r="R247" s="24">
        <f t="shared" si="181"/>
        <v>50</v>
      </c>
      <c r="S247" s="22">
        <f t="shared" si="182"/>
        <v>1</v>
      </c>
      <c r="T247" s="23">
        <f t="shared" si="183"/>
        <v>0</v>
      </c>
      <c r="U247" s="23">
        <f t="shared" si="184"/>
        <v>1</v>
      </c>
      <c r="V247" s="23">
        <f t="shared" si="185"/>
        <v>0</v>
      </c>
      <c r="W247" s="23">
        <f t="shared" si="186"/>
        <v>1</v>
      </c>
      <c r="X247" s="23">
        <f t="shared" si="187"/>
        <v>0</v>
      </c>
      <c r="Y247" s="23">
        <f t="shared" si="188"/>
        <v>0</v>
      </c>
      <c r="Z247" s="23">
        <f t="shared" si="189"/>
        <v>0</v>
      </c>
      <c r="AA247" s="24">
        <f t="shared" si="190"/>
        <v>50</v>
      </c>
      <c r="AB247" s="11"/>
      <c r="AC247" s="11" t="b">
        <f>IF(NOT(AD247),$AC$2,IF(AE247="AA",NOT(Q246&gt;0),IF(AE247="AC",R246&gt;StartLongPressMS,IF(AE247="AD",R246&gt;ESPrestartMS,IF(AE247="AG",NOT(D246&gt;0),IF(AE247="AL",Q246&gt;0,IF(AE247="AN",NOT(E246&gt;0),IF(AE247="BC",I246&gt;RejectStarts,IF(AE247="BG",H246-F246&gt;ESPrestartMS,IF(AE247="BA",IF(AI246="HIGH",TRUE),IF(AE247="BE",I246&lt;StartDoublePress,$AC$2)))))))))))</f>
        <v>0</v>
      </c>
      <c r="AD247" s="11" t="b">
        <f t="shared" si="168"/>
        <v>1</v>
      </c>
      <c r="AE247" t="str">
        <f>IF(AH246="",IFERROR(VLOOKUP(AE246,L!$B$2:$D$52,COLUMN(L!$C$1)-COLUMN(L!$B$1)+1,FALSE),""),IF(AH246="Pinchange()",L!$B$20,IF(AH246="CheckButton()",L!$B$2,"")))</f>
        <v>BG</v>
      </c>
      <c r="AF247" t="str">
        <f>_xlfn.IFNA(VLOOKUP($AE247,L!$B$2:$D$52,COLUMN(L!D238)-COLUMN(L!B238)+1,FALSE),"")</f>
        <v xml:space="preserve">} else if (millis() - ButtonStartTime &gt; Time_ESPrestartMS) {                    </v>
      </c>
      <c r="AG247" s="6" t="s">
        <v>66</v>
      </c>
      <c r="AH247" s="16"/>
      <c r="AI247" s="11"/>
      <c r="AJ247" s="11"/>
      <c r="AK247" t="str">
        <f>IF(OR(AH247=L!$A$2,AH247=L!$A$20),ROW(AH247),"")</f>
        <v/>
      </c>
    </row>
    <row r="248" spans="1:37" x14ac:dyDescent="0.25">
      <c r="A248" s="21">
        <f t="shared" si="163"/>
        <v>26</v>
      </c>
      <c r="B248" s="21">
        <f t="shared" si="164"/>
        <v>2</v>
      </c>
      <c r="C248" s="21" t="str">
        <f t="shared" si="165"/>
        <v>?</v>
      </c>
      <c r="D248" s="21">
        <f t="shared" si="166"/>
        <v>0</v>
      </c>
      <c r="E248" s="21">
        <f t="shared" si="167"/>
        <v>0</v>
      </c>
      <c r="F248" s="21">
        <f t="shared" si="169"/>
        <v>1000</v>
      </c>
      <c r="G248" s="21">
        <f t="shared" si="170"/>
        <v>900</v>
      </c>
      <c r="H248" s="21">
        <f t="shared" si="171"/>
        <v>1100</v>
      </c>
      <c r="I248" s="21">
        <f t="shared" si="172"/>
        <v>100</v>
      </c>
      <c r="J248" s="22">
        <f t="shared" si="173"/>
        <v>0</v>
      </c>
      <c r="K248" s="23">
        <f t="shared" si="174"/>
        <v>0</v>
      </c>
      <c r="L248" s="23">
        <f t="shared" si="175"/>
        <v>0</v>
      </c>
      <c r="M248" s="23">
        <f t="shared" si="176"/>
        <v>0</v>
      </c>
      <c r="N248" s="23">
        <f t="shared" si="177"/>
        <v>1</v>
      </c>
      <c r="O248" s="23">
        <f t="shared" si="178"/>
        <v>0</v>
      </c>
      <c r="P248" s="23">
        <f t="shared" si="179"/>
        <v>0</v>
      </c>
      <c r="Q248" s="23">
        <f t="shared" si="180"/>
        <v>0</v>
      </c>
      <c r="R248" s="24">
        <f t="shared" si="181"/>
        <v>50</v>
      </c>
      <c r="S248" s="22">
        <f t="shared" si="182"/>
        <v>1</v>
      </c>
      <c r="T248" s="23">
        <f t="shared" si="183"/>
        <v>0</v>
      </c>
      <c r="U248" s="23">
        <f t="shared" si="184"/>
        <v>1</v>
      </c>
      <c r="V248" s="23">
        <f t="shared" si="185"/>
        <v>0</v>
      </c>
      <c r="W248" s="23">
        <f t="shared" si="186"/>
        <v>1</v>
      </c>
      <c r="X248" s="23">
        <f t="shared" si="187"/>
        <v>0</v>
      </c>
      <c r="Y248" s="23">
        <f t="shared" si="188"/>
        <v>0</v>
      </c>
      <c r="Z248" s="23">
        <f t="shared" si="189"/>
        <v>0</v>
      </c>
      <c r="AA248" s="24">
        <f t="shared" si="190"/>
        <v>50</v>
      </c>
      <c r="AB248" s="11"/>
      <c r="AC248" s="11">
        <f>IF(NOT(AD248),$AC$2,IF(AE248="AA",NOT(Q247&gt;0),IF(AE248="AC",R247&gt;StartLongPressMS,IF(AE248="AD",R247&gt;ESPrestartMS,IF(AE248="AG",NOT(D247&gt;0),IF(AE248="AL",Q247&gt;0,IF(AE248="AN",NOT(E247&gt;0),IF(AE248="BC",I247&gt;RejectStarts,IF(AE248="BG",H247-F247&gt;ESPrestartMS,IF(AE248="BA",IF(AI247="HIGH",TRUE),IF(AE248="BE",I247&lt;StartDoublePress,$AC$2)))))))))))</f>
        <v>0</v>
      </c>
      <c r="AD248" s="11" t="b">
        <f t="shared" si="168"/>
        <v>0</v>
      </c>
      <c r="AE248" t="str">
        <f>IF(AH247="",IFERROR(VLOOKUP(AE247,L!$B$2:$D$52,COLUMN(L!$C$1)-COLUMN(L!$B$1)+1,FALSE),""),IF(AH247="Pinchange()",L!$B$20,IF(AH247="CheckButton()",L!$B$2,"")))</f>
        <v>BH</v>
      </c>
      <c r="AF248" t="str">
        <f>_xlfn.IFNA(VLOOKUP($AE248,L!$B$2:$D$52,COLUMN(L!D239)-COLUMN(L!B239)+1,FALSE),"")</f>
        <v xml:space="preserve">    ESP.restart();                </v>
      </c>
      <c r="AG248" s="6" t="s">
        <v>66</v>
      </c>
      <c r="AH248" s="16"/>
      <c r="AI248" s="11"/>
      <c r="AJ248" s="11"/>
      <c r="AK248" t="str">
        <f>IF(OR(AH248=L!$A$2,AH248=L!$A$20),ROW(AH248),"")</f>
        <v/>
      </c>
    </row>
    <row r="249" spans="1:37" x14ac:dyDescent="0.25">
      <c r="A249" s="21">
        <f t="shared" si="163"/>
        <v>26</v>
      </c>
      <c r="B249" s="21">
        <f t="shared" si="164"/>
        <v>2</v>
      </c>
      <c r="C249" s="21" t="str">
        <f t="shared" si="165"/>
        <v>?</v>
      </c>
      <c r="D249" s="21">
        <f t="shared" si="166"/>
        <v>0</v>
      </c>
      <c r="E249" s="21">
        <f t="shared" si="167"/>
        <v>0</v>
      </c>
      <c r="F249" s="21">
        <f t="shared" si="169"/>
        <v>1000</v>
      </c>
      <c r="G249" s="21">
        <f t="shared" si="170"/>
        <v>1100</v>
      </c>
      <c r="H249" s="21">
        <f t="shared" si="171"/>
        <v>1100</v>
      </c>
      <c r="I249" s="21">
        <f t="shared" si="172"/>
        <v>100</v>
      </c>
      <c r="J249" s="22">
        <f t="shared" si="173"/>
        <v>0</v>
      </c>
      <c r="K249" s="23">
        <f t="shared" si="174"/>
        <v>0</v>
      </c>
      <c r="L249" s="23">
        <f t="shared" si="175"/>
        <v>0</v>
      </c>
      <c r="M249" s="23">
        <f t="shared" si="176"/>
        <v>0</v>
      </c>
      <c r="N249" s="23">
        <f t="shared" si="177"/>
        <v>1</v>
      </c>
      <c r="O249" s="23">
        <f t="shared" si="178"/>
        <v>0</v>
      </c>
      <c r="P249" s="23">
        <f t="shared" si="179"/>
        <v>0</v>
      </c>
      <c r="Q249" s="23">
        <f t="shared" si="180"/>
        <v>1</v>
      </c>
      <c r="R249" s="24">
        <f t="shared" si="181"/>
        <v>100</v>
      </c>
      <c r="S249" s="22">
        <f t="shared" si="182"/>
        <v>1</v>
      </c>
      <c r="T249" s="23">
        <f t="shared" si="183"/>
        <v>0</v>
      </c>
      <c r="U249" s="23">
        <f t="shared" si="184"/>
        <v>1</v>
      </c>
      <c r="V249" s="23">
        <f t="shared" si="185"/>
        <v>0</v>
      </c>
      <c r="W249" s="23">
        <f t="shared" si="186"/>
        <v>1</v>
      </c>
      <c r="X249" s="23">
        <f t="shared" si="187"/>
        <v>0</v>
      </c>
      <c r="Y249" s="23">
        <f t="shared" si="188"/>
        <v>0</v>
      </c>
      <c r="Z249" s="23">
        <f t="shared" si="189"/>
        <v>0</v>
      </c>
      <c r="AA249" s="24">
        <f t="shared" si="190"/>
        <v>50</v>
      </c>
      <c r="AB249" s="11"/>
      <c r="AC249" s="11">
        <f>IF(NOT(AD249),$AC$2,IF(AE249="AA",NOT(Q248&gt;0),IF(AE249="AC",R248&gt;StartLongPressMS,IF(AE249="AD",R248&gt;ESPrestartMS,IF(AE249="AG",NOT(D248&gt;0),IF(AE249="AL",Q248&gt;0,IF(AE249="AN",NOT(E248&gt;0),IF(AE249="BC",I248&gt;RejectStarts,IF(AE249="BG",H248-F248&gt;ESPrestartMS,IF(AE249="BA",IF(AI248="HIGH",TRUE),IF(AE249="BE",I248&lt;StartDoublePress,$AC$2)))))))))))</f>
        <v>0</v>
      </c>
      <c r="AD249" s="11" t="b">
        <f t="shared" si="168"/>
        <v>1</v>
      </c>
      <c r="AE249" t="str">
        <f>IF(AH248="",IFERROR(VLOOKUP(AE248,L!$B$2:$D$52,COLUMN(L!$C$1)-COLUMN(L!$B$1)+1,FALSE),""),IF(AH248="Pinchange()",L!$B$20,IF(AH248="CheckButton()",L!$B$2,"")))</f>
        <v>BI</v>
      </c>
      <c r="AF249" t="str">
        <f>_xlfn.IFNA(VLOOKUP($AE249,L!$B$2:$D$52,COLUMN(L!D240)-COLUMN(L!B240)+1,FALSE),"")</f>
        <v xml:space="preserve">} else { State.PressEnded = true; State.PressedTime = millis() - ButtonStartTime; LastButtonEndTime = millis();                    </v>
      </c>
      <c r="AG249" s="6" t="s">
        <v>66</v>
      </c>
      <c r="AH249" s="16"/>
      <c r="AI249" s="11"/>
      <c r="AJ249" s="11"/>
      <c r="AK249" t="str">
        <f>IF(OR(AH249=L!$A$2,AH249=L!$A$20),ROW(AH249),"")</f>
        <v/>
      </c>
    </row>
    <row r="250" spans="1:37" x14ac:dyDescent="0.25">
      <c r="A250" s="21">
        <f t="shared" si="163"/>
        <v>26</v>
      </c>
      <c r="B250" s="21">
        <f t="shared" si="164"/>
        <v>2</v>
      </c>
      <c r="C250" s="21" t="str">
        <f t="shared" si="165"/>
        <v>?</v>
      </c>
      <c r="D250" s="21">
        <f t="shared" si="166"/>
        <v>0</v>
      </c>
      <c r="E250" s="21">
        <f t="shared" si="167"/>
        <v>0</v>
      </c>
      <c r="F250" s="21">
        <f t="shared" si="169"/>
        <v>1000</v>
      </c>
      <c r="G250" s="21">
        <f t="shared" si="170"/>
        <v>1100</v>
      </c>
      <c r="H250" s="21">
        <f t="shared" si="171"/>
        <v>1150</v>
      </c>
      <c r="I250" s="21">
        <f t="shared" si="172"/>
        <v>100</v>
      </c>
      <c r="J250" s="22">
        <f t="shared" si="173"/>
        <v>0</v>
      </c>
      <c r="K250" s="23">
        <f t="shared" si="174"/>
        <v>0</v>
      </c>
      <c r="L250" s="23">
        <f t="shared" si="175"/>
        <v>0</v>
      </c>
      <c r="M250" s="23">
        <f t="shared" si="176"/>
        <v>0</v>
      </c>
      <c r="N250" s="23">
        <f t="shared" si="177"/>
        <v>1</v>
      </c>
      <c r="O250" s="23">
        <f t="shared" si="178"/>
        <v>0</v>
      </c>
      <c r="P250" s="23">
        <f t="shared" si="179"/>
        <v>0</v>
      </c>
      <c r="Q250" s="23">
        <f t="shared" si="180"/>
        <v>1</v>
      </c>
      <c r="R250" s="24">
        <f t="shared" si="181"/>
        <v>100</v>
      </c>
      <c r="S250" s="22">
        <f t="shared" si="182"/>
        <v>1</v>
      </c>
      <c r="T250" s="23">
        <f t="shared" si="183"/>
        <v>0</v>
      </c>
      <c r="U250" s="23">
        <f t="shared" si="184"/>
        <v>1</v>
      </c>
      <c r="V250" s="23">
        <f t="shared" si="185"/>
        <v>0</v>
      </c>
      <c r="W250" s="23">
        <f t="shared" si="186"/>
        <v>1</v>
      </c>
      <c r="X250" s="23">
        <f t="shared" si="187"/>
        <v>0</v>
      </c>
      <c r="Y250" s="23">
        <f t="shared" si="188"/>
        <v>0</v>
      </c>
      <c r="Z250" s="23">
        <f t="shared" si="189"/>
        <v>0</v>
      </c>
      <c r="AA250" s="24">
        <f t="shared" si="190"/>
        <v>50</v>
      </c>
      <c r="AB250" s="11"/>
      <c r="AC250" s="11">
        <f>IF(NOT(AD250),$AC$2,IF(AE250="AA",NOT(Q249&gt;0),IF(AE250="AC",R249&gt;StartLongPressMS,IF(AE250="AD",R249&gt;ESPrestartMS,IF(AE250="AG",NOT(D249&gt;0),IF(AE250="AL",Q249&gt;0,IF(AE250="AN",NOT(E249&gt;0),IF(AE250="BC",I249&gt;RejectStarts,IF(AE250="BG",H249-F249&gt;ESPrestartMS,IF(AE250="BA",IF(AI249="HIGH",TRUE),IF(AE250="BE",I249&lt;StartDoublePress,$AC$2)))))))))))</f>
        <v>0</v>
      </c>
      <c r="AD250" s="11">
        <f t="shared" si="168"/>
        <v>0</v>
      </c>
      <c r="AE250" t="str">
        <f>IF(AH249="",IFERROR(VLOOKUP(AE249,L!$B$2:$D$52,COLUMN(L!$C$1)-COLUMN(L!$B$1)+1,FALSE),""),IF(AH249="Pinchange()",L!$B$20,IF(AH249="CheckButton()",L!$B$2,"")))</f>
        <v/>
      </c>
      <c r="AF250" t="str">
        <f>_xlfn.IFNA(VLOOKUP($AE250,L!$B$2:$D$52,COLUMN(L!D241)-COLUMN(L!B241)+1,FALSE),"")</f>
        <v/>
      </c>
      <c r="AG250" s="6" t="s">
        <v>66</v>
      </c>
      <c r="AH250" s="16" t="s">
        <v>42</v>
      </c>
      <c r="AI250" s="11"/>
      <c r="AJ250" s="11">
        <v>50</v>
      </c>
      <c r="AK250">
        <f>IF(OR(AH250=L!$A$2,AH250=L!$A$20),ROW(AH250),"")</f>
        <v>250</v>
      </c>
    </row>
    <row r="251" spans="1:37" x14ac:dyDescent="0.25">
      <c r="A251" s="21">
        <f t="shared" si="163"/>
        <v>26</v>
      </c>
      <c r="B251" s="21">
        <f t="shared" si="164"/>
        <v>2</v>
      </c>
      <c r="C251" s="21" t="str">
        <f t="shared" si="165"/>
        <v>?</v>
      </c>
      <c r="D251" s="21">
        <f t="shared" si="166"/>
        <v>0</v>
      </c>
      <c r="E251" s="21">
        <f t="shared" si="167"/>
        <v>0</v>
      </c>
      <c r="F251" s="21">
        <f t="shared" si="169"/>
        <v>1000</v>
      </c>
      <c r="G251" s="21">
        <f t="shared" si="170"/>
        <v>1100</v>
      </c>
      <c r="H251" s="21">
        <f t="shared" si="171"/>
        <v>1150</v>
      </c>
      <c r="I251" s="21">
        <f t="shared" si="172"/>
        <v>100</v>
      </c>
      <c r="J251" s="22">
        <f t="shared" si="173"/>
        <v>0</v>
      </c>
      <c r="K251" s="23">
        <f t="shared" si="174"/>
        <v>0</v>
      </c>
      <c r="L251" s="23">
        <f t="shared" si="175"/>
        <v>0</v>
      </c>
      <c r="M251" s="23">
        <f t="shared" si="176"/>
        <v>0</v>
      </c>
      <c r="N251" s="23">
        <f t="shared" si="177"/>
        <v>1</v>
      </c>
      <c r="O251" s="23">
        <f t="shared" si="178"/>
        <v>0</v>
      </c>
      <c r="P251" s="23">
        <f t="shared" si="179"/>
        <v>0</v>
      </c>
      <c r="Q251" s="23">
        <f t="shared" si="180"/>
        <v>1</v>
      </c>
      <c r="R251" s="24">
        <f t="shared" si="181"/>
        <v>100</v>
      </c>
      <c r="S251" s="22">
        <f t="shared" si="182"/>
        <v>1</v>
      </c>
      <c r="T251" s="23">
        <f t="shared" si="183"/>
        <v>0</v>
      </c>
      <c r="U251" s="23">
        <f t="shared" si="184"/>
        <v>1</v>
      </c>
      <c r="V251" s="23">
        <f t="shared" si="185"/>
        <v>0</v>
      </c>
      <c r="W251" s="23">
        <f t="shared" si="186"/>
        <v>1</v>
      </c>
      <c r="X251" s="23">
        <f t="shared" si="187"/>
        <v>0</v>
      </c>
      <c r="Y251" s="23">
        <f t="shared" si="188"/>
        <v>0</v>
      </c>
      <c r="Z251" s="23">
        <f t="shared" si="189"/>
        <v>0</v>
      </c>
      <c r="AA251" s="24">
        <f t="shared" si="190"/>
        <v>50</v>
      </c>
      <c r="AB251" s="11"/>
      <c r="AC251" s="11" t="b">
        <f>IF(NOT(AD251),$AC$2,IF(AE251="AA",NOT(Q250&gt;0),IF(AE251="AC",R250&gt;StartLongPressMS,IF(AE251="AD",R250&gt;ESPrestartMS,IF(AE251="AG",NOT(D250&gt;0),IF(AE251="AL",Q250&gt;0,IF(AE251="AN",NOT(E250&gt;0),IF(AE251="BC",I250&gt;RejectStarts,IF(AE251="BG",H250-F250&gt;ESPrestartMS,IF(AE251="BA",IF(AI250="HIGH",TRUE),IF(AE251="BE",I250&lt;StartDoublePress,$AC$2)))))))))))</f>
        <v>0</v>
      </c>
      <c r="AD251" s="11" t="b">
        <f t="shared" si="168"/>
        <v>1</v>
      </c>
      <c r="AE251" t="str">
        <f>IF(AH250="",IFERROR(VLOOKUP(AE250,L!$B$2:$D$52,COLUMN(L!$C$1)-COLUMN(L!$B$1)+1,FALSE),""),IF(AH250="Pinchange()",L!$B$20,IF(AH250="CheckButton()",L!$B$2,"")))</f>
        <v>AA</v>
      </c>
      <c r="AF251" t="str">
        <f>_xlfn.IFNA(VLOOKUP($AE251,L!$B$2:$D$52,COLUMN(L!D242)-COLUMN(L!B242)+1,FALSE),"")</f>
        <v xml:space="preserve">if (!State.PressEnded)        </v>
      </c>
      <c r="AG251" s="6" t="s">
        <v>66</v>
      </c>
      <c r="AH251" s="16"/>
      <c r="AI251" s="11"/>
      <c r="AJ251" s="11"/>
      <c r="AK251" t="str">
        <f>IF(OR(AH251=L!$A$2,AH251=L!$A$20),ROW(AH251),"")</f>
        <v/>
      </c>
    </row>
    <row r="252" spans="1:37" x14ac:dyDescent="0.25">
      <c r="A252" s="21">
        <f t="shared" si="163"/>
        <v>26</v>
      </c>
      <c r="B252" s="21">
        <f t="shared" si="164"/>
        <v>2</v>
      </c>
      <c r="C252" s="21" t="str">
        <f t="shared" si="165"/>
        <v>?</v>
      </c>
      <c r="D252" s="21">
        <f t="shared" si="166"/>
        <v>0</v>
      </c>
      <c r="E252" s="21">
        <f t="shared" si="167"/>
        <v>0</v>
      </c>
      <c r="F252" s="21">
        <f t="shared" si="169"/>
        <v>1000</v>
      </c>
      <c r="G252" s="21">
        <f t="shared" si="170"/>
        <v>1100</v>
      </c>
      <c r="H252" s="21">
        <f t="shared" si="171"/>
        <v>1150</v>
      </c>
      <c r="I252" s="21">
        <f t="shared" si="172"/>
        <v>100</v>
      </c>
      <c r="J252" s="22">
        <f t="shared" si="173"/>
        <v>0</v>
      </c>
      <c r="K252" s="23">
        <f t="shared" si="174"/>
        <v>0</v>
      </c>
      <c r="L252" s="23">
        <f t="shared" si="175"/>
        <v>0</v>
      </c>
      <c r="M252" s="23">
        <f t="shared" si="176"/>
        <v>0</v>
      </c>
      <c r="N252" s="23">
        <f t="shared" si="177"/>
        <v>1</v>
      </c>
      <c r="O252" s="23">
        <f t="shared" si="178"/>
        <v>0</v>
      </c>
      <c r="P252" s="23">
        <f t="shared" si="179"/>
        <v>0</v>
      </c>
      <c r="Q252" s="23">
        <f t="shared" si="180"/>
        <v>1</v>
      </c>
      <c r="R252" s="24">
        <f t="shared" si="181"/>
        <v>100</v>
      </c>
      <c r="S252" s="22">
        <f t="shared" si="182"/>
        <v>1</v>
      </c>
      <c r="T252" s="23">
        <f t="shared" si="183"/>
        <v>0</v>
      </c>
      <c r="U252" s="23">
        <f t="shared" si="184"/>
        <v>1</v>
      </c>
      <c r="V252" s="23">
        <f t="shared" si="185"/>
        <v>0</v>
      </c>
      <c r="W252" s="23">
        <f t="shared" si="186"/>
        <v>1</v>
      </c>
      <c r="X252" s="23">
        <f t="shared" si="187"/>
        <v>0</v>
      </c>
      <c r="Y252" s="23">
        <f t="shared" si="188"/>
        <v>0</v>
      </c>
      <c r="Z252" s="23">
        <f t="shared" si="189"/>
        <v>0</v>
      </c>
      <c r="AA252" s="24">
        <f t="shared" si="190"/>
        <v>50</v>
      </c>
      <c r="AB252" s="11"/>
      <c r="AC252" s="11">
        <f>IF(NOT(AD252),$AC$2,IF(AE252="AA",NOT(Q251&gt;0),IF(AE252="AC",R251&gt;StartLongPressMS,IF(AE252="AD",R251&gt;ESPrestartMS,IF(AE252="AG",NOT(D251&gt;0),IF(AE252="AL",Q251&gt;0,IF(AE252="AN",NOT(E251&gt;0),IF(AE252="BC",I251&gt;RejectStarts,IF(AE252="BG",H251-F251&gt;ESPrestartMS,IF(AE252="BA",IF(AI251="HIGH",TRUE),IF(AE252="BE",I251&lt;StartDoublePress,$AC$2)))))))))))</f>
        <v>0</v>
      </c>
      <c r="AD252" s="11" t="b">
        <f t="shared" si="168"/>
        <v>0</v>
      </c>
      <c r="AE252" t="str">
        <f>IF(AH251="",IFERROR(VLOOKUP(AE251,L!$B$2:$D$52,COLUMN(L!$C$1)-COLUMN(L!$B$1)+1,FALSE),""),IF(AH251="Pinchange()",L!$B$20,IF(AH251="CheckButton()",L!$B$2,"")))</f>
        <v>AB</v>
      </c>
      <c r="AF252" t="str">
        <f>_xlfn.IFNA(VLOOKUP($AE252,L!$B$2:$D$52,COLUMN(L!D243)-COLUMN(L!B243)+1,FALSE),"")</f>
        <v xml:space="preserve">    State.PressedTime = millis() - ButtonStartTime;    </v>
      </c>
      <c r="AG252" s="6" t="s">
        <v>66</v>
      </c>
      <c r="AH252" s="16"/>
      <c r="AI252" s="11"/>
      <c r="AJ252" s="11"/>
      <c r="AK252" t="str">
        <f>IF(OR(AH252=L!$A$2,AH252=L!$A$20),ROW(AH252),"")</f>
        <v/>
      </c>
    </row>
    <row r="253" spans="1:37" x14ac:dyDescent="0.25">
      <c r="A253" s="21">
        <f t="shared" si="163"/>
        <v>26</v>
      </c>
      <c r="B253" s="21">
        <f t="shared" si="164"/>
        <v>2</v>
      </c>
      <c r="C253" s="21" t="str">
        <f t="shared" si="165"/>
        <v>?</v>
      </c>
      <c r="D253" s="21">
        <f t="shared" si="166"/>
        <v>0</v>
      </c>
      <c r="E253" s="21">
        <f t="shared" si="167"/>
        <v>0</v>
      </c>
      <c r="F253" s="21">
        <f t="shared" si="169"/>
        <v>1000</v>
      </c>
      <c r="G253" s="21">
        <f t="shared" si="170"/>
        <v>1100</v>
      </c>
      <c r="H253" s="21">
        <f t="shared" si="171"/>
        <v>1150</v>
      </c>
      <c r="I253" s="21">
        <f t="shared" si="172"/>
        <v>100</v>
      </c>
      <c r="J253" s="22">
        <f t="shared" si="173"/>
        <v>0</v>
      </c>
      <c r="K253" s="23">
        <f t="shared" si="174"/>
        <v>0</v>
      </c>
      <c r="L253" s="23">
        <f t="shared" si="175"/>
        <v>0</v>
      </c>
      <c r="M253" s="23">
        <f t="shared" si="176"/>
        <v>0</v>
      </c>
      <c r="N253" s="23">
        <f t="shared" si="177"/>
        <v>1</v>
      </c>
      <c r="O253" s="23">
        <f t="shared" si="178"/>
        <v>0</v>
      </c>
      <c r="P253" s="23">
        <f t="shared" si="179"/>
        <v>0</v>
      </c>
      <c r="Q253" s="23">
        <f t="shared" si="180"/>
        <v>1</v>
      </c>
      <c r="R253" s="24">
        <f t="shared" si="181"/>
        <v>100</v>
      </c>
      <c r="S253" s="22">
        <f t="shared" si="182"/>
        <v>1</v>
      </c>
      <c r="T253" s="23">
        <f t="shared" si="183"/>
        <v>0</v>
      </c>
      <c r="U253" s="23">
        <f t="shared" si="184"/>
        <v>1</v>
      </c>
      <c r="V253" s="23">
        <f t="shared" si="185"/>
        <v>0</v>
      </c>
      <c r="W253" s="23">
        <f t="shared" si="186"/>
        <v>1</v>
      </c>
      <c r="X253" s="23">
        <f t="shared" si="187"/>
        <v>0</v>
      </c>
      <c r="Y253" s="23">
        <f t="shared" si="188"/>
        <v>0</v>
      </c>
      <c r="Z253" s="23">
        <f t="shared" si="189"/>
        <v>0</v>
      </c>
      <c r="AA253" s="24">
        <f t="shared" si="190"/>
        <v>50</v>
      </c>
      <c r="AB253" s="11"/>
      <c r="AC253" s="11" t="b">
        <f>IF(NOT(AD253),$AC$2,IF(AE253="AA",NOT(Q252&gt;0),IF(AE253="AC",R252&gt;StartLongPressMS,IF(AE253="AD",R252&gt;ESPrestartMS,IF(AE253="AG",NOT(D252&gt;0),IF(AE253="AL",Q252&gt;0,IF(AE253="AN",NOT(E252&gt;0),IF(AE253="BC",I252&gt;RejectStarts,IF(AE253="BG",H252-F252&gt;ESPrestartMS,IF(AE253="BA",IF(AI252="HIGH",TRUE),IF(AE253="BE",I252&lt;StartDoublePress,$AC$2)))))))))))</f>
        <v>0</v>
      </c>
      <c r="AD253" s="11" t="b">
        <f t="shared" si="168"/>
        <v>1</v>
      </c>
      <c r="AE253" t="str">
        <f>IF(AH252="",IFERROR(VLOOKUP(AE252,L!$B$2:$D$52,COLUMN(L!$C$1)-COLUMN(L!$B$1)+1,FALSE),""),IF(AH252="Pinchange()",L!$B$20,IF(AH252="CheckButton()",L!$B$2,"")))</f>
        <v>AC</v>
      </c>
      <c r="AF253" t="str">
        <f>_xlfn.IFNA(VLOOKUP($AE253,L!$B$2:$D$52,COLUMN(L!D244)-COLUMN(L!B244)+1,FALSE),"")</f>
        <v xml:space="preserve">if (State.PressedTime &gt; Time_StartLongPressMS) {        </v>
      </c>
      <c r="AG253" s="6" t="s">
        <v>66</v>
      </c>
      <c r="AH253" s="16"/>
      <c r="AI253" s="11"/>
      <c r="AJ253" s="11"/>
      <c r="AK253" t="str">
        <f>IF(OR(AH253=L!$A$2,AH253=L!$A$20),ROW(AH253),"")</f>
        <v/>
      </c>
    </row>
    <row r="254" spans="1:37" x14ac:dyDescent="0.25">
      <c r="A254" s="21">
        <f t="shared" si="163"/>
        <v>26</v>
      </c>
      <c r="B254" s="21">
        <f t="shared" si="164"/>
        <v>2</v>
      </c>
      <c r="C254" s="21" t="str">
        <f t="shared" si="165"/>
        <v>?</v>
      </c>
      <c r="D254" s="21">
        <f t="shared" si="166"/>
        <v>0</v>
      </c>
      <c r="E254" s="21">
        <f t="shared" si="167"/>
        <v>0</v>
      </c>
      <c r="F254" s="21">
        <f t="shared" si="169"/>
        <v>1000</v>
      </c>
      <c r="G254" s="21">
        <f t="shared" si="170"/>
        <v>1100</v>
      </c>
      <c r="H254" s="21">
        <f t="shared" si="171"/>
        <v>1150</v>
      </c>
      <c r="I254" s="21">
        <f t="shared" si="172"/>
        <v>100</v>
      </c>
      <c r="J254" s="22">
        <f t="shared" si="173"/>
        <v>0</v>
      </c>
      <c r="K254" s="23">
        <f t="shared" si="174"/>
        <v>0</v>
      </c>
      <c r="L254" s="23">
        <f t="shared" si="175"/>
        <v>0</v>
      </c>
      <c r="M254" s="23">
        <f t="shared" si="176"/>
        <v>0</v>
      </c>
      <c r="N254" s="23">
        <f t="shared" si="177"/>
        <v>1</v>
      </c>
      <c r="O254" s="23">
        <f t="shared" si="178"/>
        <v>0</v>
      </c>
      <c r="P254" s="23">
        <f t="shared" si="179"/>
        <v>0</v>
      </c>
      <c r="Q254" s="23">
        <f t="shared" si="180"/>
        <v>1</v>
      </c>
      <c r="R254" s="24">
        <f t="shared" si="181"/>
        <v>100</v>
      </c>
      <c r="S254" s="22">
        <f t="shared" si="182"/>
        <v>1</v>
      </c>
      <c r="T254" s="23">
        <f t="shared" si="183"/>
        <v>0</v>
      </c>
      <c r="U254" s="23">
        <f t="shared" si="184"/>
        <v>1</v>
      </c>
      <c r="V254" s="23">
        <f t="shared" si="185"/>
        <v>0</v>
      </c>
      <c r="W254" s="23">
        <f t="shared" si="186"/>
        <v>1</v>
      </c>
      <c r="X254" s="23">
        <f t="shared" si="187"/>
        <v>0</v>
      </c>
      <c r="Y254" s="23">
        <f t="shared" si="188"/>
        <v>0</v>
      </c>
      <c r="Z254" s="23">
        <f t="shared" si="189"/>
        <v>0</v>
      </c>
      <c r="AA254" s="24">
        <f t="shared" si="190"/>
        <v>50</v>
      </c>
      <c r="AB254" s="11"/>
      <c r="AC254" s="11">
        <f>IF(NOT(AD254),$AC$2,IF(AE254="AA",NOT(Q253&gt;0),IF(AE254="AC",R253&gt;StartLongPressMS,IF(AE254="AD",R253&gt;ESPrestartMS,IF(AE254="AG",NOT(D253&gt;0),IF(AE254="AL",Q253&gt;0,IF(AE254="AN",NOT(E253&gt;0),IF(AE254="BC",I253&gt;RejectStarts,IF(AE254="BG",H253-F253&gt;ESPrestartMS,IF(AE254="BA",IF(AI253="HIGH",TRUE),IF(AE254="BE",I253&lt;StartDoublePress,$AC$2)))))))))))</f>
        <v>0</v>
      </c>
      <c r="AD254" s="11" t="b">
        <f t="shared" si="168"/>
        <v>0</v>
      </c>
      <c r="AE254" t="str">
        <f>IF(AH253="",IFERROR(VLOOKUP(AE253,L!$B$2:$D$52,COLUMN(L!$C$1)-COLUMN(L!$B$1)+1,FALSE),""),IF(AH253="Pinchange()",L!$B$20,IF(AH253="CheckButton()",L!$B$2,"")))</f>
        <v>AD</v>
      </c>
      <c r="AF254" t="str">
        <f>_xlfn.IFNA(VLOOKUP($AE254,L!$B$2:$D$52,COLUMN(L!D245)-COLUMN(L!B245)+1,FALSE),"")</f>
        <v xml:space="preserve">    if (State.PressedTime &gt; Time_ESPrestartMS)    </v>
      </c>
      <c r="AG254" s="6" t="s">
        <v>66</v>
      </c>
      <c r="AH254" s="16"/>
      <c r="AI254" s="11"/>
      <c r="AJ254" s="11"/>
      <c r="AK254" t="str">
        <f>IF(OR(AH254=L!$A$2,AH254=L!$A$20),ROW(AH254),"")</f>
        <v/>
      </c>
    </row>
    <row r="255" spans="1:37" x14ac:dyDescent="0.25">
      <c r="A255" s="21">
        <f t="shared" si="163"/>
        <v>26</v>
      </c>
      <c r="B255" s="21">
        <f t="shared" si="164"/>
        <v>2</v>
      </c>
      <c r="C255" s="21" t="str">
        <f t="shared" si="165"/>
        <v>?</v>
      </c>
      <c r="D255" s="21">
        <f t="shared" si="166"/>
        <v>0</v>
      </c>
      <c r="E255" s="21">
        <f t="shared" si="167"/>
        <v>0</v>
      </c>
      <c r="F255" s="21">
        <f t="shared" si="169"/>
        <v>1000</v>
      </c>
      <c r="G255" s="21">
        <f t="shared" si="170"/>
        <v>1100</v>
      </c>
      <c r="H255" s="21">
        <f t="shared" si="171"/>
        <v>1150</v>
      </c>
      <c r="I255" s="21">
        <f t="shared" si="172"/>
        <v>100</v>
      </c>
      <c r="J255" s="22">
        <f t="shared" si="173"/>
        <v>0</v>
      </c>
      <c r="K255" s="23">
        <f t="shared" si="174"/>
        <v>0</v>
      </c>
      <c r="L255" s="23">
        <f t="shared" si="175"/>
        <v>0</v>
      </c>
      <c r="M255" s="23">
        <f t="shared" si="176"/>
        <v>0</v>
      </c>
      <c r="N255" s="23">
        <f t="shared" si="177"/>
        <v>1</v>
      </c>
      <c r="O255" s="23">
        <f t="shared" si="178"/>
        <v>0</v>
      </c>
      <c r="P255" s="23">
        <f t="shared" si="179"/>
        <v>0</v>
      </c>
      <c r="Q255" s="23">
        <f t="shared" si="180"/>
        <v>1</v>
      </c>
      <c r="R255" s="24">
        <f t="shared" si="181"/>
        <v>100</v>
      </c>
      <c r="S255" s="22">
        <f t="shared" si="182"/>
        <v>1</v>
      </c>
      <c r="T255" s="23">
        <f t="shared" si="183"/>
        <v>0</v>
      </c>
      <c r="U255" s="23">
        <f t="shared" si="184"/>
        <v>1</v>
      </c>
      <c r="V255" s="23">
        <f t="shared" si="185"/>
        <v>0</v>
      </c>
      <c r="W255" s="23">
        <f t="shared" si="186"/>
        <v>1</v>
      </c>
      <c r="X255" s="23">
        <f t="shared" si="187"/>
        <v>0</v>
      </c>
      <c r="Y255" s="23">
        <f t="shared" si="188"/>
        <v>0</v>
      </c>
      <c r="Z255" s="23">
        <f t="shared" si="189"/>
        <v>0</v>
      </c>
      <c r="AA255" s="24">
        <f t="shared" si="190"/>
        <v>50</v>
      </c>
      <c r="AB255" s="11"/>
      <c r="AC255" s="11">
        <f>IF(NOT(AD255),$AC$2,IF(AE255="AA",NOT(Q254&gt;0),IF(AE255="AC",R254&gt;StartLongPressMS,IF(AE255="AD",R254&gt;ESPrestartMS,IF(AE255="AG",NOT(D254&gt;0),IF(AE255="AL",Q254&gt;0,IF(AE255="AN",NOT(E254&gt;0),IF(AE255="BC",I254&gt;RejectStarts,IF(AE255="BG",H254-F254&gt;ESPrestartMS,IF(AE255="BA",IF(AI254="HIGH",TRUE),IF(AE255="BE",I254&lt;StartDoublePress,$AC$2)))))))))))</f>
        <v>0</v>
      </c>
      <c r="AD255" s="11" t="b">
        <f t="shared" si="168"/>
        <v>0</v>
      </c>
      <c r="AE255" t="str">
        <f>IF(AH254="",IFERROR(VLOOKUP(AE254,L!$B$2:$D$52,COLUMN(L!$C$1)-COLUMN(L!$B$1)+1,FALSE),""),IF(AH254="Pinchange()",L!$B$20,IF(AH254="CheckButton()",L!$B$2,"")))</f>
        <v>AE</v>
      </c>
      <c r="AF255" t="str">
        <f>_xlfn.IFNA(VLOOKUP($AE255,L!$B$2:$D$52,COLUMN(L!D246)-COLUMN(L!B246)+1,FALSE),"")</f>
        <v xml:space="preserve">        ESP.restart();</v>
      </c>
      <c r="AG255" s="6" t="s">
        <v>66</v>
      </c>
      <c r="AH255" s="16"/>
      <c r="AI255" s="11"/>
      <c r="AJ255" s="11"/>
      <c r="AK255" t="str">
        <f>IF(OR(AH255=L!$A$2,AH255=L!$A$20),ROW(AH255),"")</f>
        <v/>
      </c>
    </row>
    <row r="256" spans="1:37" x14ac:dyDescent="0.25">
      <c r="A256" s="21">
        <f t="shared" si="163"/>
        <v>26</v>
      </c>
      <c r="B256" s="21">
        <f t="shared" si="164"/>
        <v>2</v>
      </c>
      <c r="C256" s="21" t="str">
        <f t="shared" si="165"/>
        <v>?</v>
      </c>
      <c r="D256" s="21">
        <f t="shared" si="166"/>
        <v>0</v>
      </c>
      <c r="E256" s="21">
        <f t="shared" si="167"/>
        <v>0</v>
      </c>
      <c r="F256" s="21">
        <f t="shared" si="169"/>
        <v>1000</v>
      </c>
      <c r="G256" s="21">
        <f t="shared" si="170"/>
        <v>1100</v>
      </c>
      <c r="H256" s="21">
        <f t="shared" si="171"/>
        <v>1150</v>
      </c>
      <c r="I256" s="21">
        <f t="shared" si="172"/>
        <v>100</v>
      </c>
      <c r="J256" s="22">
        <f t="shared" si="173"/>
        <v>0</v>
      </c>
      <c r="K256" s="23">
        <f t="shared" si="174"/>
        <v>0</v>
      </c>
      <c r="L256" s="23">
        <f t="shared" si="175"/>
        <v>0</v>
      </c>
      <c r="M256" s="23">
        <f t="shared" si="176"/>
        <v>0</v>
      </c>
      <c r="N256" s="23">
        <f t="shared" si="177"/>
        <v>1</v>
      </c>
      <c r="O256" s="23">
        <f t="shared" si="178"/>
        <v>0</v>
      </c>
      <c r="P256" s="23">
        <f t="shared" si="179"/>
        <v>0</v>
      </c>
      <c r="Q256" s="23">
        <f t="shared" si="180"/>
        <v>1</v>
      </c>
      <c r="R256" s="24">
        <f t="shared" si="181"/>
        <v>100</v>
      </c>
      <c r="S256" s="22">
        <f t="shared" si="182"/>
        <v>1</v>
      </c>
      <c r="T256" s="23">
        <f t="shared" si="183"/>
        <v>0</v>
      </c>
      <c r="U256" s="23">
        <f t="shared" si="184"/>
        <v>1</v>
      </c>
      <c r="V256" s="23">
        <f t="shared" si="185"/>
        <v>0</v>
      </c>
      <c r="W256" s="23">
        <f t="shared" si="186"/>
        <v>1</v>
      </c>
      <c r="X256" s="23">
        <f t="shared" si="187"/>
        <v>0</v>
      </c>
      <c r="Y256" s="23">
        <f t="shared" si="188"/>
        <v>0</v>
      </c>
      <c r="Z256" s="23">
        <f t="shared" si="189"/>
        <v>0</v>
      </c>
      <c r="AA256" s="24">
        <f t="shared" si="190"/>
        <v>50</v>
      </c>
      <c r="AB256" s="11"/>
      <c r="AC256" s="11">
        <f>IF(NOT(AD256),$AC$2,IF(AE256="AA",NOT(Q255&gt;0),IF(AE256="AC",R255&gt;StartLongPressMS,IF(AE256="AD",R255&gt;ESPrestartMS,IF(AE256="AG",NOT(D255&gt;0),IF(AE256="AL",Q255&gt;0,IF(AE256="AN",NOT(E255&gt;0),IF(AE256="BC",I255&gt;RejectStarts,IF(AE256="BG",H255-F255&gt;ESPrestartMS,IF(AE256="BA",IF(AI255="HIGH",TRUE),IF(AE256="BE",I255&lt;StartDoublePress,$AC$2)))))))))))</f>
        <v>0</v>
      </c>
      <c r="AD256" s="11" t="b">
        <f t="shared" si="168"/>
        <v>0</v>
      </c>
      <c r="AE256" t="str">
        <f>IF(AH255="",IFERROR(VLOOKUP(AE255,L!$B$2:$D$52,COLUMN(L!$C$1)-COLUMN(L!$B$1)+1,FALSE),""),IF(AH255="Pinchange()",L!$B$20,IF(AH255="CheckButton()",L!$B$2,"")))</f>
        <v>AF</v>
      </c>
      <c r="AF256" t="str">
        <f>_xlfn.IFNA(VLOOKUP($AE256,L!$B$2:$D$52,COLUMN(L!D247)-COLUMN(L!B247)+1,FALSE),"")</f>
        <v xml:space="preserve">    State.PressedLong = true;    </v>
      </c>
      <c r="AG256" s="6" t="s">
        <v>66</v>
      </c>
      <c r="AH256" s="16"/>
      <c r="AI256" s="11"/>
      <c r="AJ256" s="11"/>
      <c r="AK256" t="str">
        <f>IF(OR(AH256=L!$A$2,AH256=L!$A$20),ROW(AH256),"")</f>
        <v/>
      </c>
    </row>
    <row r="257" spans="1:37" x14ac:dyDescent="0.25">
      <c r="A257" s="21">
        <f t="shared" si="163"/>
        <v>26</v>
      </c>
      <c r="B257" s="21">
        <f t="shared" si="164"/>
        <v>2</v>
      </c>
      <c r="C257" s="21" t="str">
        <f t="shared" si="165"/>
        <v>?</v>
      </c>
      <c r="D257" s="21">
        <f t="shared" si="166"/>
        <v>0</v>
      </c>
      <c r="E257" s="21">
        <f t="shared" si="167"/>
        <v>0</v>
      </c>
      <c r="F257" s="21">
        <f t="shared" si="169"/>
        <v>1000</v>
      </c>
      <c r="G257" s="21">
        <f t="shared" si="170"/>
        <v>1100</v>
      </c>
      <c r="H257" s="21">
        <f t="shared" si="171"/>
        <v>1150</v>
      </c>
      <c r="I257" s="21">
        <f t="shared" si="172"/>
        <v>100</v>
      </c>
      <c r="J257" s="22">
        <f t="shared" si="173"/>
        <v>0</v>
      </c>
      <c r="K257" s="23">
        <f t="shared" si="174"/>
        <v>0</v>
      </c>
      <c r="L257" s="23">
        <f t="shared" si="175"/>
        <v>0</v>
      </c>
      <c r="M257" s="23">
        <f t="shared" si="176"/>
        <v>0</v>
      </c>
      <c r="N257" s="23">
        <f t="shared" si="177"/>
        <v>1</v>
      </c>
      <c r="O257" s="23">
        <f t="shared" si="178"/>
        <v>0</v>
      </c>
      <c r="P257" s="23">
        <f t="shared" si="179"/>
        <v>0</v>
      </c>
      <c r="Q257" s="23">
        <f t="shared" si="180"/>
        <v>1</v>
      </c>
      <c r="R257" s="24">
        <f t="shared" si="181"/>
        <v>100</v>
      </c>
      <c r="S257" s="22">
        <f t="shared" si="182"/>
        <v>1</v>
      </c>
      <c r="T257" s="23">
        <f t="shared" si="183"/>
        <v>0</v>
      </c>
      <c r="U257" s="23">
        <f t="shared" si="184"/>
        <v>1</v>
      </c>
      <c r="V257" s="23">
        <f t="shared" si="185"/>
        <v>0</v>
      </c>
      <c r="W257" s="23">
        <f t="shared" si="186"/>
        <v>1</v>
      </c>
      <c r="X257" s="23">
        <f t="shared" si="187"/>
        <v>0</v>
      </c>
      <c r="Y257" s="23">
        <f t="shared" si="188"/>
        <v>0</v>
      </c>
      <c r="Z257" s="23">
        <f t="shared" si="189"/>
        <v>0</v>
      </c>
      <c r="AA257" s="24">
        <f t="shared" si="190"/>
        <v>50</v>
      </c>
      <c r="AB257" s="11"/>
      <c r="AC257" s="11">
        <f>IF(NOT(AD257),$AC$2,IF(AE257="AA",NOT(Q256&gt;0),IF(AE257="AC",R256&gt;StartLongPressMS,IF(AE257="AD",R256&gt;ESPrestartMS,IF(AE257="AG",NOT(D256&gt;0),IF(AE257="AL",Q256&gt;0,IF(AE257="AN",NOT(E256&gt;0),IF(AE257="BC",I256&gt;RejectStarts,IF(AE257="BG",H256-F256&gt;ESPrestartMS,IF(AE257="BA",IF(AI256="HIGH",TRUE),IF(AE257="BE",I256&lt;StartDoublePress,$AC$2)))))))))))</f>
        <v>0</v>
      </c>
      <c r="AD257" s="11" t="b">
        <f t="shared" si="168"/>
        <v>0</v>
      </c>
      <c r="AE257" t="str">
        <f>IF(AH256="",IFERROR(VLOOKUP(AE256,L!$B$2:$D$52,COLUMN(L!$C$1)-COLUMN(L!$B$1)+1,FALSE),""),IF(AH256="Pinchange()",L!$B$20,IF(AH256="CheckButton()",L!$B$2,"")))</f>
        <v>AG</v>
      </c>
      <c r="AF257" t="str">
        <f>_xlfn.IFNA(VLOOKUP($AE257,L!$B$2:$D$52,COLUMN(L!D248)-COLUMN(L!B248)+1,FALSE),"")</f>
        <v xml:space="preserve">    if (!StartLongFlagged) {    </v>
      </c>
      <c r="AG257" s="6" t="s">
        <v>66</v>
      </c>
      <c r="AH257" s="16"/>
      <c r="AI257" s="11"/>
      <c r="AJ257" s="11"/>
      <c r="AK257" t="str">
        <f>IF(OR(AH257=L!$A$2,AH257=L!$A$20),ROW(AH257),"")</f>
        <v/>
      </c>
    </row>
    <row r="258" spans="1:37" x14ac:dyDescent="0.25">
      <c r="A258" s="21">
        <f t="shared" si="163"/>
        <v>26</v>
      </c>
      <c r="B258" s="21">
        <f t="shared" si="164"/>
        <v>2</v>
      </c>
      <c r="C258" s="21" t="str">
        <f t="shared" si="165"/>
        <v>?</v>
      </c>
      <c r="D258" s="21">
        <f t="shared" si="166"/>
        <v>0</v>
      </c>
      <c r="E258" s="21">
        <f t="shared" si="167"/>
        <v>0</v>
      </c>
      <c r="F258" s="21">
        <f t="shared" si="169"/>
        <v>1000</v>
      </c>
      <c r="G258" s="21">
        <f t="shared" si="170"/>
        <v>1100</v>
      </c>
      <c r="H258" s="21">
        <f t="shared" si="171"/>
        <v>1150</v>
      </c>
      <c r="I258" s="21">
        <f t="shared" si="172"/>
        <v>100</v>
      </c>
      <c r="J258" s="22">
        <f t="shared" si="173"/>
        <v>0</v>
      </c>
      <c r="K258" s="23">
        <f t="shared" si="174"/>
        <v>0</v>
      </c>
      <c r="L258" s="23">
        <f t="shared" si="175"/>
        <v>0</v>
      </c>
      <c r="M258" s="23">
        <f t="shared" si="176"/>
        <v>0</v>
      </c>
      <c r="N258" s="23">
        <f t="shared" si="177"/>
        <v>1</v>
      </c>
      <c r="O258" s="23">
        <f t="shared" si="178"/>
        <v>0</v>
      </c>
      <c r="P258" s="23">
        <f t="shared" si="179"/>
        <v>0</v>
      </c>
      <c r="Q258" s="23">
        <f t="shared" si="180"/>
        <v>1</v>
      </c>
      <c r="R258" s="24">
        <f t="shared" si="181"/>
        <v>100</v>
      </c>
      <c r="S258" s="22">
        <f t="shared" si="182"/>
        <v>1</v>
      </c>
      <c r="T258" s="23">
        <f t="shared" si="183"/>
        <v>0</v>
      </c>
      <c r="U258" s="23">
        <f t="shared" si="184"/>
        <v>1</v>
      </c>
      <c r="V258" s="23">
        <f t="shared" si="185"/>
        <v>0</v>
      </c>
      <c r="W258" s="23">
        <f t="shared" si="186"/>
        <v>1</v>
      </c>
      <c r="X258" s="23">
        <f t="shared" si="187"/>
        <v>0</v>
      </c>
      <c r="Y258" s="23">
        <f t="shared" si="188"/>
        <v>0</v>
      </c>
      <c r="Z258" s="23">
        <f t="shared" si="189"/>
        <v>0</v>
      </c>
      <c r="AA258" s="24">
        <f t="shared" si="190"/>
        <v>50</v>
      </c>
      <c r="AB258" s="11"/>
      <c r="AC258" s="11">
        <f>IF(NOT(AD258),$AC$2,IF(AE258="AA",NOT(Q257&gt;0),IF(AE258="AC",R257&gt;StartLongPressMS,IF(AE258="AD",R257&gt;ESPrestartMS,IF(AE258="AG",NOT(D257&gt;0),IF(AE258="AL",Q257&gt;0,IF(AE258="AN",NOT(E257&gt;0),IF(AE258="BC",I257&gt;RejectStarts,IF(AE258="BG",H257-F257&gt;ESPrestartMS,IF(AE258="BA",IF(AI257="HIGH",TRUE),IF(AE258="BE",I257&lt;StartDoublePress,$AC$2)))))))))))</f>
        <v>0</v>
      </c>
      <c r="AD258" s="11" t="b">
        <f t="shared" si="168"/>
        <v>0</v>
      </c>
      <c r="AE258" t="str">
        <f>IF(AH257="",IFERROR(VLOOKUP(AE257,L!$B$2:$D$52,COLUMN(L!$C$1)-COLUMN(L!$B$1)+1,FALSE),""),IF(AH257="Pinchange()",L!$B$20,IF(AH257="CheckButton()",L!$B$2,"")))</f>
        <v>AH</v>
      </c>
      <c r="AF258" t="str">
        <f>_xlfn.IFNA(VLOOKUP($AE258,L!$B$2:$D$52,COLUMN(L!D249)-COLUMN(L!B249)+1,FALSE),"")</f>
        <v xml:space="preserve">        State.StartLongPress = true;</v>
      </c>
      <c r="AG258" s="6" t="s">
        <v>66</v>
      </c>
      <c r="AH258" s="16"/>
      <c r="AI258" s="11"/>
      <c r="AJ258" s="11"/>
      <c r="AK258" t="str">
        <f>IF(OR(AH258=L!$A$2,AH258=L!$A$20),ROW(AH258),"")</f>
        <v/>
      </c>
    </row>
    <row r="259" spans="1:37" x14ac:dyDescent="0.25">
      <c r="A259" s="21">
        <f t="shared" si="163"/>
        <v>26</v>
      </c>
      <c r="B259" s="21">
        <f t="shared" si="164"/>
        <v>2</v>
      </c>
      <c r="C259" s="21" t="str">
        <f t="shared" si="165"/>
        <v>?</v>
      </c>
      <c r="D259" s="21">
        <f t="shared" si="166"/>
        <v>0</v>
      </c>
      <c r="E259" s="21">
        <f t="shared" si="167"/>
        <v>0</v>
      </c>
      <c r="F259" s="21">
        <f t="shared" si="169"/>
        <v>1000</v>
      </c>
      <c r="G259" s="21">
        <f t="shared" si="170"/>
        <v>1100</v>
      </c>
      <c r="H259" s="21">
        <f t="shared" si="171"/>
        <v>1150</v>
      </c>
      <c r="I259" s="21">
        <f t="shared" si="172"/>
        <v>100</v>
      </c>
      <c r="J259" s="22">
        <f t="shared" si="173"/>
        <v>0</v>
      </c>
      <c r="K259" s="23">
        <f t="shared" si="174"/>
        <v>0</v>
      </c>
      <c r="L259" s="23">
        <f t="shared" si="175"/>
        <v>0</v>
      </c>
      <c r="M259" s="23">
        <f t="shared" si="176"/>
        <v>0</v>
      </c>
      <c r="N259" s="23">
        <f t="shared" si="177"/>
        <v>1</v>
      </c>
      <c r="O259" s="23">
        <f t="shared" si="178"/>
        <v>0</v>
      </c>
      <c r="P259" s="23">
        <f t="shared" si="179"/>
        <v>0</v>
      </c>
      <c r="Q259" s="23">
        <f t="shared" si="180"/>
        <v>1</v>
      </c>
      <c r="R259" s="24">
        <f t="shared" si="181"/>
        <v>100</v>
      </c>
      <c r="S259" s="22">
        <f t="shared" si="182"/>
        <v>1</v>
      </c>
      <c r="T259" s="23">
        <f t="shared" si="183"/>
        <v>0</v>
      </c>
      <c r="U259" s="23">
        <f t="shared" si="184"/>
        <v>1</v>
      </c>
      <c r="V259" s="23">
        <f t="shared" si="185"/>
        <v>0</v>
      </c>
      <c r="W259" s="23">
        <f t="shared" si="186"/>
        <v>1</v>
      </c>
      <c r="X259" s="23">
        <f t="shared" si="187"/>
        <v>0</v>
      </c>
      <c r="Y259" s="23">
        <f t="shared" si="188"/>
        <v>0</v>
      </c>
      <c r="Z259" s="23">
        <f t="shared" si="189"/>
        <v>0</v>
      </c>
      <c r="AA259" s="24">
        <f t="shared" si="190"/>
        <v>50</v>
      </c>
      <c r="AB259" s="11"/>
      <c r="AC259" s="11">
        <f>IF(NOT(AD259),$AC$2,IF(AE259="AA",NOT(Q258&gt;0),IF(AE259="AC",R258&gt;StartLongPressMS,IF(AE259="AD",R258&gt;ESPrestartMS,IF(AE259="AG",NOT(D258&gt;0),IF(AE259="AL",Q258&gt;0,IF(AE259="AN",NOT(E258&gt;0),IF(AE259="BC",I258&gt;RejectStarts,IF(AE259="BG",H258-F258&gt;ESPrestartMS,IF(AE259="BA",IF(AI258="HIGH",TRUE),IF(AE259="BE",I258&lt;StartDoublePress,$AC$2)))))))))))</f>
        <v>0</v>
      </c>
      <c r="AD259" s="11" t="b">
        <f t="shared" si="168"/>
        <v>0</v>
      </c>
      <c r="AE259" t="str">
        <f>IF(AH258="",IFERROR(VLOOKUP(AE258,L!$B$2:$D$52,COLUMN(L!$C$1)-COLUMN(L!$B$1)+1,FALSE),""),IF(AH258="Pinchange()",L!$B$20,IF(AH258="CheckButton()",L!$B$2,"")))</f>
        <v>AI</v>
      </c>
      <c r="AF259" t="str">
        <f>_xlfn.IFNA(VLOOKUP($AE259,L!$B$2:$D$52,COLUMN(L!D250)-COLUMN(L!B250)+1,FALSE),"")</f>
        <v xml:space="preserve">        StartLongFlagged = true; }</v>
      </c>
      <c r="AG259" s="6" t="s">
        <v>66</v>
      </c>
      <c r="AH259" s="16"/>
      <c r="AI259" s="11"/>
      <c r="AJ259" s="11"/>
      <c r="AK259" t="str">
        <f>IF(OR(AH259=L!$A$2,AH259=L!$A$20),ROW(AH259),"")</f>
        <v/>
      </c>
    </row>
    <row r="260" spans="1:37" x14ac:dyDescent="0.25">
      <c r="A260" s="21">
        <f t="shared" ref="A260:A323" si="191">A259</f>
        <v>26</v>
      </c>
      <c r="B260" s="21">
        <f t="shared" ref="B260:B323" si="192">B259</f>
        <v>2</v>
      </c>
      <c r="C260" s="21" t="str">
        <f t="shared" ref="C260:C323" si="193">C259</f>
        <v>?</v>
      </c>
      <c r="D260" s="21">
        <f t="shared" ref="D260:D323" si="194">IF(NOT($AD260),D259,IF($AE260="AI",1,IF($AE260="BB",0,D259)))</f>
        <v>0</v>
      </c>
      <c r="E260" s="21">
        <f t="shared" ref="E260:E323" si="195">IF(NOT($AD260),E259,IF($AE260="BB",0,IF($AE260="AO",1,E259)))</f>
        <v>0</v>
      </c>
      <c r="F260" s="21">
        <f t="shared" si="169"/>
        <v>1000</v>
      </c>
      <c r="G260" s="21">
        <f t="shared" si="170"/>
        <v>1100</v>
      </c>
      <c r="H260" s="21">
        <f t="shared" si="171"/>
        <v>1150</v>
      </c>
      <c r="I260" s="21">
        <f t="shared" si="172"/>
        <v>100</v>
      </c>
      <c r="J260" s="22">
        <f t="shared" si="173"/>
        <v>0</v>
      </c>
      <c r="K260" s="23">
        <f t="shared" si="174"/>
        <v>0</v>
      </c>
      <c r="L260" s="23">
        <f t="shared" si="175"/>
        <v>0</v>
      </c>
      <c r="M260" s="23">
        <f t="shared" si="176"/>
        <v>0</v>
      </c>
      <c r="N260" s="23">
        <f t="shared" si="177"/>
        <v>1</v>
      </c>
      <c r="O260" s="23">
        <f t="shared" si="178"/>
        <v>0</v>
      </c>
      <c r="P260" s="23">
        <f t="shared" si="179"/>
        <v>0</v>
      </c>
      <c r="Q260" s="23">
        <f t="shared" si="180"/>
        <v>1</v>
      </c>
      <c r="R260" s="24">
        <f t="shared" si="181"/>
        <v>100</v>
      </c>
      <c r="S260" s="22">
        <f t="shared" si="182"/>
        <v>1</v>
      </c>
      <c r="T260" s="23">
        <f t="shared" si="183"/>
        <v>0</v>
      </c>
      <c r="U260" s="23">
        <f t="shared" si="184"/>
        <v>1</v>
      </c>
      <c r="V260" s="23">
        <f t="shared" si="185"/>
        <v>0</v>
      </c>
      <c r="W260" s="23">
        <f t="shared" si="186"/>
        <v>1</v>
      </c>
      <c r="X260" s="23">
        <f t="shared" si="187"/>
        <v>0</v>
      </c>
      <c r="Y260" s="23">
        <f t="shared" si="188"/>
        <v>0</v>
      </c>
      <c r="Z260" s="23">
        <f t="shared" si="189"/>
        <v>0</v>
      </c>
      <c r="AA260" s="24">
        <f t="shared" si="190"/>
        <v>50</v>
      </c>
      <c r="AB260" s="11"/>
      <c r="AC260" s="11">
        <f>IF(NOT(AD260),$AC$2,IF(AE260="AA",NOT(Q259&gt;0),IF(AE260="AC",R259&gt;StartLongPressMS,IF(AE260="AD",R259&gt;ESPrestartMS,IF(AE260="AG",NOT(D259&gt;0),IF(AE260="AL",Q259&gt;0,IF(AE260="AN",NOT(E259&gt;0),IF(AE260="BC",I259&gt;RejectStarts,IF(AE260="BG",H259-F259&gt;ESPrestartMS,IF(AE260="BA",IF(AI259="HIGH",TRUE),IF(AE260="BE",I259&lt;StartDoublePress,$AC$2)))))))))))</f>
        <v>0</v>
      </c>
      <c r="AD260" s="11" t="b">
        <f t="shared" ref="AD260:AD323" si="196">IF(AE260="AA",TRUE,IF(AE260="AB",AC259,IF(AE260="AC",TRUE,IF(AE260="AD",AC259,IF(AE260="AE",AC258,IF(AE260="AF",AC257,IF(AE260="AG",AC256,IF(AE260="AH",AND(AC255,AC259),IF(AE260="AI",AND(AC258,AC254),IF(AE260="AJ",NOT(AC253),IF(AE260="AK",TRUE,IF(AE260="AQ",TRUE,IF(AE260="AL",TRUE,IF(AE260="AM",AC259,IF(AE260="AN",IF(AC258,NOT(E259&gt;0)),IF(AE260="AO",AC259,IF(AE260="AP",TRUE,IF(AE260="BA",TRUE,IF(AE260="BB",AC259,IF(AE260="BC",AC258,IF(AE260="BD",AC259,IF(AE260="BE",AC258,IF(AE260="BF",AND(AC255,AC257,AC259),IF(AE260="BG",NOT(AC256),IF(AE260="BH",AC259,IF(AE260="BI",AND(NOT(AC252),NOT(AC258)),$AD$2))))))))))))))))))))))))))</f>
        <v>1</v>
      </c>
      <c r="AE260" t="str">
        <f>IF(AH259="",IFERROR(VLOOKUP(AE259,L!$B$2:$D$52,COLUMN(L!$C$1)-COLUMN(L!$B$1)+1,FALSE),""),IF(AH259="Pinchange()",L!$B$20,IF(AH259="CheckButton()",L!$B$2,"")))</f>
        <v>AJ</v>
      </c>
      <c r="AF260" t="str">
        <f>_xlfn.IFNA(VLOOKUP($AE260,L!$B$2:$D$52,COLUMN(L!D251)-COLUMN(L!B251)+1,FALSE),"")</f>
        <v xml:space="preserve">  } else { State.PressedLong = false;}        </v>
      </c>
      <c r="AG260" s="6" t="s">
        <v>66</v>
      </c>
      <c r="AH260" s="16"/>
      <c r="AI260" s="11"/>
      <c r="AJ260" s="11"/>
      <c r="AK260" t="str">
        <f>IF(OR(AH260=L!$A$2,AH260=L!$A$20),ROW(AH260),"")</f>
        <v/>
      </c>
    </row>
    <row r="261" spans="1:37" x14ac:dyDescent="0.25">
      <c r="A261" s="21">
        <f t="shared" si="191"/>
        <v>26</v>
      </c>
      <c r="B261" s="21">
        <f t="shared" si="192"/>
        <v>2</v>
      </c>
      <c r="C261" s="21" t="str">
        <f t="shared" si="193"/>
        <v>?</v>
      </c>
      <c r="D261" s="21">
        <f t="shared" si="194"/>
        <v>0</v>
      </c>
      <c r="E261" s="21">
        <f t="shared" si="195"/>
        <v>0</v>
      </c>
      <c r="F261" s="21">
        <f t="shared" si="169"/>
        <v>1000</v>
      </c>
      <c r="G261" s="21">
        <f t="shared" si="170"/>
        <v>1100</v>
      </c>
      <c r="H261" s="21">
        <f t="shared" si="171"/>
        <v>1150</v>
      </c>
      <c r="I261" s="21">
        <f t="shared" si="172"/>
        <v>100</v>
      </c>
      <c r="J261" s="22">
        <f t="shared" si="173"/>
        <v>0</v>
      </c>
      <c r="K261" s="23">
        <f t="shared" si="174"/>
        <v>0</v>
      </c>
      <c r="L261" s="23">
        <f t="shared" si="175"/>
        <v>0</v>
      </c>
      <c r="M261" s="23">
        <f t="shared" si="176"/>
        <v>0</v>
      </c>
      <c r="N261" s="23">
        <f t="shared" si="177"/>
        <v>1</v>
      </c>
      <c r="O261" s="23">
        <f t="shared" si="178"/>
        <v>0</v>
      </c>
      <c r="P261" s="23">
        <f t="shared" si="179"/>
        <v>0</v>
      </c>
      <c r="Q261" s="23">
        <f t="shared" si="180"/>
        <v>1</v>
      </c>
      <c r="R261" s="24">
        <f t="shared" si="181"/>
        <v>100</v>
      </c>
      <c r="S261" s="22">
        <f t="shared" si="182"/>
        <v>0</v>
      </c>
      <c r="T261" s="23">
        <f t="shared" si="183"/>
        <v>0</v>
      </c>
      <c r="U261" s="23">
        <f t="shared" si="184"/>
        <v>0</v>
      </c>
      <c r="V261" s="23">
        <f t="shared" si="185"/>
        <v>0</v>
      </c>
      <c r="W261" s="23">
        <f t="shared" si="186"/>
        <v>1</v>
      </c>
      <c r="X261" s="23">
        <f t="shared" si="187"/>
        <v>0</v>
      </c>
      <c r="Y261" s="23">
        <f t="shared" si="188"/>
        <v>0</v>
      </c>
      <c r="Z261" s="23">
        <f t="shared" si="189"/>
        <v>1</v>
      </c>
      <c r="AA261" s="24">
        <f t="shared" si="190"/>
        <v>100</v>
      </c>
      <c r="AB261" s="11"/>
      <c r="AC261" s="11">
        <f>IF(NOT(AD261),$AC$2,IF(AE261="AA",NOT(Q260&gt;0),IF(AE261="AC",R260&gt;StartLongPressMS,IF(AE261="AD",R260&gt;ESPrestartMS,IF(AE261="AG",NOT(D260&gt;0),IF(AE261="AL",Q260&gt;0,IF(AE261="AN",NOT(E260&gt;0),IF(AE261="BC",I260&gt;RejectStarts,IF(AE261="BG",H260-F260&gt;ESPrestartMS,IF(AE261="BA",IF(AI260="HIGH",TRUE),IF(AE261="BE",I260&lt;StartDoublePress,$AC$2)))))))))))</f>
        <v>0</v>
      </c>
      <c r="AD261" s="11" t="b">
        <f t="shared" si="196"/>
        <v>1</v>
      </c>
      <c r="AE261" t="str">
        <f>IF(AH260="",IFERROR(VLOOKUP(AE260,L!$B$2:$D$52,COLUMN(L!$C$1)-COLUMN(L!$B$1)+1,FALSE),""),IF(AH260="Pinchange()",L!$B$20,IF(AH260="CheckButton()",L!$B$2,"")))</f>
        <v>AK</v>
      </c>
      <c r="AF261" t="str">
        <f>_xlfn.IFNA(VLOOKUP($AE261,L!$B$2:$D$52,COLUMN(L!D252)-COLUMN(L!B252)+1,FALSE),"")</f>
        <v>Button_Time ReturnValue = State;</v>
      </c>
      <c r="AG261" s="6" t="s">
        <v>66</v>
      </c>
      <c r="AH261" s="16"/>
      <c r="AI261" s="11"/>
      <c r="AJ261" s="11"/>
      <c r="AK261" t="str">
        <f>IF(OR(AH261=L!$A$2,AH261=L!$A$20),ROW(AH261),"")</f>
        <v/>
      </c>
    </row>
    <row r="262" spans="1:37" x14ac:dyDescent="0.25">
      <c r="A262" s="21">
        <f t="shared" si="191"/>
        <v>26</v>
      </c>
      <c r="B262" s="21">
        <f t="shared" si="192"/>
        <v>2</v>
      </c>
      <c r="C262" s="21" t="str">
        <f t="shared" si="193"/>
        <v>?</v>
      </c>
      <c r="D262" s="21">
        <f t="shared" si="194"/>
        <v>0</v>
      </c>
      <c r="E262" s="21">
        <f t="shared" si="195"/>
        <v>0</v>
      </c>
      <c r="F262" s="21">
        <f t="shared" si="169"/>
        <v>1000</v>
      </c>
      <c r="G262" s="21">
        <f t="shared" si="170"/>
        <v>1100</v>
      </c>
      <c r="H262" s="21">
        <f t="shared" si="171"/>
        <v>1150</v>
      </c>
      <c r="I262" s="21">
        <f t="shared" si="172"/>
        <v>100</v>
      </c>
      <c r="J262" s="22">
        <f t="shared" si="173"/>
        <v>0</v>
      </c>
      <c r="K262" s="23">
        <f t="shared" si="174"/>
        <v>0</v>
      </c>
      <c r="L262" s="23">
        <f t="shared" si="175"/>
        <v>0</v>
      </c>
      <c r="M262" s="23">
        <f t="shared" si="176"/>
        <v>0</v>
      </c>
      <c r="N262" s="23">
        <f t="shared" si="177"/>
        <v>1</v>
      </c>
      <c r="O262" s="23">
        <f t="shared" si="178"/>
        <v>0</v>
      </c>
      <c r="P262" s="23">
        <f t="shared" si="179"/>
        <v>0</v>
      </c>
      <c r="Q262" s="23">
        <f t="shared" si="180"/>
        <v>1</v>
      </c>
      <c r="R262" s="24">
        <f t="shared" si="181"/>
        <v>100</v>
      </c>
      <c r="S262" s="22">
        <f t="shared" si="182"/>
        <v>0</v>
      </c>
      <c r="T262" s="23">
        <f t="shared" si="183"/>
        <v>0</v>
      </c>
      <c r="U262" s="23">
        <f t="shared" si="184"/>
        <v>0</v>
      </c>
      <c r="V262" s="23">
        <f t="shared" si="185"/>
        <v>0</v>
      </c>
      <c r="W262" s="23">
        <f t="shared" si="186"/>
        <v>1</v>
      </c>
      <c r="X262" s="23">
        <f t="shared" si="187"/>
        <v>0</v>
      </c>
      <c r="Y262" s="23">
        <f t="shared" si="188"/>
        <v>0</v>
      </c>
      <c r="Z262" s="23">
        <f t="shared" si="189"/>
        <v>1</v>
      </c>
      <c r="AA262" s="24">
        <f t="shared" si="190"/>
        <v>100</v>
      </c>
      <c r="AB262" s="11"/>
      <c r="AC262" s="11">
        <f>IF(NOT(AD262),$AC$2,IF(AE262="AA",NOT(Q261&gt;0),IF(AE262="AC",R261&gt;StartLongPressMS,IF(AE262="AD",R261&gt;ESPrestartMS,IF(AE262="AG",NOT(D261&gt;0),IF(AE262="AL",Q261&gt;0,IF(AE262="AN",NOT(E261&gt;0),IF(AE262="BC",I261&gt;RejectStarts,IF(AE262="BG",H261-F261&gt;ESPrestartMS,IF(AE262="BA",IF(AI261="HIGH",TRUE),IF(AE262="BE",I261&lt;StartDoublePress,$AC$2)))))))))))</f>
        <v>0</v>
      </c>
      <c r="AD262" s="11" t="b">
        <f t="shared" si="196"/>
        <v>1</v>
      </c>
      <c r="AE262" t="str">
        <f>IF(AH261="",IFERROR(VLOOKUP(AE261,L!$B$2:$D$52,COLUMN(L!$C$1)-COLUMN(L!$B$1)+1,FALSE),""),IF(AH261="Pinchange()",L!$B$20,IF(AH261="CheckButton()",L!$B$2,"")))</f>
        <v>AQ</v>
      </c>
      <c r="AF262" t="str">
        <f>_xlfn.IFNA(VLOOKUP($AE262,L!$B$2:$D$52,COLUMN(L!D253)-COLUMN(L!B253)+1,FALSE),"")</f>
        <v xml:space="preserve">State.StartPress = false; State.StartLongPress = false; State.StartRelease = false; State.StartDoublePress = false;        </v>
      </c>
      <c r="AG262" s="6" t="s">
        <v>66</v>
      </c>
      <c r="AH262" s="16"/>
      <c r="AI262" s="11"/>
      <c r="AJ262" s="11"/>
      <c r="AK262" t="str">
        <f>IF(OR(AH262=L!$A$2,AH262=L!$A$20),ROW(AH262),"")</f>
        <v/>
      </c>
    </row>
    <row r="263" spans="1:37" x14ac:dyDescent="0.25">
      <c r="A263" s="21">
        <f t="shared" si="191"/>
        <v>26</v>
      </c>
      <c r="B263" s="21">
        <f t="shared" si="192"/>
        <v>2</v>
      </c>
      <c r="C263" s="21" t="str">
        <f t="shared" si="193"/>
        <v>?</v>
      </c>
      <c r="D263" s="21">
        <f t="shared" si="194"/>
        <v>0</v>
      </c>
      <c r="E263" s="21">
        <f t="shared" si="195"/>
        <v>0</v>
      </c>
      <c r="F263" s="21">
        <f t="shared" si="169"/>
        <v>1000</v>
      </c>
      <c r="G263" s="21">
        <f t="shared" si="170"/>
        <v>1100</v>
      </c>
      <c r="H263" s="21">
        <f t="shared" si="171"/>
        <v>1150</v>
      </c>
      <c r="I263" s="21">
        <f t="shared" si="172"/>
        <v>100</v>
      </c>
      <c r="J263" s="22">
        <f t="shared" si="173"/>
        <v>0</v>
      </c>
      <c r="K263" s="23">
        <f t="shared" si="174"/>
        <v>0</v>
      </c>
      <c r="L263" s="23">
        <f t="shared" si="175"/>
        <v>0</v>
      </c>
      <c r="M263" s="23">
        <f t="shared" si="176"/>
        <v>0</v>
      </c>
      <c r="N263" s="23">
        <f t="shared" si="177"/>
        <v>1</v>
      </c>
      <c r="O263" s="23">
        <f t="shared" si="178"/>
        <v>0</v>
      </c>
      <c r="P263" s="23">
        <f t="shared" si="179"/>
        <v>0</v>
      </c>
      <c r="Q263" s="23">
        <f t="shared" si="180"/>
        <v>1</v>
      </c>
      <c r="R263" s="24">
        <f t="shared" si="181"/>
        <v>100</v>
      </c>
      <c r="S263" s="22">
        <f t="shared" si="182"/>
        <v>0</v>
      </c>
      <c r="T263" s="23">
        <f t="shared" si="183"/>
        <v>0</v>
      </c>
      <c r="U263" s="23">
        <f t="shared" si="184"/>
        <v>0</v>
      </c>
      <c r="V263" s="23">
        <f t="shared" si="185"/>
        <v>0</v>
      </c>
      <c r="W263" s="23">
        <f t="shared" si="186"/>
        <v>1</v>
      </c>
      <c r="X263" s="23">
        <f t="shared" si="187"/>
        <v>0</v>
      </c>
      <c r="Y263" s="23">
        <f t="shared" si="188"/>
        <v>0</v>
      </c>
      <c r="Z263" s="23">
        <f t="shared" si="189"/>
        <v>1</v>
      </c>
      <c r="AA263" s="24">
        <f t="shared" si="190"/>
        <v>100</v>
      </c>
      <c r="AB263" s="11"/>
      <c r="AC263" s="11" t="b">
        <f>IF(NOT(AD263),$AC$2,IF(AE263="AA",NOT(Q262&gt;0),IF(AE263="AC",R262&gt;StartLongPressMS,IF(AE263="AD",R262&gt;ESPrestartMS,IF(AE263="AG",NOT(D262&gt;0),IF(AE263="AL",Q262&gt;0,IF(AE263="AN",NOT(E262&gt;0),IF(AE263="BC",I262&gt;RejectStarts,IF(AE263="BG",H262-F262&gt;ESPrestartMS,IF(AE263="BA",IF(AI262="HIGH",TRUE),IF(AE263="BE",I262&lt;StartDoublePress,$AC$2)))))))))))</f>
        <v>1</v>
      </c>
      <c r="AD263" s="11" t="b">
        <f t="shared" si="196"/>
        <v>1</v>
      </c>
      <c r="AE263" t="str">
        <f>IF(AH262="",IFERROR(VLOOKUP(AE262,L!$B$2:$D$52,COLUMN(L!$C$1)-COLUMN(L!$B$1)+1,FALSE),""),IF(AH262="Pinchange()",L!$B$20,IF(AH262="CheckButton()",L!$B$2,"")))</f>
        <v>AL</v>
      </c>
      <c r="AF263" t="str">
        <f>_xlfn.IFNA(VLOOKUP($AE263,L!$B$2:$D$52,COLUMN(L!D254)-COLUMN(L!B254)+1,FALSE),"")</f>
        <v xml:space="preserve">if (State.PressEnded) {        </v>
      </c>
      <c r="AG263" s="6" t="s">
        <v>66</v>
      </c>
      <c r="AH263" s="16"/>
      <c r="AI263" s="11"/>
      <c r="AJ263" s="11"/>
      <c r="AK263" t="str">
        <f>IF(OR(AH263=L!$A$2,AH263=L!$A$20),ROW(AH263),"")</f>
        <v/>
      </c>
    </row>
    <row r="264" spans="1:37" x14ac:dyDescent="0.25">
      <c r="A264" s="21">
        <f t="shared" si="191"/>
        <v>26</v>
      </c>
      <c r="B264" s="21">
        <f t="shared" si="192"/>
        <v>2</v>
      </c>
      <c r="C264" s="21" t="str">
        <f t="shared" si="193"/>
        <v>?</v>
      </c>
      <c r="D264" s="21">
        <f t="shared" si="194"/>
        <v>0</v>
      </c>
      <c r="E264" s="21">
        <f t="shared" si="195"/>
        <v>0</v>
      </c>
      <c r="F264" s="21">
        <f t="shared" si="169"/>
        <v>1000</v>
      </c>
      <c r="G264" s="21">
        <f t="shared" si="170"/>
        <v>1100</v>
      </c>
      <c r="H264" s="21">
        <f t="shared" si="171"/>
        <v>1150</v>
      </c>
      <c r="I264" s="21">
        <f t="shared" si="172"/>
        <v>100</v>
      </c>
      <c r="J264" s="22">
        <f t="shared" si="173"/>
        <v>0</v>
      </c>
      <c r="K264" s="23">
        <f t="shared" si="174"/>
        <v>0</v>
      </c>
      <c r="L264" s="23">
        <f t="shared" si="175"/>
        <v>0</v>
      </c>
      <c r="M264" s="23">
        <f t="shared" si="176"/>
        <v>0</v>
      </c>
      <c r="N264" s="23">
        <f t="shared" si="177"/>
        <v>0</v>
      </c>
      <c r="O264" s="23">
        <f t="shared" si="178"/>
        <v>0</v>
      </c>
      <c r="P264" s="23">
        <f t="shared" si="179"/>
        <v>0</v>
      </c>
      <c r="Q264" s="23">
        <f t="shared" si="180"/>
        <v>1</v>
      </c>
      <c r="R264" s="24">
        <f t="shared" si="181"/>
        <v>0</v>
      </c>
      <c r="S264" s="22">
        <f t="shared" si="182"/>
        <v>0</v>
      </c>
      <c r="T264" s="23">
        <f t="shared" si="183"/>
        <v>0</v>
      </c>
      <c r="U264" s="23">
        <f t="shared" si="184"/>
        <v>0</v>
      </c>
      <c r="V264" s="23">
        <f t="shared" si="185"/>
        <v>0</v>
      </c>
      <c r="W264" s="23">
        <f t="shared" si="186"/>
        <v>1</v>
      </c>
      <c r="X264" s="23">
        <f t="shared" si="187"/>
        <v>0</v>
      </c>
      <c r="Y264" s="23">
        <f t="shared" si="188"/>
        <v>0</v>
      </c>
      <c r="Z264" s="23">
        <f t="shared" si="189"/>
        <v>1</v>
      </c>
      <c r="AA264" s="24">
        <f t="shared" si="190"/>
        <v>100</v>
      </c>
      <c r="AB264" s="11"/>
      <c r="AC264" s="11">
        <f>IF(NOT(AD264),$AC$2,IF(AE264="AA",NOT(Q263&gt;0),IF(AE264="AC",R263&gt;StartLongPressMS,IF(AE264="AD",R263&gt;ESPrestartMS,IF(AE264="AG",NOT(D263&gt;0),IF(AE264="AL",Q263&gt;0,IF(AE264="AN",NOT(E263&gt;0),IF(AE264="BC",I263&gt;RejectStarts,IF(AE264="BG",H263-F263&gt;ESPrestartMS,IF(AE264="BA",IF(AI263="HIGH",TRUE),IF(AE264="BE",I263&lt;StartDoublePress,$AC$2)))))))))))</f>
        <v>0</v>
      </c>
      <c r="AD264" s="11" t="b">
        <f t="shared" si="196"/>
        <v>1</v>
      </c>
      <c r="AE264" t="str">
        <f>IF(AH263="",IFERROR(VLOOKUP(AE263,L!$B$2:$D$52,COLUMN(L!$C$1)-COLUMN(L!$B$1)+1,FALSE),""),IF(AH263="Pinchange()",L!$B$20,IF(AH263="CheckButton()",L!$B$2,"")))</f>
        <v>AM</v>
      </c>
      <c r="AF264" t="str">
        <f>_xlfn.IFNA(VLOOKUP($AE264,L!$B$2:$D$52,COLUMN(L!D255)-COLUMN(L!B255)+1,FALSE),"")</f>
        <v xml:space="preserve">    State.DoublePress = false; State.Pressed = false; State.PressedTime = 0;    </v>
      </c>
      <c r="AG264" s="6" t="s">
        <v>66</v>
      </c>
      <c r="AH264" s="16"/>
      <c r="AI264" s="11"/>
      <c r="AJ264" s="11"/>
      <c r="AK264" t="str">
        <f>IF(OR(AH264=L!$A$2,AH264=L!$A$20),ROW(AH264),"")</f>
        <v/>
      </c>
    </row>
    <row r="265" spans="1:37" x14ac:dyDescent="0.25">
      <c r="A265" s="21">
        <f t="shared" si="191"/>
        <v>26</v>
      </c>
      <c r="B265" s="21">
        <f t="shared" si="192"/>
        <v>2</v>
      </c>
      <c r="C265" s="21" t="str">
        <f t="shared" si="193"/>
        <v>?</v>
      </c>
      <c r="D265" s="21">
        <f t="shared" si="194"/>
        <v>0</v>
      </c>
      <c r="E265" s="21">
        <f t="shared" si="195"/>
        <v>0</v>
      </c>
      <c r="F265" s="21">
        <f t="shared" si="169"/>
        <v>1000</v>
      </c>
      <c r="G265" s="21">
        <f t="shared" si="170"/>
        <v>1100</v>
      </c>
      <c r="H265" s="21">
        <f t="shared" si="171"/>
        <v>1150</v>
      </c>
      <c r="I265" s="21">
        <f t="shared" si="172"/>
        <v>100</v>
      </c>
      <c r="J265" s="22">
        <f t="shared" si="173"/>
        <v>0</v>
      </c>
      <c r="K265" s="23">
        <f t="shared" si="174"/>
        <v>0</v>
      </c>
      <c r="L265" s="23">
        <f t="shared" si="175"/>
        <v>0</v>
      </c>
      <c r="M265" s="23">
        <f t="shared" si="176"/>
        <v>0</v>
      </c>
      <c r="N265" s="23">
        <f t="shared" si="177"/>
        <v>0</v>
      </c>
      <c r="O265" s="23">
        <f t="shared" si="178"/>
        <v>0</v>
      </c>
      <c r="P265" s="23">
        <f t="shared" si="179"/>
        <v>0</v>
      </c>
      <c r="Q265" s="23">
        <f t="shared" si="180"/>
        <v>1</v>
      </c>
      <c r="R265" s="24">
        <f t="shared" si="181"/>
        <v>0</v>
      </c>
      <c r="S265" s="22">
        <f t="shared" si="182"/>
        <v>0</v>
      </c>
      <c r="T265" s="23">
        <f t="shared" si="183"/>
        <v>0</v>
      </c>
      <c r="U265" s="23">
        <f t="shared" si="184"/>
        <v>0</v>
      </c>
      <c r="V265" s="23">
        <f t="shared" si="185"/>
        <v>0</v>
      </c>
      <c r="W265" s="23">
        <f t="shared" si="186"/>
        <v>1</v>
      </c>
      <c r="X265" s="23">
        <f t="shared" si="187"/>
        <v>0</v>
      </c>
      <c r="Y265" s="23">
        <f t="shared" si="188"/>
        <v>0</v>
      </c>
      <c r="Z265" s="23">
        <f t="shared" si="189"/>
        <v>1</v>
      </c>
      <c r="AA265" s="24">
        <f t="shared" si="190"/>
        <v>100</v>
      </c>
      <c r="AB265" s="11"/>
      <c r="AC265" s="11" t="b">
        <f>IF(NOT(AD265),$AC$2,IF(AE265="AA",NOT(Q264&gt;0),IF(AE265="AC",R264&gt;StartLongPressMS,IF(AE265="AD",R264&gt;ESPrestartMS,IF(AE265="AG",NOT(D264&gt;0),IF(AE265="AL",Q264&gt;0,IF(AE265="AN",NOT(E264&gt;0),IF(AE265="BC",I264&gt;RejectStarts,IF(AE265="BG",H264-F264&gt;ESPrestartMS,IF(AE265="BA",IF(AI264="HIGH",TRUE),IF(AE265="BE",I264&lt;StartDoublePress,$AC$2)))))))))))</f>
        <v>1</v>
      </c>
      <c r="AD265" s="11" t="b">
        <f t="shared" si="196"/>
        <v>1</v>
      </c>
      <c r="AE265" t="str">
        <f>IF(AH264="",IFERROR(VLOOKUP(AE264,L!$B$2:$D$52,COLUMN(L!$C$1)-COLUMN(L!$B$1)+1,FALSE),""),IF(AH264="Pinchange()",L!$B$20,IF(AH264="CheckButton()",L!$B$2,"")))</f>
        <v>AN</v>
      </c>
      <c r="AF265" t="str">
        <f>_xlfn.IFNA(VLOOKUP($AE265,L!$B$2:$D$52,COLUMN(L!D256)-COLUMN(L!B256)+1,FALSE),"")</f>
        <v xml:space="preserve">    if (!StartReleaseFlagged) {    </v>
      </c>
      <c r="AG265" s="6" t="s">
        <v>66</v>
      </c>
      <c r="AH265" s="16"/>
      <c r="AI265" s="11"/>
      <c r="AJ265" s="11"/>
      <c r="AK265" t="str">
        <f>IF(OR(AH265=L!$A$2,AH265=L!$A$20),ROW(AH265),"")</f>
        <v/>
      </c>
    </row>
    <row r="266" spans="1:37" x14ac:dyDescent="0.25">
      <c r="A266" s="21">
        <f t="shared" si="191"/>
        <v>26</v>
      </c>
      <c r="B266" s="21">
        <f t="shared" si="192"/>
        <v>2</v>
      </c>
      <c r="C266" s="21" t="str">
        <f t="shared" si="193"/>
        <v>?</v>
      </c>
      <c r="D266" s="21">
        <f t="shared" si="194"/>
        <v>0</v>
      </c>
      <c r="E266" s="21">
        <f t="shared" si="195"/>
        <v>1</v>
      </c>
      <c r="F266" s="21">
        <f t="shared" si="169"/>
        <v>1000</v>
      </c>
      <c r="G266" s="21">
        <f t="shared" si="170"/>
        <v>1100</v>
      </c>
      <c r="H266" s="21">
        <f t="shared" si="171"/>
        <v>1150</v>
      </c>
      <c r="I266" s="21">
        <f t="shared" si="172"/>
        <v>100</v>
      </c>
      <c r="J266" s="22">
        <f t="shared" si="173"/>
        <v>0</v>
      </c>
      <c r="K266" s="23">
        <f t="shared" si="174"/>
        <v>0</v>
      </c>
      <c r="L266" s="23">
        <f t="shared" si="175"/>
        <v>0</v>
      </c>
      <c r="M266" s="23">
        <f t="shared" si="176"/>
        <v>0</v>
      </c>
      <c r="N266" s="23">
        <f t="shared" si="177"/>
        <v>0</v>
      </c>
      <c r="O266" s="23">
        <f t="shared" si="178"/>
        <v>0</v>
      </c>
      <c r="P266" s="23">
        <f t="shared" si="179"/>
        <v>0</v>
      </c>
      <c r="Q266" s="23">
        <f t="shared" si="180"/>
        <v>1</v>
      </c>
      <c r="R266" s="24">
        <f t="shared" si="181"/>
        <v>0</v>
      </c>
      <c r="S266" s="22">
        <f t="shared" si="182"/>
        <v>0</v>
      </c>
      <c r="T266" s="23">
        <f t="shared" si="183"/>
        <v>0</v>
      </c>
      <c r="U266" s="23">
        <f t="shared" si="184"/>
        <v>0</v>
      </c>
      <c r="V266" s="23">
        <f t="shared" si="185"/>
        <v>1</v>
      </c>
      <c r="W266" s="23">
        <f t="shared" si="186"/>
        <v>1</v>
      </c>
      <c r="X266" s="23">
        <f t="shared" si="187"/>
        <v>0</v>
      </c>
      <c r="Y266" s="23">
        <f t="shared" si="188"/>
        <v>0</v>
      </c>
      <c r="Z266" s="23">
        <f t="shared" si="189"/>
        <v>1</v>
      </c>
      <c r="AA266" s="24">
        <f t="shared" si="190"/>
        <v>100</v>
      </c>
      <c r="AB266" s="11"/>
      <c r="AC266" s="11">
        <f>IF(NOT(AD266),$AC$2,IF(AE266="AA",NOT(Q265&gt;0),IF(AE266="AC",R265&gt;StartLongPressMS,IF(AE266="AD",R265&gt;ESPrestartMS,IF(AE266="AG",NOT(D265&gt;0),IF(AE266="AL",Q265&gt;0,IF(AE266="AN",NOT(E265&gt;0),IF(AE266="BC",I265&gt;RejectStarts,IF(AE266="BG",H265-F265&gt;ESPrestartMS,IF(AE266="BA",IF(AI265="HIGH",TRUE),IF(AE266="BE",I265&lt;StartDoublePress,$AC$2)))))))))))</f>
        <v>0</v>
      </c>
      <c r="AD266" s="11" t="b">
        <f t="shared" si="196"/>
        <v>1</v>
      </c>
      <c r="AE266" t="str">
        <f>IF(AH265="",IFERROR(VLOOKUP(AE265,L!$B$2:$D$52,COLUMN(L!$C$1)-COLUMN(L!$B$1)+1,FALSE),""),IF(AH265="Pinchange()",L!$B$20,IF(AH265="CheckButton()",L!$B$2,"")))</f>
        <v>AO</v>
      </c>
      <c r="AF266" t="str">
        <f>_xlfn.IFNA(VLOOKUP($AE266,L!$B$2:$D$52,COLUMN(L!D257)-COLUMN(L!B257)+1,FALSE),"")</f>
        <v xml:space="preserve">        StartReleaseFlagged = true; State.StartRelease = true; }}</v>
      </c>
      <c r="AG266" s="6" t="s">
        <v>66</v>
      </c>
      <c r="AH266" s="16"/>
      <c r="AI266" s="11"/>
      <c r="AJ266" s="11"/>
      <c r="AK266" t="str">
        <f>IF(OR(AH266=L!$A$2,AH266=L!$A$20),ROW(AH266),"")</f>
        <v/>
      </c>
    </row>
    <row r="267" spans="1:37" x14ac:dyDescent="0.25">
      <c r="A267" s="21">
        <f t="shared" si="191"/>
        <v>26</v>
      </c>
      <c r="B267" s="21">
        <f t="shared" si="192"/>
        <v>2</v>
      </c>
      <c r="C267" s="21" t="str">
        <f t="shared" si="193"/>
        <v>?</v>
      </c>
      <c r="D267" s="21">
        <f t="shared" si="194"/>
        <v>0</v>
      </c>
      <c r="E267" s="21">
        <f t="shared" si="195"/>
        <v>1</v>
      </c>
      <c r="F267" s="21">
        <f t="shared" si="169"/>
        <v>1000</v>
      </c>
      <c r="G267" s="21">
        <f t="shared" si="170"/>
        <v>1100</v>
      </c>
      <c r="H267" s="21">
        <f t="shared" si="171"/>
        <v>1150</v>
      </c>
      <c r="I267" s="21">
        <f t="shared" si="172"/>
        <v>100</v>
      </c>
      <c r="J267" s="22">
        <f t="shared" si="173"/>
        <v>0</v>
      </c>
      <c r="K267" s="23">
        <f t="shared" si="174"/>
        <v>0</v>
      </c>
      <c r="L267" s="23">
        <f t="shared" si="175"/>
        <v>0</v>
      </c>
      <c r="M267" s="23">
        <f t="shared" si="176"/>
        <v>0</v>
      </c>
      <c r="N267" s="23">
        <f t="shared" si="177"/>
        <v>0</v>
      </c>
      <c r="O267" s="23">
        <f t="shared" si="178"/>
        <v>0</v>
      </c>
      <c r="P267" s="23">
        <f t="shared" si="179"/>
        <v>0</v>
      </c>
      <c r="Q267" s="23">
        <f t="shared" si="180"/>
        <v>1</v>
      </c>
      <c r="R267" s="24">
        <f t="shared" si="181"/>
        <v>0</v>
      </c>
      <c r="S267" s="22">
        <f t="shared" si="182"/>
        <v>0</v>
      </c>
      <c r="T267" s="23">
        <f t="shared" si="183"/>
        <v>0</v>
      </c>
      <c r="U267" s="23">
        <f t="shared" si="184"/>
        <v>0</v>
      </c>
      <c r="V267" s="23">
        <f t="shared" si="185"/>
        <v>1</v>
      </c>
      <c r="W267" s="23">
        <f t="shared" si="186"/>
        <v>1</v>
      </c>
      <c r="X267" s="23">
        <f t="shared" si="187"/>
        <v>0</v>
      </c>
      <c r="Y267" s="23">
        <f t="shared" si="188"/>
        <v>0</v>
      </c>
      <c r="Z267" s="23">
        <f t="shared" si="189"/>
        <v>1</v>
      </c>
      <c r="AA267" s="24">
        <f t="shared" si="190"/>
        <v>100</v>
      </c>
      <c r="AB267" s="11"/>
      <c r="AC267" s="11">
        <f>IF(NOT(AD267),$AC$2,IF(AE267="AA",NOT(Q266&gt;0),IF(AE267="AC",R266&gt;StartLongPressMS,IF(AE267="AD",R266&gt;ESPrestartMS,IF(AE267="AG",NOT(D266&gt;0),IF(AE267="AL",Q266&gt;0,IF(AE267="AN",NOT(E266&gt;0),IF(AE267="BC",I266&gt;RejectStarts,IF(AE267="BG",H266-F266&gt;ESPrestartMS,IF(AE267="BA",IF(AI266="HIGH",TRUE),IF(AE267="BE",I266&lt;StartDoublePress,$AC$2)))))))))))</f>
        <v>0</v>
      </c>
      <c r="AD267" s="11" t="b">
        <f t="shared" si="196"/>
        <v>1</v>
      </c>
      <c r="AE267" t="str">
        <f>IF(AH266="",IFERROR(VLOOKUP(AE266,L!$B$2:$D$52,COLUMN(L!$C$1)-COLUMN(L!$B$1)+1,FALSE),""),IF(AH266="Pinchange()",L!$B$20,IF(AH266="CheckButton()",L!$B$2,"")))</f>
        <v>AP</v>
      </c>
      <c r="AF267" t="str">
        <f>_xlfn.IFNA(VLOOKUP($AE267,L!$B$2:$D$52,COLUMN(L!D258)-COLUMN(L!B258)+1,FALSE),"")</f>
        <v>return ReturnValue;</v>
      </c>
      <c r="AG267" s="6" t="s">
        <v>66</v>
      </c>
      <c r="AH267" s="16"/>
      <c r="AI267" s="11"/>
      <c r="AJ267" s="11"/>
      <c r="AK267" t="str">
        <f>IF(OR(AH267=L!$A$2,AH267=L!$A$20),ROW(AH267),"")</f>
        <v/>
      </c>
    </row>
    <row r="268" spans="1:37" x14ac:dyDescent="0.25">
      <c r="A268" s="21">
        <f t="shared" si="191"/>
        <v>26</v>
      </c>
      <c r="B268" s="21">
        <f t="shared" si="192"/>
        <v>2</v>
      </c>
      <c r="C268" s="21" t="str">
        <f t="shared" si="193"/>
        <v>?</v>
      </c>
      <c r="D268" s="21">
        <f t="shared" si="194"/>
        <v>0</v>
      </c>
      <c r="E268" s="21">
        <f t="shared" si="195"/>
        <v>1</v>
      </c>
      <c r="F268" s="21">
        <f t="shared" si="169"/>
        <v>1000</v>
      </c>
      <c r="G268" s="21">
        <f t="shared" si="170"/>
        <v>1100</v>
      </c>
      <c r="H268" s="21">
        <f t="shared" si="171"/>
        <v>1169</v>
      </c>
      <c r="I268" s="21">
        <f t="shared" si="172"/>
        <v>100</v>
      </c>
      <c r="J268" s="22">
        <f t="shared" si="173"/>
        <v>0</v>
      </c>
      <c r="K268" s="23">
        <f t="shared" si="174"/>
        <v>0</v>
      </c>
      <c r="L268" s="23">
        <f t="shared" si="175"/>
        <v>0</v>
      </c>
      <c r="M268" s="23">
        <f t="shared" si="176"/>
        <v>0</v>
      </c>
      <c r="N268" s="23">
        <f t="shared" si="177"/>
        <v>0</v>
      </c>
      <c r="O268" s="23">
        <f t="shared" si="178"/>
        <v>0</v>
      </c>
      <c r="P268" s="23">
        <f t="shared" si="179"/>
        <v>0</v>
      </c>
      <c r="Q268" s="23">
        <f t="shared" si="180"/>
        <v>1</v>
      </c>
      <c r="R268" s="24">
        <f t="shared" si="181"/>
        <v>0</v>
      </c>
      <c r="S268" s="22">
        <f t="shared" si="182"/>
        <v>0</v>
      </c>
      <c r="T268" s="23">
        <f t="shared" si="183"/>
        <v>0</v>
      </c>
      <c r="U268" s="23">
        <f t="shared" si="184"/>
        <v>0</v>
      </c>
      <c r="V268" s="23">
        <f t="shared" si="185"/>
        <v>1</v>
      </c>
      <c r="W268" s="23">
        <f t="shared" si="186"/>
        <v>1</v>
      </c>
      <c r="X268" s="23">
        <f t="shared" si="187"/>
        <v>0</v>
      </c>
      <c r="Y268" s="23">
        <f t="shared" si="188"/>
        <v>0</v>
      </c>
      <c r="Z268" s="23">
        <f t="shared" si="189"/>
        <v>1</v>
      </c>
      <c r="AA268" s="24">
        <f t="shared" si="190"/>
        <v>100</v>
      </c>
      <c r="AB268" s="11"/>
      <c r="AC268" s="11">
        <f>IF(NOT(AD268),$AC$2,IF(AE268="AA",NOT(Q267&gt;0),IF(AE268="AC",R267&gt;StartLongPressMS,IF(AE268="AD",R267&gt;ESPrestartMS,IF(AE268="AG",NOT(D267&gt;0),IF(AE268="AL",Q267&gt;0,IF(AE268="AN",NOT(E267&gt;0),IF(AE268="BC",I267&gt;RejectStarts,IF(AE268="BG",H267-F267&gt;ESPrestartMS,IF(AE268="BA",IF(AI267="HIGH",TRUE),IF(AE268="BE",I267&lt;StartDoublePress,$AC$2)))))))))))</f>
        <v>0</v>
      </c>
      <c r="AD268" s="11">
        <f t="shared" si="196"/>
        <v>0</v>
      </c>
      <c r="AE268" t="str">
        <f>IF(AH267="",IFERROR(VLOOKUP(AE267,L!$B$2:$D$52,COLUMN(L!$C$1)-COLUMN(L!$B$1)+1,FALSE),""),IF(AH267="Pinchange()",L!$B$20,IF(AH267="CheckButton()",L!$B$2,"")))</f>
        <v/>
      </c>
      <c r="AF268" t="str">
        <f>_xlfn.IFNA(VLOOKUP($AE268,L!$B$2:$D$52,COLUMN(L!D259)-COLUMN(L!B259)+1,FALSE),"")</f>
        <v/>
      </c>
      <c r="AG268" s="6" t="s">
        <v>66</v>
      </c>
      <c r="AH268" s="16" t="s">
        <v>34</v>
      </c>
      <c r="AI268" s="11" t="str">
        <f>IF(N267=0,"HIGH","LOW")</f>
        <v>HIGH</v>
      </c>
      <c r="AJ268" s="11">
        <v>19</v>
      </c>
      <c r="AK268">
        <f>IF(OR(AH268=L!$A$2,AH268=L!$A$20),ROW(AH268),"")</f>
        <v>268</v>
      </c>
    </row>
    <row r="269" spans="1:37" x14ac:dyDescent="0.25">
      <c r="A269" s="21">
        <f t="shared" si="191"/>
        <v>26</v>
      </c>
      <c r="B269" s="21">
        <f t="shared" si="192"/>
        <v>2</v>
      </c>
      <c r="C269" s="21" t="str">
        <f t="shared" si="193"/>
        <v>?</v>
      </c>
      <c r="D269" s="21">
        <f t="shared" si="194"/>
        <v>0</v>
      </c>
      <c r="E269" s="21">
        <f t="shared" si="195"/>
        <v>1</v>
      </c>
      <c r="F269" s="21">
        <f t="shared" si="169"/>
        <v>1000</v>
      </c>
      <c r="G269" s="21">
        <f t="shared" si="170"/>
        <v>1100</v>
      </c>
      <c r="H269" s="21">
        <f t="shared" si="171"/>
        <v>1169</v>
      </c>
      <c r="I269" s="21">
        <f t="shared" si="172"/>
        <v>100</v>
      </c>
      <c r="J269" s="22">
        <f t="shared" si="173"/>
        <v>0</v>
      </c>
      <c r="K269" s="23">
        <f t="shared" si="174"/>
        <v>0</v>
      </c>
      <c r="L269" s="23">
        <f t="shared" si="175"/>
        <v>0</v>
      </c>
      <c r="M269" s="23">
        <f t="shared" si="176"/>
        <v>0</v>
      </c>
      <c r="N269" s="23">
        <f t="shared" si="177"/>
        <v>0</v>
      </c>
      <c r="O269" s="23">
        <f t="shared" si="178"/>
        <v>0</v>
      </c>
      <c r="P269" s="23">
        <f t="shared" si="179"/>
        <v>0</v>
      </c>
      <c r="Q269" s="23">
        <f t="shared" si="180"/>
        <v>1</v>
      </c>
      <c r="R269" s="24">
        <f t="shared" si="181"/>
        <v>0</v>
      </c>
      <c r="S269" s="22">
        <f t="shared" si="182"/>
        <v>0</v>
      </c>
      <c r="T269" s="23">
        <f t="shared" si="183"/>
        <v>0</v>
      </c>
      <c r="U269" s="23">
        <f t="shared" si="184"/>
        <v>0</v>
      </c>
      <c r="V269" s="23">
        <f t="shared" si="185"/>
        <v>1</v>
      </c>
      <c r="W269" s="23">
        <f t="shared" si="186"/>
        <v>1</v>
      </c>
      <c r="X269" s="23">
        <f t="shared" si="187"/>
        <v>0</v>
      </c>
      <c r="Y269" s="23">
        <f t="shared" si="188"/>
        <v>0</v>
      </c>
      <c r="Z269" s="23">
        <f t="shared" si="189"/>
        <v>1</v>
      </c>
      <c r="AA269" s="24">
        <f t="shared" si="190"/>
        <v>100</v>
      </c>
      <c r="AB269" s="11"/>
      <c r="AC269" s="11" t="b">
        <f>IF(NOT(AD269),$AC$2,IF(AE269="AA",NOT(Q268&gt;0),IF(AE269="AC",R268&gt;StartLongPressMS,IF(AE269="AD",R268&gt;ESPrestartMS,IF(AE269="AG",NOT(D268&gt;0),IF(AE269="AL",Q268&gt;0,IF(AE269="AN",NOT(E268&gt;0),IF(AE269="BC",I268&gt;RejectStarts,IF(AE269="BG",H268-F268&gt;ESPrestartMS,IF(AE269="BA",IF(AI268="HIGH",TRUE),IF(AE269="BE",I268&lt;StartDoublePress,$AC$2)))))))))))</f>
        <v>1</v>
      </c>
      <c r="AD269" s="11" t="b">
        <f t="shared" si="196"/>
        <v>1</v>
      </c>
      <c r="AE269" t="str">
        <f>IF(AH268="",IFERROR(VLOOKUP(AE268,L!$B$2:$D$52,COLUMN(L!$C$1)-COLUMN(L!$B$1)+1,FALSE),""),IF(AH268="Pinchange()",L!$B$20,IF(AH268="CheckButton()",L!$B$2,"")))</f>
        <v>BA</v>
      </c>
      <c r="AF269" t="str">
        <f>_xlfn.IFNA(VLOOKUP($AE269,L!$B$2:$D$52,COLUMN(L!D260)-COLUMN(L!B260)+1,FALSE),"")</f>
        <v xml:space="preserve">if (digitalRead(PIN_Button)) {                    </v>
      </c>
      <c r="AG269" s="6" t="s">
        <v>66</v>
      </c>
      <c r="AH269" s="16"/>
      <c r="AI269" s="11"/>
      <c r="AJ269" s="11"/>
      <c r="AK269" t="str">
        <f>IF(OR(AH269=L!$A$2,AH269=L!$A$20),ROW(AH269),"")</f>
        <v/>
      </c>
    </row>
    <row r="270" spans="1:37" x14ac:dyDescent="0.25">
      <c r="A270" s="21">
        <f t="shared" si="191"/>
        <v>26</v>
      </c>
      <c r="B270" s="21">
        <f t="shared" si="192"/>
        <v>2</v>
      </c>
      <c r="C270" s="21" t="str">
        <f t="shared" si="193"/>
        <v>?</v>
      </c>
      <c r="D270" s="21">
        <f t="shared" si="194"/>
        <v>0</v>
      </c>
      <c r="E270" s="21">
        <f t="shared" si="195"/>
        <v>0</v>
      </c>
      <c r="F270" s="21">
        <f t="shared" si="169"/>
        <v>1000</v>
      </c>
      <c r="G270" s="21">
        <f t="shared" si="170"/>
        <v>1100</v>
      </c>
      <c r="H270" s="21">
        <f t="shared" si="171"/>
        <v>1169</v>
      </c>
      <c r="I270" s="21">
        <f t="shared" si="172"/>
        <v>69</v>
      </c>
      <c r="J270" s="22">
        <f t="shared" si="173"/>
        <v>0</v>
      </c>
      <c r="K270" s="23">
        <f t="shared" si="174"/>
        <v>0</v>
      </c>
      <c r="L270" s="23">
        <f t="shared" si="175"/>
        <v>0</v>
      </c>
      <c r="M270" s="23">
        <f t="shared" si="176"/>
        <v>0</v>
      </c>
      <c r="N270" s="23">
        <f t="shared" si="177"/>
        <v>1</v>
      </c>
      <c r="O270" s="23">
        <f t="shared" si="178"/>
        <v>0</v>
      </c>
      <c r="P270" s="23">
        <f t="shared" si="179"/>
        <v>0</v>
      </c>
      <c r="Q270" s="23">
        <f t="shared" si="180"/>
        <v>0</v>
      </c>
      <c r="R270" s="24">
        <f t="shared" si="181"/>
        <v>0</v>
      </c>
      <c r="S270" s="22">
        <f t="shared" si="182"/>
        <v>0</v>
      </c>
      <c r="T270" s="23">
        <f t="shared" si="183"/>
        <v>0</v>
      </c>
      <c r="U270" s="23">
        <f t="shared" si="184"/>
        <v>0</v>
      </c>
      <c r="V270" s="23">
        <f t="shared" si="185"/>
        <v>1</v>
      </c>
      <c r="W270" s="23">
        <f t="shared" si="186"/>
        <v>1</v>
      </c>
      <c r="X270" s="23">
        <f t="shared" si="187"/>
        <v>0</v>
      </c>
      <c r="Y270" s="23">
        <f t="shared" si="188"/>
        <v>0</v>
      </c>
      <c r="Z270" s="23">
        <f t="shared" si="189"/>
        <v>1</v>
      </c>
      <c r="AA270" s="24">
        <f t="shared" si="190"/>
        <v>100</v>
      </c>
      <c r="AB270" s="11"/>
      <c r="AC270" s="11">
        <f>IF(NOT(AD270),$AC$2,IF(AE270="AA",NOT(Q269&gt;0),IF(AE270="AC",R269&gt;StartLongPressMS,IF(AE270="AD",R269&gt;ESPrestartMS,IF(AE270="AG",NOT(D269&gt;0),IF(AE270="AL",Q269&gt;0,IF(AE270="AN",NOT(E269&gt;0),IF(AE270="BC",I269&gt;RejectStarts,IF(AE270="BG",H269-F269&gt;ESPrestartMS,IF(AE270="BA",IF(AI269="HIGH",TRUE),IF(AE270="BE",I269&lt;StartDoublePress,$AC$2)))))))))))</f>
        <v>0</v>
      </c>
      <c r="AD270" s="11" t="b">
        <f t="shared" si="196"/>
        <v>1</v>
      </c>
      <c r="AE270" t="str">
        <f>IF(AH269="",IFERROR(VLOOKUP(AE269,L!$B$2:$D$52,COLUMN(L!$C$1)-COLUMN(L!$B$1)+1,FALSE),""),IF(AH269="Pinchange()",L!$B$20,IF(AH269="CheckButton()",L!$B$2,"")))</f>
        <v>BB</v>
      </c>
      <c r="AF270" t="str">
        <f>_xlfn.IFNA(VLOOKUP($AE270,L!$B$2:$D$52,COLUMN(L!D261)-COLUMN(L!B261)+1,FALSE),"")</f>
        <v xml:space="preserve">    State.PressedTime = 0; State.Pressed = true; State.PressEnded = false; StartLongFlagged = false; StartReleaseFlagged = false; ElapsedTimeSinceLast = millis() - LastButtonEndTime;                </v>
      </c>
      <c r="AG270" s="6" t="s">
        <v>66</v>
      </c>
      <c r="AH270" s="16"/>
      <c r="AI270" s="11"/>
      <c r="AJ270" s="11"/>
      <c r="AK270" t="str">
        <f>IF(OR(AH270=L!$A$2,AH270=L!$A$20),ROW(AH270),"")</f>
        <v/>
      </c>
    </row>
    <row r="271" spans="1:37" x14ac:dyDescent="0.25">
      <c r="A271" s="21">
        <f t="shared" si="191"/>
        <v>26</v>
      </c>
      <c r="B271" s="21">
        <f t="shared" si="192"/>
        <v>2</v>
      </c>
      <c r="C271" s="21" t="str">
        <f t="shared" si="193"/>
        <v>?</v>
      </c>
      <c r="D271" s="21">
        <f t="shared" si="194"/>
        <v>0</v>
      </c>
      <c r="E271" s="21">
        <f t="shared" si="195"/>
        <v>0</v>
      </c>
      <c r="F271" s="21">
        <f t="shared" si="169"/>
        <v>1000</v>
      </c>
      <c r="G271" s="21">
        <f t="shared" si="170"/>
        <v>1100</v>
      </c>
      <c r="H271" s="21">
        <f t="shared" si="171"/>
        <v>1169</v>
      </c>
      <c r="I271" s="21">
        <f t="shared" si="172"/>
        <v>69</v>
      </c>
      <c r="J271" s="22">
        <f t="shared" si="173"/>
        <v>0</v>
      </c>
      <c r="K271" s="23">
        <f t="shared" si="174"/>
        <v>0</v>
      </c>
      <c r="L271" s="23">
        <f t="shared" si="175"/>
        <v>0</v>
      </c>
      <c r="M271" s="23">
        <f t="shared" si="176"/>
        <v>0</v>
      </c>
      <c r="N271" s="23">
        <f t="shared" si="177"/>
        <v>1</v>
      </c>
      <c r="O271" s="23">
        <f t="shared" si="178"/>
        <v>0</v>
      </c>
      <c r="P271" s="23">
        <f t="shared" si="179"/>
        <v>0</v>
      </c>
      <c r="Q271" s="23">
        <f t="shared" si="180"/>
        <v>0</v>
      </c>
      <c r="R271" s="24">
        <f t="shared" si="181"/>
        <v>0</v>
      </c>
      <c r="S271" s="22">
        <f t="shared" si="182"/>
        <v>0</v>
      </c>
      <c r="T271" s="23">
        <f t="shared" si="183"/>
        <v>0</v>
      </c>
      <c r="U271" s="23">
        <f t="shared" si="184"/>
        <v>0</v>
      </c>
      <c r="V271" s="23">
        <f t="shared" si="185"/>
        <v>1</v>
      </c>
      <c r="W271" s="23">
        <f t="shared" si="186"/>
        <v>1</v>
      </c>
      <c r="X271" s="23">
        <f t="shared" si="187"/>
        <v>0</v>
      </c>
      <c r="Y271" s="23">
        <f t="shared" si="188"/>
        <v>0</v>
      </c>
      <c r="Z271" s="23">
        <f t="shared" si="189"/>
        <v>1</v>
      </c>
      <c r="AA271" s="24">
        <f t="shared" si="190"/>
        <v>100</v>
      </c>
      <c r="AB271" s="11"/>
      <c r="AC271" s="11" t="b">
        <f>IF(NOT(AD271),$AC$2,IF(AE271="AA",NOT(Q270&gt;0),IF(AE271="AC",R270&gt;StartLongPressMS,IF(AE271="AD",R270&gt;ESPrestartMS,IF(AE271="AG",NOT(D270&gt;0),IF(AE271="AL",Q270&gt;0,IF(AE271="AN",NOT(E270&gt;0),IF(AE271="BC",I270&gt;RejectStarts,IF(AE271="BG",H270-F270&gt;ESPrestartMS,IF(AE271="BA",IF(AI270="HIGH",TRUE),IF(AE271="BE",I270&lt;StartDoublePress,$AC$2)))))))))))</f>
        <v>1</v>
      </c>
      <c r="AD271" s="11" t="b">
        <f t="shared" si="196"/>
        <v>1</v>
      </c>
      <c r="AE271" t="str">
        <f>IF(AH270="",IFERROR(VLOOKUP(AE270,L!$B$2:$D$52,COLUMN(L!$C$1)-COLUMN(L!$B$1)+1,FALSE),""),IF(AH270="Pinchange()",L!$B$20,IF(AH270="CheckButton()",L!$B$2,"")))</f>
        <v>BC</v>
      </c>
      <c r="AF271" t="str">
        <f>_xlfn.IFNA(VLOOKUP($AE271,L!$B$2:$D$52,COLUMN(L!D262)-COLUMN(L!B262)+1,FALSE),"")</f>
        <v xml:space="preserve">    if (ElapsedTimeSinceLast &gt; Time_RejectStarts) {                </v>
      </c>
      <c r="AG271" s="6" t="s">
        <v>66</v>
      </c>
      <c r="AH271" s="16"/>
      <c r="AI271" s="11"/>
      <c r="AJ271" s="11"/>
      <c r="AK271" t="str">
        <f>IF(OR(AH271=L!$A$2,AH271=L!$A$20),ROW(AH271),"")</f>
        <v/>
      </c>
    </row>
    <row r="272" spans="1:37" x14ac:dyDescent="0.25">
      <c r="A272" s="21">
        <f t="shared" si="191"/>
        <v>26</v>
      </c>
      <c r="B272" s="21">
        <f t="shared" si="192"/>
        <v>2</v>
      </c>
      <c r="C272" s="21" t="str">
        <f t="shared" si="193"/>
        <v>?</v>
      </c>
      <c r="D272" s="21">
        <f t="shared" si="194"/>
        <v>0</v>
      </c>
      <c r="E272" s="21">
        <f t="shared" si="195"/>
        <v>0</v>
      </c>
      <c r="F272" s="21">
        <f t="shared" si="169"/>
        <v>1169</v>
      </c>
      <c r="G272" s="21">
        <f t="shared" si="170"/>
        <v>1100</v>
      </c>
      <c r="H272" s="21">
        <f t="shared" si="171"/>
        <v>1169</v>
      </c>
      <c r="I272" s="21">
        <f t="shared" si="172"/>
        <v>69</v>
      </c>
      <c r="J272" s="22">
        <f t="shared" si="173"/>
        <v>1</v>
      </c>
      <c r="K272" s="23">
        <f t="shared" si="174"/>
        <v>0</v>
      </c>
      <c r="L272" s="23">
        <f t="shared" si="175"/>
        <v>0</v>
      </c>
      <c r="M272" s="23">
        <f t="shared" si="176"/>
        <v>0</v>
      </c>
      <c r="N272" s="23">
        <f t="shared" si="177"/>
        <v>1</v>
      </c>
      <c r="O272" s="23">
        <f t="shared" si="178"/>
        <v>0</v>
      </c>
      <c r="P272" s="23">
        <f t="shared" si="179"/>
        <v>0</v>
      </c>
      <c r="Q272" s="23">
        <f t="shared" si="180"/>
        <v>0</v>
      </c>
      <c r="R272" s="24">
        <f t="shared" si="181"/>
        <v>0</v>
      </c>
      <c r="S272" s="22">
        <f t="shared" si="182"/>
        <v>0</v>
      </c>
      <c r="T272" s="23">
        <f t="shared" si="183"/>
        <v>0</v>
      </c>
      <c r="U272" s="23">
        <f t="shared" si="184"/>
        <v>0</v>
      </c>
      <c r="V272" s="23">
        <f t="shared" si="185"/>
        <v>1</v>
      </c>
      <c r="W272" s="23">
        <f t="shared" si="186"/>
        <v>1</v>
      </c>
      <c r="X272" s="23">
        <f t="shared" si="187"/>
        <v>0</v>
      </c>
      <c r="Y272" s="23">
        <f t="shared" si="188"/>
        <v>0</v>
      </c>
      <c r="Z272" s="23">
        <f t="shared" si="189"/>
        <v>1</v>
      </c>
      <c r="AA272" s="24">
        <f t="shared" si="190"/>
        <v>100</v>
      </c>
      <c r="AB272" s="11"/>
      <c r="AC272" s="11">
        <f>IF(NOT(AD272),$AC$2,IF(AE272="AA",NOT(Q271&gt;0),IF(AE272="AC",R271&gt;StartLongPressMS,IF(AE272="AD",R271&gt;ESPrestartMS,IF(AE272="AG",NOT(D271&gt;0),IF(AE272="AL",Q271&gt;0,IF(AE272="AN",NOT(E271&gt;0),IF(AE272="BC",I271&gt;RejectStarts,IF(AE272="BG",H271-F271&gt;ESPrestartMS,IF(AE272="BA",IF(AI271="HIGH",TRUE),IF(AE272="BE",I271&lt;StartDoublePress,$AC$2)))))))))))</f>
        <v>0</v>
      </c>
      <c r="AD272" s="11" t="b">
        <f t="shared" si="196"/>
        <v>1</v>
      </c>
      <c r="AE272" t="str">
        <f>IF(AH271="",IFERROR(VLOOKUP(AE271,L!$B$2:$D$52,COLUMN(L!$C$1)-COLUMN(L!$B$1)+1,FALSE),""),IF(AH271="Pinchange()",L!$B$20,IF(AH271="CheckButton()",L!$B$2,"")))</f>
        <v>BD</v>
      </c>
      <c r="AF272" t="str">
        <f>_xlfn.IFNA(VLOOKUP($AE272,L!$B$2:$D$52,COLUMN(L!D263)-COLUMN(L!B263)+1,FALSE),"")</f>
        <v xml:space="preserve">        ButtonStartTime = millis(); State.StartPress = true;            </v>
      </c>
      <c r="AG272" s="6" t="s">
        <v>66</v>
      </c>
      <c r="AH272" s="16"/>
      <c r="AI272" s="11"/>
      <c r="AJ272" s="11"/>
      <c r="AK272" t="str">
        <f>IF(OR(AH272=L!$A$2,AH272=L!$A$20),ROW(AH272),"")</f>
        <v/>
      </c>
    </row>
    <row r="273" spans="1:37" x14ac:dyDescent="0.25">
      <c r="A273" s="21">
        <f t="shared" si="191"/>
        <v>26</v>
      </c>
      <c r="B273" s="21">
        <f t="shared" si="192"/>
        <v>2</v>
      </c>
      <c r="C273" s="21" t="str">
        <f t="shared" si="193"/>
        <v>?</v>
      </c>
      <c r="D273" s="21">
        <f t="shared" si="194"/>
        <v>0</v>
      </c>
      <c r="E273" s="21">
        <f t="shared" si="195"/>
        <v>0</v>
      </c>
      <c r="F273" s="21">
        <f t="shared" si="169"/>
        <v>1169</v>
      </c>
      <c r="G273" s="21">
        <f t="shared" si="170"/>
        <v>1100</v>
      </c>
      <c r="H273" s="21">
        <f t="shared" si="171"/>
        <v>1169</v>
      </c>
      <c r="I273" s="21">
        <f t="shared" si="172"/>
        <v>69</v>
      </c>
      <c r="J273" s="22">
        <f t="shared" si="173"/>
        <v>1</v>
      </c>
      <c r="K273" s="23">
        <f t="shared" si="174"/>
        <v>0</v>
      </c>
      <c r="L273" s="23">
        <f t="shared" si="175"/>
        <v>0</v>
      </c>
      <c r="M273" s="23">
        <f t="shared" si="176"/>
        <v>0</v>
      </c>
      <c r="N273" s="23">
        <f t="shared" si="177"/>
        <v>1</v>
      </c>
      <c r="O273" s="23">
        <f t="shared" si="178"/>
        <v>0</v>
      </c>
      <c r="P273" s="23">
        <f t="shared" si="179"/>
        <v>0</v>
      </c>
      <c r="Q273" s="23">
        <f t="shared" si="180"/>
        <v>0</v>
      </c>
      <c r="R273" s="24">
        <f t="shared" si="181"/>
        <v>0</v>
      </c>
      <c r="S273" s="22">
        <f t="shared" si="182"/>
        <v>0</v>
      </c>
      <c r="T273" s="23">
        <f t="shared" si="183"/>
        <v>0</v>
      </c>
      <c r="U273" s="23">
        <f t="shared" si="184"/>
        <v>0</v>
      </c>
      <c r="V273" s="23">
        <f t="shared" si="185"/>
        <v>1</v>
      </c>
      <c r="W273" s="23">
        <f t="shared" si="186"/>
        <v>1</v>
      </c>
      <c r="X273" s="23">
        <f t="shared" si="187"/>
        <v>0</v>
      </c>
      <c r="Y273" s="23">
        <f t="shared" si="188"/>
        <v>0</v>
      </c>
      <c r="Z273" s="23">
        <f t="shared" si="189"/>
        <v>1</v>
      </c>
      <c r="AA273" s="24">
        <f t="shared" si="190"/>
        <v>100</v>
      </c>
      <c r="AB273" s="11"/>
      <c r="AC273" s="11" t="b">
        <f>IF(NOT(AD273),$AC$2,IF(AE273="AA",NOT(Q272&gt;0),IF(AE273="AC",R272&gt;StartLongPressMS,IF(AE273="AD",R272&gt;ESPrestartMS,IF(AE273="AG",NOT(D272&gt;0),IF(AE273="AL",Q272&gt;0,IF(AE273="AN",NOT(E272&gt;0),IF(AE273="BC",I272&gt;RejectStarts,IF(AE273="BG",H272-F272&gt;ESPrestartMS,IF(AE273="BA",IF(AI272="HIGH",TRUE),IF(AE273="BE",I272&lt;StartDoublePress,$AC$2)))))))))))</f>
        <v>1</v>
      </c>
      <c r="AD273" s="11" t="b">
        <f t="shared" si="196"/>
        <v>1</v>
      </c>
      <c r="AE273" t="str">
        <f>IF(AH272="",IFERROR(VLOOKUP(AE272,L!$B$2:$D$52,COLUMN(L!$C$1)-COLUMN(L!$B$1)+1,FALSE),""),IF(AH272="Pinchange()",L!$B$20,IF(AH272="CheckButton()",L!$B$2,"")))</f>
        <v>BE</v>
      </c>
      <c r="AF273" t="str">
        <f>_xlfn.IFNA(VLOOKUP($AE273,L!$B$2:$D$52,COLUMN(L!D264)-COLUMN(L!B264)+1,FALSE),"")</f>
        <v xml:space="preserve">        if (ElapsedTimeSinceLast &lt; Time_StartDoublePress) {            </v>
      </c>
      <c r="AG273" s="6" t="s">
        <v>66</v>
      </c>
      <c r="AH273" s="16"/>
      <c r="AI273" s="11"/>
      <c r="AJ273" s="11"/>
      <c r="AK273" t="str">
        <f>IF(OR(AH273=L!$A$2,AH273=L!$A$20),ROW(AH273),"")</f>
        <v/>
      </c>
    </row>
    <row r="274" spans="1:37" x14ac:dyDescent="0.25">
      <c r="A274" s="21">
        <f t="shared" si="191"/>
        <v>26</v>
      </c>
      <c r="B274" s="21">
        <f t="shared" si="192"/>
        <v>2</v>
      </c>
      <c r="C274" s="21" t="str">
        <f t="shared" si="193"/>
        <v>?</v>
      </c>
      <c r="D274" s="21">
        <f t="shared" si="194"/>
        <v>0</v>
      </c>
      <c r="E274" s="21">
        <f t="shared" si="195"/>
        <v>0</v>
      </c>
      <c r="F274" s="21">
        <f t="shared" si="169"/>
        <v>1169</v>
      </c>
      <c r="G274" s="21">
        <f t="shared" si="170"/>
        <v>1100</v>
      </c>
      <c r="H274" s="21">
        <f t="shared" si="171"/>
        <v>1169</v>
      </c>
      <c r="I274" s="21">
        <f t="shared" si="172"/>
        <v>69</v>
      </c>
      <c r="J274" s="22">
        <f t="shared" si="173"/>
        <v>1</v>
      </c>
      <c r="K274" s="23">
        <f t="shared" si="174"/>
        <v>0</v>
      </c>
      <c r="L274" s="23">
        <f t="shared" si="175"/>
        <v>1</v>
      </c>
      <c r="M274" s="23">
        <f t="shared" si="176"/>
        <v>0</v>
      </c>
      <c r="N274" s="23">
        <f t="shared" si="177"/>
        <v>1</v>
      </c>
      <c r="O274" s="23">
        <f t="shared" si="178"/>
        <v>0</v>
      </c>
      <c r="P274" s="23">
        <f t="shared" si="179"/>
        <v>1</v>
      </c>
      <c r="Q274" s="23">
        <f t="shared" si="180"/>
        <v>0</v>
      </c>
      <c r="R274" s="24">
        <f t="shared" si="181"/>
        <v>0</v>
      </c>
      <c r="S274" s="22">
        <f t="shared" si="182"/>
        <v>0</v>
      </c>
      <c r="T274" s="23">
        <f t="shared" si="183"/>
        <v>0</v>
      </c>
      <c r="U274" s="23">
        <f t="shared" si="184"/>
        <v>0</v>
      </c>
      <c r="V274" s="23">
        <f t="shared" si="185"/>
        <v>1</v>
      </c>
      <c r="W274" s="23">
        <f t="shared" si="186"/>
        <v>1</v>
      </c>
      <c r="X274" s="23">
        <f t="shared" si="187"/>
        <v>0</v>
      </c>
      <c r="Y274" s="23">
        <f t="shared" si="188"/>
        <v>0</v>
      </c>
      <c r="Z274" s="23">
        <f t="shared" si="189"/>
        <v>1</v>
      </c>
      <c r="AA274" s="24">
        <f t="shared" si="190"/>
        <v>100</v>
      </c>
      <c r="AB274" s="11"/>
      <c r="AC274" s="11">
        <f>IF(NOT(AD274),$AC$2,IF(AE274="AA",NOT(Q273&gt;0),IF(AE274="AC",R273&gt;StartLongPressMS,IF(AE274="AD",R273&gt;ESPrestartMS,IF(AE274="AG",NOT(D273&gt;0),IF(AE274="AL",Q273&gt;0,IF(AE274="AN",NOT(E273&gt;0),IF(AE274="BC",I273&gt;RejectStarts,IF(AE274="BG",H273-F273&gt;ESPrestartMS,IF(AE274="BA",IF(AI273="HIGH",TRUE),IF(AE274="BE",I273&lt;StartDoublePress,$AC$2)))))))))))</f>
        <v>0</v>
      </c>
      <c r="AD274" s="11" t="b">
        <f t="shared" si="196"/>
        <v>1</v>
      </c>
      <c r="AE274" t="str">
        <f>IF(AH273="",IFERROR(VLOOKUP(AE273,L!$B$2:$D$52,COLUMN(L!$C$1)-COLUMN(L!$B$1)+1,FALSE),""),IF(AH273="Pinchange()",L!$B$20,IF(AH273="CheckButton()",L!$B$2,"")))</f>
        <v>BF</v>
      </c>
      <c r="AF274" t="str">
        <f>_xlfn.IFNA(VLOOKUP($AE274,L!$B$2:$D$52,COLUMN(L!D265)-COLUMN(L!B265)+1,FALSE),"")</f>
        <v xml:space="preserve">            State.StartDoublePress = true; State.DoublePress = true; }}        </v>
      </c>
      <c r="AG274" s="6" t="s">
        <v>66</v>
      </c>
      <c r="AH274" s="16"/>
      <c r="AI274" s="11"/>
      <c r="AJ274" s="11"/>
      <c r="AK274" t="str">
        <f>IF(OR(AH274=L!$A$2,AH274=L!$A$20),ROW(AH274),"")</f>
        <v/>
      </c>
    </row>
    <row r="275" spans="1:37" x14ac:dyDescent="0.25">
      <c r="A275" s="21">
        <f t="shared" si="191"/>
        <v>26</v>
      </c>
      <c r="B275" s="21">
        <f t="shared" si="192"/>
        <v>2</v>
      </c>
      <c r="C275" s="21" t="str">
        <f t="shared" si="193"/>
        <v>?</v>
      </c>
      <c r="D275" s="21">
        <f t="shared" si="194"/>
        <v>0</v>
      </c>
      <c r="E275" s="21">
        <f t="shared" si="195"/>
        <v>0</v>
      </c>
      <c r="F275" s="21">
        <f t="shared" si="169"/>
        <v>1169</v>
      </c>
      <c r="G275" s="21">
        <f t="shared" si="170"/>
        <v>1100</v>
      </c>
      <c r="H275" s="21">
        <f t="shared" si="171"/>
        <v>1169</v>
      </c>
      <c r="I275" s="21">
        <f t="shared" si="172"/>
        <v>69</v>
      </c>
      <c r="J275" s="22">
        <f t="shared" si="173"/>
        <v>1</v>
      </c>
      <c r="K275" s="23">
        <f t="shared" si="174"/>
        <v>0</v>
      </c>
      <c r="L275" s="23">
        <f t="shared" si="175"/>
        <v>1</v>
      </c>
      <c r="M275" s="23">
        <f t="shared" si="176"/>
        <v>0</v>
      </c>
      <c r="N275" s="23">
        <f t="shared" si="177"/>
        <v>1</v>
      </c>
      <c r="O275" s="23">
        <f t="shared" si="178"/>
        <v>0</v>
      </c>
      <c r="P275" s="23">
        <f t="shared" si="179"/>
        <v>1</v>
      </c>
      <c r="Q275" s="23">
        <f t="shared" si="180"/>
        <v>0</v>
      </c>
      <c r="R275" s="24">
        <f t="shared" si="181"/>
        <v>0</v>
      </c>
      <c r="S275" s="22">
        <f t="shared" si="182"/>
        <v>0</v>
      </c>
      <c r="T275" s="23">
        <f t="shared" si="183"/>
        <v>0</v>
      </c>
      <c r="U275" s="23">
        <f t="shared" si="184"/>
        <v>0</v>
      </c>
      <c r="V275" s="23">
        <f t="shared" si="185"/>
        <v>1</v>
      </c>
      <c r="W275" s="23">
        <f t="shared" si="186"/>
        <v>1</v>
      </c>
      <c r="X275" s="23">
        <f t="shared" si="187"/>
        <v>0</v>
      </c>
      <c r="Y275" s="23">
        <f t="shared" si="188"/>
        <v>0</v>
      </c>
      <c r="Z275" s="23">
        <f t="shared" si="189"/>
        <v>1</v>
      </c>
      <c r="AA275" s="24">
        <f t="shared" si="190"/>
        <v>100</v>
      </c>
      <c r="AB275" s="11"/>
      <c r="AC275" s="11">
        <f>IF(NOT(AD275),$AC$2,IF(AE275="AA",NOT(Q274&gt;0),IF(AE275="AC",R274&gt;StartLongPressMS,IF(AE275="AD",R274&gt;ESPrestartMS,IF(AE275="AG",NOT(D274&gt;0),IF(AE275="AL",Q274&gt;0,IF(AE275="AN",NOT(E274&gt;0),IF(AE275="BC",I274&gt;RejectStarts,IF(AE275="BG",H274-F274&gt;ESPrestartMS,IF(AE275="BA",IF(AI274="HIGH",TRUE),IF(AE275="BE",I274&lt;StartDoublePress,$AC$2)))))))))))</f>
        <v>0</v>
      </c>
      <c r="AD275" s="11" t="b">
        <f t="shared" si="196"/>
        <v>0</v>
      </c>
      <c r="AE275" t="str">
        <f>IF(AH274="",IFERROR(VLOOKUP(AE274,L!$B$2:$D$52,COLUMN(L!$C$1)-COLUMN(L!$B$1)+1,FALSE),""),IF(AH274="Pinchange()",L!$B$20,IF(AH274="CheckButton()",L!$B$2,"")))</f>
        <v>BG</v>
      </c>
      <c r="AF275" t="str">
        <f>_xlfn.IFNA(VLOOKUP($AE275,L!$B$2:$D$52,COLUMN(L!D266)-COLUMN(L!B266)+1,FALSE),"")</f>
        <v xml:space="preserve">} else if (millis() - ButtonStartTime &gt; Time_ESPrestartMS) {                    </v>
      </c>
      <c r="AG275" s="6" t="s">
        <v>66</v>
      </c>
      <c r="AH275" s="16"/>
      <c r="AI275" s="11"/>
      <c r="AJ275" s="11"/>
      <c r="AK275" t="str">
        <f>IF(OR(AH275=L!$A$2,AH275=L!$A$20),ROW(AH275),"")</f>
        <v/>
      </c>
    </row>
    <row r="276" spans="1:37" x14ac:dyDescent="0.25">
      <c r="A276" s="21">
        <f t="shared" si="191"/>
        <v>26</v>
      </c>
      <c r="B276" s="21">
        <f t="shared" si="192"/>
        <v>2</v>
      </c>
      <c r="C276" s="21" t="str">
        <f t="shared" si="193"/>
        <v>?</v>
      </c>
      <c r="D276" s="21">
        <f t="shared" si="194"/>
        <v>0</v>
      </c>
      <c r="E276" s="21">
        <f t="shared" si="195"/>
        <v>0</v>
      </c>
      <c r="F276" s="21">
        <f t="shared" si="169"/>
        <v>1169</v>
      </c>
      <c r="G276" s="21">
        <f t="shared" si="170"/>
        <v>1100</v>
      </c>
      <c r="H276" s="21">
        <f t="shared" si="171"/>
        <v>1169</v>
      </c>
      <c r="I276" s="21">
        <f t="shared" si="172"/>
        <v>69</v>
      </c>
      <c r="J276" s="22">
        <f t="shared" si="173"/>
        <v>1</v>
      </c>
      <c r="K276" s="23">
        <f t="shared" si="174"/>
        <v>0</v>
      </c>
      <c r="L276" s="23">
        <f t="shared" si="175"/>
        <v>1</v>
      </c>
      <c r="M276" s="23">
        <f t="shared" si="176"/>
        <v>0</v>
      </c>
      <c r="N276" s="23">
        <f t="shared" si="177"/>
        <v>1</v>
      </c>
      <c r="O276" s="23">
        <f t="shared" si="178"/>
        <v>0</v>
      </c>
      <c r="P276" s="23">
        <f t="shared" si="179"/>
        <v>1</v>
      </c>
      <c r="Q276" s="23">
        <f t="shared" si="180"/>
        <v>0</v>
      </c>
      <c r="R276" s="24">
        <f t="shared" si="181"/>
        <v>0</v>
      </c>
      <c r="S276" s="22">
        <f t="shared" si="182"/>
        <v>0</v>
      </c>
      <c r="T276" s="23">
        <f t="shared" si="183"/>
        <v>0</v>
      </c>
      <c r="U276" s="23">
        <f t="shared" si="184"/>
        <v>0</v>
      </c>
      <c r="V276" s="23">
        <f t="shared" si="185"/>
        <v>1</v>
      </c>
      <c r="W276" s="23">
        <f t="shared" si="186"/>
        <v>1</v>
      </c>
      <c r="X276" s="23">
        <f t="shared" si="187"/>
        <v>0</v>
      </c>
      <c r="Y276" s="23">
        <f t="shared" si="188"/>
        <v>0</v>
      </c>
      <c r="Z276" s="23">
        <f t="shared" si="189"/>
        <v>1</v>
      </c>
      <c r="AA276" s="24">
        <f t="shared" si="190"/>
        <v>100</v>
      </c>
      <c r="AB276" s="11"/>
      <c r="AC276" s="11">
        <f>IF(NOT(AD276),$AC$2,IF(AE276="AA",NOT(Q275&gt;0),IF(AE276="AC",R275&gt;StartLongPressMS,IF(AE276="AD",R275&gt;ESPrestartMS,IF(AE276="AG",NOT(D275&gt;0),IF(AE276="AL",Q275&gt;0,IF(AE276="AN",NOT(E275&gt;0),IF(AE276="BC",I275&gt;RejectStarts,IF(AE276="BG",H275-F275&gt;ESPrestartMS,IF(AE276="BA",IF(AI275="HIGH",TRUE),IF(AE276="BE",I275&lt;StartDoublePress,$AC$2)))))))))))</f>
        <v>0</v>
      </c>
      <c r="AD276" s="11">
        <f t="shared" si="196"/>
        <v>0</v>
      </c>
      <c r="AE276" t="str">
        <f>IF(AH275="",IFERROR(VLOOKUP(AE275,L!$B$2:$D$52,COLUMN(L!$C$1)-COLUMN(L!$B$1)+1,FALSE),""),IF(AH275="Pinchange()",L!$B$20,IF(AH275="CheckButton()",L!$B$2,"")))</f>
        <v>BH</v>
      </c>
      <c r="AF276" t="str">
        <f>_xlfn.IFNA(VLOOKUP($AE276,L!$B$2:$D$52,COLUMN(L!D267)-COLUMN(L!B267)+1,FALSE),"")</f>
        <v xml:space="preserve">    ESP.restart();                </v>
      </c>
      <c r="AG276" s="6" t="s">
        <v>66</v>
      </c>
      <c r="AH276" s="16"/>
      <c r="AI276" s="11"/>
      <c r="AJ276" s="11"/>
      <c r="AK276" t="str">
        <f>IF(OR(AH276=L!$A$2,AH276=L!$A$20),ROW(AH276),"")</f>
        <v/>
      </c>
    </row>
    <row r="277" spans="1:37" x14ac:dyDescent="0.25">
      <c r="A277" s="21">
        <f t="shared" si="191"/>
        <v>26</v>
      </c>
      <c r="B277" s="21">
        <f t="shared" si="192"/>
        <v>2</v>
      </c>
      <c r="C277" s="21" t="str">
        <f t="shared" si="193"/>
        <v>?</v>
      </c>
      <c r="D277" s="21">
        <f t="shared" si="194"/>
        <v>0</v>
      </c>
      <c r="E277" s="21">
        <f t="shared" si="195"/>
        <v>0</v>
      </c>
      <c r="F277" s="21">
        <f t="shared" si="169"/>
        <v>1169</v>
      </c>
      <c r="G277" s="21">
        <f t="shared" si="170"/>
        <v>1100</v>
      </c>
      <c r="H277" s="21">
        <f t="shared" si="171"/>
        <v>1169</v>
      </c>
      <c r="I277" s="21">
        <f t="shared" si="172"/>
        <v>69</v>
      </c>
      <c r="J277" s="22">
        <f t="shared" si="173"/>
        <v>1</v>
      </c>
      <c r="K277" s="23">
        <f t="shared" si="174"/>
        <v>0</v>
      </c>
      <c r="L277" s="23">
        <f t="shared" si="175"/>
        <v>1</v>
      </c>
      <c r="M277" s="23">
        <f t="shared" si="176"/>
        <v>0</v>
      </c>
      <c r="N277" s="23">
        <f t="shared" si="177"/>
        <v>1</v>
      </c>
      <c r="O277" s="23">
        <f t="shared" si="178"/>
        <v>0</v>
      </c>
      <c r="P277" s="23">
        <f t="shared" si="179"/>
        <v>1</v>
      </c>
      <c r="Q277" s="23">
        <f t="shared" si="180"/>
        <v>0</v>
      </c>
      <c r="R277" s="24">
        <f t="shared" si="181"/>
        <v>0</v>
      </c>
      <c r="S277" s="22">
        <f t="shared" si="182"/>
        <v>0</v>
      </c>
      <c r="T277" s="23">
        <f t="shared" si="183"/>
        <v>0</v>
      </c>
      <c r="U277" s="23">
        <f t="shared" si="184"/>
        <v>0</v>
      </c>
      <c r="V277" s="23">
        <f t="shared" si="185"/>
        <v>1</v>
      </c>
      <c r="W277" s="23">
        <f t="shared" si="186"/>
        <v>1</v>
      </c>
      <c r="X277" s="23">
        <f t="shared" si="187"/>
        <v>0</v>
      </c>
      <c r="Y277" s="23">
        <f t="shared" si="188"/>
        <v>0</v>
      </c>
      <c r="Z277" s="23">
        <f t="shared" si="189"/>
        <v>1</v>
      </c>
      <c r="AA277" s="24">
        <f t="shared" si="190"/>
        <v>100</v>
      </c>
      <c r="AB277" s="11"/>
      <c r="AC277" s="11">
        <f>IF(NOT(AD277),$AC$2,IF(AE277="AA",NOT(Q276&gt;0),IF(AE277="AC",R276&gt;StartLongPressMS,IF(AE277="AD",R276&gt;ESPrestartMS,IF(AE277="AG",NOT(D276&gt;0),IF(AE277="AL",Q276&gt;0,IF(AE277="AN",NOT(E276&gt;0),IF(AE277="BC",I276&gt;RejectStarts,IF(AE277="BG",H276-F276&gt;ESPrestartMS,IF(AE277="BA",IF(AI276="HIGH",TRUE),IF(AE277="BE",I276&lt;StartDoublePress,$AC$2)))))))))))</f>
        <v>0</v>
      </c>
      <c r="AD277" s="11" t="b">
        <f t="shared" si="196"/>
        <v>0</v>
      </c>
      <c r="AE277" t="str">
        <f>IF(AH276="",IFERROR(VLOOKUP(AE276,L!$B$2:$D$52,COLUMN(L!$C$1)-COLUMN(L!$B$1)+1,FALSE),""),IF(AH276="Pinchange()",L!$B$20,IF(AH276="CheckButton()",L!$B$2,"")))</f>
        <v>BI</v>
      </c>
      <c r="AF277" t="str">
        <f>_xlfn.IFNA(VLOOKUP($AE277,L!$B$2:$D$52,COLUMN(L!D268)-COLUMN(L!B268)+1,FALSE),"")</f>
        <v xml:space="preserve">} else { State.PressEnded = true; State.PressedTime = millis() - ButtonStartTime; LastButtonEndTime = millis();                    </v>
      </c>
      <c r="AG277" s="6" t="s">
        <v>66</v>
      </c>
      <c r="AH277" s="16"/>
      <c r="AI277" s="11"/>
      <c r="AJ277" s="11"/>
      <c r="AK277" t="str">
        <f>IF(OR(AH277=L!$A$2,AH277=L!$A$20),ROW(AH277),"")</f>
        <v/>
      </c>
    </row>
    <row r="278" spans="1:37" x14ac:dyDescent="0.25">
      <c r="A278" s="21">
        <f t="shared" si="191"/>
        <v>26</v>
      </c>
      <c r="B278" s="21">
        <f t="shared" si="192"/>
        <v>2</v>
      </c>
      <c r="C278" s="21" t="str">
        <f t="shared" si="193"/>
        <v>?</v>
      </c>
      <c r="D278" s="21">
        <f t="shared" si="194"/>
        <v>0</v>
      </c>
      <c r="E278" s="21">
        <f t="shared" si="195"/>
        <v>0</v>
      </c>
      <c r="F278" s="21">
        <f t="shared" si="169"/>
        <v>1169</v>
      </c>
      <c r="G278" s="21">
        <f t="shared" si="170"/>
        <v>1100</v>
      </c>
      <c r="H278" s="21">
        <f t="shared" si="171"/>
        <v>1170</v>
      </c>
      <c r="I278" s="21">
        <f t="shared" si="172"/>
        <v>69</v>
      </c>
      <c r="J278" s="22">
        <f t="shared" si="173"/>
        <v>1</v>
      </c>
      <c r="K278" s="23">
        <f t="shared" si="174"/>
        <v>0</v>
      </c>
      <c r="L278" s="23">
        <f t="shared" si="175"/>
        <v>1</v>
      </c>
      <c r="M278" s="23">
        <f t="shared" si="176"/>
        <v>0</v>
      </c>
      <c r="N278" s="23">
        <f t="shared" si="177"/>
        <v>1</v>
      </c>
      <c r="O278" s="23">
        <f t="shared" si="178"/>
        <v>0</v>
      </c>
      <c r="P278" s="23">
        <f t="shared" si="179"/>
        <v>1</v>
      </c>
      <c r="Q278" s="23">
        <f t="shared" si="180"/>
        <v>0</v>
      </c>
      <c r="R278" s="24">
        <f t="shared" si="181"/>
        <v>0</v>
      </c>
      <c r="S278" s="22">
        <f t="shared" si="182"/>
        <v>0</v>
      </c>
      <c r="T278" s="23">
        <f t="shared" si="183"/>
        <v>0</v>
      </c>
      <c r="U278" s="23">
        <f t="shared" si="184"/>
        <v>0</v>
      </c>
      <c r="V278" s="23">
        <f t="shared" si="185"/>
        <v>1</v>
      </c>
      <c r="W278" s="23">
        <f t="shared" si="186"/>
        <v>1</v>
      </c>
      <c r="X278" s="23">
        <f t="shared" si="187"/>
        <v>0</v>
      </c>
      <c r="Y278" s="23">
        <f t="shared" si="188"/>
        <v>0</v>
      </c>
      <c r="Z278" s="23">
        <f t="shared" si="189"/>
        <v>1</v>
      </c>
      <c r="AA278" s="24">
        <f t="shared" si="190"/>
        <v>100</v>
      </c>
      <c r="AB278" s="11"/>
      <c r="AC278" s="11">
        <f>IF(NOT(AD278),$AC$2,IF(AE278="AA",NOT(Q277&gt;0),IF(AE278="AC",R277&gt;StartLongPressMS,IF(AE278="AD",R277&gt;ESPrestartMS,IF(AE278="AG",NOT(D277&gt;0),IF(AE278="AL",Q277&gt;0,IF(AE278="AN",NOT(E277&gt;0),IF(AE278="BC",I277&gt;RejectStarts,IF(AE278="BG",H277-F277&gt;ESPrestartMS,IF(AE278="BA",IF(AI277="HIGH",TRUE),IF(AE278="BE",I277&lt;StartDoublePress,$AC$2)))))))))))</f>
        <v>0</v>
      </c>
      <c r="AD278" s="11">
        <f t="shared" si="196"/>
        <v>0</v>
      </c>
      <c r="AE278" t="str">
        <f>IF(AH277="",IFERROR(VLOOKUP(AE277,L!$B$2:$D$52,COLUMN(L!$C$1)-COLUMN(L!$B$1)+1,FALSE),""),IF(AH277="Pinchange()",L!$B$20,IF(AH277="CheckButton()",L!$B$2,"")))</f>
        <v/>
      </c>
      <c r="AF278" t="str">
        <f>_xlfn.IFNA(VLOOKUP($AE278,L!$B$2:$D$52,COLUMN(L!D269)-COLUMN(L!B269)+1,FALSE),"")</f>
        <v/>
      </c>
      <c r="AG278" s="6" t="s">
        <v>66</v>
      </c>
      <c r="AH278" s="16" t="s">
        <v>42</v>
      </c>
      <c r="AI278" s="11"/>
      <c r="AJ278" s="11">
        <v>1</v>
      </c>
      <c r="AK278">
        <f>IF(OR(AH278=L!$A$2,AH278=L!$A$20),ROW(AH278),"")</f>
        <v>278</v>
      </c>
    </row>
    <row r="279" spans="1:37" x14ac:dyDescent="0.25">
      <c r="A279" s="21">
        <f t="shared" si="191"/>
        <v>26</v>
      </c>
      <c r="B279" s="21">
        <f t="shared" si="192"/>
        <v>2</v>
      </c>
      <c r="C279" s="21" t="str">
        <f t="shared" si="193"/>
        <v>?</v>
      </c>
      <c r="D279" s="21">
        <f t="shared" si="194"/>
        <v>0</v>
      </c>
      <c r="E279" s="21">
        <f t="shared" si="195"/>
        <v>0</v>
      </c>
      <c r="F279" s="21">
        <f t="shared" si="169"/>
        <v>1169</v>
      </c>
      <c r="G279" s="21">
        <f t="shared" si="170"/>
        <v>1100</v>
      </c>
      <c r="H279" s="21">
        <f t="shared" si="171"/>
        <v>1170</v>
      </c>
      <c r="I279" s="21">
        <f t="shared" si="172"/>
        <v>69</v>
      </c>
      <c r="J279" s="22">
        <f t="shared" si="173"/>
        <v>1</v>
      </c>
      <c r="K279" s="23">
        <f t="shared" si="174"/>
        <v>0</v>
      </c>
      <c r="L279" s="23">
        <f t="shared" si="175"/>
        <v>1</v>
      </c>
      <c r="M279" s="23">
        <f t="shared" si="176"/>
        <v>0</v>
      </c>
      <c r="N279" s="23">
        <f t="shared" si="177"/>
        <v>1</v>
      </c>
      <c r="O279" s="23">
        <f t="shared" si="178"/>
        <v>0</v>
      </c>
      <c r="P279" s="23">
        <f t="shared" si="179"/>
        <v>1</v>
      </c>
      <c r="Q279" s="23">
        <f t="shared" si="180"/>
        <v>0</v>
      </c>
      <c r="R279" s="24">
        <f t="shared" si="181"/>
        <v>0</v>
      </c>
      <c r="S279" s="22">
        <f t="shared" si="182"/>
        <v>0</v>
      </c>
      <c r="T279" s="23">
        <f t="shared" si="183"/>
        <v>0</v>
      </c>
      <c r="U279" s="23">
        <f t="shared" si="184"/>
        <v>0</v>
      </c>
      <c r="V279" s="23">
        <f t="shared" si="185"/>
        <v>1</v>
      </c>
      <c r="W279" s="23">
        <f t="shared" si="186"/>
        <v>1</v>
      </c>
      <c r="X279" s="23">
        <f t="shared" si="187"/>
        <v>0</v>
      </c>
      <c r="Y279" s="23">
        <f t="shared" si="188"/>
        <v>0</v>
      </c>
      <c r="Z279" s="23">
        <f t="shared" si="189"/>
        <v>1</v>
      </c>
      <c r="AA279" s="24">
        <f t="shared" si="190"/>
        <v>100</v>
      </c>
      <c r="AB279" s="11"/>
      <c r="AC279" s="11" t="b">
        <f>IF(NOT(AD279),$AC$2,IF(AE279="AA",NOT(Q278&gt;0),IF(AE279="AC",R278&gt;StartLongPressMS,IF(AE279="AD",R278&gt;ESPrestartMS,IF(AE279="AG",NOT(D278&gt;0),IF(AE279="AL",Q278&gt;0,IF(AE279="AN",NOT(E278&gt;0),IF(AE279="BC",I278&gt;RejectStarts,IF(AE279="BG",H278-F278&gt;ESPrestartMS,IF(AE279="BA",IF(AI278="HIGH",TRUE),IF(AE279="BE",I278&lt;StartDoublePress,$AC$2)))))))))))</f>
        <v>1</v>
      </c>
      <c r="AD279" s="11" t="b">
        <f t="shared" si="196"/>
        <v>1</v>
      </c>
      <c r="AE279" t="str">
        <f>IF(AH278="",IFERROR(VLOOKUP(AE278,L!$B$2:$D$52,COLUMN(L!$C$1)-COLUMN(L!$B$1)+1,FALSE),""),IF(AH278="Pinchange()",L!$B$20,IF(AH278="CheckButton()",L!$B$2,"")))</f>
        <v>AA</v>
      </c>
      <c r="AF279" t="str">
        <f>_xlfn.IFNA(VLOOKUP($AE279,L!$B$2:$D$52,COLUMN(L!D270)-COLUMN(L!B270)+1,FALSE),"")</f>
        <v xml:space="preserve">if (!State.PressEnded)        </v>
      </c>
      <c r="AG279" s="6" t="s">
        <v>66</v>
      </c>
      <c r="AH279" s="11"/>
      <c r="AI279" s="11"/>
      <c r="AJ279" s="11"/>
      <c r="AK279" t="str">
        <f>IF(OR(AH279=L!$A$2,AH279=L!$A$20),ROW(AH279),"")</f>
        <v/>
      </c>
    </row>
    <row r="280" spans="1:37" x14ac:dyDescent="0.25">
      <c r="A280" s="21">
        <f t="shared" si="191"/>
        <v>26</v>
      </c>
      <c r="B280" s="21">
        <f t="shared" si="192"/>
        <v>2</v>
      </c>
      <c r="C280" s="21" t="str">
        <f t="shared" si="193"/>
        <v>?</v>
      </c>
      <c r="D280" s="21">
        <f t="shared" si="194"/>
        <v>0</v>
      </c>
      <c r="E280" s="21">
        <f t="shared" si="195"/>
        <v>0</v>
      </c>
      <c r="F280" s="21">
        <f t="shared" si="169"/>
        <v>1169</v>
      </c>
      <c r="G280" s="21">
        <f t="shared" si="170"/>
        <v>1100</v>
      </c>
      <c r="H280" s="21">
        <f t="shared" si="171"/>
        <v>1170</v>
      </c>
      <c r="I280" s="21">
        <f t="shared" si="172"/>
        <v>69</v>
      </c>
      <c r="J280" s="22">
        <f t="shared" si="173"/>
        <v>1</v>
      </c>
      <c r="K280" s="23">
        <f t="shared" si="174"/>
        <v>0</v>
      </c>
      <c r="L280" s="23">
        <f t="shared" si="175"/>
        <v>1</v>
      </c>
      <c r="M280" s="23">
        <f t="shared" si="176"/>
        <v>0</v>
      </c>
      <c r="N280" s="23">
        <f t="shared" si="177"/>
        <v>1</v>
      </c>
      <c r="O280" s="23">
        <f t="shared" si="178"/>
        <v>0</v>
      </c>
      <c r="P280" s="23">
        <f t="shared" si="179"/>
        <v>1</v>
      </c>
      <c r="Q280" s="23">
        <f t="shared" si="180"/>
        <v>0</v>
      </c>
      <c r="R280" s="24">
        <f t="shared" si="181"/>
        <v>1</v>
      </c>
      <c r="S280" s="22">
        <f t="shared" si="182"/>
        <v>0</v>
      </c>
      <c r="T280" s="23">
        <f t="shared" si="183"/>
        <v>0</v>
      </c>
      <c r="U280" s="23">
        <f t="shared" si="184"/>
        <v>0</v>
      </c>
      <c r="V280" s="23">
        <f t="shared" si="185"/>
        <v>1</v>
      </c>
      <c r="W280" s="23">
        <f t="shared" si="186"/>
        <v>1</v>
      </c>
      <c r="X280" s="23">
        <f t="shared" si="187"/>
        <v>0</v>
      </c>
      <c r="Y280" s="23">
        <f t="shared" si="188"/>
        <v>0</v>
      </c>
      <c r="Z280" s="23">
        <f t="shared" si="189"/>
        <v>1</v>
      </c>
      <c r="AA280" s="24">
        <f t="shared" si="190"/>
        <v>100</v>
      </c>
      <c r="AB280" s="11"/>
      <c r="AC280" s="11">
        <f>IF(NOT(AD280),$AC$2,IF(AE280="AA",NOT(Q279&gt;0),IF(AE280="AC",R279&gt;StartLongPressMS,IF(AE280="AD",R279&gt;ESPrestartMS,IF(AE280="AG",NOT(D279&gt;0),IF(AE280="AL",Q279&gt;0,IF(AE280="AN",NOT(E279&gt;0),IF(AE280="BC",I279&gt;RejectStarts,IF(AE280="BG",H279-F279&gt;ESPrestartMS,IF(AE280="BA",IF(AI279="HIGH",TRUE),IF(AE280="BE",I279&lt;StartDoublePress,$AC$2)))))))))))</f>
        <v>0</v>
      </c>
      <c r="AD280" s="11" t="b">
        <f t="shared" si="196"/>
        <v>1</v>
      </c>
      <c r="AE280" t="str">
        <f>IF(AH279="",IFERROR(VLOOKUP(AE279,L!$B$2:$D$52,COLUMN(L!$C$1)-COLUMN(L!$B$1)+1,FALSE),""),IF(AH279="Pinchange()",L!$B$20,IF(AH279="CheckButton()",L!$B$2,"")))</f>
        <v>AB</v>
      </c>
      <c r="AF280" t="str">
        <f>_xlfn.IFNA(VLOOKUP($AE280,L!$B$2:$D$52,COLUMN(L!D271)-COLUMN(L!B271)+1,FALSE),"")</f>
        <v xml:space="preserve">    State.PressedTime = millis() - ButtonStartTime;    </v>
      </c>
      <c r="AG280" s="6" t="s">
        <v>66</v>
      </c>
      <c r="AH280" s="11"/>
      <c r="AI280" s="11"/>
      <c r="AJ280" s="11"/>
      <c r="AK280" t="str">
        <f>IF(OR(AH280=L!$A$2,AH280=L!$A$20),ROW(AH280),"")</f>
        <v/>
      </c>
    </row>
    <row r="281" spans="1:37" x14ac:dyDescent="0.25">
      <c r="A281" s="21">
        <f t="shared" si="191"/>
        <v>26</v>
      </c>
      <c r="B281" s="21">
        <f t="shared" si="192"/>
        <v>2</v>
      </c>
      <c r="C281" s="21" t="str">
        <f t="shared" si="193"/>
        <v>?</v>
      </c>
      <c r="D281" s="21">
        <f t="shared" si="194"/>
        <v>0</v>
      </c>
      <c r="E281" s="21">
        <f t="shared" si="195"/>
        <v>0</v>
      </c>
      <c r="F281" s="21">
        <f t="shared" si="169"/>
        <v>1169</v>
      </c>
      <c r="G281" s="21">
        <f t="shared" si="170"/>
        <v>1100</v>
      </c>
      <c r="H281" s="21">
        <f t="shared" si="171"/>
        <v>1170</v>
      </c>
      <c r="I281" s="21">
        <f t="shared" si="172"/>
        <v>69</v>
      </c>
      <c r="J281" s="22">
        <f t="shared" si="173"/>
        <v>1</v>
      </c>
      <c r="K281" s="23">
        <f t="shared" si="174"/>
        <v>0</v>
      </c>
      <c r="L281" s="23">
        <f t="shared" si="175"/>
        <v>1</v>
      </c>
      <c r="M281" s="23">
        <f t="shared" si="176"/>
        <v>0</v>
      </c>
      <c r="N281" s="23">
        <f t="shared" si="177"/>
        <v>1</v>
      </c>
      <c r="O281" s="23">
        <f t="shared" si="178"/>
        <v>0</v>
      </c>
      <c r="P281" s="23">
        <f t="shared" si="179"/>
        <v>1</v>
      </c>
      <c r="Q281" s="23">
        <f t="shared" si="180"/>
        <v>0</v>
      </c>
      <c r="R281" s="24">
        <f t="shared" si="181"/>
        <v>1</v>
      </c>
      <c r="S281" s="22">
        <f t="shared" si="182"/>
        <v>0</v>
      </c>
      <c r="T281" s="23">
        <f t="shared" si="183"/>
        <v>0</v>
      </c>
      <c r="U281" s="23">
        <f t="shared" si="184"/>
        <v>0</v>
      </c>
      <c r="V281" s="23">
        <f t="shared" si="185"/>
        <v>1</v>
      </c>
      <c r="W281" s="23">
        <f t="shared" si="186"/>
        <v>1</v>
      </c>
      <c r="X281" s="23">
        <f t="shared" si="187"/>
        <v>0</v>
      </c>
      <c r="Y281" s="23">
        <f t="shared" si="188"/>
        <v>0</v>
      </c>
      <c r="Z281" s="23">
        <f t="shared" si="189"/>
        <v>1</v>
      </c>
      <c r="AA281" s="24">
        <f t="shared" si="190"/>
        <v>100</v>
      </c>
      <c r="AB281" s="11"/>
      <c r="AC281" s="11" t="b">
        <f>IF(NOT(AD281),$AC$2,IF(AE281="AA",NOT(Q280&gt;0),IF(AE281="AC",R280&gt;StartLongPressMS,IF(AE281="AD",R280&gt;ESPrestartMS,IF(AE281="AG",NOT(D280&gt;0),IF(AE281="AL",Q280&gt;0,IF(AE281="AN",NOT(E280&gt;0),IF(AE281="BC",I280&gt;RejectStarts,IF(AE281="BG",H280-F280&gt;ESPrestartMS,IF(AE281="BA",IF(AI280="HIGH",TRUE),IF(AE281="BE",I280&lt;StartDoublePress,$AC$2)))))))))))</f>
        <v>0</v>
      </c>
      <c r="AD281" s="11" t="b">
        <f t="shared" si="196"/>
        <v>1</v>
      </c>
      <c r="AE281" t="str">
        <f>IF(AH280="",IFERROR(VLOOKUP(AE280,L!$B$2:$D$52,COLUMN(L!$C$1)-COLUMN(L!$B$1)+1,FALSE),""),IF(AH280="Pinchange()",L!$B$20,IF(AH280="CheckButton()",L!$B$2,"")))</f>
        <v>AC</v>
      </c>
      <c r="AF281" t="str">
        <f>_xlfn.IFNA(VLOOKUP($AE281,L!$B$2:$D$52,COLUMN(L!D272)-COLUMN(L!B272)+1,FALSE),"")</f>
        <v xml:space="preserve">if (State.PressedTime &gt; Time_StartLongPressMS) {        </v>
      </c>
      <c r="AG281" s="6" t="s">
        <v>66</v>
      </c>
      <c r="AH281" s="11"/>
      <c r="AI281" s="11"/>
      <c r="AJ281" s="11"/>
      <c r="AK281" t="str">
        <f>IF(OR(AH281=L!$A$2,AH281=L!$A$20),ROW(AH281),"")</f>
        <v/>
      </c>
    </row>
    <row r="282" spans="1:37" x14ac:dyDescent="0.25">
      <c r="A282" s="21">
        <f t="shared" si="191"/>
        <v>26</v>
      </c>
      <c r="B282" s="21">
        <f t="shared" si="192"/>
        <v>2</v>
      </c>
      <c r="C282" s="21" t="str">
        <f t="shared" si="193"/>
        <v>?</v>
      </c>
      <c r="D282" s="21">
        <f t="shared" si="194"/>
        <v>0</v>
      </c>
      <c r="E282" s="21">
        <f t="shared" si="195"/>
        <v>0</v>
      </c>
      <c r="F282" s="21">
        <f t="shared" si="169"/>
        <v>1169</v>
      </c>
      <c r="G282" s="21">
        <f t="shared" si="170"/>
        <v>1100</v>
      </c>
      <c r="H282" s="21">
        <f t="shared" si="171"/>
        <v>1170</v>
      </c>
      <c r="I282" s="21">
        <f t="shared" si="172"/>
        <v>69</v>
      </c>
      <c r="J282" s="22">
        <f t="shared" si="173"/>
        <v>1</v>
      </c>
      <c r="K282" s="23">
        <f t="shared" si="174"/>
        <v>0</v>
      </c>
      <c r="L282" s="23">
        <f t="shared" si="175"/>
        <v>1</v>
      </c>
      <c r="M282" s="23">
        <f t="shared" si="176"/>
        <v>0</v>
      </c>
      <c r="N282" s="23">
        <f t="shared" si="177"/>
        <v>1</v>
      </c>
      <c r="O282" s="23">
        <f t="shared" si="178"/>
        <v>0</v>
      </c>
      <c r="P282" s="23">
        <f t="shared" si="179"/>
        <v>1</v>
      </c>
      <c r="Q282" s="23">
        <f t="shared" si="180"/>
        <v>0</v>
      </c>
      <c r="R282" s="24">
        <f t="shared" si="181"/>
        <v>1</v>
      </c>
      <c r="S282" s="22">
        <f t="shared" si="182"/>
        <v>0</v>
      </c>
      <c r="T282" s="23">
        <f t="shared" si="183"/>
        <v>0</v>
      </c>
      <c r="U282" s="23">
        <f t="shared" si="184"/>
        <v>0</v>
      </c>
      <c r="V282" s="23">
        <f t="shared" si="185"/>
        <v>1</v>
      </c>
      <c r="W282" s="23">
        <f t="shared" si="186"/>
        <v>1</v>
      </c>
      <c r="X282" s="23">
        <f t="shared" si="187"/>
        <v>0</v>
      </c>
      <c r="Y282" s="23">
        <f t="shared" si="188"/>
        <v>0</v>
      </c>
      <c r="Z282" s="23">
        <f t="shared" si="189"/>
        <v>1</v>
      </c>
      <c r="AA282" s="24">
        <f t="shared" si="190"/>
        <v>100</v>
      </c>
      <c r="AB282" s="11"/>
      <c r="AC282" s="11">
        <f>IF(NOT(AD282),$AC$2,IF(AE282="AA",NOT(Q281&gt;0),IF(AE282="AC",R281&gt;StartLongPressMS,IF(AE282="AD",R281&gt;ESPrestartMS,IF(AE282="AG",NOT(D281&gt;0),IF(AE282="AL",Q281&gt;0,IF(AE282="AN",NOT(E281&gt;0),IF(AE282="BC",I281&gt;RejectStarts,IF(AE282="BG",H281-F281&gt;ESPrestartMS,IF(AE282="BA",IF(AI281="HIGH",TRUE),IF(AE282="BE",I281&lt;StartDoublePress,$AC$2)))))))))))</f>
        <v>0</v>
      </c>
      <c r="AD282" s="11" t="b">
        <f t="shared" si="196"/>
        <v>0</v>
      </c>
      <c r="AE282" t="str">
        <f>IF(AH281="",IFERROR(VLOOKUP(AE281,L!$B$2:$D$52,COLUMN(L!$C$1)-COLUMN(L!$B$1)+1,FALSE),""),IF(AH281="Pinchange()",L!$B$20,IF(AH281="CheckButton()",L!$B$2,"")))</f>
        <v>AD</v>
      </c>
      <c r="AF282" t="str">
        <f>_xlfn.IFNA(VLOOKUP($AE282,L!$B$2:$D$52,COLUMN(L!D273)-COLUMN(L!B273)+1,FALSE),"")</f>
        <v xml:space="preserve">    if (State.PressedTime &gt; Time_ESPrestartMS)    </v>
      </c>
      <c r="AG282" s="6" t="s">
        <v>66</v>
      </c>
      <c r="AH282" s="11"/>
      <c r="AI282" s="11"/>
      <c r="AJ282" s="11"/>
      <c r="AK282" t="str">
        <f>IF(OR(AH282=L!$A$2,AH282=L!$A$20),ROW(AH282),"")</f>
        <v/>
      </c>
    </row>
    <row r="283" spans="1:37" x14ac:dyDescent="0.25">
      <c r="A283" s="21">
        <f t="shared" si="191"/>
        <v>26</v>
      </c>
      <c r="B283" s="21">
        <f t="shared" si="192"/>
        <v>2</v>
      </c>
      <c r="C283" s="21" t="str">
        <f t="shared" si="193"/>
        <v>?</v>
      </c>
      <c r="D283" s="21">
        <f t="shared" si="194"/>
        <v>0</v>
      </c>
      <c r="E283" s="21">
        <f t="shared" si="195"/>
        <v>0</v>
      </c>
      <c r="F283" s="21">
        <f t="shared" si="169"/>
        <v>1169</v>
      </c>
      <c r="G283" s="21">
        <f t="shared" si="170"/>
        <v>1100</v>
      </c>
      <c r="H283" s="21">
        <f t="shared" si="171"/>
        <v>1170</v>
      </c>
      <c r="I283" s="21">
        <f t="shared" si="172"/>
        <v>69</v>
      </c>
      <c r="J283" s="22">
        <f t="shared" si="173"/>
        <v>1</v>
      </c>
      <c r="K283" s="23">
        <f t="shared" si="174"/>
        <v>0</v>
      </c>
      <c r="L283" s="23">
        <f t="shared" si="175"/>
        <v>1</v>
      </c>
      <c r="M283" s="23">
        <f t="shared" si="176"/>
        <v>0</v>
      </c>
      <c r="N283" s="23">
        <f t="shared" si="177"/>
        <v>1</v>
      </c>
      <c r="O283" s="23">
        <f t="shared" si="178"/>
        <v>0</v>
      </c>
      <c r="P283" s="23">
        <f t="shared" si="179"/>
        <v>1</v>
      </c>
      <c r="Q283" s="23">
        <f t="shared" si="180"/>
        <v>0</v>
      </c>
      <c r="R283" s="24">
        <f t="shared" si="181"/>
        <v>1</v>
      </c>
      <c r="S283" s="22">
        <f t="shared" si="182"/>
        <v>0</v>
      </c>
      <c r="T283" s="23">
        <f t="shared" si="183"/>
        <v>0</v>
      </c>
      <c r="U283" s="23">
        <f t="shared" si="184"/>
        <v>0</v>
      </c>
      <c r="V283" s="23">
        <f t="shared" si="185"/>
        <v>1</v>
      </c>
      <c r="W283" s="23">
        <f t="shared" si="186"/>
        <v>1</v>
      </c>
      <c r="X283" s="23">
        <f t="shared" si="187"/>
        <v>0</v>
      </c>
      <c r="Y283" s="23">
        <f t="shared" si="188"/>
        <v>0</v>
      </c>
      <c r="Z283" s="23">
        <f t="shared" si="189"/>
        <v>1</v>
      </c>
      <c r="AA283" s="24">
        <f t="shared" si="190"/>
        <v>100</v>
      </c>
      <c r="AB283" s="11"/>
      <c r="AC283" s="11">
        <f>IF(NOT(AD283),$AC$2,IF(AE283="AA",NOT(Q282&gt;0),IF(AE283="AC",R282&gt;StartLongPressMS,IF(AE283="AD",R282&gt;ESPrestartMS,IF(AE283="AG",NOT(D282&gt;0),IF(AE283="AL",Q282&gt;0,IF(AE283="AN",NOT(E282&gt;0),IF(AE283="BC",I282&gt;RejectStarts,IF(AE283="BG",H282-F282&gt;ESPrestartMS,IF(AE283="BA",IF(AI282="HIGH",TRUE),IF(AE283="BE",I282&lt;StartDoublePress,$AC$2)))))))))))</f>
        <v>0</v>
      </c>
      <c r="AD283" s="11" t="b">
        <f t="shared" si="196"/>
        <v>0</v>
      </c>
      <c r="AE283" t="str">
        <f>IF(AH282="",IFERROR(VLOOKUP(AE282,L!$B$2:$D$52,COLUMN(L!$C$1)-COLUMN(L!$B$1)+1,FALSE),""),IF(AH282="Pinchange()",L!$B$20,IF(AH282="CheckButton()",L!$B$2,"")))</f>
        <v>AE</v>
      </c>
      <c r="AF283" t="str">
        <f>_xlfn.IFNA(VLOOKUP($AE283,L!$B$2:$D$52,COLUMN(L!D274)-COLUMN(L!B274)+1,FALSE),"")</f>
        <v xml:space="preserve">        ESP.restart();</v>
      </c>
      <c r="AG283" s="6" t="s">
        <v>66</v>
      </c>
      <c r="AH283" s="11"/>
      <c r="AI283" s="11"/>
      <c r="AJ283" s="11"/>
      <c r="AK283" t="str">
        <f>IF(OR(AH283=L!$A$2,AH283=L!$A$20),ROW(AH283),"")</f>
        <v/>
      </c>
    </row>
    <row r="284" spans="1:37" x14ac:dyDescent="0.25">
      <c r="A284" s="21">
        <f t="shared" si="191"/>
        <v>26</v>
      </c>
      <c r="B284" s="21">
        <f t="shared" si="192"/>
        <v>2</v>
      </c>
      <c r="C284" s="21" t="str">
        <f t="shared" si="193"/>
        <v>?</v>
      </c>
      <c r="D284" s="21">
        <f t="shared" si="194"/>
        <v>0</v>
      </c>
      <c r="E284" s="21">
        <f t="shared" si="195"/>
        <v>0</v>
      </c>
      <c r="F284" s="21">
        <f t="shared" si="169"/>
        <v>1169</v>
      </c>
      <c r="G284" s="21">
        <f t="shared" si="170"/>
        <v>1100</v>
      </c>
      <c r="H284" s="21">
        <f t="shared" si="171"/>
        <v>1170</v>
      </c>
      <c r="I284" s="21">
        <f t="shared" si="172"/>
        <v>69</v>
      </c>
      <c r="J284" s="22">
        <f t="shared" si="173"/>
        <v>1</v>
      </c>
      <c r="K284" s="23">
        <f t="shared" si="174"/>
        <v>0</v>
      </c>
      <c r="L284" s="23">
        <f t="shared" si="175"/>
        <v>1</v>
      </c>
      <c r="M284" s="23">
        <f t="shared" si="176"/>
        <v>0</v>
      </c>
      <c r="N284" s="23">
        <f t="shared" si="177"/>
        <v>1</v>
      </c>
      <c r="O284" s="23">
        <f t="shared" si="178"/>
        <v>0</v>
      </c>
      <c r="P284" s="23">
        <f t="shared" si="179"/>
        <v>1</v>
      </c>
      <c r="Q284" s="23">
        <f t="shared" si="180"/>
        <v>0</v>
      </c>
      <c r="R284" s="24">
        <f t="shared" si="181"/>
        <v>1</v>
      </c>
      <c r="S284" s="22">
        <f t="shared" si="182"/>
        <v>0</v>
      </c>
      <c r="T284" s="23">
        <f t="shared" si="183"/>
        <v>0</v>
      </c>
      <c r="U284" s="23">
        <f t="shared" si="184"/>
        <v>0</v>
      </c>
      <c r="V284" s="23">
        <f t="shared" si="185"/>
        <v>1</v>
      </c>
      <c r="W284" s="23">
        <f t="shared" si="186"/>
        <v>1</v>
      </c>
      <c r="X284" s="23">
        <f t="shared" si="187"/>
        <v>0</v>
      </c>
      <c r="Y284" s="23">
        <f t="shared" si="188"/>
        <v>0</v>
      </c>
      <c r="Z284" s="23">
        <f t="shared" si="189"/>
        <v>1</v>
      </c>
      <c r="AA284" s="24">
        <f t="shared" si="190"/>
        <v>100</v>
      </c>
      <c r="AB284" s="11"/>
      <c r="AC284" s="11">
        <f>IF(NOT(AD284),$AC$2,IF(AE284="AA",NOT(Q283&gt;0),IF(AE284="AC",R283&gt;StartLongPressMS,IF(AE284="AD",R283&gt;ESPrestartMS,IF(AE284="AG",NOT(D283&gt;0),IF(AE284="AL",Q283&gt;0,IF(AE284="AN",NOT(E283&gt;0),IF(AE284="BC",I283&gt;RejectStarts,IF(AE284="BG",H283-F283&gt;ESPrestartMS,IF(AE284="BA",IF(AI283="HIGH",TRUE),IF(AE284="BE",I283&lt;StartDoublePress,$AC$2)))))))))))</f>
        <v>0</v>
      </c>
      <c r="AD284" s="11" t="b">
        <f t="shared" si="196"/>
        <v>0</v>
      </c>
      <c r="AE284" t="str">
        <f>IF(AH283="",IFERROR(VLOOKUP(AE283,L!$B$2:$D$52,COLUMN(L!$C$1)-COLUMN(L!$B$1)+1,FALSE),""),IF(AH283="Pinchange()",L!$B$20,IF(AH283="CheckButton()",L!$B$2,"")))</f>
        <v>AF</v>
      </c>
      <c r="AF284" t="str">
        <f>_xlfn.IFNA(VLOOKUP($AE284,L!$B$2:$D$52,COLUMN(L!D275)-COLUMN(L!B275)+1,FALSE),"")</f>
        <v xml:space="preserve">    State.PressedLong = true;    </v>
      </c>
      <c r="AG284" s="6" t="s">
        <v>66</v>
      </c>
      <c r="AH284" s="11"/>
      <c r="AI284" s="11"/>
      <c r="AJ284" s="11"/>
      <c r="AK284" t="str">
        <f>IF(OR(AH284=L!$A$2,AH284=L!$A$20),ROW(AH284),"")</f>
        <v/>
      </c>
    </row>
    <row r="285" spans="1:37" x14ac:dyDescent="0.25">
      <c r="A285" s="21">
        <f t="shared" si="191"/>
        <v>26</v>
      </c>
      <c r="B285" s="21">
        <f t="shared" si="192"/>
        <v>2</v>
      </c>
      <c r="C285" s="21" t="str">
        <f t="shared" si="193"/>
        <v>?</v>
      </c>
      <c r="D285" s="21">
        <f t="shared" si="194"/>
        <v>0</v>
      </c>
      <c r="E285" s="21">
        <f t="shared" si="195"/>
        <v>0</v>
      </c>
      <c r="F285" s="21">
        <f t="shared" si="169"/>
        <v>1169</v>
      </c>
      <c r="G285" s="21">
        <f t="shared" si="170"/>
        <v>1100</v>
      </c>
      <c r="H285" s="21">
        <f t="shared" si="171"/>
        <v>1170</v>
      </c>
      <c r="I285" s="21">
        <f t="shared" si="172"/>
        <v>69</v>
      </c>
      <c r="J285" s="22">
        <f t="shared" si="173"/>
        <v>1</v>
      </c>
      <c r="K285" s="23">
        <f t="shared" si="174"/>
        <v>0</v>
      </c>
      <c r="L285" s="23">
        <f t="shared" si="175"/>
        <v>1</v>
      </c>
      <c r="M285" s="23">
        <f t="shared" si="176"/>
        <v>0</v>
      </c>
      <c r="N285" s="23">
        <f t="shared" si="177"/>
        <v>1</v>
      </c>
      <c r="O285" s="23">
        <f t="shared" si="178"/>
        <v>0</v>
      </c>
      <c r="P285" s="23">
        <f t="shared" si="179"/>
        <v>1</v>
      </c>
      <c r="Q285" s="23">
        <f t="shared" si="180"/>
        <v>0</v>
      </c>
      <c r="R285" s="24">
        <f t="shared" si="181"/>
        <v>1</v>
      </c>
      <c r="S285" s="22">
        <f t="shared" si="182"/>
        <v>0</v>
      </c>
      <c r="T285" s="23">
        <f t="shared" si="183"/>
        <v>0</v>
      </c>
      <c r="U285" s="23">
        <f t="shared" si="184"/>
        <v>0</v>
      </c>
      <c r="V285" s="23">
        <f t="shared" si="185"/>
        <v>1</v>
      </c>
      <c r="W285" s="23">
        <f t="shared" si="186"/>
        <v>1</v>
      </c>
      <c r="X285" s="23">
        <f t="shared" si="187"/>
        <v>0</v>
      </c>
      <c r="Y285" s="23">
        <f t="shared" si="188"/>
        <v>0</v>
      </c>
      <c r="Z285" s="23">
        <f t="shared" si="189"/>
        <v>1</v>
      </c>
      <c r="AA285" s="24">
        <f t="shared" si="190"/>
        <v>100</v>
      </c>
      <c r="AB285" s="11"/>
      <c r="AC285" s="11">
        <f>IF(NOT(AD285),$AC$2,IF(AE285="AA",NOT(Q284&gt;0),IF(AE285="AC",R284&gt;StartLongPressMS,IF(AE285="AD",R284&gt;ESPrestartMS,IF(AE285="AG",NOT(D284&gt;0),IF(AE285="AL",Q284&gt;0,IF(AE285="AN",NOT(E284&gt;0),IF(AE285="BC",I284&gt;RejectStarts,IF(AE285="BG",H284-F284&gt;ESPrestartMS,IF(AE285="BA",IF(AI284="HIGH",TRUE),IF(AE285="BE",I284&lt;StartDoublePress,$AC$2)))))))))))</f>
        <v>0</v>
      </c>
      <c r="AD285" s="11" t="b">
        <f t="shared" si="196"/>
        <v>0</v>
      </c>
      <c r="AE285" t="str">
        <f>IF(AH284="",IFERROR(VLOOKUP(AE284,L!$B$2:$D$52,COLUMN(L!$C$1)-COLUMN(L!$B$1)+1,FALSE),""),IF(AH284="Pinchange()",L!$B$20,IF(AH284="CheckButton()",L!$B$2,"")))</f>
        <v>AG</v>
      </c>
      <c r="AF285" t="str">
        <f>_xlfn.IFNA(VLOOKUP($AE285,L!$B$2:$D$52,COLUMN(L!D276)-COLUMN(L!B276)+1,FALSE),"")</f>
        <v xml:space="preserve">    if (!StartLongFlagged) {    </v>
      </c>
      <c r="AG285" s="6" t="s">
        <v>66</v>
      </c>
      <c r="AH285" s="11"/>
      <c r="AI285" s="11"/>
      <c r="AJ285" s="11"/>
      <c r="AK285" t="str">
        <f>IF(OR(AH285=L!$A$2,AH285=L!$A$20),ROW(AH285),"")</f>
        <v/>
      </c>
    </row>
    <row r="286" spans="1:37" x14ac:dyDescent="0.25">
      <c r="A286" s="21">
        <f t="shared" si="191"/>
        <v>26</v>
      </c>
      <c r="B286" s="21">
        <f t="shared" si="192"/>
        <v>2</v>
      </c>
      <c r="C286" s="21" t="str">
        <f t="shared" si="193"/>
        <v>?</v>
      </c>
      <c r="D286" s="21">
        <f t="shared" si="194"/>
        <v>0</v>
      </c>
      <c r="E286" s="21">
        <f t="shared" si="195"/>
        <v>0</v>
      </c>
      <c r="F286" s="21">
        <f t="shared" si="169"/>
        <v>1169</v>
      </c>
      <c r="G286" s="21">
        <f t="shared" si="170"/>
        <v>1100</v>
      </c>
      <c r="H286" s="21">
        <f t="shared" si="171"/>
        <v>1170</v>
      </c>
      <c r="I286" s="21">
        <f t="shared" si="172"/>
        <v>69</v>
      </c>
      <c r="J286" s="22">
        <f t="shared" si="173"/>
        <v>1</v>
      </c>
      <c r="K286" s="23">
        <f t="shared" si="174"/>
        <v>0</v>
      </c>
      <c r="L286" s="23">
        <f t="shared" si="175"/>
        <v>1</v>
      </c>
      <c r="M286" s="23">
        <f t="shared" si="176"/>
        <v>0</v>
      </c>
      <c r="N286" s="23">
        <f t="shared" si="177"/>
        <v>1</v>
      </c>
      <c r="O286" s="23">
        <f t="shared" si="178"/>
        <v>0</v>
      </c>
      <c r="P286" s="23">
        <f t="shared" si="179"/>
        <v>1</v>
      </c>
      <c r="Q286" s="23">
        <f t="shared" si="180"/>
        <v>0</v>
      </c>
      <c r="R286" s="24">
        <f t="shared" si="181"/>
        <v>1</v>
      </c>
      <c r="S286" s="22">
        <f t="shared" si="182"/>
        <v>0</v>
      </c>
      <c r="T286" s="23">
        <f t="shared" si="183"/>
        <v>0</v>
      </c>
      <c r="U286" s="23">
        <f t="shared" si="184"/>
        <v>0</v>
      </c>
      <c r="V286" s="23">
        <f t="shared" si="185"/>
        <v>1</v>
      </c>
      <c r="W286" s="23">
        <f t="shared" si="186"/>
        <v>1</v>
      </c>
      <c r="X286" s="23">
        <f t="shared" si="187"/>
        <v>0</v>
      </c>
      <c r="Y286" s="23">
        <f t="shared" si="188"/>
        <v>0</v>
      </c>
      <c r="Z286" s="23">
        <f t="shared" si="189"/>
        <v>1</v>
      </c>
      <c r="AA286" s="24">
        <f t="shared" si="190"/>
        <v>100</v>
      </c>
      <c r="AB286" s="11"/>
      <c r="AC286" s="11">
        <f>IF(NOT(AD286),$AC$2,IF(AE286="AA",NOT(Q285&gt;0),IF(AE286="AC",R285&gt;StartLongPressMS,IF(AE286="AD",R285&gt;ESPrestartMS,IF(AE286="AG",NOT(D285&gt;0),IF(AE286="AL",Q285&gt;0,IF(AE286="AN",NOT(E285&gt;0),IF(AE286="BC",I285&gt;RejectStarts,IF(AE286="BG",H285-F285&gt;ESPrestartMS,IF(AE286="BA",IF(AI285="HIGH",TRUE),IF(AE286="BE",I285&lt;StartDoublePress,$AC$2)))))))))))</f>
        <v>0</v>
      </c>
      <c r="AD286" s="11" t="b">
        <f t="shared" si="196"/>
        <v>0</v>
      </c>
      <c r="AE286" t="str">
        <f>IF(AH285="",IFERROR(VLOOKUP(AE285,L!$B$2:$D$52,COLUMN(L!$C$1)-COLUMN(L!$B$1)+1,FALSE),""),IF(AH285="Pinchange()",L!$B$20,IF(AH285="CheckButton()",L!$B$2,"")))</f>
        <v>AH</v>
      </c>
      <c r="AF286" t="str">
        <f>_xlfn.IFNA(VLOOKUP($AE286,L!$B$2:$D$52,COLUMN(L!D277)-COLUMN(L!B277)+1,FALSE),"")</f>
        <v xml:space="preserve">        State.StartLongPress = true;</v>
      </c>
      <c r="AG286" s="6" t="s">
        <v>66</v>
      </c>
      <c r="AH286" s="11"/>
      <c r="AI286" s="11"/>
      <c r="AJ286" s="11"/>
      <c r="AK286" t="str">
        <f>IF(OR(AH286=L!$A$2,AH286=L!$A$20),ROW(AH286),"")</f>
        <v/>
      </c>
    </row>
    <row r="287" spans="1:37" x14ac:dyDescent="0.25">
      <c r="A287" s="21">
        <f t="shared" si="191"/>
        <v>26</v>
      </c>
      <c r="B287" s="21">
        <f t="shared" si="192"/>
        <v>2</v>
      </c>
      <c r="C287" s="21" t="str">
        <f t="shared" si="193"/>
        <v>?</v>
      </c>
      <c r="D287" s="21">
        <f t="shared" si="194"/>
        <v>0</v>
      </c>
      <c r="E287" s="21">
        <f t="shared" si="195"/>
        <v>0</v>
      </c>
      <c r="F287" s="21">
        <f t="shared" si="169"/>
        <v>1169</v>
      </c>
      <c r="G287" s="21">
        <f t="shared" si="170"/>
        <v>1100</v>
      </c>
      <c r="H287" s="21">
        <f t="shared" si="171"/>
        <v>1170</v>
      </c>
      <c r="I287" s="21">
        <f t="shared" si="172"/>
        <v>69</v>
      </c>
      <c r="J287" s="22">
        <f t="shared" si="173"/>
        <v>1</v>
      </c>
      <c r="K287" s="23">
        <f t="shared" si="174"/>
        <v>0</v>
      </c>
      <c r="L287" s="23">
        <f t="shared" si="175"/>
        <v>1</v>
      </c>
      <c r="M287" s="23">
        <f t="shared" si="176"/>
        <v>0</v>
      </c>
      <c r="N287" s="23">
        <f t="shared" si="177"/>
        <v>1</v>
      </c>
      <c r="O287" s="23">
        <f t="shared" si="178"/>
        <v>0</v>
      </c>
      <c r="P287" s="23">
        <f t="shared" si="179"/>
        <v>1</v>
      </c>
      <c r="Q287" s="23">
        <f t="shared" si="180"/>
        <v>0</v>
      </c>
      <c r="R287" s="24">
        <f t="shared" si="181"/>
        <v>1</v>
      </c>
      <c r="S287" s="22">
        <f t="shared" si="182"/>
        <v>0</v>
      </c>
      <c r="T287" s="23">
        <f t="shared" si="183"/>
        <v>0</v>
      </c>
      <c r="U287" s="23">
        <f t="shared" si="184"/>
        <v>0</v>
      </c>
      <c r="V287" s="23">
        <f t="shared" si="185"/>
        <v>1</v>
      </c>
      <c r="W287" s="23">
        <f t="shared" si="186"/>
        <v>1</v>
      </c>
      <c r="X287" s="23">
        <f t="shared" si="187"/>
        <v>0</v>
      </c>
      <c r="Y287" s="23">
        <f t="shared" si="188"/>
        <v>0</v>
      </c>
      <c r="Z287" s="23">
        <f t="shared" si="189"/>
        <v>1</v>
      </c>
      <c r="AA287" s="24">
        <f t="shared" si="190"/>
        <v>100</v>
      </c>
      <c r="AB287" s="11"/>
      <c r="AC287" s="11">
        <f>IF(NOT(AD287),$AC$2,IF(AE287="AA",NOT(Q286&gt;0),IF(AE287="AC",R286&gt;StartLongPressMS,IF(AE287="AD",R286&gt;ESPrestartMS,IF(AE287="AG",NOT(D286&gt;0),IF(AE287="AL",Q286&gt;0,IF(AE287="AN",NOT(E286&gt;0),IF(AE287="BC",I286&gt;RejectStarts,IF(AE287="BG",H286-F286&gt;ESPrestartMS,IF(AE287="BA",IF(AI286="HIGH",TRUE),IF(AE287="BE",I286&lt;StartDoublePress,$AC$2)))))))))))</f>
        <v>0</v>
      </c>
      <c r="AD287" s="11" t="b">
        <f t="shared" si="196"/>
        <v>0</v>
      </c>
      <c r="AE287" t="str">
        <f>IF(AH286="",IFERROR(VLOOKUP(AE286,L!$B$2:$D$52,COLUMN(L!$C$1)-COLUMN(L!$B$1)+1,FALSE),""),IF(AH286="Pinchange()",L!$B$20,IF(AH286="CheckButton()",L!$B$2,"")))</f>
        <v>AI</v>
      </c>
      <c r="AF287" t="str">
        <f>_xlfn.IFNA(VLOOKUP($AE287,L!$B$2:$D$52,COLUMN(L!D278)-COLUMN(L!B278)+1,FALSE),"")</f>
        <v xml:space="preserve">        StartLongFlagged = true; }</v>
      </c>
      <c r="AG287" s="6" t="s">
        <v>66</v>
      </c>
      <c r="AH287" s="11"/>
      <c r="AI287" s="11"/>
      <c r="AJ287" s="11"/>
      <c r="AK287" t="str">
        <f>IF(OR(AH287=L!$A$2,AH287=L!$A$20),ROW(AH287),"")</f>
        <v/>
      </c>
    </row>
    <row r="288" spans="1:37" x14ac:dyDescent="0.25">
      <c r="A288" s="21">
        <f t="shared" si="191"/>
        <v>26</v>
      </c>
      <c r="B288" s="21">
        <f t="shared" si="192"/>
        <v>2</v>
      </c>
      <c r="C288" s="21" t="str">
        <f t="shared" si="193"/>
        <v>?</v>
      </c>
      <c r="D288" s="21">
        <f t="shared" si="194"/>
        <v>0</v>
      </c>
      <c r="E288" s="21">
        <f t="shared" si="195"/>
        <v>0</v>
      </c>
      <c r="F288" s="21">
        <f t="shared" si="169"/>
        <v>1169</v>
      </c>
      <c r="G288" s="21">
        <f t="shared" si="170"/>
        <v>1100</v>
      </c>
      <c r="H288" s="21">
        <f t="shared" si="171"/>
        <v>1170</v>
      </c>
      <c r="I288" s="21">
        <f t="shared" si="172"/>
        <v>69</v>
      </c>
      <c r="J288" s="22">
        <f t="shared" si="173"/>
        <v>1</v>
      </c>
      <c r="K288" s="23">
        <f t="shared" si="174"/>
        <v>0</v>
      </c>
      <c r="L288" s="23">
        <f t="shared" si="175"/>
        <v>1</v>
      </c>
      <c r="M288" s="23">
        <f t="shared" si="176"/>
        <v>0</v>
      </c>
      <c r="N288" s="23">
        <f t="shared" si="177"/>
        <v>1</v>
      </c>
      <c r="O288" s="23">
        <f t="shared" si="178"/>
        <v>0</v>
      </c>
      <c r="P288" s="23">
        <f t="shared" si="179"/>
        <v>0</v>
      </c>
      <c r="Q288" s="23">
        <f t="shared" si="180"/>
        <v>0</v>
      </c>
      <c r="R288" s="24">
        <f t="shared" si="181"/>
        <v>1</v>
      </c>
      <c r="S288" s="22">
        <f t="shared" si="182"/>
        <v>0</v>
      </c>
      <c r="T288" s="23">
        <f t="shared" si="183"/>
        <v>0</v>
      </c>
      <c r="U288" s="23">
        <f t="shared" si="184"/>
        <v>0</v>
      </c>
      <c r="V288" s="23">
        <f t="shared" si="185"/>
        <v>1</v>
      </c>
      <c r="W288" s="23">
        <f t="shared" si="186"/>
        <v>1</v>
      </c>
      <c r="X288" s="23">
        <f t="shared" si="187"/>
        <v>0</v>
      </c>
      <c r="Y288" s="23">
        <f t="shared" si="188"/>
        <v>0</v>
      </c>
      <c r="Z288" s="23">
        <f t="shared" si="189"/>
        <v>1</v>
      </c>
      <c r="AA288" s="24">
        <f t="shared" si="190"/>
        <v>100</v>
      </c>
      <c r="AB288" s="11"/>
      <c r="AC288" s="11">
        <f>IF(NOT(AD288),$AC$2,IF(AE288="AA",NOT(Q287&gt;0),IF(AE288="AC",R287&gt;StartLongPressMS,IF(AE288="AD",R287&gt;ESPrestartMS,IF(AE288="AG",NOT(D287&gt;0),IF(AE288="AL",Q287&gt;0,IF(AE288="AN",NOT(E287&gt;0),IF(AE288="BC",I287&gt;RejectStarts,IF(AE288="BG",H287-F287&gt;ESPrestartMS,IF(AE288="BA",IF(AI287="HIGH",TRUE),IF(AE288="BE",I287&lt;StartDoublePress,$AC$2)))))))))))</f>
        <v>0</v>
      </c>
      <c r="AD288" s="11" t="b">
        <f t="shared" si="196"/>
        <v>1</v>
      </c>
      <c r="AE288" t="str">
        <f>IF(AH287="",IFERROR(VLOOKUP(AE287,L!$B$2:$D$52,COLUMN(L!$C$1)-COLUMN(L!$B$1)+1,FALSE),""),IF(AH287="Pinchange()",L!$B$20,IF(AH287="CheckButton()",L!$B$2,"")))</f>
        <v>AJ</v>
      </c>
      <c r="AF288" t="str">
        <f>_xlfn.IFNA(VLOOKUP($AE288,L!$B$2:$D$52,COLUMN(L!D279)-COLUMN(L!B279)+1,FALSE),"")</f>
        <v xml:space="preserve">  } else { State.PressedLong = false;}        </v>
      </c>
      <c r="AG288" s="6" t="s">
        <v>66</v>
      </c>
      <c r="AH288" s="11"/>
      <c r="AI288" s="11"/>
      <c r="AJ288" s="11"/>
      <c r="AK288" t="str">
        <f>IF(OR(AH288=L!$A$2,AH288=L!$A$20),ROW(AH288),"")</f>
        <v/>
      </c>
    </row>
    <row r="289" spans="1:37" x14ac:dyDescent="0.25">
      <c r="A289" s="21">
        <f t="shared" si="191"/>
        <v>26</v>
      </c>
      <c r="B289" s="21">
        <f t="shared" si="192"/>
        <v>2</v>
      </c>
      <c r="C289" s="21" t="str">
        <f t="shared" si="193"/>
        <v>?</v>
      </c>
      <c r="D289" s="21">
        <f t="shared" si="194"/>
        <v>0</v>
      </c>
      <c r="E289" s="21">
        <f t="shared" si="195"/>
        <v>0</v>
      </c>
      <c r="F289" s="21">
        <f t="shared" si="169"/>
        <v>1169</v>
      </c>
      <c r="G289" s="21">
        <f t="shared" si="170"/>
        <v>1100</v>
      </c>
      <c r="H289" s="21">
        <f t="shared" si="171"/>
        <v>1170</v>
      </c>
      <c r="I289" s="21">
        <f t="shared" si="172"/>
        <v>69</v>
      </c>
      <c r="J289" s="22">
        <f t="shared" si="173"/>
        <v>1</v>
      </c>
      <c r="K289" s="23">
        <f t="shared" si="174"/>
        <v>0</v>
      </c>
      <c r="L289" s="23">
        <f t="shared" si="175"/>
        <v>1</v>
      </c>
      <c r="M289" s="23">
        <f t="shared" si="176"/>
        <v>0</v>
      </c>
      <c r="N289" s="23">
        <f t="shared" si="177"/>
        <v>1</v>
      </c>
      <c r="O289" s="23">
        <f t="shared" si="178"/>
        <v>0</v>
      </c>
      <c r="P289" s="23">
        <f t="shared" si="179"/>
        <v>0</v>
      </c>
      <c r="Q289" s="23">
        <f t="shared" si="180"/>
        <v>0</v>
      </c>
      <c r="R289" s="24">
        <f t="shared" si="181"/>
        <v>1</v>
      </c>
      <c r="S289" s="22">
        <f t="shared" si="182"/>
        <v>1</v>
      </c>
      <c r="T289" s="23">
        <f t="shared" si="183"/>
        <v>0</v>
      </c>
      <c r="U289" s="23">
        <f t="shared" si="184"/>
        <v>1</v>
      </c>
      <c r="V289" s="23">
        <f t="shared" si="185"/>
        <v>0</v>
      </c>
      <c r="W289" s="23">
        <f t="shared" si="186"/>
        <v>1</v>
      </c>
      <c r="X289" s="23">
        <f t="shared" si="187"/>
        <v>0</v>
      </c>
      <c r="Y289" s="23">
        <f t="shared" si="188"/>
        <v>0</v>
      </c>
      <c r="Z289" s="23">
        <f t="shared" si="189"/>
        <v>0</v>
      </c>
      <c r="AA289" s="24">
        <f t="shared" si="190"/>
        <v>1</v>
      </c>
      <c r="AB289" s="11"/>
      <c r="AC289" s="11">
        <f>IF(NOT(AD289),$AC$2,IF(AE289="AA",NOT(Q288&gt;0),IF(AE289="AC",R288&gt;StartLongPressMS,IF(AE289="AD",R288&gt;ESPrestartMS,IF(AE289="AG",NOT(D288&gt;0),IF(AE289="AL",Q288&gt;0,IF(AE289="AN",NOT(E288&gt;0),IF(AE289="BC",I288&gt;RejectStarts,IF(AE289="BG",H288-F288&gt;ESPrestartMS,IF(AE289="BA",IF(AI288="HIGH",TRUE),IF(AE289="BE",I288&lt;StartDoublePress,$AC$2)))))))))))</f>
        <v>0</v>
      </c>
      <c r="AD289" s="11" t="b">
        <f t="shared" si="196"/>
        <v>1</v>
      </c>
      <c r="AE289" t="str">
        <f>IF(AH288="",IFERROR(VLOOKUP(AE288,L!$B$2:$D$52,COLUMN(L!$C$1)-COLUMN(L!$B$1)+1,FALSE),""),IF(AH288="Pinchange()",L!$B$20,IF(AH288="CheckButton()",L!$B$2,"")))</f>
        <v>AK</v>
      </c>
      <c r="AF289" t="str">
        <f>_xlfn.IFNA(VLOOKUP($AE289,L!$B$2:$D$52,COLUMN(L!D280)-COLUMN(L!B280)+1,FALSE),"")</f>
        <v>Button_Time ReturnValue = State;</v>
      </c>
      <c r="AG289" s="6" t="s">
        <v>66</v>
      </c>
      <c r="AH289" s="11"/>
      <c r="AI289" s="11"/>
      <c r="AJ289" s="11"/>
      <c r="AK289" t="str">
        <f>IF(OR(AH289=L!$A$2,AH289=L!$A$20),ROW(AH289),"")</f>
        <v/>
      </c>
    </row>
    <row r="290" spans="1:37" x14ac:dyDescent="0.25">
      <c r="A290" s="21">
        <f t="shared" si="191"/>
        <v>26</v>
      </c>
      <c r="B290" s="21">
        <f t="shared" si="192"/>
        <v>2</v>
      </c>
      <c r="C290" s="21" t="str">
        <f t="shared" si="193"/>
        <v>?</v>
      </c>
      <c r="D290" s="21">
        <f t="shared" si="194"/>
        <v>0</v>
      </c>
      <c r="E290" s="21">
        <f t="shared" si="195"/>
        <v>0</v>
      </c>
      <c r="F290" s="21">
        <f t="shared" si="169"/>
        <v>1169</v>
      </c>
      <c r="G290" s="21">
        <f t="shared" si="170"/>
        <v>1100</v>
      </c>
      <c r="H290" s="21">
        <f t="shared" si="171"/>
        <v>1170</v>
      </c>
      <c r="I290" s="21">
        <f t="shared" si="172"/>
        <v>69</v>
      </c>
      <c r="J290" s="22">
        <f t="shared" si="173"/>
        <v>0</v>
      </c>
      <c r="K290" s="23">
        <f t="shared" si="174"/>
        <v>0</v>
      </c>
      <c r="L290" s="23">
        <f t="shared" si="175"/>
        <v>0</v>
      </c>
      <c r="M290" s="23">
        <f t="shared" si="176"/>
        <v>0</v>
      </c>
      <c r="N290" s="23">
        <f t="shared" si="177"/>
        <v>1</v>
      </c>
      <c r="O290" s="23">
        <f t="shared" si="178"/>
        <v>0</v>
      </c>
      <c r="P290" s="23">
        <f t="shared" si="179"/>
        <v>0</v>
      </c>
      <c r="Q290" s="23">
        <f t="shared" si="180"/>
        <v>0</v>
      </c>
      <c r="R290" s="24">
        <f t="shared" si="181"/>
        <v>1</v>
      </c>
      <c r="S290" s="22">
        <f t="shared" si="182"/>
        <v>1</v>
      </c>
      <c r="T290" s="23">
        <f t="shared" si="183"/>
        <v>0</v>
      </c>
      <c r="U290" s="23">
        <f t="shared" si="184"/>
        <v>1</v>
      </c>
      <c r="V290" s="23">
        <f t="shared" si="185"/>
        <v>0</v>
      </c>
      <c r="W290" s="23">
        <f t="shared" si="186"/>
        <v>1</v>
      </c>
      <c r="X290" s="23">
        <f t="shared" si="187"/>
        <v>0</v>
      </c>
      <c r="Y290" s="23">
        <f t="shared" si="188"/>
        <v>0</v>
      </c>
      <c r="Z290" s="23">
        <f t="shared" si="189"/>
        <v>0</v>
      </c>
      <c r="AA290" s="24">
        <f t="shared" si="190"/>
        <v>1</v>
      </c>
      <c r="AB290" s="11"/>
      <c r="AC290" s="11">
        <f>IF(NOT(AD290),$AC$2,IF(AE290="AA",NOT(Q289&gt;0),IF(AE290="AC",R289&gt;StartLongPressMS,IF(AE290="AD",R289&gt;ESPrestartMS,IF(AE290="AG",NOT(D289&gt;0),IF(AE290="AL",Q289&gt;0,IF(AE290="AN",NOT(E289&gt;0),IF(AE290="BC",I289&gt;RejectStarts,IF(AE290="BG",H289-F289&gt;ESPrestartMS,IF(AE290="BA",IF(AI289="HIGH",TRUE),IF(AE290="BE",I289&lt;StartDoublePress,$AC$2)))))))))))</f>
        <v>0</v>
      </c>
      <c r="AD290" s="11" t="b">
        <f t="shared" si="196"/>
        <v>1</v>
      </c>
      <c r="AE290" t="str">
        <f>IF(AH289="",IFERROR(VLOOKUP(AE289,L!$B$2:$D$52,COLUMN(L!$C$1)-COLUMN(L!$B$1)+1,FALSE),""),IF(AH289="Pinchange()",L!$B$20,IF(AH289="CheckButton()",L!$B$2,"")))</f>
        <v>AQ</v>
      </c>
      <c r="AF290" t="str">
        <f>_xlfn.IFNA(VLOOKUP($AE290,L!$B$2:$D$52,COLUMN(L!D281)-COLUMN(L!B281)+1,FALSE),"")</f>
        <v xml:space="preserve">State.StartPress = false; State.StartLongPress = false; State.StartRelease = false; State.StartDoublePress = false;        </v>
      </c>
      <c r="AG290" s="6" t="s">
        <v>66</v>
      </c>
      <c r="AH290" s="11"/>
      <c r="AI290" s="11"/>
      <c r="AJ290" s="11"/>
      <c r="AK290" t="str">
        <f>IF(OR(AH290=L!$A$2,AH290=L!$A$20),ROW(AH290),"")</f>
        <v/>
      </c>
    </row>
    <row r="291" spans="1:37" x14ac:dyDescent="0.25">
      <c r="A291" s="21">
        <f t="shared" si="191"/>
        <v>26</v>
      </c>
      <c r="B291" s="21">
        <f t="shared" si="192"/>
        <v>2</v>
      </c>
      <c r="C291" s="21" t="str">
        <f t="shared" si="193"/>
        <v>?</v>
      </c>
      <c r="D291" s="21">
        <f t="shared" si="194"/>
        <v>0</v>
      </c>
      <c r="E291" s="21">
        <f t="shared" si="195"/>
        <v>0</v>
      </c>
      <c r="F291" s="21">
        <f t="shared" si="169"/>
        <v>1169</v>
      </c>
      <c r="G291" s="21">
        <f t="shared" si="170"/>
        <v>1100</v>
      </c>
      <c r="H291" s="21">
        <f t="shared" si="171"/>
        <v>1170</v>
      </c>
      <c r="I291" s="21">
        <f t="shared" si="172"/>
        <v>69</v>
      </c>
      <c r="J291" s="22">
        <f t="shared" si="173"/>
        <v>0</v>
      </c>
      <c r="K291" s="23">
        <f t="shared" si="174"/>
        <v>0</v>
      </c>
      <c r="L291" s="23">
        <f t="shared" si="175"/>
        <v>0</v>
      </c>
      <c r="M291" s="23">
        <f t="shared" si="176"/>
        <v>0</v>
      </c>
      <c r="N291" s="23">
        <f t="shared" si="177"/>
        <v>1</v>
      </c>
      <c r="O291" s="23">
        <f t="shared" si="178"/>
        <v>0</v>
      </c>
      <c r="P291" s="23">
        <f t="shared" si="179"/>
        <v>0</v>
      </c>
      <c r="Q291" s="23">
        <f t="shared" si="180"/>
        <v>0</v>
      </c>
      <c r="R291" s="24">
        <f t="shared" si="181"/>
        <v>1</v>
      </c>
      <c r="S291" s="22">
        <f t="shared" si="182"/>
        <v>1</v>
      </c>
      <c r="T291" s="23">
        <f t="shared" si="183"/>
        <v>0</v>
      </c>
      <c r="U291" s="23">
        <f t="shared" si="184"/>
        <v>1</v>
      </c>
      <c r="V291" s="23">
        <f t="shared" si="185"/>
        <v>0</v>
      </c>
      <c r="W291" s="23">
        <f t="shared" si="186"/>
        <v>1</v>
      </c>
      <c r="X291" s="23">
        <f t="shared" si="187"/>
        <v>0</v>
      </c>
      <c r="Y291" s="23">
        <f t="shared" si="188"/>
        <v>0</v>
      </c>
      <c r="Z291" s="23">
        <f t="shared" si="189"/>
        <v>0</v>
      </c>
      <c r="AA291" s="24">
        <f t="shared" si="190"/>
        <v>1</v>
      </c>
      <c r="AB291" s="11"/>
      <c r="AC291" s="11" t="b">
        <f>IF(NOT(AD291),$AC$2,IF(AE291="AA",NOT(Q290&gt;0),IF(AE291="AC",R290&gt;StartLongPressMS,IF(AE291="AD",R290&gt;ESPrestartMS,IF(AE291="AG",NOT(D290&gt;0),IF(AE291="AL",Q290&gt;0,IF(AE291="AN",NOT(E290&gt;0),IF(AE291="BC",I290&gt;RejectStarts,IF(AE291="BG",H290-F290&gt;ESPrestartMS,IF(AE291="BA",IF(AI290="HIGH",TRUE),IF(AE291="BE",I290&lt;StartDoublePress,$AC$2)))))))))))</f>
        <v>0</v>
      </c>
      <c r="AD291" s="11" t="b">
        <f t="shared" si="196"/>
        <v>1</v>
      </c>
      <c r="AE291" t="str">
        <f>IF(AH290="",IFERROR(VLOOKUP(AE290,L!$B$2:$D$52,COLUMN(L!$C$1)-COLUMN(L!$B$1)+1,FALSE),""),IF(AH290="Pinchange()",L!$B$20,IF(AH290="CheckButton()",L!$B$2,"")))</f>
        <v>AL</v>
      </c>
      <c r="AF291" t="str">
        <f>_xlfn.IFNA(VLOOKUP($AE291,L!$B$2:$D$52,COLUMN(L!D282)-COLUMN(L!B282)+1,FALSE),"")</f>
        <v xml:space="preserve">if (State.PressEnded) {        </v>
      </c>
      <c r="AG291" s="6" t="s">
        <v>66</v>
      </c>
      <c r="AH291" s="11"/>
      <c r="AI291" s="11"/>
      <c r="AJ291" s="11"/>
      <c r="AK291" t="str">
        <f>IF(OR(AH291=L!$A$2,AH291=L!$A$20),ROW(AH291),"")</f>
        <v/>
      </c>
    </row>
    <row r="292" spans="1:37" x14ac:dyDescent="0.25">
      <c r="A292" s="21">
        <f t="shared" si="191"/>
        <v>26</v>
      </c>
      <c r="B292" s="21">
        <f t="shared" si="192"/>
        <v>2</v>
      </c>
      <c r="C292" s="21" t="str">
        <f t="shared" si="193"/>
        <v>?</v>
      </c>
      <c r="D292" s="21">
        <f t="shared" si="194"/>
        <v>0</v>
      </c>
      <c r="E292" s="21">
        <f t="shared" si="195"/>
        <v>0</v>
      </c>
      <c r="F292" s="21">
        <f t="shared" si="169"/>
        <v>1169</v>
      </c>
      <c r="G292" s="21">
        <f t="shared" si="170"/>
        <v>1100</v>
      </c>
      <c r="H292" s="21">
        <f t="shared" si="171"/>
        <v>1170</v>
      </c>
      <c r="I292" s="21">
        <f t="shared" si="172"/>
        <v>69</v>
      </c>
      <c r="J292" s="22">
        <f t="shared" si="173"/>
        <v>0</v>
      </c>
      <c r="K292" s="23">
        <f t="shared" si="174"/>
        <v>0</v>
      </c>
      <c r="L292" s="23">
        <f t="shared" si="175"/>
        <v>0</v>
      </c>
      <c r="M292" s="23">
        <f t="shared" si="176"/>
        <v>0</v>
      </c>
      <c r="N292" s="23">
        <f t="shared" si="177"/>
        <v>1</v>
      </c>
      <c r="O292" s="23">
        <f t="shared" si="178"/>
        <v>0</v>
      </c>
      <c r="P292" s="23">
        <f t="shared" si="179"/>
        <v>0</v>
      </c>
      <c r="Q292" s="23">
        <f t="shared" si="180"/>
        <v>0</v>
      </c>
      <c r="R292" s="24">
        <f t="shared" si="181"/>
        <v>1</v>
      </c>
      <c r="S292" s="22">
        <f t="shared" si="182"/>
        <v>1</v>
      </c>
      <c r="T292" s="23">
        <f t="shared" si="183"/>
        <v>0</v>
      </c>
      <c r="U292" s="23">
        <f t="shared" si="184"/>
        <v>1</v>
      </c>
      <c r="V292" s="23">
        <f t="shared" si="185"/>
        <v>0</v>
      </c>
      <c r="W292" s="23">
        <f t="shared" si="186"/>
        <v>1</v>
      </c>
      <c r="X292" s="23">
        <f t="shared" si="187"/>
        <v>0</v>
      </c>
      <c r="Y292" s="23">
        <f t="shared" si="188"/>
        <v>0</v>
      </c>
      <c r="Z292" s="23">
        <f t="shared" si="189"/>
        <v>0</v>
      </c>
      <c r="AA292" s="24">
        <f t="shared" si="190"/>
        <v>1</v>
      </c>
      <c r="AB292" s="11"/>
      <c r="AC292" s="11">
        <f>IF(NOT(AD292),$AC$2,IF(AE292="AA",NOT(Q291&gt;0),IF(AE292="AC",R291&gt;StartLongPressMS,IF(AE292="AD",R291&gt;ESPrestartMS,IF(AE292="AG",NOT(D291&gt;0),IF(AE292="AL",Q291&gt;0,IF(AE292="AN",NOT(E291&gt;0),IF(AE292="BC",I291&gt;RejectStarts,IF(AE292="BG",H291-F291&gt;ESPrestartMS,IF(AE292="BA",IF(AI291="HIGH",TRUE),IF(AE292="BE",I291&lt;StartDoublePress,$AC$2)))))))))))</f>
        <v>0</v>
      </c>
      <c r="AD292" s="11" t="b">
        <f t="shared" si="196"/>
        <v>0</v>
      </c>
      <c r="AE292" t="str">
        <f>IF(AH291="",IFERROR(VLOOKUP(AE291,L!$B$2:$D$52,COLUMN(L!$C$1)-COLUMN(L!$B$1)+1,FALSE),""),IF(AH291="Pinchange()",L!$B$20,IF(AH291="CheckButton()",L!$B$2,"")))</f>
        <v>AM</v>
      </c>
      <c r="AF292" t="str">
        <f>_xlfn.IFNA(VLOOKUP($AE292,L!$B$2:$D$52,COLUMN(L!D283)-COLUMN(L!B283)+1,FALSE),"")</f>
        <v xml:space="preserve">    State.DoublePress = false; State.Pressed = false; State.PressedTime = 0;    </v>
      </c>
      <c r="AG292" s="6" t="s">
        <v>66</v>
      </c>
      <c r="AH292" s="11"/>
      <c r="AI292" s="11"/>
      <c r="AJ292" s="11"/>
      <c r="AK292" t="str">
        <f>IF(OR(AH292=L!$A$2,AH292=L!$A$20),ROW(AH292),"")</f>
        <v/>
      </c>
    </row>
    <row r="293" spans="1:37" x14ac:dyDescent="0.25">
      <c r="A293" s="21">
        <f t="shared" si="191"/>
        <v>26</v>
      </c>
      <c r="B293" s="21">
        <f t="shared" si="192"/>
        <v>2</v>
      </c>
      <c r="C293" s="21" t="str">
        <f t="shared" si="193"/>
        <v>?</v>
      </c>
      <c r="D293" s="21">
        <f t="shared" si="194"/>
        <v>0</v>
      </c>
      <c r="E293" s="21">
        <f t="shared" si="195"/>
        <v>0</v>
      </c>
      <c r="F293" s="21">
        <f t="shared" si="169"/>
        <v>1169</v>
      </c>
      <c r="G293" s="21">
        <f t="shared" si="170"/>
        <v>1100</v>
      </c>
      <c r="H293" s="21">
        <f t="shared" si="171"/>
        <v>1170</v>
      </c>
      <c r="I293" s="21">
        <f t="shared" si="172"/>
        <v>69</v>
      </c>
      <c r="J293" s="22">
        <f t="shared" si="173"/>
        <v>0</v>
      </c>
      <c r="K293" s="23">
        <f t="shared" si="174"/>
        <v>0</v>
      </c>
      <c r="L293" s="23">
        <f t="shared" si="175"/>
        <v>0</v>
      </c>
      <c r="M293" s="23">
        <f t="shared" si="176"/>
        <v>0</v>
      </c>
      <c r="N293" s="23">
        <f t="shared" si="177"/>
        <v>1</v>
      </c>
      <c r="O293" s="23">
        <f t="shared" si="178"/>
        <v>0</v>
      </c>
      <c r="P293" s="23">
        <f t="shared" si="179"/>
        <v>0</v>
      </c>
      <c r="Q293" s="23">
        <f t="shared" si="180"/>
        <v>0</v>
      </c>
      <c r="R293" s="24">
        <f t="shared" si="181"/>
        <v>1</v>
      </c>
      <c r="S293" s="22">
        <f t="shared" si="182"/>
        <v>1</v>
      </c>
      <c r="T293" s="23">
        <f t="shared" si="183"/>
        <v>0</v>
      </c>
      <c r="U293" s="23">
        <f t="shared" si="184"/>
        <v>1</v>
      </c>
      <c r="V293" s="23">
        <f t="shared" si="185"/>
        <v>0</v>
      </c>
      <c r="W293" s="23">
        <f t="shared" si="186"/>
        <v>1</v>
      </c>
      <c r="X293" s="23">
        <f t="shared" si="187"/>
        <v>0</v>
      </c>
      <c r="Y293" s="23">
        <f t="shared" si="188"/>
        <v>0</v>
      </c>
      <c r="Z293" s="23">
        <f t="shared" si="189"/>
        <v>0</v>
      </c>
      <c r="AA293" s="24">
        <f t="shared" si="190"/>
        <v>1</v>
      </c>
      <c r="AB293" s="11"/>
      <c r="AC293" s="11">
        <f>IF(NOT(AD293),$AC$2,IF(AE293="AA",NOT(Q292&gt;0),IF(AE293="AC",R292&gt;StartLongPressMS,IF(AE293="AD",R292&gt;ESPrestartMS,IF(AE293="AG",NOT(D292&gt;0),IF(AE293="AL",Q292&gt;0,IF(AE293="AN",NOT(E292&gt;0),IF(AE293="BC",I292&gt;RejectStarts,IF(AE293="BG",H292-F292&gt;ESPrestartMS,IF(AE293="BA",IF(AI292="HIGH",TRUE),IF(AE293="BE",I292&lt;StartDoublePress,$AC$2)))))))))))</f>
        <v>0</v>
      </c>
      <c r="AD293" s="11" t="b">
        <f t="shared" si="196"/>
        <v>0</v>
      </c>
      <c r="AE293" t="str">
        <f>IF(AH292="",IFERROR(VLOOKUP(AE292,L!$B$2:$D$52,COLUMN(L!$C$1)-COLUMN(L!$B$1)+1,FALSE),""),IF(AH292="Pinchange()",L!$B$20,IF(AH292="CheckButton()",L!$B$2,"")))</f>
        <v>AN</v>
      </c>
      <c r="AF293" t="str">
        <f>_xlfn.IFNA(VLOOKUP($AE293,L!$B$2:$D$52,COLUMN(L!D284)-COLUMN(L!B284)+1,FALSE),"")</f>
        <v xml:space="preserve">    if (!StartReleaseFlagged) {    </v>
      </c>
      <c r="AG293" s="6" t="s">
        <v>66</v>
      </c>
      <c r="AH293" s="11"/>
      <c r="AI293" s="11"/>
      <c r="AJ293" s="11"/>
      <c r="AK293" t="str">
        <f>IF(OR(AH293=L!$A$2,AH293=L!$A$20),ROW(AH293),"")</f>
        <v/>
      </c>
    </row>
    <row r="294" spans="1:37" x14ac:dyDescent="0.25">
      <c r="A294" s="21">
        <f t="shared" si="191"/>
        <v>26</v>
      </c>
      <c r="B294" s="21">
        <f t="shared" si="192"/>
        <v>2</v>
      </c>
      <c r="C294" s="21" t="str">
        <f t="shared" si="193"/>
        <v>?</v>
      </c>
      <c r="D294" s="21">
        <f t="shared" si="194"/>
        <v>0</v>
      </c>
      <c r="E294" s="21">
        <f t="shared" si="195"/>
        <v>0</v>
      </c>
      <c r="F294" s="21">
        <f t="shared" si="169"/>
        <v>1169</v>
      </c>
      <c r="G294" s="21">
        <f t="shared" si="170"/>
        <v>1100</v>
      </c>
      <c r="H294" s="21">
        <f t="shared" si="171"/>
        <v>1170</v>
      </c>
      <c r="I294" s="21">
        <f t="shared" si="172"/>
        <v>69</v>
      </c>
      <c r="J294" s="22">
        <f t="shared" si="173"/>
        <v>0</v>
      </c>
      <c r="K294" s="23">
        <f t="shared" si="174"/>
        <v>0</v>
      </c>
      <c r="L294" s="23">
        <f t="shared" si="175"/>
        <v>0</v>
      </c>
      <c r="M294" s="23">
        <f t="shared" si="176"/>
        <v>0</v>
      </c>
      <c r="N294" s="23">
        <f t="shared" si="177"/>
        <v>1</v>
      </c>
      <c r="O294" s="23">
        <f t="shared" si="178"/>
        <v>0</v>
      </c>
      <c r="P294" s="23">
        <f t="shared" si="179"/>
        <v>0</v>
      </c>
      <c r="Q294" s="23">
        <f t="shared" si="180"/>
        <v>0</v>
      </c>
      <c r="R294" s="24">
        <f t="shared" si="181"/>
        <v>1</v>
      </c>
      <c r="S294" s="22">
        <f t="shared" si="182"/>
        <v>1</v>
      </c>
      <c r="T294" s="23">
        <f t="shared" si="183"/>
        <v>0</v>
      </c>
      <c r="U294" s="23">
        <f t="shared" si="184"/>
        <v>1</v>
      </c>
      <c r="V294" s="23">
        <f t="shared" si="185"/>
        <v>0</v>
      </c>
      <c r="W294" s="23">
        <f t="shared" si="186"/>
        <v>1</v>
      </c>
      <c r="X294" s="23">
        <f t="shared" si="187"/>
        <v>0</v>
      </c>
      <c r="Y294" s="23">
        <f t="shared" si="188"/>
        <v>0</v>
      </c>
      <c r="Z294" s="23">
        <f t="shared" si="189"/>
        <v>0</v>
      </c>
      <c r="AA294" s="24">
        <f t="shared" si="190"/>
        <v>1</v>
      </c>
      <c r="AB294" s="11"/>
      <c r="AC294" s="11">
        <f>IF(NOT(AD294),$AC$2,IF(AE294="AA",NOT(Q293&gt;0),IF(AE294="AC",R293&gt;StartLongPressMS,IF(AE294="AD",R293&gt;ESPrestartMS,IF(AE294="AG",NOT(D293&gt;0),IF(AE294="AL",Q293&gt;0,IF(AE294="AN",NOT(E293&gt;0),IF(AE294="BC",I293&gt;RejectStarts,IF(AE294="BG",H293-F293&gt;ESPrestartMS,IF(AE294="BA",IF(AI293="HIGH",TRUE),IF(AE294="BE",I293&lt;StartDoublePress,$AC$2)))))))))))</f>
        <v>0</v>
      </c>
      <c r="AD294" s="11">
        <f t="shared" si="196"/>
        <v>0</v>
      </c>
      <c r="AE294" t="str">
        <f>IF(AH293="",IFERROR(VLOOKUP(AE293,L!$B$2:$D$52,COLUMN(L!$C$1)-COLUMN(L!$B$1)+1,FALSE),""),IF(AH293="Pinchange()",L!$B$20,IF(AH293="CheckButton()",L!$B$2,"")))</f>
        <v>AO</v>
      </c>
      <c r="AF294" t="str">
        <f>_xlfn.IFNA(VLOOKUP($AE294,L!$B$2:$D$52,COLUMN(L!D285)-COLUMN(L!B285)+1,FALSE),"")</f>
        <v xml:space="preserve">        StartReleaseFlagged = true; State.StartRelease = true; }}</v>
      </c>
      <c r="AG294" s="6" t="s">
        <v>66</v>
      </c>
      <c r="AH294" s="11"/>
      <c r="AI294" s="11"/>
      <c r="AJ294" s="11"/>
      <c r="AK294" t="str">
        <f>IF(OR(AH294=L!$A$2,AH294=L!$A$20),ROW(AH294),"")</f>
        <v/>
      </c>
    </row>
    <row r="295" spans="1:37" x14ac:dyDescent="0.25">
      <c r="A295" s="21">
        <f t="shared" si="191"/>
        <v>26</v>
      </c>
      <c r="B295" s="21">
        <f t="shared" si="192"/>
        <v>2</v>
      </c>
      <c r="C295" s="21" t="str">
        <f t="shared" si="193"/>
        <v>?</v>
      </c>
      <c r="D295" s="21">
        <f t="shared" si="194"/>
        <v>0</v>
      </c>
      <c r="E295" s="21">
        <f t="shared" si="195"/>
        <v>0</v>
      </c>
      <c r="F295" s="21">
        <f t="shared" si="169"/>
        <v>1169</v>
      </c>
      <c r="G295" s="21">
        <f t="shared" si="170"/>
        <v>1100</v>
      </c>
      <c r="H295" s="21">
        <f t="shared" si="171"/>
        <v>1170</v>
      </c>
      <c r="I295" s="21">
        <f t="shared" si="172"/>
        <v>69</v>
      </c>
      <c r="J295" s="22">
        <f t="shared" si="173"/>
        <v>0</v>
      </c>
      <c r="K295" s="23">
        <f t="shared" si="174"/>
        <v>0</v>
      </c>
      <c r="L295" s="23">
        <f t="shared" si="175"/>
        <v>0</v>
      </c>
      <c r="M295" s="23">
        <f t="shared" si="176"/>
        <v>0</v>
      </c>
      <c r="N295" s="23">
        <f t="shared" si="177"/>
        <v>1</v>
      </c>
      <c r="O295" s="23">
        <f t="shared" si="178"/>
        <v>0</v>
      </c>
      <c r="P295" s="23">
        <f t="shared" si="179"/>
        <v>0</v>
      </c>
      <c r="Q295" s="23">
        <f t="shared" si="180"/>
        <v>0</v>
      </c>
      <c r="R295" s="24">
        <f t="shared" si="181"/>
        <v>1</v>
      </c>
      <c r="S295" s="22">
        <f t="shared" si="182"/>
        <v>1</v>
      </c>
      <c r="T295" s="23">
        <f t="shared" si="183"/>
        <v>0</v>
      </c>
      <c r="U295" s="23">
        <f t="shared" si="184"/>
        <v>1</v>
      </c>
      <c r="V295" s="23">
        <f t="shared" si="185"/>
        <v>0</v>
      </c>
      <c r="W295" s="23">
        <f t="shared" si="186"/>
        <v>1</v>
      </c>
      <c r="X295" s="23">
        <f t="shared" si="187"/>
        <v>0</v>
      </c>
      <c r="Y295" s="23">
        <f t="shared" si="188"/>
        <v>0</v>
      </c>
      <c r="Z295" s="23">
        <f t="shared" si="189"/>
        <v>0</v>
      </c>
      <c r="AA295" s="24">
        <f t="shared" si="190"/>
        <v>1</v>
      </c>
      <c r="AB295" s="11"/>
      <c r="AC295" s="11">
        <f>IF(NOT(AD295),$AC$2,IF(AE295="AA",NOT(Q294&gt;0),IF(AE295="AC",R294&gt;StartLongPressMS,IF(AE295="AD",R294&gt;ESPrestartMS,IF(AE295="AG",NOT(D294&gt;0),IF(AE295="AL",Q294&gt;0,IF(AE295="AN",NOT(E294&gt;0),IF(AE295="BC",I294&gt;RejectStarts,IF(AE295="BG",H294-F294&gt;ESPrestartMS,IF(AE295="BA",IF(AI294="HIGH",TRUE),IF(AE295="BE",I294&lt;StartDoublePress,$AC$2)))))))))))</f>
        <v>0</v>
      </c>
      <c r="AD295" s="11" t="b">
        <f t="shared" si="196"/>
        <v>1</v>
      </c>
      <c r="AE295" t="str">
        <f>IF(AH294="",IFERROR(VLOOKUP(AE294,L!$B$2:$D$52,COLUMN(L!$C$1)-COLUMN(L!$B$1)+1,FALSE),""),IF(AH294="Pinchange()",L!$B$20,IF(AH294="CheckButton()",L!$B$2,"")))</f>
        <v>AP</v>
      </c>
      <c r="AF295" t="str">
        <f>_xlfn.IFNA(VLOOKUP($AE295,L!$B$2:$D$52,COLUMN(L!D286)-COLUMN(L!B286)+1,FALSE),"")</f>
        <v>return ReturnValue;</v>
      </c>
      <c r="AG295" s="6" t="s">
        <v>66</v>
      </c>
      <c r="AH295" s="11"/>
      <c r="AI295" s="11"/>
      <c r="AJ295" s="11"/>
      <c r="AK295" t="str">
        <f>IF(OR(AH295=L!$A$2,AH295=L!$A$20),ROW(AH295),"")</f>
        <v/>
      </c>
    </row>
    <row r="296" spans="1:37" x14ac:dyDescent="0.25">
      <c r="A296" s="21">
        <f t="shared" si="191"/>
        <v>26</v>
      </c>
      <c r="B296" s="21">
        <f t="shared" si="192"/>
        <v>2</v>
      </c>
      <c r="C296" s="21" t="str">
        <f t="shared" si="193"/>
        <v>?</v>
      </c>
      <c r="D296" s="21">
        <f t="shared" si="194"/>
        <v>0</v>
      </c>
      <c r="E296" s="21">
        <f t="shared" si="195"/>
        <v>0</v>
      </c>
      <c r="F296" s="21">
        <f t="shared" si="169"/>
        <v>1169</v>
      </c>
      <c r="G296" s="21">
        <f t="shared" si="170"/>
        <v>1100</v>
      </c>
      <c r="H296" s="21">
        <f t="shared" si="171"/>
        <v>1189</v>
      </c>
      <c r="I296" s="21">
        <f t="shared" si="172"/>
        <v>69</v>
      </c>
      <c r="J296" s="22">
        <f t="shared" si="173"/>
        <v>0</v>
      </c>
      <c r="K296" s="23">
        <f t="shared" si="174"/>
        <v>0</v>
      </c>
      <c r="L296" s="23">
        <f t="shared" si="175"/>
        <v>0</v>
      </c>
      <c r="M296" s="23">
        <f t="shared" si="176"/>
        <v>0</v>
      </c>
      <c r="N296" s="23">
        <f t="shared" si="177"/>
        <v>1</v>
      </c>
      <c r="O296" s="23">
        <f t="shared" si="178"/>
        <v>0</v>
      </c>
      <c r="P296" s="23">
        <f t="shared" si="179"/>
        <v>0</v>
      </c>
      <c r="Q296" s="23">
        <f t="shared" si="180"/>
        <v>0</v>
      </c>
      <c r="R296" s="24">
        <f t="shared" si="181"/>
        <v>1</v>
      </c>
      <c r="S296" s="22">
        <f t="shared" si="182"/>
        <v>1</v>
      </c>
      <c r="T296" s="23">
        <f t="shared" si="183"/>
        <v>0</v>
      </c>
      <c r="U296" s="23">
        <f t="shared" si="184"/>
        <v>1</v>
      </c>
      <c r="V296" s="23">
        <f t="shared" si="185"/>
        <v>0</v>
      </c>
      <c r="W296" s="23">
        <f t="shared" si="186"/>
        <v>1</v>
      </c>
      <c r="X296" s="23">
        <f t="shared" si="187"/>
        <v>0</v>
      </c>
      <c r="Y296" s="23">
        <f t="shared" si="188"/>
        <v>0</v>
      </c>
      <c r="Z296" s="23">
        <f t="shared" si="189"/>
        <v>0</v>
      </c>
      <c r="AA296" s="24">
        <f t="shared" si="190"/>
        <v>1</v>
      </c>
      <c r="AB296" s="11"/>
      <c r="AC296" s="11">
        <f>IF(NOT(AD296),$AC$2,IF(AE296="AA",NOT(Q295&gt;0),IF(AE296="AC",R295&gt;StartLongPressMS,IF(AE296="AD",R295&gt;ESPrestartMS,IF(AE296="AG",NOT(D295&gt;0),IF(AE296="AL",Q295&gt;0,IF(AE296="AN",NOT(E295&gt;0),IF(AE296="BC",I295&gt;RejectStarts,IF(AE296="BG",H295-F295&gt;ESPrestartMS,IF(AE296="BA",IF(AI295="HIGH",TRUE),IF(AE296="BE",I295&lt;StartDoublePress,$AC$2)))))))))))</f>
        <v>0</v>
      </c>
      <c r="AD296" s="11">
        <f t="shared" si="196"/>
        <v>0</v>
      </c>
      <c r="AE296" t="str">
        <f>IF(AH295="",IFERROR(VLOOKUP(AE295,L!$B$2:$D$52,COLUMN(L!$C$1)-COLUMN(L!$B$1)+1,FALSE),""),IF(AH295="Pinchange()",L!$B$20,IF(AH295="CheckButton()",L!$B$2,"")))</f>
        <v/>
      </c>
      <c r="AF296" t="str">
        <f>_xlfn.IFNA(VLOOKUP($AE296,L!$B$2:$D$52,COLUMN(L!D287)-COLUMN(L!B287)+1,FALSE),"")</f>
        <v/>
      </c>
      <c r="AG296" s="6" t="s">
        <v>66</v>
      </c>
      <c r="AH296" s="16" t="s">
        <v>34</v>
      </c>
      <c r="AI296" s="11" t="str">
        <f>IF(N295=0,"HIGH","LOW")</f>
        <v>LOW</v>
      </c>
      <c r="AJ296" s="11">
        <v>19</v>
      </c>
      <c r="AK296">
        <f>IF(OR(AH296=L!$A$2,AH296=L!$A$20),ROW(AH296),"")</f>
        <v>296</v>
      </c>
    </row>
    <row r="297" spans="1:37" x14ac:dyDescent="0.25">
      <c r="A297" s="21">
        <f t="shared" si="191"/>
        <v>26</v>
      </c>
      <c r="B297" s="21">
        <f t="shared" si="192"/>
        <v>2</v>
      </c>
      <c r="C297" s="21" t="str">
        <f t="shared" si="193"/>
        <v>?</v>
      </c>
      <c r="D297" s="21">
        <f t="shared" si="194"/>
        <v>0</v>
      </c>
      <c r="E297" s="21">
        <f t="shared" si="195"/>
        <v>0</v>
      </c>
      <c r="F297" s="21">
        <f t="shared" si="169"/>
        <v>1169</v>
      </c>
      <c r="G297" s="21">
        <f t="shared" si="170"/>
        <v>1100</v>
      </c>
      <c r="H297" s="21">
        <f t="shared" si="171"/>
        <v>1189</v>
      </c>
      <c r="I297" s="21">
        <f t="shared" si="172"/>
        <v>69</v>
      </c>
      <c r="J297" s="22">
        <f t="shared" si="173"/>
        <v>0</v>
      </c>
      <c r="K297" s="23">
        <f t="shared" si="174"/>
        <v>0</v>
      </c>
      <c r="L297" s="23">
        <f t="shared" si="175"/>
        <v>0</v>
      </c>
      <c r="M297" s="23">
        <f t="shared" si="176"/>
        <v>0</v>
      </c>
      <c r="N297" s="23">
        <f t="shared" si="177"/>
        <v>1</v>
      </c>
      <c r="O297" s="23">
        <f t="shared" si="178"/>
        <v>0</v>
      </c>
      <c r="P297" s="23">
        <f t="shared" si="179"/>
        <v>0</v>
      </c>
      <c r="Q297" s="23">
        <f t="shared" si="180"/>
        <v>0</v>
      </c>
      <c r="R297" s="24">
        <f t="shared" si="181"/>
        <v>1</v>
      </c>
      <c r="S297" s="22">
        <f t="shared" si="182"/>
        <v>1</v>
      </c>
      <c r="T297" s="23">
        <f t="shared" si="183"/>
        <v>0</v>
      </c>
      <c r="U297" s="23">
        <f t="shared" si="184"/>
        <v>1</v>
      </c>
      <c r="V297" s="23">
        <f t="shared" si="185"/>
        <v>0</v>
      </c>
      <c r="W297" s="23">
        <f t="shared" si="186"/>
        <v>1</v>
      </c>
      <c r="X297" s="23">
        <f t="shared" si="187"/>
        <v>0</v>
      </c>
      <c r="Y297" s="23">
        <f t="shared" si="188"/>
        <v>0</v>
      </c>
      <c r="Z297" s="23">
        <f t="shared" si="189"/>
        <v>0</v>
      </c>
      <c r="AA297" s="24">
        <f t="shared" si="190"/>
        <v>1</v>
      </c>
      <c r="AB297" s="11"/>
      <c r="AC297" s="11" t="b">
        <f>IF(NOT(AD297),$AC$2,IF(AE297="AA",NOT(Q296&gt;0),IF(AE297="AC",R296&gt;StartLongPressMS,IF(AE297="AD",R296&gt;ESPrestartMS,IF(AE297="AG",NOT(D296&gt;0),IF(AE297="AL",Q296&gt;0,IF(AE297="AN",NOT(E296&gt;0),IF(AE297="BC",I296&gt;RejectStarts,IF(AE297="BG",H296-F296&gt;ESPrestartMS,IF(AE297="BA",IF(AI296="HIGH",TRUE),IF(AE297="BE",I296&lt;StartDoublePress,$AC$2)))))))))))</f>
        <v>0</v>
      </c>
      <c r="AD297" s="11" t="b">
        <f t="shared" si="196"/>
        <v>1</v>
      </c>
      <c r="AE297" t="str">
        <f>IF(AH296="",IFERROR(VLOOKUP(AE296,L!$B$2:$D$52,COLUMN(L!$C$1)-COLUMN(L!$B$1)+1,FALSE),""),IF(AH296="Pinchange()",L!$B$20,IF(AH296="CheckButton()",L!$B$2,"")))</f>
        <v>BA</v>
      </c>
      <c r="AF297" t="str">
        <f>_xlfn.IFNA(VLOOKUP($AE297,L!$B$2:$D$52,COLUMN(L!D288)-COLUMN(L!B288)+1,FALSE),"")</f>
        <v xml:space="preserve">if (digitalRead(PIN_Button)) {                    </v>
      </c>
      <c r="AG297" s="6" t="s">
        <v>66</v>
      </c>
      <c r="AH297" s="11"/>
      <c r="AI297" s="11"/>
      <c r="AJ297" s="11"/>
      <c r="AK297" t="str">
        <f>IF(OR(AH297=L!$A$2,AH297=L!$A$20),ROW(AH297),"")</f>
        <v/>
      </c>
    </row>
    <row r="298" spans="1:37" x14ac:dyDescent="0.25">
      <c r="A298" s="21">
        <f t="shared" si="191"/>
        <v>26</v>
      </c>
      <c r="B298" s="21">
        <f t="shared" si="192"/>
        <v>2</v>
      </c>
      <c r="C298" s="21" t="str">
        <f t="shared" si="193"/>
        <v>?</v>
      </c>
      <c r="D298" s="21">
        <f t="shared" si="194"/>
        <v>0</v>
      </c>
      <c r="E298" s="21">
        <f t="shared" si="195"/>
        <v>0</v>
      </c>
      <c r="F298" s="21">
        <f t="shared" si="169"/>
        <v>1169</v>
      </c>
      <c r="G298" s="21">
        <f t="shared" si="170"/>
        <v>1100</v>
      </c>
      <c r="H298" s="21">
        <f t="shared" si="171"/>
        <v>1189</v>
      </c>
      <c r="I298" s="21">
        <f t="shared" si="172"/>
        <v>69</v>
      </c>
      <c r="J298" s="22">
        <f t="shared" si="173"/>
        <v>0</v>
      </c>
      <c r="K298" s="23">
        <f t="shared" si="174"/>
        <v>0</v>
      </c>
      <c r="L298" s="23">
        <f t="shared" si="175"/>
        <v>0</v>
      </c>
      <c r="M298" s="23">
        <f t="shared" si="176"/>
        <v>0</v>
      </c>
      <c r="N298" s="23">
        <f t="shared" si="177"/>
        <v>1</v>
      </c>
      <c r="O298" s="23">
        <f t="shared" si="178"/>
        <v>0</v>
      </c>
      <c r="P298" s="23">
        <f t="shared" si="179"/>
        <v>0</v>
      </c>
      <c r="Q298" s="23">
        <f t="shared" si="180"/>
        <v>0</v>
      </c>
      <c r="R298" s="24">
        <f t="shared" si="181"/>
        <v>1</v>
      </c>
      <c r="S298" s="22">
        <f t="shared" si="182"/>
        <v>1</v>
      </c>
      <c r="T298" s="23">
        <f t="shared" si="183"/>
        <v>0</v>
      </c>
      <c r="U298" s="23">
        <f t="shared" si="184"/>
        <v>1</v>
      </c>
      <c r="V298" s="23">
        <f t="shared" si="185"/>
        <v>0</v>
      </c>
      <c r="W298" s="23">
        <f t="shared" si="186"/>
        <v>1</v>
      </c>
      <c r="X298" s="23">
        <f t="shared" si="187"/>
        <v>0</v>
      </c>
      <c r="Y298" s="23">
        <f t="shared" si="188"/>
        <v>0</v>
      </c>
      <c r="Z298" s="23">
        <f t="shared" si="189"/>
        <v>0</v>
      </c>
      <c r="AA298" s="24">
        <f t="shared" si="190"/>
        <v>1</v>
      </c>
      <c r="AB298" s="11"/>
      <c r="AC298" s="11">
        <f>IF(NOT(AD298),$AC$2,IF(AE298="AA",NOT(Q297&gt;0),IF(AE298="AC",R297&gt;StartLongPressMS,IF(AE298="AD",R297&gt;ESPrestartMS,IF(AE298="AG",NOT(D297&gt;0),IF(AE298="AL",Q297&gt;0,IF(AE298="AN",NOT(E297&gt;0),IF(AE298="BC",I297&gt;RejectStarts,IF(AE298="BG",H297-F297&gt;ESPrestartMS,IF(AE298="BA",IF(AI297="HIGH",TRUE),IF(AE298="BE",I297&lt;StartDoublePress,$AC$2)))))))))))</f>
        <v>0</v>
      </c>
      <c r="AD298" s="11" t="b">
        <f t="shared" si="196"/>
        <v>0</v>
      </c>
      <c r="AE298" t="str">
        <f>IF(AH297="",IFERROR(VLOOKUP(AE297,L!$B$2:$D$52,COLUMN(L!$C$1)-COLUMN(L!$B$1)+1,FALSE),""),IF(AH297="Pinchange()",L!$B$20,IF(AH297="CheckButton()",L!$B$2,"")))</f>
        <v>BB</v>
      </c>
      <c r="AF298" t="str">
        <f>_xlfn.IFNA(VLOOKUP($AE298,L!$B$2:$D$52,COLUMN(L!D289)-COLUMN(L!B289)+1,FALSE),"")</f>
        <v xml:space="preserve">    State.PressedTime = 0; State.Pressed = true; State.PressEnded = false; StartLongFlagged = false; StartReleaseFlagged = false; ElapsedTimeSinceLast = millis() - LastButtonEndTime;                </v>
      </c>
      <c r="AG298" s="6" t="s">
        <v>66</v>
      </c>
      <c r="AH298" s="11"/>
      <c r="AI298" s="11"/>
      <c r="AJ298" s="11"/>
      <c r="AK298" t="str">
        <f>IF(OR(AH298=L!$A$2,AH298=L!$A$20),ROW(AH298),"")</f>
        <v/>
      </c>
    </row>
    <row r="299" spans="1:37" x14ac:dyDescent="0.25">
      <c r="A299" s="21">
        <f t="shared" si="191"/>
        <v>26</v>
      </c>
      <c r="B299" s="21">
        <f t="shared" si="192"/>
        <v>2</v>
      </c>
      <c r="C299" s="21" t="str">
        <f t="shared" si="193"/>
        <v>?</v>
      </c>
      <c r="D299" s="21">
        <f t="shared" si="194"/>
        <v>0</v>
      </c>
      <c r="E299" s="21">
        <f t="shared" si="195"/>
        <v>0</v>
      </c>
      <c r="F299" s="21">
        <f t="shared" si="169"/>
        <v>1169</v>
      </c>
      <c r="G299" s="21">
        <f t="shared" si="170"/>
        <v>1100</v>
      </c>
      <c r="H299" s="21">
        <f t="shared" si="171"/>
        <v>1189</v>
      </c>
      <c r="I299" s="21">
        <f t="shared" si="172"/>
        <v>69</v>
      </c>
      <c r="J299" s="22">
        <f t="shared" si="173"/>
        <v>0</v>
      </c>
      <c r="K299" s="23">
        <f t="shared" si="174"/>
        <v>0</v>
      </c>
      <c r="L299" s="23">
        <f t="shared" si="175"/>
        <v>0</v>
      </c>
      <c r="M299" s="23">
        <f t="shared" si="176"/>
        <v>0</v>
      </c>
      <c r="N299" s="23">
        <f t="shared" si="177"/>
        <v>1</v>
      </c>
      <c r="O299" s="23">
        <f t="shared" si="178"/>
        <v>0</v>
      </c>
      <c r="P299" s="23">
        <f t="shared" si="179"/>
        <v>0</v>
      </c>
      <c r="Q299" s="23">
        <f t="shared" si="180"/>
        <v>0</v>
      </c>
      <c r="R299" s="24">
        <f t="shared" si="181"/>
        <v>1</v>
      </c>
      <c r="S299" s="22">
        <f t="shared" si="182"/>
        <v>1</v>
      </c>
      <c r="T299" s="23">
        <f t="shared" si="183"/>
        <v>0</v>
      </c>
      <c r="U299" s="23">
        <f t="shared" si="184"/>
        <v>1</v>
      </c>
      <c r="V299" s="23">
        <f t="shared" si="185"/>
        <v>0</v>
      </c>
      <c r="W299" s="23">
        <f t="shared" si="186"/>
        <v>1</v>
      </c>
      <c r="X299" s="23">
        <f t="shared" si="187"/>
        <v>0</v>
      </c>
      <c r="Y299" s="23">
        <f t="shared" si="188"/>
        <v>0</v>
      </c>
      <c r="Z299" s="23">
        <f t="shared" si="189"/>
        <v>0</v>
      </c>
      <c r="AA299" s="24">
        <f t="shared" si="190"/>
        <v>1</v>
      </c>
      <c r="AB299" s="11"/>
      <c r="AC299" s="11">
        <f>IF(NOT(AD299),$AC$2,IF(AE299="AA",NOT(Q298&gt;0),IF(AE299="AC",R298&gt;StartLongPressMS,IF(AE299="AD",R298&gt;ESPrestartMS,IF(AE299="AG",NOT(D298&gt;0),IF(AE299="AL",Q298&gt;0,IF(AE299="AN",NOT(E298&gt;0),IF(AE299="BC",I298&gt;RejectStarts,IF(AE299="BG",H298-F298&gt;ESPrestartMS,IF(AE299="BA",IF(AI298="HIGH",TRUE),IF(AE299="BE",I298&lt;StartDoublePress,$AC$2)))))))))))</f>
        <v>0</v>
      </c>
      <c r="AD299" s="11" t="b">
        <f t="shared" si="196"/>
        <v>0</v>
      </c>
      <c r="AE299" t="str">
        <f>IF(AH298="",IFERROR(VLOOKUP(AE298,L!$B$2:$D$52,COLUMN(L!$C$1)-COLUMN(L!$B$1)+1,FALSE),""),IF(AH298="Pinchange()",L!$B$20,IF(AH298="CheckButton()",L!$B$2,"")))</f>
        <v>BC</v>
      </c>
      <c r="AF299" t="str">
        <f>_xlfn.IFNA(VLOOKUP($AE299,L!$B$2:$D$52,COLUMN(L!D290)-COLUMN(L!B290)+1,FALSE),"")</f>
        <v xml:space="preserve">    if (ElapsedTimeSinceLast &gt; Time_RejectStarts) {                </v>
      </c>
      <c r="AG299" s="6" t="s">
        <v>66</v>
      </c>
      <c r="AH299" s="11"/>
      <c r="AI299" s="11"/>
      <c r="AJ299" s="11"/>
      <c r="AK299" t="str">
        <f>IF(OR(AH299=L!$A$2,AH299=L!$A$20),ROW(AH299),"")</f>
        <v/>
      </c>
    </row>
    <row r="300" spans="1:37" x14ac:dyDescent="0.25">
      <c r="A300" s="21">
        <f t="shared" si="191"/>
        <v>26</v>
      </c>
      <c r="B300" s="21">
        <f t="shared" si="192"/>
        <v>2</v>
      </c>
      <c r="C300" s="21" t="str">
        <f t="shared" si="193"/>
        <v>?</v>
      </c>
      <c r="D300" s="21">
        <f t="shared" si="194"/>
        <v>0</v>
      </c>
      <c r="E300" s="21">
        <f t="shared" si="195"/>
        <v>0</v>
      </c>
      <c r="F300" s="21">
        <f t="shared" si="169"/>
        <v>1169</v>
      </c>
      <c r="G300" s="21">
        <f t="shared" si="170"/>
        <v>1100</v>
      </c>
      <c r="H300" s="21">
        <f t="shared" si="171"/>
        <v>1189</v>
      </c>
      <c r="I300" s="21">
        <f t="shared" si="172"/>
        <v>69</v>
      </c>
      <c r="J300" s="22">
        <f t="shared" si="173"/>
        <v>0</v>
      </c>
      <c r="K300" s="23">
        <f t="shared" si="174"/>
        <v>0</v>
      </c>
      <c r="L300" s="23">
        <f t="shared" si="175"/>
        <v>0</v>
      </c>
      <c r="M300" s="23">
        <f t="shared" si="176"/>
        <v>0</v>
      </c>
      <c r="N300" s="23">
        <f t="shared" si="177"/>
        <v>1</v>
      </c>
      <c r="O300" s="23">
        <f t="shared" si="178"/>
        <v>0</v>
      </c>
      <c r="P300" s="23">
        <f t="shared" si="179"/>
        <v>0</v>
      </c>
      <c r="Q300" s="23">
        <f t="shared" si="180"/>
        <v>0</v>
      </c>
      <c r="R300" s="24">
        <f t="shared" si="181"/>
        <v>1</v>
      </c>
      <c r="S300" s="22">
        <f t="shared" si="182"/>
        <v>1</v>
      </c>
      <c r="T300" s="23">
        <f t="shared" si="183"/>
        <v>0</v>
      </c>
      <c r="U300" s="23">
        <f t="shared" si="184"/>
        <v>1</v>
      </c>
      <c r="V300" s="23">
        <f t="shared" si="185"/>
        <v>0</v>
      </c>
      <c r="W300" s="23">
        <f t="shared" si="186"/>
        <v>1</v>
      </c>
      <c r="X300" s="23">
        <f t="shared" si="187"/>
        <v>0</v>
      </c>
      <c r="Y300" s="23">
        <f t="shared" si="188"/>
        <v>0</v>
      </c>
      <c r="Z300" s="23">
        <f t="shared" si="189"/>
        <v>0</v>
      </c>
      <c r="AA300" s="24">
        <f t="shared" si="190"/>
        <v>1</v>
      </c>
      <c r="AB300" s="11"/>
      <c r="AC300" s="11">
        <f>IF(NOT(AD300),$AC$2,IF(AE300="AA",NOT(Q299&gt;0),IF(AE300="AC",R299&gt;StartLongPressMS,IF(AE300="AD",R299&gt;ESPrestartMS,IF(AE300="AG",NOT(D299&gt;0),IF(AE300="AL",Q299&gt;0,IF(AE300="AN",NOT(E299&gt;0),IF(AE300="BC",I299&gt;RejectStarts,IF(AE300="BG",H299-F299&gt;ESPrestartMS,IF(AE300="BA",IF(AI299="HIGH",TRUE),IF(AE300="BE",I299&lt;StartDoublePress,$AC$2)))))))))))</f>
        <v>0</v>
      </c>
      <c r="AD300" s="11">
        <f t="shared" si="196"/>
        <v>0</v>
      </c>
      <c r="AE300" t="str">
        <f>IF(AH299="",IFERROR(VLOOKUP(AE299,L!$B$2:$D$52,COLUMN(L!$C$1)-COLUMN(L!$B$1)+1,FALSE),""),IF(AH299="Pinchange()",L!$B$20,IF(AH299="CheckButton()",L!$B$2,"")))</f>
        <v>BD</v>
      </c>
      <c r="AF300" t="str">
        <f>_xlfn.IFNA(VLOOKUP($AE300,L!$B$2:$D$52,COLUMN(L!D291)-COLUMN(L!B291)+1,FALSE),"")</f>
        <v xml:space="preserve">        ButtonStartTime = millis(); State.StartPress = true;            </v>
      </c>
      <c r="AG300" s="6" t="s">
        <v>66</v>
      </c>
      <c r="AH300" s="11"/>
      <c r="AI300" s="11"/>
      <c r="AJ300" s="11"/>
      <c r="AK300" t="str">
        <f>IF(OR(AH300=L!$A$2,AH300=L!$A$20),ROW(AH300),"")</f>
        <v/>
      </c>
    </row>
    <row r="301" spans="1:37" x14ac:dyDescent="0.25">
      <c r="A301" s="21">
        <f t="shared" si="191"/>
        <v>26</v>
      </c>
      <c r="B301" s="21">
        <f t="shared" si="192"/>
        <v>2</v>
      </c>
      <c r="C301" s="21" t="str">
        <f t="shared" si="193"/>
        <v>?</v>
      </c>
      <c r="D301" s="21">
        <f t="shared" si="194"/>
        <v>0</v>
      </c>
      <c r="E301" s="21">
        <f t="shared" si="195"/>
        <v>0</v>
      </c>
      <c r="F301" s="21">
        <f t="shared" si="169"/>
        <v>1169</v>
      </c>
      <c r="G301" s="21">
        <f t="shared" si="170"/>
        <v>1100</v>
      </c>
      <c r="H301" s="21">
        <f t="shared" si="171"/>
        <v>1189</v>
      </c>
      <c r="I301" s="21">
        <f t="shared" si="172"/>
        <v>69</v>
      </c>
      <c r="J301" s="22">
        <f t="shared" si="173"/>
        <v>0</v>
      </c>
      <c r="K301" s="23">
        <f t="shared" si="174"/>
        <v>0</v>
      </c>
      <c r="L301" s="23">
        <f t="shared" si="175"/>
        <v>0</v>
      </c>
      <c r="M301" s="23">
        <f t="shared" si="176"/>
        <v>0</v>
      </c>
      <c r="N301" s="23">
        <f t="shared" si="177"/>
        <v>1</v>
      </c>
      <c r="O301" s="23">
        <f t="shared" si="178"/>
        <v>0</v>
      </c>
      <c r="P301" s="23">
        <f t="shared" si="179"/>
        <v>0</v>
      </c>
      <c r="Q301" s="23">
        <f t="shared" si="180"/>
        <v>0</v>
      </c>
      <c r="R301" s="24">
        <f t="shared" si="181"/>
        <v>1</v>
      </c>
      <c r="S301" s="22">
        <f t="shared" si="182"/>
        <v>1</v>
      </c>
      <c r="T301" s="23">
        <f t="shared" si="183"/>
        <v>0</v>
      </c>
      <c r="U301" s="23">
        <f t="shared" si="184"/>
        <v>1</v>
      </c>
      <c r="V301" s="23">
        <f t="shared" si="185"/>
        <v>0</v>
      </c>
      <c r="W301" s="23">
        <f t="shared" si="186"/>
        <v>1</v>
      </c>
      <c r="X301" s="23">
        <f t="shared" si="187"/>
        <v>0</v>
      </c>
      <c r="Y301" s="23">
        <f t="shared" si="188"/>
        <v>0</v>
      </c>
      <c r="Z301" s="23">
        <f t="shared" si="189"/>
        <v>0</v>
      </c>
      <c r="AA301" s="24">
        <f t="shared" si="190"/>
        <v>1</v>
      </c>
      <c r="AB301" s="11"/>
      <c r="AC301" s="11">
        <f>IF(NOT(AD301),$AC$2,IF(AE301="AA",NOT(Q300&gt;0),IF(AE301="AC",R300&gt;StartLongPressMS,IF(AE301="AD",R300&gt;ESPrestartMS,IF(AE301="AG",NOT(D300&gt;0),IF(AE301="AL",Q300&gt;0,IF(AE301="AN",NOT(E300&gt;0),IF(AE301="BC",I300&gt;RejectStarts,IF(AE301="BG",H300-F300&gt;ESPrestartMS,IF(AE301="BA",IF(AI300="HIGH",TRUE),IF(AE301="BE",I300&lt;StartDoublePress,$AC$2)))))))))))</f>
        <v>0</v>
      </c>
      <c r="AD301" s="11">
        <f t="shared" si="196"/>
        <v>0</v>
      </c>
      <c r="AE301" t="str">
        <f>IF(AH300="",IFERROR(VLOOKUP(AE300,L!$B$2:$D$52,COLUMN(L!$C$1)-COLUMN(L!$B$1)+1,FALSE),""),IF(AH300="Pinchange()",L!$B$20,IF(AH300="CheckButton()",L!$B$2,"")))</f>
        <v>BE</v>
      </c>
      <c r="AF301" t="str">
        <f>_xlfn.IFNA(VLOOKUP($AE301,L!$B$2:$D$52,COLUMN(L!D292)-COLUMN(L!B292)+1,FALSE),"")</f>
        <v xml:space="preserve">        if (ElapsedTimeSinceLast &lt; Time_StartDoublePress) {            </v>
      </c>
      <c r="AG301" s="6" t="s">
        <v>66</v>
      </c>
      <c r="AH301" s="11"/>
      <c r="AI301" s="11"/>
      <c r="AJ301" s="11"/>
      <c r="AK301" t="str">
        <f>IF(OR(AH301=L!$A$2,AH301=L!$A$20),ROW(AH301),"")</f>
        <v/>
      </c>
    </row>
    <row r="302" spans="1:37" x14ac:dyDescent="0.25">
      <c r="A302" s="21">
        <f t="shared" si="191"/>
        <v>26</v>
      </c>
      <c r="B302" s="21">
        <f t="shared" si="192"/>
        <v>2</v>
      </c>
      <c r="C302" s="21" t="str">
        <f t="shared" si="193"/>
        <v>?</v>
      </c>
      <c r="D302" s="21">
        <f t="shared" si="194"/>
        <v>0</v>
      </c>
      <c r="E302" s="21">
        <f t="shared" si="195"/>
        <v>0</v>
      </c>
      <c r="F302" s="21">
        <f t="shared" si="169"/>
        <v>1169</v>
      </c>
      <c r="G302" s="21">
        <f t="shared" si="170"/>
        <v>1100</v>
      </c>
      <c r="H302" s="21">
        <f t="shared" si="171"/>
        <v>1189</v>
      </c>
      <c r="I302" s="21">
        <f t="shared" si="172"/>
        <v>69</v>
      </c>
      <c r="J302" s="22">
        <f t="shared" si="173"/>
        <v>0</v>
      </c>
      <c r="K302" s="23">
        <f t="shared" si="174"/>
        <v>0</v>
      </c>
      <c r="L302" s="23">
        <f t="shared" si="175"/>
        <v>0</v>
      </c>
      <c r="M302" s="23">
        <f t="shared" si="176"/>
        <v>0</v>
      </c>
      <c r="N302" s="23">
        <f t="shared" si="177"/>
        <v>1</v>
      </c>
      <c r="O302" s="23">
        <f t="shared" si="178"/>
        <v>0</v>
      </c>
      <c r="P302" s="23">
        <f t="shared" si="179"/>
        <v>0</v>
      </c>
      <c r="Q302" s="23">
        <f t="shared" si="180"/>
        <v>0</v>
      </c>
      <c r="R302" s="24">
        <f t="shared" si="181"/>
        <v>1</v>
      </c>
      <c r="S302" s="22">
        <f t="shared" si="182"/>
        <v>1</v>
      </c>
      <c r="T302" s="23">
        <f t="shared" si="183"/>
        <v>0</v>
      </c>
      <c r="U302" s="23">
        <f t="shared" si="184"/>
        <v>1</v>
      </c>
      <c r="V302" s="23">
        <f t="shared" si="185"/>
        <v>0</v>
      </c>
      <c r="W302" s="23">
        <f t="shared" si="186"/>
        <v>1</v>
      </c>
      <c r="X302" s="23">
        <f t="shared" si="187"/>
        <v>0</v>
      </c>
      <c r="Y302" s="23">
        <f t="shared" si="188"/>
        <v>0</v>
      </c>
      <c r="Z302" s="23">
        <f t="shared" si="189"/>
        <v>0</v>
      </c>
      <c r="AA302" s="24">
        <f t="shared" si="190"/>
        <v>1</v>
      </c>
      <c r="AB302" s="11"/>
      <c r="AC302" s="11">
        <f>IF(NOT(AD302),$AC$2,IF(AE302="AA",NOT(Q301&gt;0),IF(AE302="AC",R301&gt;StartLongPressMS,IF(AE302="AD",R301&gt;ESPrestartMS,IF(AE302="AG",NOT(D301&gt;0),IF(AE302="AL",Q301&gt;0,IF(AE302="AN",NOT(E301&gt;0),IF(AE302="BC",I301&gt;RejectStarts,IF(AE302="BG",H301-F301&gt;ESPrestartMS,IF(AE302="BA",IF(AI301="HIGH",TRUE),IF(AE302="BE",I301&lt;StartDoublePress,$AC$2)))))))))))</f>
        <v>0</v>
      </c>
      <c r="AD302" s="11" t="b">
        <f t="shared" si="196"/>
        <v>0</v>
      </c>
      <c r="AE302" t="str">
        <f>IF(AH301="",IFERROR(VLOOKUP(AE301,L!$B$2:$D$52,COLUMN(L!$C$1)-COLUMN(L!$B$1)+1,FALSE),""),IF(AH301="Pinchange()",L!$B$20,IF(AH301="CheckButton()",L!$B$2,"")))</f>
        <v>BF</v>
      </c>
      <c r="AF302" t="str">
        <f>_xlfn.IFNA(VLOOKUP($AE302,L!$B$2:$D$52,COLUMN(L!D293)-COLUMN(L!B293)+1,FALSE),"")</f>
        <v xml:space="preserve">            State.StartDoublePress = true; State.DoublePress = true; }}        </v>
      </c>
      <c r="AG302" s="6" t="s">
        <v>66</v>
      </c>
      <c r="AH302" s="11"/>
      <c r="AI302" s="11"/>
      <c r="AJ302" s="11"/>
      <c r="AK302" t="str">
        <f>IF(OR(AH302=L!$A$2,AH302=L!$A$20),ROW(AH302),"")</f>
        <v/>
      </c>
    </row>
    <row r="303" spans="1:37" x14ac:dyDescent="0.25">
      <c r="A303" s="21">
        <f t="shared" si="191"/>
        <v>26</v>
      </c>
      <c r="B303" s="21">
        <f t="shared" si="192"/>
        <v>2</v>
      </c>
      <c r="C303" s="21" t="str">
        <f t="shared" si="193"/>
        <v>?</v>
      </c>
      <c r="D303" s="21">
        <f t="shared" si="194"/>
        <v>0</v>
      </c>
      <c r="E303" s="21">
        <f t="shared" si="195"/>
        <v>0</v>
      </c>
      <c r="F303" s="21">
        <f t="shared" si="169"/>
        <v>1169</v>
      </c>
      <c r="G303" s="21">
        <f t="shared" si="170"/>
        <v>1100</v>
      </c>
      <c r="H303" s="21">
        <f t="shared" si="171"/>
        <v>1189</v>
      </c>
      <c r="I303" s="21">
        <f t="shared" si="172"/>
        <v>69</v>
      </c>
      <c r="J303" s="22">
        <f t="shared" si="173"/>
        <v>0</v>
      </c>
      <c r="K303" s="23">
        <f t="shared" si="174"/>
        <v>0</v>
      </c>
      <c r="L303" s="23">
        <f t="shared" si="175"/>
        <v>0</v>
      </c>
      <c r="M303" s="23">
        <f t="shared" si="176"/>
        <v>0</v>
      </c>
      <c r="N303" s="23">
        <f t="shared" si="177"/>
        <v>1</v>
      </c>
      <c r="O303" s="23">
        <f t="shared" si="178"/>
        <v>0</v>
      </c>
      <c r="P303" s="23">
        <f t="shared" si="179"/>
        <v>0</v>
      </c>
      <c r="Q303" s="23">
        <f t="shared" si="180"/>
        <v>0</v>
      </c>
      <c r="R303" s="24">
        <f t="shared" si="181"/>
        <v>1</v>
      </c>
      <c r="S303" s="22">
        <f t="shared" si="182"/>
        <v>1</v>
      </c>
      <c r="T303" s="23">
        <f t="shared" si="183"/>
        <v>0</v>
      </c>
      <c r="U303" s="23">
        <f t="shared" si="184"/>
        <v>1</v>
      </c>
      <c r="V303" s="23">
        <f t="shared" si="185"/>
        <v>0</v>
      </c>
      <c r="W303" s="23">
        <f t="shared" si="186"/>
        <v>1</v>
      </c>
      <c r="X303" s="23">
        <f t="shared" si="187"/>
        <v>0</v>
      </c>
      <c r="Y303" s="23">
        <f t="shared" si="188"/>
        <v>0</v>
      </c>
      <c r="Z303" s="23">
        <f t="shared" si="189"/>
        <v>0</v>
      </c>
      <c r="AA303" s="24">
        <f t="shared" si="190"/>
        <v>1</v>
      </c>
      <c r="AB303" s="11"/>
      <c r="AC303" s="11" t="b">
        <f>IF(NOT(AD303),$AC$2,IF(AE303="AA",NOT(Q302&gt;0),IF(AE303="AC",R302&gt;StartLongPressMS,IF(AE303="AD",R302&gt;ESPrestartMS,IF(AE303="AG",NOT(D302&gt;0),IF(AE303="AL",Q302&gt;0,IF(AE303="AN",NOT(E302&gt;0),IF(AE303="BC",I302&gt;RejectStarts,IF(AE303="BG",H302-F302&gt;ESPrestartMS,IF(AE303="BA",IF(AI302="HIGH",TRUE),IF(AE303="BE",I302&lt;StartDoublePress,$AC$2)))))))))))</f>
        <v>0</v>
      </c>
      <c r="AD303" s="11" t="b">
        <f t="shared" si="196"/>
        <v>1</v>
      </c>
      <c r="AE303" t="str">
        <f>IF(AH302="",IFERROR(VLOOKUP(AE302,L!$B$2:$D$52,COLUMN(L!$C$1)-COLUMN(L!$B$1)+1,FALSE),""),IF(AH302="Pinchange()",L!$B$20,IF(AH302="CheckButton()",L!$B$2,"")))</f>
        <v>BG</v>
      </c>
      <c r="AF303" t="str">
        <f>_xlfn.IFNA(VLOOKUP($AE303,L!$B$2:$D$52,COLUMN(L!D294)-COLUMN(L!B294)+1,FALSE),"")</f>
        <v xml:space="preserve">} else if (millis() - ButtonStartTime &gt; Time_ESPrestartMS) {                    </v>
      </c>
      <c r="AG303" s="6" t="s">
        <v>66</v>
      </c>
      <c r="AH303" s="11"/>
      <c r="AI303" s="11"/>
      <c r="AJ303" s="11"/>
      <c r="AK303" t="str">
        <f>IF(OR(AH303=L!$A$2,AH303=L!$A$20),ROW(AH303),"")</f>
        <v/>
      </c>
    </row>
    <row r="304" spans="1:37" x14ac:dyDescent="0.25">
      <c r="A304" s="21">
        <f t="shared" si="191"/>
        <v>26</v>
      </c>
      <c r="B304" s="21">
        <f t="shared" si="192"/>
        <v>2</v>
      </c>
      <c r="C304" s="21" t="str">
        <f t="shared" si="193"/>
        <v>?</v>
      </c>
      <c r="D304" s="21">
        <f t="shared" si="194"/>
        <v>0</v>
      </c>
      <c r="E304" s="21">
        <f t="shared" si="195"/>
        <v>0</v>
      </c>
      <c r="F304" s="21">
        <f t="shared" si="169"/>
        <v>1169</v>
      </c>
      <c r="G304" s="21">
        <f t="shared" si="170"/>
        <v>1100</v>
      </c>
      <c r="H304" s="21">
        <f t="shared" si="171"/>
        <v>1189</v>
      </c>
      <c r="I304" s="21">
        <f t="shared" si="172"/>
        <v>69</v>
      </c>
      <c r="J304" s="22">
        <f t="shared" si="173"/>
        <v>0</v>
      </c>
      <c r="K304" s="23">
        <f t="shared" si="174"/>
        <v>0</v>
      </c>
      <c r="L304" s="23">
        <f t="shared" si="175"/>
        <v>0</v>
      </c>
      <c r="M304" s="23">
        <f t="shared" si="176"/>
        <v>0</v>
      </c>
      <c r="N304" s="23">
        <f t="shared" si="177"/>
        <v>1</v>
      </c>
      <c r="O304" s="23">
        <f t="shared" si="178"/>
        <v>0</v>
      </c>
      <c r="P304" s="23">
        <f t="shared" si="179"/>
        <v>0</v>
      </c>
      <c r="Q304" s="23">
        <f t="shared" si="180"/>
        <v>0</v>
      </c>
      <c r="R304" s="24">
        <f t="shared" si="181"/>
        <v>1</v>
      </c>
      <c r="S304" s="22">
        <f t="shared" si="182"/>
        <v>1</v>
      </c>
      <c r="T304" s="23">
        <f t="shared" si="183"/>
        <v>0</v>
      </c>
      <c r="U304" s="23">
        <f t="shared" si="184"/>
        <v>1</v>
      </c>
      <c r="V304" s="23">
        <f t="shared" si="185"/>
        <v>0</v>
      </c>
      <c r="W304" s="23">
        <f t="shared" si="186"/>
        <v>1</v>
      </c>
      <c r="X304" s="23">
        <f t="shared" si="187"/>
        <v>0</v>
      </c>
      <c r="Y304" s="23">
        <f t="shared" si="188"/>
        <v>0</v>
      </c>
      <c r="Z304" s="23">
        <f t="shared" si="189"/>
        <v>0</v>
      </c>
      <c r="AA304" s="24">
        <f t="shared" si="190"/>
        <v>1</v>
      </c>
      <c r="AB304" s="11"/>
      <c r="AC304" s="11">
        <f>IF(NOT(AD304),$AC$2,IF(AE304="AA",NOT(Q303&gt;0),IF(AE304="AC",R303&gt;StartLongPressMS,IF(AE304="AD",R303&gt;ESPrestartMS,IF(AE304="AG",NOT(D303&gt;0),IF(AE304="AL",Q303&gt;0,IF(AE304="AN",NOT(E303&gt;0),IF(AE304="BC",I303&gt;RejectStarts,IF(AE304="BG",H303-F303&gt;ESPrestartMS,IF(AE304="BA",IF(AI303="HIGH",TRUE),IF(AE304="BE",I303&lt;StartDoublePress,$AC$2)))))))))))</f>
        <v>0</v>
      </c>
      <c r="AD304" s="11" t="b">
        <f t="shared" si="196"/>
        <v>0</v>
      </c>
      <c r="AE304" t="str">
        <f>IF(AH303="",IFERROR(VLOOKUP(AE303,L!$B$2:$D$52,COLUMN(L!$C$1)-COLUMN(L!$B$1)+1,FALSE),""),IF(AH303="Pinchange()",L!$B$20,IF(AH303="CheckButton()",L!$B$2,"")))</f>
        <v>BH</v>
      </c>
      <c r="AF304" t="str">
        <f>_xlfn.IFNA(VLOOKUP($AE304,L!$B$2:$D$52,COLUMN(L!D295)-COLUMN(L!B295)+1,FALSE),"")</f>
        <v xml:space="preserve">    ESP.restart();                </v>
      </c>
      <c r="AG304" s="6" t="s">
        <v>66</v>
      </c>
      <c r="AH304" s="11"/>
      <c r="AI304" s="11"/>
      <c r="AJ304" s="11"/>
      <c r="AK304" t="str">
        <f>IF(OR(AH304=L!$A$2,AH304=L!$A$20),ROW(AH304),"")</f>
        <v/>
      </c>
    </row>
    <row r="305" spans="1:37" x14ac:dyDescent="0.25">
      <c r="A305" s="21">
        <f t="shared" si="191"/>
        <v>26</v>
      </c>
      <c r="B305" s="21">
        <f t="shared" si="192"/>
        <v>2</v>
      </c>
      <c r="C305" s="21" t="str">
        <f t="shared" si="193"/>
        <v>?</v>
      </c>
      <c r="D305" s="21">
        <f t="shared" si="194"/>
        <v>0</v>
      </c>
      <c r="E305" s="21">
        <f t="shared" si="195"/>
        <v>0</v>
      </c>
      <c r="F305" s="21">
        <f t="shared" si="169"/>
        <v>1169</v>
      </c>
      <c r="G305" s="21">
        <f t="shared" si="170"/>
        <v>1189</v>
      </c>
      <c r="H305" s="21">
        <f t="shared" si="171"/>
        <v>1189</v>
      </c>
      <c r="I305" s="21">
        <f t="shared" si="172"/>
        <v>69</v>
      </c>
      <c r="J305" s="22">
        <f t="shared" si="173"/>
        <v>0</v>
      </c>
      <c r="K305" s="23">
        <f t="shared" si="174"/>
        <v>0</v>
      </c>
      <c r="L305" s="23">
        <f t="shared" si="175"/>
        <v>0</v>
      </c>
      <c r="M305" s="23">
        <f t="shared" si="176"/>
        <v>0</v>
      </c>
      <c r="N305" s="23">
        <f t="shared" si="177"/>
        <v>1</v>
      </c>
      <c r="O305" s="23">
        <f t="shared" si="178"/>
        <v>0</v>
      </c>
      <c r="P305" s="23">
        <f t="shared" si="179"/>
        <v>0</v>
      </c>
      <c r="Q305" s="23">
        <f t="shared" si="180"/>
        <v>1</v>
      </c>
      <c r="R305" s="24">
        <f t="shared" si="181"/>
        <v>20</v>
      </c>
      <c r="S305" s="22">
        <f t="shared" si="182"/>
        <v>1</v>
      </c>
      <c r="T305" s="23">
        <f t="shared" si="183"/>
        <v>0</v>
      </c>
      <c r="U305" s="23">
        <f t="shared" si="184"/>
        <v>1</v>
      </c>
      <c r="V305" s="23">
        <f t="shared" si="185"/>
        <v>0</v>
      </c>
      <c r="W305" s="23">
        <f t="shared" si="186"/>
        <v>1</v>
      </c>
      <c r="X305" s="23">
        <f t="shared" si="187"/>
        <v>0</v>
      </c>
      <c r="Y305" s="23">
        <f t="shared" si="188"/>
        <v>0</v>
      </c>
      <c r="Z305" s="23">
        <f t="shared" si="189"/>
        <v>0</v>
      </c>
      <c r="AA305" s="24">
        <f t="shared" si="190"/>
        <v>1</v>
      </c>
      <c r="AB305" s="11"/>
      <c r="AC305" s="11">
        <f>IF(NOT(AD305),$AC$2,IF(AE305="AA",NOT(Q304&gt;0),IF(AE305="AC",R304&gt;StartLongPressMS,IF(AE305="AD",R304&gt;ESPrestartMS,IF(AE305="AG",NOT(D304&gt;0),IF(AE305="AL",Q304&gt;0,IF(AE305="AN",NOT(E304&gt;0),IF(AE305="BC",I304&gt;RejectStarts,IF(AE305="BG",H304-F304&gt;ESPrestartMS,IF(AE305="BA",IF(AI304="HIGH",TRUE),IF(AE305="BE",I304&lt;StartDoublePress,$AC$2)))))))))))</f>
        <v>0</v>
      </c>
      <c r="AD305" s="11" t="b">
        <f t="shared" si="196"/>
        <v>1</v>
      </c>
      <c r="AE305" t="str">
        <f>IF(AH304="",IFERROR(VLOOKUP(AE304,L!$B$2:$D$52,COLUMN(L!$C$1)-COLUMN(L!$B$1)+1,FALSE),""),IF(AH304="Pinchange()",L!$B$20,IF(AH304="CheckButton()",L!$B$2,"")))</f>
        <v>BI</v>
      </c>
      <c r="AF305" t="str">
        <f>_xlfn.IFNA(VLOOKUP($AE305,L!$B$2:$D$52,COLUMN(L!D296)-COLUMN(L!B296)+1,FALSE),"")</f>
        <v xml:space="preserve">} else { State.PressEnded = true; State.PressedTime = millis() - ButtonStartTime; LastButtonEndTime = millis();                    </v>
      </c>
      <c r="AG305" s="6" t="s">
        <v>66</v>
      </c>
      <c r="AH305" s="11"/>
      <c r="AI305" s="11"/>
      <c r="AJ305" s="11"/>
      <c r="AK305" t="str">
        <f>IF(OR(AH305=L!$A$2,AH305=L!$A$20),ROW(AH305),"")</f>
        <v/>
      </c>
    </row>
    <row r="306" spans="1:37" x14ac:dyDescent="0.25">
      <c r="A306" s="21">
        <f t="shared" si="191"/>
        <v>26</v>
      </c>
      <c r="B306" s="21">
        <f t="shared" si="192"/>
        <v>2</v>
      </c>
      <c r="C306" s="21" t="str">
        <f t="shared" si="193"/>
        <v>?</v>
      </c>
      <c r="D306" s="21">
        <f t="shared" si="194"/>
        <v>0</v>
      </c>
      <c r="E306" s="21">
        <f t="shared" si="195"/>
        <v>0</v>
      </c>
      <c r="F306" s="21">
        <f t="shared" si="169"/>
        <v>1169</v>
      </c>
      <c r="G306" s="21">
        <f t="shared" si="170"/>
        <v>1189</v>
      </c>
      <c r="H306" s="21">
        <f t="shared" si="171"/>
        <v>1190</v>
      </c>
      <c r="I306" s="21">
        <f t="shared" si="172"/>
        <v>69</v>
      </c>
      <c r="J306" s="22">
        <f t="shared" si="173"/>
        <v>0</v>
      </c>
      <c r="K306" s="23">
        <f t="shared" si="174"/>
        <v>0</v>
      </c>
      <c r="L306" s="23">
        <f t="shared" si="175"/>
        <v>0</v>
      </c>
      <c r="M306" s="23">
        <f t="shared" si="176"/>
        <v>0</v>
      </c>
      <c r="N306" s="23">
        <f t="shared" si="177"/>
        <v>1</v>
      </c>
      <c r="O306" s="23">
        <f t="shared" si="178"/>
        <v>0</v>
      </c>
      <c r="P306" s="23">
        <f t="shared" si="179"/>
        <v>0</v>
      </c>
      <c r="Q306" s="23">
        <f t="shared" si="180"/>
        <v>1</v>
      </c>
      <c r="R306" s="24">
        <f t="shared" si="181"/>
        <v>20</v>
      </c>
      <c r="S306" s="22">
        <f t="shared" si="182"/>
        <v>1</v>
      </c>
      <c r="T306" s="23">
        <f t="shared" si="183"/>
        <v>0</v>
      </c>
      <c r="U306" s="23">
        <f t="shared" si="184"/>
        <v>1</v>
      </c>
      <c r="V306" s="23">
        <f t="shared" si="185"/>
        <v>0</v>
      </c>
      <c r="W306" s="23">
        <f t="shared" si="186"/>
        <v>1</v>
      </c>
      <c r="X306" s="23">
        <f t="shared" si="187"/>
        <v>0</v>
      </c>
      <c r="Y306" s="23">
        <f t="shared" si="188"/>
        <v>0</v>
      </c>
      <c r="Z306" s="23">
        <f t="shared" si="189"/>
        <v>0</v>
      </c>
      <c r="AA306" s="24">
        <f t="shared" si="190"/>
        <v>1</v>
      </c>
      <c r="AB306" s="11"/>
      <c r="AC306" s="11">
        <f>IF(NOT(AD306),$AC$2,IF(AE306="AA",NOT(Q305&gt;0),IF(AE306="AC",R305&gt;StartLongPressMS,IF(AE306="AD",R305&gt;ESPrestartMS,IF(AE306="AG",NOT(D305&gt;0),IF(AE306="AL",Q305&gt;0,IF(AE306="AN",NOT(E305&gt;0),IF(AE306="BC",I305&gt;RejectStarts,IF(AE306="BG",H305-F305&gt;ESPrestartMS,IF(AE306="BA",IF(AI305="HIGH",TRUE),IF(AE306="BE",I305&lt;StartDoublePress,$AC$2)))))))))))</f>
        <v>0</v>
      </c>
      <c r="AD306" s="11">
        <f t="shared" si="196"/>
        <v>0</v>
      </c>
      <c r="AE306" t="str">
        <f>IF(AH305="",IFERROR(VLOOKUP(AE305,L!$B$2:$D$52,COLUMN(L!$C$1)-COLUMN(L!$B$1)+1,FALSE),""),IF(AH305="Pinchange()",L!$B$20,IF(AH305="CheckButton()",L!$B$2,"")))</f>
        <v/>
      </c>
      <c r="AF306" t="str">
        <f>_xlfn.IFNA(VLOOKUP($AE306,L!$B$2:$D$52,COLUMN(L!D297)-COLUMN(L!B297)+1,FALSE),"")</f>
        <v/>
      </c>
      <c r="AG306" s="6" t="s">
        <v>66</v>
      </c>
      <c r="AH306" s="16" t="s">
        <v>42</v>
      </c>
      <c r="AI306" s="11"/>
      <c r="AJ306" s="11">
        <v>1</v>
      </c>
      <c r="AK306">
        <f>IF(OR(AH306=L!$A$2,AH306=L!$A$20),ROW(AH306),"")</f>
        <v>306</v>
      </c>
    </row>
    <row r="307" spans="1:37" x14ac:dyDescent="0.25">
      <c r="A307" s="21">
        <f t="shared" si="191"/>
        <v>26</v>
      </c>
      <c r="B307" s="21">
        <f t="shared" si="192"/>
        <v>2</v>
      </c>
      <c r="C307" s="21" t="str">
        <f t="shared" si="193"/>
        <v>?</v>
      </c>
      <c r="D307" s="21">
        <f t="shared" si="194"/>
        <v>0</v>
      </c>
      <c r="E307" s="21">
        <f t="shared" si="195"/>
        <v>0</v>
      </c>
      <c r="F307" s="21">
        <f t="shared" si="169"/>
        <v>1169</v>
      </c>
      <c r="G307" s="21">
        <f t="shared" si="170"/>
        <v>1189</v>
      </c>
      <c r="H307" s="21">
        <f t="shared" si="171"/>
        <v>1190</v>
      </c>
      <c r="I307" s="21">
        <f t="shared" si="172"/>
        <v>69</v>
      </c>
      <c r="J307" s="22">
        <f t="shared" si="173"/>
        <v>0</v>
      </c>
      <c r="K307" s="23">
        <f t="shared" si="174"/>
        <v>0</v>
      </c>
      <c r="L307" s="23">
        <f t="shared" si="175"/>
        <v>0</v>
      </c>
      <c r="M307" s="23">
        <f t="shared" si="176"/>
        <v>0</v>
      </c>
      <c r="N307" s="23">
        <f t="shared" si="177"/>
        <v>1</v>
      </c>
      <c r="O307" s="23">
        <f t="shared" si="178"/>
        <v>0</v>
      </c>
      <c r="P307" s="23">
        <f t="shared" si="179"/>
        <v>0</v>
      </c>
      <c r="Q307" s="23">
        <f t="shared" si="180"/>
        <v>1</v>
      </c>
      <c r="R307" s="24">
        <f t="shared" si="181"/>
        <v>20</v>
      </c>
      <c r="S307" s="22">
        <f t="shared" si="182"/>
        <v>1</v>
      </c>
      <c r="T307" s="23">
        <f t="shared" si="183"/>
        <v>0</v>
      </c>
      <c r="U307" s="23">
        <f t="shared" si="184"/>
        <v>1</v>
      </c>
      <c r="V307" s="23">
        <f t="shared" si="185"/>
        <v>0</v>
      </c>
      <c r="W307" s="23">
        <f t="shared" si="186"/>
        <v>1</v>
      </c>
      <c r="X307" s="23">
        <f t="shared" si="187"/>
        <v>0</v>
      </c>
      <c r="Y307" s="23">
        <f t="shared" si="188"/>
        <v>0</v>
      </c>
      <c r="Z307" s="23">
        <f t="shared" si="189"/>
        <v>0</v>
      </c>
      <c r="AA307" s="24">
        <f t="shared" si="190"/>
        <v>1</v>
      </c>
      <c r="AB307" s="11"/>
      <c r="AC307" s="11" t="b">
        <f>IF(NOT(AD307),$AC$2,IF(AE307="AA",NOT(Q306&gt;0),IF(AE307="AC",R306&gt;StartLongPressMS,IF(AE307="AD",R306&gt;ESPrestartMS,IF(AE307="AG",NOT(D306&gt;0),IF(AE307="AL",Q306&gt;0,IF(AE307="AN",NOT(E306&gt;0),IF(AE307="BC",I306&gt;RejectStarts,IF(AE307="BG",H306-F306&gt;ESPrestartMS,IF(AE307="BA",IF(AI306="HIGH",TRUE),IF(AE307="BE",I306&lt;StartDoublePress,$AC$2)))))))))))</f>
        <v>0</v>
      </c>
      <c r="AD307" s="11" t="b">
        <f t="shared" si="196"/>
        <v>1</v>
      </c>
      <c r="AE307" t="str">
        <f>IF(AH306="",IFERROR(VLOOKUP(AE306,L!$B$2:$D$52,COLUMN(L!$C$1)-COLUMN(L!$B$1)+1,FALSE),""),IF(AH306="Pinchange()",L!$B$20,IF(AH306="CheckButton()",L!$B$2,"")))</f>
        <v>AA</v>
      </c>
      <c r="AF307" t="str">
        <f>_xlfn.IFNA(VLOOKUP($AE307,L!$B$2:$D$52,COLUMN(L!D298)-COLUMN(L!B298)+1,FALSE),"")</f>
        <v xml:space="preserve">if (!State.PressEnded)        </v>
      </c>
      <c r="AG307" s="6" t="s">
        <v>66</v>
      </c>
      <c r="AH307" s="11"/>
      <c r="AI307" s="11"/>
      <c r="AJ307" s="11"/>
      <c r="AK307" t="str">
        <f>IF(OR(AH307=L!$A$2,AH307=L!$A$20),ROW(AH307),"")</f>
        <v/>
      </c>
    </row>
    <row r="308" spans="1:37" x14ac:dyDescent="0.25">
      <c r="A308" s="21">
        <f t="shared" si="191"/>
        <v>26</v>
      </c>
      <c r="B308" s="21">
        <f t="shared" si="192"/>
        <v>2</v>
      </c>
      <c r="C308" s="21" t="str">
        <f t="shared" si="193"/>
        <v>?</v>
      </c>
      <c r="D308" s="21">
        <f t="shared" si="194"/>
        <v>0</v>
      </c>
      <c r="E308" s="21">
        <f t="shared" si="195"/>
        <v>0</v>
      </c>
      <c r="F308" s="21">
        <f t="shared" ref="F308:F332" si="197">IF(NOT($AD308),F307,IF($AE308="BD",H307,F307))</f>
        <v>1169</v>
      </c>
      <c r="G308" s="21">
        <f t="shared" ref="G308:G332" si="198">IF(NOT($AD308),G307,IF(AE308="BI",H307,G307))</f>
        <v>1189</v>
      </c>
      <c r="H308" s="21">
        <f t="shared" ref="H308:H332" si="199">ROUND(H307+AJ308,0)</f>
        <v>1190</v>
      </c>
      <c r="I308" s="21">
        <f t="shared" ref="I308:I332" si="200">IF(NOT($AD308),I307,IF($AE308="BB",H308-G307,I307))</f>
        <v>69</v>
      </c>
      <c r="J308" s="22">
        <f t="shared" ref="J308:J332" si="201">IF(NOT($AD308),J307,IF($AE308="BD",1,IF($AE308="AQ",0,J307)))</f>
        <v>0</v>
      </c>
      <c r="K308" s="23">
        <f t="shared" ref="K308:K332" si="202">IF(NOT($AD308),K307,IF($AE308="AJ",0,IF($AE308="AQ",0,IF($AE308="AH",1,K307))))</f>
        <v>0</v>
      </c>
      <c r="L308" s="23">
        <f t="shared" ref="L308:L332" si="203">IF(NOT($AD308),L307,IF($AE308="AQ",0,IF($AE308="BF",1,L307)))</f>
        <v>0</v>
      </c>
      <c r="M308" s="23">
        <f t="shared" ref="M308:M332" si="204">IF(NOT($AD308),M307,IF($AE308="AQ",0,M307))</f>
        <v>0</v>
      </c>
      <c r="N308" s="23">
        <f t="shared" ref="N308:N332" si="205">IF(NOT($AD308),N307,IF($AE308="BB",1,IF($AE308="AM",0,N307)))</f>
        <v>1</v>
      </c>
      <c r="O308" s="23">
        <f t="shared" ref="O308:O332" si="206">IF(NOT($AD308),O307,IF(AE308="AF",1,IF(AE308="AJ",0,O307)))</f>
        <v>0</v>
      </c>
      <c r="P308" s="23">
        <f t="shared" ref="P308:P332" si="207">IF(NOT($AD308),P307,IF($AE308="AJ",0,IF($AE308="AM",0,IF($AE308="BF",1,P307))))</f>
        <v>0</v>
      </c>
      <c r="Q308" s="23">
        <f t="shared" ref="Q308:Q332" si="208">IF(NOT($AD308),Q307,IF($AE308="BB",0,IF($AE308="BI",1,Q307)))</f>
        <v>1</v>
      </c>
      <c r="R308" s="24">
        <f t="shared" ref="R308:R332" si="209">IF(NOT(AD308),R307,IF(AE308="AB",H307-F307,IF($AE308="AM",0,IF(AE308="BB",0,IF(AE308="BI",H307-F307,R307)))))</f>
        <v>20</v>
      </c>
      <c r="S308" s="22">
        <f t="shared" ref="S308:S332" si="210">IF(NOT($AD308),S307,IF($AE308="AK",J307,S307))</f>
        <v>1</v>
      </c>
      <c r="T308" s="23">
        <f t="shared" ref="T308:T332" si="211">IF(NOT($AD308),T307,IF($AE308="AK",K307,T307))</f>
        <v>0</v>
      </c>
      <c r="U308" s="23">
        <f t="shared" ref="U308:U332" si="212">IF(NOT($AD308),U307,IF($AE308="AK",L307,U307))</f>
        <v>1</v>
      </c>
      <c r="V308" s="23">
        <f t="shared" ref="V308:V332" si="213">IF(NOT($AD308),V307,IF($AE308="AK",M307,IF($AE308="AO",1,V307)))</f>
        <v>0</v>
      </c>
      <c r="W308" s="23">
        <f t="shared" ref="W308:W332" si="214">IF(NOT($AD308),W307,IF($AE308="AK",N307,W307))</f>
        <v>1</v>
      </c>
      <c r="X308" s="23">
        <f t="shared" ref="X308:X332" si="215">IF(NOT($AD308),X307,IF($AE308="AK",O307,X307))</f>
        <v>0</v>
      </c>
      <c r="Y308" s="23">
        <f t="shared" ref="Y308:Y332" si="216">IF(NOT($AD308),Y307,IF($AE308="AK",P307,Y307))</f>
        <v>0</v>
      </c>
      <c r="Z308" s="23">
        <f t="shared" ref="Z308:Z332" si="217">IF(NOT($AD308),Z307,IF($AE308="AK",Q307,Z307))</f>
        <v>0</v>
      </c>
      <c r="AA308" s="24">
        <f t="shared" ref="AA308:AA332" si="218">IF(NOT($AD308),AA307,IF($AE308="AK",R307,AA307))</f>
        <v>1</v>
      </c>
      <c r="AB308" s="11"/>
      <c r="AC308" s="11">
        <f>IF(NOT(AD308),$AC$2,IF(AE308="AA",NOT(Q307&gt;0),IF(AE308="AC",R307&gt;StartLongPressMS,IF(AE308="AD",R307&gt;ESPrestartMS,IF(AE308="AG",NOT(D307&gt;0),IF(AE308="AL",Q307&gt;0,IF(AE308="AN",NOT(E307&gt;0),IF(AE308="BC",I307&gt;RejectStarts,IF(AE308="BG",H307-F307&gt;ESPrestartMS,IF(AE308="BA",IF(AI307="HIGH",TRUE),IF(AE308="BE",I307&lt;StartDoublePress,$AC$2)))))))))))</f>
        <v>0</v>
      </c>
      <c r="AD308" s="11" t="b">
        <f t="shared" si="196"/>
        <v>0</v>
      </c>
      <c r="AE308" t="str">
        <f>IF(AH307="",IFERROR(VLOOKUP(AE307,L!$B$2:$D$52,COLUMN(L!$C$1)-COLUMN(L!$B$1)+1,FALSE),""),IF(AH307="Pinchange()",L!$B$20,IF(AH307="CheckButton()",L!$B$2,"")))</f>
        <v>AB</v>
      </c>
      <c r="AF308" t="str">
        <f>_xlfn.IFNA(VLOOKUP($AE308,L!$B$2:$D$52,COLUMN(L!D299)-COLUMN(L!B299)+1,FALSE),"")</f>
        <v xml:space="preserve">    State.PressedTime = millis() - ButtonStartTime;    </v>
      </c>
      <c r="AG308" s="6" t="s">
        <v>66</v>
      </c>
      <c r="AH308" s="11"/>
      <c r="AI308" s="11"/>
      <c r="AJ308" s="11"/>
      <c r="AK308" t="str">
        <f>IF(OR(AH308=L!$A$2,AH308=L!$A$20),ROW(AH308),"")</f>
        <v/>
      </c>
    </row>
    <row r="309" spans="1:37" x14ac:dyDescent="0.25">
      <c r="A309" s="21">
        <f t="shared" si="191"/>
        <v>26</v>
      </c>
      <c r="B309" s="21">
        <f t="shared" si="192"/>
        <v>2</v>
      </c>
      <c r="C309" s="21" t="str">
        <f t="shared" si="193"/>
        <v>?</v>
      </c>
      <c r="D309" s="21">
        <f t="shared" si="194"/>
        <v>0</v>
      </c>
      <c r="E309" s="21">
        <f t="shared" si="195"/>
        <v>0</v>
      </c>
      <c r="F309" s="21">
        <f t="shared" si="197"/>
        <v>1169</v>
      </c>
      <c r="G309" s="21">
        <f t="shared" si="198"/>
        <v>1189</v>
      </c>
      <c r="H309" s="21">
        <f t="shared" si="199"/>
        <v>1190</v>
      </c>
      <c r="I309" s="21">
        <f t="shared" si="200"/>
        <v>69</v>
      </c>
      <c r="J309" s="22">
        <f t="shared" si="201"/>
        <v>0</v>
      </c>
      <c r="K309" s="23">
        <f t="shared" si="202"/>
        <v>0</v>
      </c>
      <c r="L309" s="23">
        <f t="shared" si="203"/>
        <v>0</v>
      </c>
      <c r="M309" s="23">
        <f t="shared" si="204"/>
        <v>0</v>
      </c>
      <c r="N309" s="23">
        <f t="shared" si="205"/>
        <v>1</v>
      </c>
      <c r="O309" s="23">
        <f t="shared" si="206"/>
        <v>0</v>
      </c>
      <c r="P309" s="23">
        <f t="shared" si="207"/>
        <v>0</v>
      </c>
      <c r="Q309" s="23">
        <f t="shared" si="208"/>
        <v>1</v>
      </c>
      <c r="R309" s="24">
        <f t="shared" si="209"/>
        <v>20</v>
      </c>
      <c r="S309" s="22">
        <f t="shared" si="210"/>
        <v>1</v>
      </c>
      <c r="T309" s="23">
        <f t="shared" si="211"/>
        <v>0</v>
      </c>
      <c r="U309" s="23">
        <f t="shared" si="212"/>
        <v>1</v>
      </c>
      <c r="V309" s="23">
        <f t="shared" si="213"/>
        <v>0</v>
      </c>
      <c r="W309" s="23">
        <f t="shared" si="214"/>
        <v>1</v>
      </c>
      <c r="X309" s="23">
        <f t="shared" si="215"/>
        <v>0</v>
      </c>
      <c r="Y309" s="23">
        <f t="shared" si="216"/>
        <v>0</v>
      </c>
      <c r="Z309" s="23">
        <f t="shared" si="217"/>
        <v>0</v>
      </c>
      <c r="AA309" s="24">
        <f t="shared" si="218"/>
        <v>1</v>
      </c>
      <c r="AB309" s="11"/>
      <c r="AC309" s="11" t="b">
        <f>IF(NOT(AD309),$AC$2,IF(AE309="AA",NOT(Q308&gt;0),IF(AE309="AC",R308&gt;StartLongPressMS,IF(AE309="AD",R308&gt;ESPrestartMS,IF(AE309="AG",NOT(D308&gt;0),IF(AE309="AL",Q308&gt;0,IF(AE309="AN",NOT(E308&gt;0),IF(AE309="BC",I308&gt;RejectStarts,IF(AE309="BG",H308-F308&gt;ESPrestartMS,IF(AE309="BA",IF(AI308="HIGH",TRUE),IF(AE309="BE",I308&lt;StartDoublePress,$AC$2)))))))))))</f>
        <v>0</v>
      </c>
      <c r="AD309" s="11" t="b">
        <f t="shared" si="196"/>
        <v>1</v>
      </c>
      <c r="AE309" t="str">
        <f>IF(AH308="",IFERROR(VLOOKUP(AE308,L!$B$2:$D$52,COLUMN(L!$C$1)-COLUMN(L!$B$1)+1,FALSE),""),IF(AH308="Pinchange()",L!$B$20,IF(AH308="CheckButton()",L!$B$2,"")))</f>
        <v>AC</v>
      </c>
      <c r="AF309" t="str">
        <f>_xlfn.IFNA(VLOOKUP($AE309,L!$B$2:$D$52,COLUMN(L!D300)-COLUMN(L!B300)+1,FALSE),"")</f>
        <v xml:space="preserve">if (State.PressedTime &gt; Time_StartLongPressMS) {        </v>
      </c>
      <c r="AG309" s="6" t="s">
        <v>66</v>
      </c>
      <c r="AH309" s="11"/>
      <c r="AI309" s="11"/>
      <c r="AJ309" s="11"/>
      <c r="AK309" t="str">
        <f>IF(OR(AH309=L!$A$2,AH309=L!$A$20),ROW(AH309),"")</f>
        <v/>
      </c>
    </row>
    <row r="310" spans="1:37" x14ac:dyDescent="0.25">
      <c r="A310" s="21">
        <f t="shared" si="191"/>
        <v>26</v>
      </c>
      <c r="B310" s="21">
        <f t="shared" si="192"/>
        <v>2</v>
      </c>
      <c r="C310" s="21" t="str">
        <f t="shared" si="193"/>
        <v>?</v>
      </c>
      <c r="D310" s="21">
        <f t="shared" si="194"/>
        <v>0</v>
      </c>
      <c r="E310" s="21">
        <f t="shared" si="195"/>
        <v>0</v>
      </c>
      <c r="F310" s="21">
        <f t="shared" si="197"/>
        <v>1169</v>
      </c>
      <c r="G310" s="21">
        <f t="shared" si="198"/>
        <v>1189</v>
      </c>
      <c r="H310" s="21">
        <f t="shared" si="199"/>
        <v>1190</v>
      </c>
      <c r="I310" s="21">
        <f t="shared" si="200"/>
        <v>69</v>
      </c>
      <c r="J310" s="22">
        <f t="shared" si="201"/>
        <v>0</v>
      </c>
      <c r="K310" s="23">
        <f t="shared" si="202"/>
        <v>0</v>
      </c>
      <c r="L310" s="23">
        <f t="shared" si="203"/>
        <v>0</v>
      </c>
      <c r="M310" s="23">
        <f t="shared" si="204"/>
        <v>0</v>
      </c>
      <c r="N310" s="23">
        <f t="shared" si="205"/>
        <v>1</v>
      </c>
      <c r="O310" s="23">
        <f t="shared" si="206"/>
        <v>0</v>
      </c>
      <c r="P310" s="23">
        <f t="shared" si="207"/>
        <v>0</v>
      </c>
      <c r="Q310" s="23">
        <f t="shared" si="208"/>
        <v>1</v>
      </c>
      <c r="R310" s="24">
        <f t="shared" si="209"/>
        <v>20</v>
      </c>
      <c r="S310" s="22">
        <f t="shared" si="210"/>
        <v>1</v>
      </c>
      <c r="T310" s="23">
        <f t="shared" si="211"/>
        <v>0</v>
      </c>
      <c r="U310" s="23">
        <f t="shared" si="212"/>
        <v>1</v>
      </c>
      <c r="V310" s="23">
        <f t="shared" si="213"/>
        <v>0</v>
      </c>
      <c r="W310" s="23">
        <f t="shared" si="214"/>
        <v>1</v>
      </c>
      <c r="X310" s="23">
        <f t="shared" si="215"/>
        <v>0</v>
      </c>
      <c r="Y310" s="23">
        <f t="shared" si="216"/>
        <v>0</v>
      </c>
      <c r="Z310" s="23">
        <f t="shared" si="217"/>
        <v>0</v>
      </c>
      <c r="AA310" s="24">
        <f t="shared" si="218"/>
        <v>1</v>
      </c>
      <c r="AB310" s="11"/>
      <c r="AC310" s="11">
        <f>IF(NOT(AD310),$AC$2,IF(AE310="AA",NOT(Q309&gt;0),IF(AE310="AC",R309&gt;StartLongPressMS,IF(AE310="AD",R309&gt;ESPrestartMS,IF(AE310="AG",NOT(D309&gt;0),IF(AE310="AL",Q309&gt;0,IF(AE310="AN",NOT(E309&gt;0),IF(AE310="BC",I309&gt;RejectStarts,IF(AE310="BG",H309-F309&gt;ESPrestartMS,IF(AE310="BA",IF(AI309="HIGH",TRUE),IF(AE310="BE",I309&lt;StartDoublePress,$AC$2)))))))))))</f>
        <v>0</v>
      </c>
      <c r="AD310" s="11" t="b">
        <f t="shared" si="196"/>
        <v>0</v>
      </c>
      <c r="AE310" t="str">
        <f>IF(AH309="",IFERROR(VLOOKUP(AE309,L!$B$2:$D$52,COLUMN(L!$C$1)-COLUMN(L!$B$1)+1,FALSE),""),IF(AH309="Pinchange()",L!$B$20,IF(AH309="CheckButton()",L!$B$2,"")))</f>
        <v>AD</v>
      </c>
      <c r="AF310" t="str">
        <f>_xlfn.IFNA(VLOOKUP($AE310,L!$B$2:$D$52,COLUMN(L!D301)-COLUMN(L!B301)+1,FALSE),"")</f>
        <v xml:space="preserve">    if (State.PressedTime &gt; Time_ESPrestartMS)    </v>
      </c>
      <c r="AG310" s="6" t="s">
        <v>66</v>
      </c>
      <c r="AH310" s="11"/>
      <c r="AI310" s="11"/>
      <c r="AJ310" s="11"/>
      <c r="AK310" t="str">
        <f>IF(OR(AH310=L!$A$2,AH310=L!$A$20),ROW(AH310),"")</f>
        <v/>
      </c>
    </row>
    <row r="311" spans="1:37" x14ac:dyDescent="0.25">
      <c r="A311" s="21">
        <f t="shared" si="191"/>
        <v>26</v>
      </c>
      <c r="B311" s="21">
        <f t="shared" si="192"/>
        <v>2</v>
      </c>
      <c r="C311" s="21" t="str">
        <f t="shared" si="193"/>
        <v>?</v>
      </c>
      <c r="D311" s="21">
        <f t="shared" si="194"/>
        <v>0</v>
      </c>
      <c r="E311" s="21">
        <f t="shared" si="195"/>
        <v>0</v>
      </c>
      <c r="F311" s="21">
        <f t="shared" si="197"/>
        <v>1169</v>
      </c>
      <c r="G311" s="21">
        <f t="shared" si="198"/>
        <v>1189</v>
      </c>
      <c r="H311" s="21">
        <f t="shared" si="199"/>
        <v>1190</v>
      </c>
      <c r="I311" s="21">
        <f t="shared" si="200"/>
        <v>69</v>
      </c>
      <c r="J311" s="22">
        <f t="shared" si="201"/>
        <v>0</v>
      </c>
      <c r="K311" s="23">
        <f t="shared" si="202"/>
        <v>0</v>
      </c>
      <c r="L311" s="23">
        <f t="shared" si="203"/>
        <v>0</v>
      </c>
      <c r="M311" s="23">
        <f t="shared" si="204"/>
        <v>0</v>
      </c>
      <c r="N311" s="23">
        <f t="shared" si="205"/>
        <v>1</v>
      </c>
      <c r="O311" s="23">
        <f t="shared" si="206"/>
        <v>0</v>
      </c>
      <c r="P311" s="23">
        <f t="shared" si="207"/>
        <v>0</v>
      </c>
      <c r="Q311" s="23">
        <f t="shared" si="208"/>
        <v>1</v>
      </c>
      <c r="R311" s="24">
        <f t="shared" si="209"/>
        <v>20</v>
      </c>
      <c r="S311" s="22">
        <f t="shared" si="210"/>
        <v>1</v>
      </c>
      <c r="T311" s="23">
        <f t="shared" si="211"/>
        <v>0</v>
      </c>
      <c r="U311" s="23">
        <f t="shared" si="212"/>
        <v>1</v>
      </c>
      <c r="V311" s="23">
        <f t="shared" si="213"/>
        <v>0</v>
      </c>
      <c r="W311" s="23">
        <f t="shared" si="214"/>
        <v>1</v>
      </c>
      <c r="X311" s="23">
        <f t="shared" si="215"/>
        <v>0</v>
      </c>
      <c r="Y311" s="23">
        <f t="shared" si="216"/>
        <v>0</v>
      </c>
      <c r="Z311" s="23">
        <f t="shared" si="217"/>
        <v>0</v>
      </c>
      <c r="AA311" s="24">
        <f t="shared" si="218"/>
        <v>1</v>
      </c>
      <c r="AB311" s="11"/>
      <c r="AC311" s="11">
        <f>IF(NOT(AD311),$AC$2,IF(AE311="AA",NOT(Q310&gt;0),IF(AE311="AC",R310&gt;StartLongPressMS,IF(AE311="AD",R310&gt;ESPrestartMS,IF(AE311="AG",NOT(D310&gt;0),IF(AE311="AL",Q310&gt;0,IF(AE311="AN",NOT(E310&gt;0),IF(AE311="BC",I310&gt;RejectStarts,IF(AE311="BG",H310-F310&gt;ESPrestartMS,IF(AE311="BA",IF(AI310="HIGH",TRUE),IF(AE311="BE",I310&lt;StartDoublePress,$AC$2)))))))))))</f>
        <v>0</v>
      </c>
      <c r="AD311" s="11" t="b">
        <f t="shared" si="196"/>
        <v>0</v>
      </c>
      <c r="AE311" t="str">
        <f>IF(AH310="",IFERROR(VLOOKUP(AE310,L!$B$2:$D$52,COLUMN(L!$C$1)-COLUMN(L!$B$1)+1,FALSE),""),IF(AH310="Pinchange()",L!$B$20,IF(AH310="CheckButton()",L!$B$2,"")))</f>
        <v>AE</v>
      </c>
      <c r="AF311" t="str">
        <f>_xlfn.IFNA(VLOOKUP($AE311,L!$B$2:$D$52,COLUMN(L!D302)-COLUMN(L!B302)+1,FALSE),"")</f>
        <v xml:space="preserve">        ESP.restart();</v>
      </c>
      <c r="AG311" s="6" t="s">
        <v>66</v>
      </c>
      <c r="AH311" s="11"/>
      <c r="AI311" s="11"/>
      <c r="AJ311" s="11"/>
      <c r="AK311" t="str">
        <f>IF(OR(AH311=L!$A$2,AH311=L!$A$20),ROW(AH311),"")</f>
        <v/>
      </c>
    </row>
    <row r="312" spans="1:37" x14ac:dyDescent="0.25">
      <c r="A312" s="21">
        <f t="shared" si="191"/>
        <v>26</v>
      </c>
      <c r="B312" s="21">
        <f t="shared" si="192"/>
        <v>2</v>
      </c>
      <c r="C312" s="21" t="str">
        <f t="shared" si="193"/>
        <v>?</v>
      </c>
      <c r="D312" s="21">
        <f t="shared" si="194"/>
        <v>0</v>
      </c>
      <c r="E312" s="21">
        <f t="shared" si="195"/>
        <v>0</v>
      </c>
      <c r="F312" s="21">
        <f t="shared" si="197"/>
        <v>1169</v>
      </c>
      <c r="G312" s="21">
        <f t="shared" si="198"/>
        <v>1189</v>
      </c>
      <c r="H312" s="21">
        <f t="shared" si="199"/>
        <v>1190</v>
      </c>
      <c r="I312" s="21">
        <f t="shared" si="200"/>
        <v>69</v>
      </c>
      <c r="J312" s="22">
        <f t="shared" si="201"/>
        <v>0</v>
      </c>
      <c r="K312" s="23">
        <f t="shared" si="202"/>
        <v>0</v>
      </c>
      <c r="L312" s="23">
        <f t="shared" si="203"/>
        <v>0</v>
      </c>
      <c r="M312" s="23">
        <f t="shared" si="204"/>
        <v>0</v>
      </c>
      <c r="N312" s="23">
        <f t="shared" si="205"/>
        <v>1</v>
      </c>
      <c r="O312" s="23">
        <f t="shared" si="206"/>
        <v>0</v>
      </c>
      <c r="P312" s="23">
        <f t="shared" si="207"/>
        <v>0</v>
      </c>
      <c r="Q312" s="23">
        <f t="shared" si="208"/>
        <v>1</v>
      </c>
      <c r="R312" s="24">
        <f t="shared" si="209"/>
        <v>20</v>
      </c>
      <c r="S312" s="22">
        <f t="shared" si="210"/>
        <v>1</v>
      </c>
      <c r="T312" s="23">
        <f t="shared" si="211"/>
        <v>0</v>
      </c>
      <c r="U312" s="23">
        <f t="shared" si="212"/>
        <v>1</v>
      </c>
      <c r="V312" s="23">
        <f t="shared" si="213"/>
        <v>0</v>
      </c>
      <c r="W312" s="23">
        <f t="shared" si="214"/>
        <v>1</v>
      </c>
      <c r="X312" s="23">
        <f t="shared" si="215"/>
        <v>0</v>
      </c>
      <c r="Y312" s="23">
        <f t="shared" si="216"/>
        <v>0</v>
      </c>
      <c r="Z312" s="23">
        <f t="shared" si="217"/>
        <v>0</v>
      </c>
      <c r="AA312" s="24">
        <f t="shared" si="218"/>
        <v>1</v>
      </c>
      <c r="AB312" s="11"/>
      <c r="AC312" s="11">
        <f>IF(NOT(AD312),$AC$2,IF(AE312="AA",NOT(Q311&gt;0),IF(AE312="AC",R311&gt;StartLongPressMS,IF(AE312="AD",R311&gt;ESPrestartMS,IF(AE312="AG",NOT(D311&gt;0),IF(AE312="AL",Q311&gt;0,IF(AE312="AN",NOT(E311&gt;0),IF(AE312="BC",I311&gt;RejectStarts,IF(AE312="BG",H311-F311&gt;ESPrestartMS,IF(AE312="BA",IF(AI311="HIGH",TRUE),IF(AE312="BE",I311&lt;StartDoublePress,$AC$2)))))))))))</f>
        <v>0</v>
      </c>
      <c r="AD312" s="11" t="b">
        <f t="shared" si="196"/>
        <v>0</v>
      </c>
      <c r="AE312" t="str">
        <f>IF(AH311="",IFERROR(VLOOKUP(AE311,L!$B$2:$D$52,COLUMN(L!$C$1)-COLUMN(L!$B$1)+1,FALSE),""),IF(AH311="Pinchange()",L!$B$20,IF(AH311="CheckButton()",L!$B$2,"")))</f>
        <v>AF</v>
      </c>
      <c r="AF312" t="str">
        <f>_xlfn.IFNA(VLOOKUP($AE312,L!$B$2:$D$52,COLUMN(L!D303)-COLUMN(L!B303)+1,FALSE),"")</f>
        <v xml:space="preserve">    State.PressedLong = true;    </v>
      </c>
      <c r="AG312" s="6" t="s">
        <v>66</v>
      </c>
      <c r="AH312" s="11"/>
      <c r="AI312" s="11"/>
      <c r="AJ312" s="11"/>
      <c r="AK312" t="str">
        <f>IF(OR(AH312=L!$A$2,AH312=L!$A$20),ROW(AH312),"")</f>
        <v/>
      </c>
    </row>
    <row r="313" spans="1:37" x14ac:dyDescent="0.25">
      <c r="A313" s="21">
        <f t="shared" si="191"/>
        <v>26</v>
      </c>
      <c r="B313" s="21">
        <f t="shared" si="192"/>
        <v>2</v>
      </c>
      <c r="C313" s="21" t="str">
        <f t="shared" si="193"/>
        <v>?</v>
      </c>
      <c r="D313" s="21">
        <f t="shared" si="194"/>
        <v>0</v>
      </c>
      <c r="E313" s="21">
        <f t="shared" si="195"/>
        <v>0</v>
      </c>
      <c r="F313" s="21">
        <f t="shared" si="197"/>
        <v>1169</v>
      </c>
      <c r="G313" s="21">
        <f t="shared" si="198"/>
        <v>1189</v>
      </c>
      <c r="H313" s="21">
        <f t="shared" si="199"/>
        <v>1190</v>
      </c>
      <c r="I313" s="21">
        <f t="shared" si="200"/>
        <v>69</v>
      </c>
      <c r="J313" s="22">
        <f t="shared" si="201"/>
        <v>0</v>
      </c>
      <c r="K313" s="23">
        <f t="shared" si="202"/>
        <v>0</v>
      </c>
      <c r="L313" s="23">
        <f t="shared" si="203"/>
        <v>0</v>
      </c>
      <c r="M313" s="23">
        <f t="shared" si="204"/>
        <v>0</v>
      </c>
      <c r="N313" s="23">
        <f t="shared" si="205"/>
        <v>1</v>
      </c>
      <c r="O313" s="23">
        <f t="shared" si="206"/>
        <v>0</v>
      </c>
      <c r="P313" s="23">
        <f t="shared" si="207"/>
        <v>0</v>
      </c>
      <c r="Q313" s="23">
        <f t="shared" si="208"/>
        <v>1</v>
      </c>
      <c r="R313" s="24">
        <f t="shared" si="209"/>
        <v>20</v>
      </c>
      <c r="S313" s="22">
        <f t="shared" si="210"/>
        <v>1</v>
      </c>
      <c r="T313" s="23">
        <f t="shared" si="211"/>
        <v>0</v>
      </c>
      <c r="U313" s="23">
        <f t="shared" si="212"/>
        <v>1</v>
      </c>
      <c r="V313" s="23">
        <f t="shared" si="213"/>
        <v>0</v>
      </c>
      <c r="W313" s="23">
        <f t="shared" si="214"/>
        <v>1</v>
      </c>
      <c r="X313" s="23">
        <f t="shared" si="215"/>
        <v>0</v>
      </c>
      <c r="Y313" s="23">
        <f t="shared" si="216"/>
        <v>0</v>
      </c>
      <c r="Z313" s="23">
        <f t="shared" si="217"/>
        <v>0</v>
      </c>
      <c r="AA313" s="24">
        <f t="shared" si="218"/>
        <v>1</v>
      </c>
      <c r="AB313" s="11"/>
      <c r="AC313" s="11">
        <f>IF(NOT(AD313),$AC$2,IF(AE313="AA",NOT(Q312&gt;0),IF(AE313="AC",R312&gt;StartLongPressMS,IF(AE313="AD",R312&gt;ESPrestartMS,IF(AE313="AG",NOT(D312&gt;0),IF(AE313="AL",Q312&gt;0,IF(AE313="AN",NOT(E312&gt;0),IF(AE313="BC",I312&gt;RejectStarts,IF(AE313="BG",H312-F312&gt;ESPrestartMS,IF(AE313="BA",IF(AI312="HIGH",TRUE),IF(AE313="BE",I312&lt;StartDoublePress,$AC$2)))))))))))</f>
        <v>0</v>
      </c>
      <c r="AD313" s="11" t="b">
        <f t="shared" si="196"/>
        <v>0</v>
      </c>
      <c r="AE313" t="str">
        <f>IF(AH312="",IFERROR(VLOOKUP(AE312,L!$B$2:$D$52,COLUMN(L!$C$1)-COLUMN(L!$B$1)+1,FALSE),""),IF(AH312="Pinchange()",L!$B$20,IF(AH312="CheckButton()",L!$B$2,"")))</f>
        <v>AG</v>
      </c>
      <c r="AF313" t="str">
        <f>_xlfn.IFNA(VLOOKUP($AE313,L!$B$2:$D$52,COLUMN(L!D304)-COLUMN(L!B304)+1,FALSE),"")</f>
        <v xml:space="preserve">    if (!StartLongFlagged) {    </v>
      </c>
      <c r="AG313" s="6" t="s">
        <v>66</v>
      </c>
      <c r="AH313" s="11"/>
      <c r="AI313" s="11"/>
      <c r="AJ313" s="11"/>
      <c r="AK313" t="str">
        <f>IF(OR(AH313=L!$A$2,AH313=L!$A$20),ROW(AH313),"")</f>
        <v/>
      </c>
    </row>
    <row r="314" spans="1:37" x14ac:dyDescent="0.25">
      <c r="A314" s="21">
        <f t="shared" si="191"/>
        <v>26</v>
      </c>
      <c r="B314" s="21">
        <f t="shared" si="192"/>
        <v>2</v>
      </c>
      <c r="C314" s="21" t="str">
        <f t="shared" si="193"/>
        <v>?</v>
      </c>
      <c r="D314" s="21">
        <f t="shared" si="194"/>
        <v>0</v>
      </c>
      <c r="E314" s="21">
        <f t="shared" si="195"/>
        <v>0</v>
      </c>
      <c r="F314" s="21">
        <f t="shared" si="197"/>
        <v>1169</v>
      </c>
      <c r="G314" s="21">
        <f t="shared" si="198"/>
        <v>1189</v>
      </c>
      <c r="H314" s="21">
        <f t="shared" si="199"/>
        <v>1190</v>
      </c>
      <c r="I314" s="21">
        <f t="shared" si="200"/>
        <v>69</v>
      </c>
      <c r="J314" s="22">
        <f t="shared" si="201"/>
        <v>0</v>
      </c>
      <c r="K314" s="23">
        <f t="shared" si="202"/>
        <v>0</v>
      </c>
      <c r="L314" s="23">
        <f t="shared" si="203"/>
        <v>0</v>
      </c>
      <c r="M314" s="23">
        <f t="shared" si="204"/>
        <v>0</v>
      </c>
      <c r="N314" s="23">
        <f t="shared" si="205"/>
        <v>1</v>
      </c>
      <c r="O314" s="23">
        <f t="shared" si="206"/>
        <v>0</v>
      </c>
      <c r="P314" s="23">
        <f t="shared" si="207"/>
        <v>0</v>
      </c>
      <c r="Q314" s="23">
        <f t="shared" si="208"/>
        <v>1</v>
      </c>
      <c r="R314" s="24">
        <f t="shared" si="209"/>
        <v>20</v>
      </c>
      <c r="S314" s="22">
        <f t="shared" si="210"/>
        <v>1</v>
      </c>
      <c r="T314" s="23">
        <f t="shared" si="211"/>
        <v>0</v>
      </c>
      <c r="U314" s="23">
        <f t="shared" si="212"/>
        <v>1</v>
      </c>
      <c r="V314" s="23">
        <f t="shared" si="213"/>
        <v>0</v>
      </c>
      <c r="W314" s="23">
        <f t="shared" si="214"/>
        <v>1</v>
      </c>
      <c r="X314" s="23">
        <f t="shared" si="215"/>
        <v>0</v>
      </c>
      <c r="Y314" s="23">
        <f t="shared" si="216"/>
        <v>0</v>
      </c>
      <c r="Z314" s="23">
        <f t="shared" si="217"/>
        <v>0</v>
      </c>
      <c r="AA314" s="24">
        <f t="shared" si="218"/>
        <v>1</v>
      </c>
      <c r="AB314" s="11"/>
      <c r="AC314" s="11">
        <f>IF(NOT(AD314),$AC$2,IF(AE314="AA",NOT(Q313&gt;0),IF(AE314="AC",R313&gt;StartLongPressMS,IF(AE314="AD",R313&gt;ESPrestartMS,IF(AE314="AG",NOT(D313&gt;0),IF(AE314="AL",Q313&gt;0,IF(AE314="AN",NOT(E313&gt;0),IF(AE314="BC",I313&gt;RejectStarts,IF(AE314="BG",H313-F313&gt;ESPrestartMS,IF(AE314="BA",IF(AI313="HIGH",TRUE),IF(AE314="BE",I313&lt;StartDoublePress,$AC$2)))))))))))</f>
        <v>0</v>
      </c>
      <c r="AD314" s="11" t="b">
        <f t="shared" si="196"/>
        <v>0</v>
      </c>
      <c r="AE314" t="str">
        <f>IF(AH313="",IFERROR(VLOOKUP(AE313,L!$B$2:$D$52,COLUMN(L!$C$1)-COLUMN(L!$B$1)+1,FALSE),""),IF(AH313="Pinchange()",L!$B$20,IF(AH313="CheckButton()",L!$B$2,"")))</f>
        <v>AH</v>
      </c>
      <c r="AF314" t="str">
        <f>_xlfn.IFNA(VLOOKUP($AE314,L!$B$2:$D$52,COLUMN(L!D305)-COLUMN(L!B305)+1,FALSE),"")</f>
        <v xml:space="preserve">        State.StartLongPress = true;</v>
      </c>
      <c r="AG314" s="6" t="s">
        <v>66</v>
      </c>
      <c r="AH314" s="11"/>
      <c r="AI314" s="11"/>
      <c r="AJ314" s="11"/>
      <c r="AK314" t="str">
        <f>IF(OR(AH314=L!$A$2,AH314=L!$A$20),ROW(AH314),"")</f>
        <v/>
      </c>
    </row>
    <row r="315" spans="1:37" x14ac:dyDescent="0.25">
      <c r="A315" s="21">
        <f t="shared" si="191"/>
        <v>26</v>
      </c>
      <c r="B315" s="21">
        <f t="shared" si="192"/>
        <v>2</v>
      </c>
      <c r="C315" s="21" t="str">
        <f t="shared" si="193"/>
        <v>?</v>
      </c>
      <c r="D315" s="21">
        <f t="shared" si="194"/>
        <v>0</v>
      </c>
      <c r="E315" s="21">
        <f t="shared" si="195"/>
        <v>0</v>
      </c>
      <c r="F315" s="21">
        <f t="shared" si="197"/>
        <v>1169</v>
      </c>
      <c r="G315" s="21">
        <f t="shared" si="198"/>
        <v>1189</v>
      </c>
      <c r="H315" s="21">
        <f t="shared" si="199"/>
        <v>1190</v>
      </c>
      <c r="I315" s="21">
        <f t="shared" si="200"/>
        <v>69</v>
      </c>
      <c r="J315" s="22">
        <f t="shared" si="201"/>
        <v>0</v>
      </c>
      <c r="K315" s="23">
        <f t="shared" si="202"/>
        <v>0</v>
      </c>
      <c r="L315" s="23">
        <f t="shared" si="203"/>
        <v>0</v>
      </c>
      <c r="M315" s="23">
        <f t="shared" si="204"/>
        <v>0</v>
      </c>
      <c r="N315" s="23">
        <f t="shared" si="205"/>
        <v>1</v>
      </c>
      <c r="O315" s="23">
        <f t="shared" si="206"/>
        <v>0</v>
      </c>
      <c r="P315" s="23">
        <f t="shared" si="207"/>
        <v>0</v>
      </c>
      <c r="Q315" s="23">
        <f t="shared" si="208"/>
        <v>1</v>
      </c>
      <c r="R315" s="24">
        <f t="shared" si="209"/>
        <v>20</v>
      </c>
      <c r="S315" s="22">
        <f t="shared" si="210"/>
        <v>1</v>
      </c>
      <c r="T315" s="23">
        <f t="shared" si="211"/>
        <v>0</v>
      </c>
      <c r="U315" s="23">
        <f t="shared" si="212"/>
        <v>1</v>
      </c>
      <c r="V315" s="23">
        <f t="shared" si="213"/>
        <v>0</v>
      </c>
      <c r="W315" s="23">
        <f t="shared" si="214"/>
        <v>1</v>
      </c>
      <c r="X315" s="23">
        <f t="shared" si="215"/>
        <v>0</v>
      </c>
      <c r="Y315" s="23">
        <f t="shared" si="216"/>
        <v>0</v>
      </c>
      <c r="Z315" s="23">
        <f t="shared" si="217"/>
        <v>0</v>
      </c>
      <c r="AA315" s="24">
        <f t="shared" si="218"/>
        <v>1</v>
      </c>
      <c r="AB315" s="11"/>
      <c r="AC315" s="11">
        <f>IF(NOT(AD315),$AC$2,IF(AE315="AA",NOT(Q314&gt;0),IF(AE315="AC",R314&gt;StartLongPressMS,IF(AE315="AD",R314&gt;ESPrestartMS,IF(AE315="AG",NOT(D314&gt;0),IF(AE315="AL",Q314&gt;0,IF(AE315="AN",NOT(E314&gt;0),IF(AE315="BC",I314&gt;RejectStarts,IF(AE315="BG",H314-F314&gt;ESPrestartMS,IF(AE315="BA",IF(AI314="HIGH",TRUE),IF(AE315="BE",I314&lt;StartDoublePress,$AC$2)))))))))))</f>
        <v>0</v>
      </c>
      <c r="AD315" s="11" t="b">
        <f t="shared" si="196"/>
        <v>0</v>
      </c>
      <c r="AE315" t="str">
        <f>IF(AH314="",IFERROR(VLOOKUP(AE314,L!$B$2:$D$52,COLUMN(L!$C$1)-COLUMN(L!$B$1)+1,FALSE),""),IF(AH314="Pinchange()",L!$B$20,IF(AH314="CheckButton()",L!$B$2,"")))</f>
        <v>AI</v>
      </c>
      <c r="AF315" t="str">
        <f>_xlfn.IFNA(VLOOKUP($AE315,L!$B$2:$D$52,COLUMN(L!D306)-COLUMN(L!B306)+1,FALSE),"")</f>
        <v xml:space="preserve">        StartLongFlagged = true; }</v>
      </c>
      <c r="AG315" s="6" t="s">
        <v>66</v>
      </c>
      <c r="AH315" s="11"/>
      <c r="AI315" s="11"/>
      <c r="AJ315" s="11"/>
      <c r="AK315" t="str">
        <f>IF(OR(AH315=L!$A$2,AH315=L!$A$20),ROW(AH315),"")</f>
        <v/>
      </c>
    </row>
    <row r="316" spans="1:37" x14ac:dyDescent="0.25">
      <c r="A316" s="21">
        <f t="shared" si="191"/>
        <v>26</v>
      </c>
      <c r="B316" s="21">
        <f t="shared" si="192"/>
        <v>2</v>
      </c>
      <c r="C316" s="21" t="str">
        <f t="shared" si="193"/>
        <v>?</v>
      </c>
      <c r="D316" s="21">
        <f t="shared" si="194"/>
        <v>0</v>
      </c>
      <c r="E316" s="21">
        <f t="shared" si="195"/>
        <v>0</v>
      </c>
      <c r="F316" s="21">
        <f t="shared" si="197"/>
        <v>1169</v>
      </c>
      <c r="G316" s="21">
        <f t="shared" si="198"/>
        <v>1189</v>
      </c>
      <c r="H316" s="21">
        <f t="shared" si="199"/>
        <v>1190</v>
      </c>
      <c r="I316" s="21">
        <f t="shared" si="200"/>
        <v>69</v>
      </c>
      <c r="J316" s="22">
        <f t="shared" si="201"/>
        <v>0</v>
      </c>
      <c r="K316" s="23">
        <f t="shared" si="202"/>
        <v>0</v>
      </c>
      <c r="L316" s="23">
        <f t="shared" si="203"/>
        <v>0</v>
      </c>
      <c r="M316" s="23">
        <f t="shared" si="204"/>
        <v>0</v>
      </c>
      <c r="N316" s="23">
        <f t="shared" si="205"/>
        <v>1</v>
      </c>
      <c r="O316" s="23">
        <f t="shared" si="206"/>
        <v>0</v>
      </c>
      <c r="P316" s="23">
        <f t="shared" si="207"/>
        <v>0</v>
      </c>
      <c r="Q316" s="23">
        <f t="shared" si="208"/>
        <v>1</v>
      </c>
      <c r="R316" s="24">
        <f t="shared" si="209"/>
        <v>20</v>
      </c>
      <c r="S316" s="22">
        <f t="shared" si="210"/>
        <v>1</v>
      </c>
      <c r="T316" s="23">
        <f t="shared" si="211"/>
        <v>0</v>
      </c>
      <c r="U316" s="23">
        <f t="shared" si="212"/>
        <v>1</v>
      </c>
      <c r="V316" s="23">
        <f t="shared" si="213"/>
        <v>0</v>
      </c>
      <c r="W316" s="23">
        <f t="shared" si="214"/>
        <v>1</v>
      </c>
      <c r="X316" s="23">
        <f t="shared" si="215"/>
        <v>0</v>
      </c>
      <c r="Y316" s="23">
        <f t="shared" si="216"/>
        <v>0</v>
      </c>
      <c r="Z316" s="23">
        <f t="shared" si="217"/>
        <v>0</v>
      </c>
      <c r="AA316" s="24">
        <f t="shared" si="218"/>
        <v>1</v>
      </c>
      <c r="AB316" s="11"/>
      <c r="AC316" s="11">
        <f>IF(NOT(AD316),$AC$2,IF(AE316="AA",NOT(Q315&gt;0),IF(AE316="AC",R315&gt;StartLongPressMS,IF(AE316="AD",R315&gt;ESPrestartMS,IF(AE316="AG",NOT(D315&gt;0),IF(AE316="AL",Q315&gt;0,IF(AE316="AN",NOT(E315&gt;0),IF(AE316="BC",I315&gt;RejectStarts,IF(AE316="BG",H315-F315&gt;ESPrestartMS,IF(AE316="BA",IF(AI315="HIGH",TRUE),IF(AE316="BE",I315&lt;StartDoublePress,$AC$2)))))))))))</f>
        <v>0</v>
      </c>
      <c r="AD316" s="11" t="b">
        <f t="shared" si="196"/>
        <v>1</v>
      </c>
      <c r="AE316" t="str">
        <f>IF(AH315="",IFERROR(VLOOKUP(AE315,L!$B$2:$D$52,COLUMN(L!$C$1)-COLUMN(L!$B$1)+1,FALSE),""),IF(AH315="Pinchange()",L!$B$20,IF(AH315="CheckButton()",L!$B$2,"")))</f>
        <v>AJ</v>
      </c>
      <c r="AF316" t="str">
        <f>_xlfn.IFNA(VLOOKUP($AE316,L!$B$2:$D$52,COLUMN(L!D307)-COLUMN(L!B307)+1,FALSE),"")</f>
        <v xml:space="preserve">  } else { State.PressedLong = false;}        </v>
      </c>
      <c r="AG316" s="6" t="s">
        <v>66</v>
      </c>
      <c r="AH316" s="11"/>
      <c r="AI316" s="11"/>
      <c r="AJ316" s="11"/>
      <c r="AK316" t="str">
        <f>IF(OR(AH316=L!$A$2,AH316=L!$A$20),ROW(AH316),"")</f>
        <v/>
      </c>
    </row>
    <row r="317" spans="1:37" x14ac:dyDescent="0.25">
      <c r="A317" s="21">
        <f t="shared" si="191"/>
        <v>26</v>
      </c>
      <c r="B317" s="21">
        <f t="shared" si="192"/>
        <v>2</v>
      </c>
      <c r="C317" s="21" t="str">
        <f t="shared" si="193"/>
        <v>?</v>
      </c>
      <c r="D317" s="21">
        <f t="shared" si="194"/>
        <v>0</v>
      </c>
      <c r="E317" s="21">
        <f t="shared" si="195"/>
        <v>0</v>
      </c>
      <c r="F317" s="21">
        <f t="shared" si="197"/>
        <v>1169</v>
      </c>
      <c r="G317" s="21">
        <f t="shared" si="198"/>
        <v>1189</v>
      </c>
      <c r="H317" s="21">
        <f t="shared" si="199"/>
        <v>1190</v>
      </c>
      <c r="I317" s="21">
        <f t="shared" si="200"/>
        <v>69</v>
      </c>
      <c r="J317" s="22">
        <f t="shared" si="201"/>
        <v>0</v>
      </c>
      <c r="K317" s="23">
        <f t="shared" si="202"/>
        <v>0</v>
      </c>
      <c r="L317" s="23">
        <f t="shared" si="203"/>
        <v>0</v>
      </c>
      <c r="M317" s="23">
        <f t="shared" si="204"/>
        <v>0</v>
      </c>
      <c r="N317" s="23">
        <f t="shared" si="205"/>
        <v>1</v>
      </c>
      <c r="O317" s="23">
        <f t="shared" si="206"/>
        <v>0</v>
      </c>
      <c r="P317" s="23">
        <f t="shared" si="207"/>
        <v>0</v>
      </c>
      <c r="Q317" s="23">
        <f t="shared" si="208"/>
        <v>1</v>
      </c>
      <c r="R317" s="24">
        <f t="shared" si="209"/>
        <v>20</v>
      </c>
      <c r="S317" s="22">
        <f t="shared" si="210"/>
        <v>0</v>
      </c>
      <c r="T317" s="23">
        <f t="shared" si="211"/>
        <v>0</v>
      </c>
      <c r="U317" s="23">
        <f t="shared" si="212"/>
        <v>0</v>
      </c>
      <c r="V317" s="23">
        <f t="shared" si="213"/>
        <v>0</v>
      </c>
      <c r="W317" s="23">
        <f t="shared" si="214"/>
        <v>1</v>
      </c>
      <c r="X317" s="23">
        <f t="shared" si="215"/>
        <v>0</v>
      </c>
      <c r="Y317" s="23">
        <f t="shared" si="216"/>
        <v>0</v>
      </c>
      <c r="Z317" s="23">
        <f t="shared" si="217"/>
        <v>1</v>
      </c>
      <c r="AA317" s="24">
        <f t="shared" si="218"/>
        <v>20</v>
      </c>
      <c r="AB317" s="11"/>
      <c r="AC317" s="11">
        <f>IF(NOT(AD317),$AC$2,IF(AE317="AA",NOT(Q316&gt;0),IF(AE317="AC",R316&gt;StartLongPressMS,IF(AE317="AD",R316&gt;ESPrestartMS,IF(AE317="AG",NOT(D316&gt;0),IF(AE317="AL",Q316&gt;0,IF(AE317="AN",NOT(E316&gt;0),IF(AE317="BC",I316&gt;RejectStarts,IF(AE317="BG",H316-F316&gt;ESPrestartMS,IF(AE317="BA",IF(AI316="HIGH",TRUE),IF(AE317="BE",I316&lt;StartDoublePress,$AC$2)))))))))))</f>
        <v>0</v>
      </c>
      <c r="AD317" s="11" t="b">
        <f t="shared" si="196"/>
        <v>1</v>
      </c>
      <c r="AE317" t="str">
        <f>IF(AH316="",IFERROR(VLOOKUP(AE316,L!$B$2:$D$52,COLUMN(L!$C$1)-COLUMN(L!$B$1)+1,FALSE),""),IF(AH316="Pinchange()",L!$B$20,IF(AH316="CheckButton()",L!$B$2,"")))</f>
        <v>AK</v>
      </c>
      <c r="AF317" t="str">
        <f>_xlfn.IFNA(VLOOKUP($AE317,L!$B$2:$D$52,COLUMN(L!D308)-COLUMN(L!B308)+1,FALSE),"")</f>
        <v>Button_Time ReturnValue = State;</v>
      </c>
      <c r="AG317" s="6" t="s">
        <v>66</v>
      </c>
      <c r="AH317" s="11"/>
      <c r="AI317" s="11"/>
      <c r="AJ317" s="11"/>
      <c r="AK317" t="str">
        <f>IF(OR(AH317=L!$A$2,AH317=L!$A$20),ROW(AH317),"")</f>
        <v/>
      </c>
    </row>
    <row r="318" spans="1:37" x14ac:dyDescent="0.25">
      <c r="A318" s="21">
        <f t="shared" si="191"/>
        <v>26</v>
      </c>
      <c r="B318" s="21">
        <f t="shared" si="192"/>
        <v>2</v>
      </c>
      <c r="C318" s="21" t="str">
        <f t="shared" si="193"/>
        <v>?</v>
      </c>
      <c r="D318" s="21">
        <f t="shared" si="194"/>
        <v>0</v>
      </c>
      <c r="E318" s="21">
        <f t="shared" si="195"/>
        <v>0</v>
      </c>
      <c r="F318" s="21">
        <f t="shared" si="197"/>
        <v>1169</v>
      </c>
      <c r="G318" s="21">
        <f t="shared" si="198"/>
        <v>1189</v>
      </c>
      <c r="H318" s="21">
        <f t="shared" si="199"/>
        <v>1190</v>
      </c>
      <c r="I318" s="21">
        <f t="shared" si="200"/>
        <v>69</v>
      </c>
      <c r="J318" s="22">
        <f t="shared" si="201"/>
        <v>0</v>
      </c>
      <c r="K318" s="23">
        <f t="shared" si="202"/>
        <v>0</v>
      </c>
      <c r="L318" s="23">
        <f t="shared" si="203"/>
        <v>0</v>
      </c>
      <c r="M318" s="23">
        <f t="shared" si="204"/>
        <v>0</v>
      </c>
      <c r="N318" s="23">
        <f t="shared" si="205"/>
        <v>1</v>
      </c>
      <c r="O318" s="23">
        <f t="shared" si="206"/>
        <v>0</v>
      </c>
      <c r="P318" s="23">
        <f t="shared" si="207"/>
        <v>0</v>
      </c>
      <c r="Q318" s="23">
        <f t="shared" si="208"/>
        <v>1</v>
      </c>
      <c r="R318" s="24">
        <f t="shared" si="209"/>
        <v>20</v>
      </c>
      <c r="S318" s="22">
        <f t="shared" si="210"/>
        <v>0</v>
      </c>
      <c r="T318" s="23">
        <f t="shared" si="211"/>
        <v>0</v>
      </c>
      <c r="U318" s="23">
        <f t="shared" si="212"/>
        <v>0</v>
      </c>
      <c r="V318" s="23">
        <f t="shared" si="213"/>
        <v>0</v>
      </c>
      <c r="W318" s="23">
        <f t="shared" si="214"/>
        <v>1</v>
      </c>
      <c r="X318" s="23">
        <f t="shared" si="215"/>
        <v>0</v>
      </c>
      <c r="Y318" s="23">
        <f t="shared" si="216"/>
        <v>0</v>
      </c>
      <c r="Z318" s="23">
        <f t="shared" si="217"/>
        <v>1</v>
      </c>
      <c r="AA318" s="24">
        <f t="shared" si="218"/>
        <v>20</v>
      </c>
      <c r="AB318" s="11"/>
      <c r="AC318" s="11">
        <f>IF(NOT(AD318),$AC$2,IF(AE318="AA",NOT(Q317&gt;0),IF(AE318="AC",R317&gt;StartLongPressMS,IF(AE318="AD",R317&gt;ESPrestartMS,IF(AE318="AG",NOT(D317&gt;0),IF(AE318="AL",Q317&gt;0,IF(AE318="AN",NOT(E317&gt;0),IF(AE318="BC",I317&gt;RejectStarts,IF(AE318="BG",H317-F317&gt;ESPrestartMS,IF(AE318="BA",IF(AI317="HIGH",TRUE),IF(AE318="BE",I317&lt;StartDoublePress,$AC$2)))))))))))</f>
        <v>0</v>
      </c>
      <c r="AD318" s="11" t="b">
        <f t="shared" si="196"/>
        <v>1</v>
      </c>
      <c r="AE318" t="str">
        <f>IF(AH317="",IFERROR(VLOOKUP(AE317,L!$B$2:$D$52,COLUMN(L!$C$1)-COLUMN(L!$B$1)+1,FALSE),""),IF(AH317="Pinchange()",L!$B$20,IF(AH317="CheckButton()",L!$B$2,"")))</f>
        <v>AQ</v>
      </c>
      <c r="AF318" t="str">
        <f>_xlfn.IFNA(VLOOKUP($AE318,L!$B$2:$D$52,COLUMN(L!D309)-COLUMN(L!B309)+1,FALSE),"")</f>
        <v xml:space="preserve">State.StartPress = false; State.StartLongPress = false; State.StartRelease = false; State.StartDoublePress = false;        </v>
      </c>
      <c r="AG318" s="6" t="s">
        <v>66</v>
      </c>
      <c r="AH318" s="11"/>
      <c r="AI318" s="11"/>
      <c r="AJ318" s="11"/>
      <c r="AK318" t="str">
        <f>IF(OR(AH318=L!$A$2,AH318=L!$A$20),ROW(AH318),"")</f>
        <v/>
      </c>
    </row>
    <row r="319" spans="1:37" x14ac:dyDescent="0.25">
      <c r="A319" s="21">
        <f t="shared" si="191"/>
        <v>26</v>
      </c>
      <c r="B319" s="21">
        <f t="shared" si="192"/>
        <v>2</v>
      </c>
      <c r="C319" s="21" t="str">
        <f t="shared" si="193"/>
        <v>?</v>
      </c>
      <c r="D319" s="21">
        <f t="shared" si="194"/>
        <v>0</v>
      </c>
      <c r="E319" s="21">
        <f t="shared" si="195"/>
        <v>0</v>
      </c>
      <c r="F319" s="21">
        <f t="shared" si="197"/>
        <v>1169</v>
      </c>
      <c r="G319" s="21">
        <f t="shared" si="198"/>
        <v>1189</v>
      </c>
      <c r="H319" s="21">
        <f t="shared" si="199"/>
        <v>1190</v>
      </c>
      <c r="I319" s="21">
        <f t="shared" si="200"/>
        <v>69</v>
      </c>
      <c r="J319" s="22">
        <f t="shared" si="201"/>
        <v>0</v>
      </c>
      <c r="K319" s="23">
        <f t="shared" si="202"/>
        <v>0</v>
      </c>
      <c r="L319" s="23">
        <f t="shared" si="203"/>
        <v>0</v>
      </c>
      <c r="M319" s="23">
        <f t="shared" si="204"/>
        <v>0</v>
      </c>
      <c r="N319" s="23">
        <f t="shared" si="205"/>
        <v>1</v>
      </c>
      <c r="O319" s="23">
        <f t="shared" si="206"/>
        <v>0</v>
      </c>
      <c r="P319" s="23">
        <f t="shared" si="207"/>
        <v>0</v>
      </c>
      <c r="Q319" s="23">
        <f t="shared" si="208"/>
        <v>1</v>
      </c>
      <c r="R319" s="24">
        <f t="shared" si="209"/>
        <v>20</v>
      </c>
      <c r="S319" s="22">
        <f t="shared" si="210"/>
        <v>0</v>
      </c>
      <c r="T319" s="23">
        <f t="shared" si="211"/>
        <v>0</v>
      </c>
      <c r="U319" s="23">
        <f t="shared" si="212"/>
        <v>0</v>
      </c>
      <c r="V319" s="23">
        <f t="shared" si="213"/>
        <v>0</v>
      </c>
      <c r="W319" s="23">
        <f t="shared" si="214"/>
        <v>1</v>
      </c>
      <c r="X319" s="23">
        <f t="shared" si="215"/>
        <v>0</v>
      </c>
      <c r="Y319" s="23">
        <f t="shared" si="216"/>
        <v>0</v>
      </c>
      <c r="Z319" s="23">
        <f t="shared" si="217"/>
        <v>1</v>
      </c>
      <c r="AA319" s="24">
        <f t="shared" si="218"/>
        <v>20</v>
      </c>
      <c r="AB319" s="11"/>
      <c r="AC319" s="11" t="b">
        <f>IF(NOT(AD319),$AC$2,IF(AE319="AA",NOT(Q318&gt;0),IF(AE319="AC",R318&gt;StartLongPressMS,IF(AE319="AD",R318&gt;ESPrestartMS,IF(AE319="AG",NOT(D318&gt;0),IF(AE319="AL",Q318&gt;0,IF(AE319="AN",NOT(E318&gt;0),IF(AE319="BC",I318&gt;RejectStarts,IF(AE319="BG",H318-F318&gt;ESPrestartMS,IF(AE319="BA",IF(AI318="HIGH",TRUE),IF(AE319="BE",I318&lt;StartDoublePress,$AC$2)))))))))))</f>
        <v>1</v>
      </c>
      <c r="AD319" s="11" t="b">
        <f t="shared" si="196"/>
        <v>1</v>
      </c>
      <c r="AE319" t="str">
        <f>IF(AH318="",IFERROR(VLOOKUP(AE318,L!$B$2:$D$52,COLUMN(L!$C$1)-COLUMN(L!$B$1)+1,FALSE),""),IF(AH318="Pinchange()",L!$B$20,IF(AH318="CheckButton()",L!$B$2,"")))</f>
        <v>AL</v>
      </c>
      <c r="AF319" t="str">
        <f>_xlfn.IFNA(VLOOKUP($AE319,L!$B$2:$D$52,COLUMN(L!D310)-COLUMN(L!B310)+1,FALSE),"")</f>
        <v xml:space="preserve">if (State.PressEnded) {        </v>
      </c>
      <c r="AG319" s="6" t="s">
        <v>66</v>
      </c>
      <c r="AH319" s="11"/>
      <c r="AI319" s="11"/>
      <c r="AJ319" s="11"/>
      <c r="AK319" t="str">
        <f>IF(OR(AH319=L!$A$2,AH319=L!$A$20),ROW(AH319),"")</f>
        <v/>
      </c>
    </row>
    <row r="320" spans="1:37" x14ac:dyDescent="0.25">
      <c r="A320" s="21">
        <f t="shared" si="191"/>
        <v>26</v>
      </c>
      <c r="B320" s="21">
        <f t="shared" si="192"/>
        <v>2</v>
      </c>
      <c r="C320" s="21" t="str">
        <f t="shared" si="193"/>
        <v>?</v>
      </c>
      <c r="D320" s="21">
        <f t="shared" si="194"/>
        <v>0</v>
      </c>
      <c r="E320" s="21">
        <f t="shared" si="195"/>
        <v>0</v>
      </c>
      <c r="F320" s="21">
        <f t="shared" si="197"/>
        <v>1169</v>
      </c>
      <c r="G320" s="21">
        <f t="shared" si="198"/>
        <v>1189</v>
      </c>
      <c r="H320" s="21">
        <f t="shared" si="199"/>
        <v>1190</v>
      </c>
      <c r="I320" s="21">
        <f t="shared" si="200"/>
        <v>69</v>
      </c>
      <c r="J320" s="22">
        <f t="shared" si="201"/>
        <v>0</v>
      </c>
      <c r="K320" s="23">
        <f t="shared" si="202"/>
        <v>0</v>
      </c>
      <c r="L320" s="23">
        <f t="shared" si="203"/>
        <v>0</v>
      </c>
      <c r="M320" s="23">
        <f t="shared" si="204"/>
        <v>0</v>
      </c>
      <c r="N320" s="23">
        <f t="shared" si="205"/>
        <v>0</v>
      </c>
      <c r="O320" s="23">
        <f t="shared" si="206"/>
        <v>0</v>
      </c>
      <c r="P320" s="23">
        <f t="shared" si="207"/>
        <v>0</v>
      </c>
      <c r="Q320" s="23">
        <f t="shared" si="208"/>
        <v>1</v>
      </c>
      <c r="R320" s="24">
        <f t="shared" si="209"/>
        <v>0</v>
      </c>
      <c r="S320" s="22">
        <f t="shared" si="210"/>
        <v>0</v>
      </c>
      <c r="T320" s="23">
        <f t="shared" si="211"/>
        <v>0</v>
      </c>
      <c r="U320" s="23">
        <f t="shared" si="212"/>
        <v>0</v>
      </c>
      <c r="V320" s="23">
        <f t="shared" si="213"/>
        <v>0</v>
      </c>
      <c r="W320" s="23">
        <f t="shared" si="214"/>
        <v>1</v>
      </c>
      <c r="X320" s="23">
        <f t="shared" si="215"/>
        <v>0</v>
      </c>
      <c r="Y320" s="23">
        <f t="shared" si="216"/>
        <v>0</v>
      </c>
      <c r="Z320" s="23">
        <f t="shared" si="217"/>
        <v>1</v>
      </c>
      <c r="AA320" s="24">
        <f t="shared" si="218"/>
        <v>20</v>
      </c>
      <c r="AB320" s="11"/>
      <c r="AC320" s="11">
        <f>IF(NOT(AD320),$AC$2,IF(AE320="AA",NOT(Q319&gt;0),IF(AE320="AC",R319&gt;StartLongPressMS,IF(AE320="AD",R319&gt;ESPrestartMS,IF(AE320="AG",NOT(D319&gt;0),IF(AE320="AL",Q319&gt;0,IF(AE320="AN",NOT(E319&gt;0),IF(AE320="BC",I319&gt;RejectStarts,IF(AE320="BG",H319-F319&gt;ESPrestartMS,IF(AE320="BA",IF(AI319="HIGH",TRUE),IF(AE320="BE",I319&lt;StartDoublePress,$AC$2)))))))))))</f>
        <v>0</v>
      </c>
      <c r="AD320" s="11" t="b">
        <f t="shared" si="196"/>
        <v>1</v>
      </c>
      <c r="AE320" t="str">
        <f>IF(AH319="",IFERROR(VLOOKUP(AE319,L!$B$2:$D$52,COLUMN(L!$C$1)-COLUMN(L!$B$1)+1,FALSE),""),IF(AH319="Pinchange()",L!$B$20,IF(AH319="CheckButton()",L!$B$2,"")))</f>
        <v>AM</v>
      </c>
      <c r="AF320" t="str">
        <f>_xlfn.IFNA(VLOOKUP($AE320,L!$B$2:$D$52,COLUMN(L!D311)-COLUMN(L!B311)+1,FALSE),"")</f>
        <v xml:space="preserve">    State.DoublePress = false; State.Pressed = false; State.PressedTime = 0;    </v>
      </c>
      <c r="AG320" s="6" t="s">
        <v>66</v>
      </c>
      <c r="AH320" s="11"/>
      <c r="AI320" s="11"/>
      <c r="AJ320" s="11"/>
      <c r="AK320" t="str">
        <f>IF(OR(AH320=L!$A$2,AH320=L!$A$20),ROW(AH320),"")</f>
        <v/>
      </c>
    </row>
    <row r="321" spans="1:37" x14ac:dyDescent="0.25">
      <c r="A321" s="21">
        <f t="shared" si="191"/>
        <v>26</v>
      </c>
      <c r="B321" s="21">
        <f t="shared" si="192"/>
        <v>2</v>
      </c>
      <c r="C321" s="21" t="str">
        <f t="shared" si="193"/>
        <v>?</v>
      </c>
      <c r="D321" s="21">
        <f t="shared" si="194"/>
        <v>0</v>
      </c>
      <c r="E321" s="21">
        <f t="shared" si="195"/>
        <v>0</v>
      </c>
      <c r="F321" s="21">
        <f t="shared" si="197"/>
        <v>1169</v>
      </c>
      <c r="G321" s="21">
        <f t="shared" si="198"/>
        <v>1189</v>
      </c>
      <c r="H321" s="21">
        <f t="shared" si="199"/>
        <v>1190</v>
      </c>
      <c r="I321" s="21">
        <f t="shared" si="200"/>
        <v>69</v>
      </c>
      <c r="J321" s="22">
        <f t="shared" si="201"/>
        <v>0</v>
      </c>
      <c r="K321" s="23">
        <f t="shared" si="202"/>
        <v>0</v>
      </c>
      <c r="L321" s="23">
        <f t="shared" si="203"/>
        <v>0</v>
      </c>
      <c r="M321" s="23">
        <f t="shared" si="204"/>
        <v>0</v>
      </c>
      <c r="N321" s="23">
        <f t="shared" si="205"/>
        <v>0</v>
      </c>
      <c r="O321" s="23">
        <f t="shared" si="206"/>
        <v>0</v>
      </c>
      <c r="P321" s="23">
        <f t="shared" si="207"/>
        <v>0</v>
      </c>
      <c r="Q321" s="23">
        <f t="shared" si="208"/>
        <v>1</v>
      </c>
      <c r="R321" s="24">
        <f t="shared" si="209"/>
        <v>0</v>
      </c>
      <c r="S321" s="22">
        <f t="shared" si="210"/>
        <v>0</v>
      </c>
      <c r="T321" s="23">
        <f t="shared" si="211"/>
        <v>0</v>
      </c>
      <c r="U321" s="23">
        <f t="shared" si="212"/>
        <v>0</v>
      </c>
      <c r="V321" s="23">
        <f t="shared" si="213"/>
        <v>0</v>
      </c>
      <c r="W321" s="23">
        <f t="shared" si="214"/>
        <v>1</v>
      </c>
      <c r="X321" s="23">
        <f t="shared" si="215"/>
        <v>0</v>
      </c>
      <c r="Y321" s="23">
        <f t="shared" si="216"/>
        <v>0</v>
      </c>
      <c r="Z321" s="23">
        <f t="shared" si="217"/>
        <v>1</v>
      </c>
      <c r="AA321" s="24">
        <f t="shared" si="218"/>
        <v>20</v>
      </c>
      <c r="AB321" s="11"/>
      <c r="AC321" s="11" t="b">
        <f>IF(NOT(AD321),$AC$2,IF(AE321="AA",NOT(Q320&gt;0),IF(AE321="AC",R320&gt;StartLongPressMS,IF(AE321="AD",R320&gt;ESPrestartMS,IF(AE321="AG",NOT(D320&gt;0),IF(AE321="AL",Q320&gt;0,IF(AE321="AN",NOT(E320&gt;0),IF(AE321="BC",I320&gt;RejectStarts,IF(AE321="BG",H320-F320&gt;ESPrestartMS,IF(AE321="BA",IF(AI320="HIGH",TRUE),IF(AE321="BE",I320&lt;StartDoublePress,$AC$2)))))))))))</f>
        <v>1</v>
      </c>
      <c r="AD321" s="11" t="b">
        <f t="shared" si="196"/>
        <v>1</v>
      </c>
      <c r="AE321" t="str">
        <f>IF(AH320="",IFERROR(VLOOKUP(AE320,L!$B$2:$D$52,COLUMN(L!$C$1)-COLUMN(L!$B$1)+1,FALSE),""),IF(AH320="Pinchange()",L!$B$20,IF(AH320="CheckButton()",L!$B$2,"")))</f>
        <v>AN</v>
      </c>
      <c r="AF321" t="str">
        <f>_xlfn.IFNA(VLOOKUP($AE321,L!$B$2:$D$52,COLUMN(L!D312)-COLUMN(L!B312)+1,FALSE),"")</f>
        <v xml:space="preserve">    if (!StartReleaseFlagged) {    </v>
      </c>
      <c r="AG321" s="6" t="s">
        <v>66</v>
      </c>
      <c r="AH321" s="11"/>
      <c r="AI321" s="11"/>
      <c r="AJ321" s="11"/>
      <c r="AK321" t="str">
        <f>IF(OR(AH321=L!$A$2,AH321=L!$A$20),ROW(AH321),"")</f>
        <v/>
      </c>
    </row>
    <row r="322" spans="1:37" x14ac:dyDescent="0.25">
      <c r="A322" s="21">
        <f t="shared" si="191"/>
        <v>26</v>
      </c>
      <c r="B322" s="21">
        <f t="shared" si="192"/>
        <v>2</v>
      </c>
      <c r="C322" s="21" t="str">
        <f t="shared" si="193"/>
        <v>?</v>
      </c>
      <c r="D322" s="21">
        <f t="shared" si="194"/>
        <v>0</v>
      </c>
      <c r="E322" s="21">
        <f t="shared" si="195"/>
        <v>1</v>
      </c>
      <c r="F322" s="21">
        <f t="shared" si="197"/>
        <v>1169</v>
      </c>
      <c r="G322" s="21">
        <f t="shared" si="198"/>
        <v>1189</v>
      </c>
      <c r="H322" s="21">
        <f t="shared" si="199"/>
        <v>1190</v>
      </c>
      <c r="I322" s="21">
        <f t="shared" si="200"/>
        <v>69</v>
      </c>
      <c r="J322" s="22">
        <f t="shared" si="201"/>
        <v>0</v>
      </c>
      <c r="K322" s="23">
        <f t="shared" si="202"/>
        <v>0</v>
      </c>
      <c r="L322" s="23">
        <f t="shared" si="203"/>
        <v>0</v>
      </c>
      <c r="M322" s="23">
        <f t="shared" si="204"/>
        <v>0</v>
      </c>
      <c r="N322" s="23">
        <f t="shared" si="205"/>
        <v>0</v>
      </c>
      <c r="O322" s="23">
        <f t="shared" si="206"/>
        <v>0</v>
      </c>
      <c r="P322" s="23">
        <f t="shared" si="207"/>
        <v>0</v>
      </c>
      <c r="Q322" s="23">
        <f t="shared" si="208"/>
        <v>1</v>
      </c>
      <c r="R322" s="24">
        <f t="shared" si="209"/>
        <v>0</v>
      </c>
      <c r="S322" s="22">
        <f t="shared" si="210"/>
        <v>0</v>
      </c>
      <c r="T322" s="23">
        <f t="shared" si="211"/>
        <v>0</v>
      </c>
      <c r="U322" s="23">
        <f t="shared" si="212"/>
        <v>0</v>
      </c>
      <c r="V322" s="23">
        <f t="shared" si="213"/>
        <v>1</v>
      </c>
      <c r="W322" s="23">
        <f t="shared" si="214"/>
        <v>1</v>
      </c>
      <c r="X322" s="23">
        <f t="shared" si="215"/>
        <v>0</v>
      </c>
      <c r="Y322" s="23">
        <f t="shared" si="216"/>
        <v>0</v>
      </c>
      <c r="Z322" s="23">
        <f t="shared" si="217"/>
        <v>1</v>
      </c>
      <c r="AA322" s="24">
        <f t="shared" si="218"/>
        <v>20</v>
      </c>
      <c r="AB322" s="11"/>
      <c r="AC322" s="11">
        <f>IF(NOT(AD322),$AC$2,IF(AE322="AA",NOT(Q321&gt;0),IF(AE322="AC",R321&gt;StartLongPressMS,IF(AE322="AD",R321&gt;ESPrestartMS,IF(AE322="AG",NOT(D321&gt;0),IF(AE322="AL",Q321&gt;0,IF(AE322="AN",NOT(E321&gt;0),IF(AE322="BC",I321&gt;RejectStarts,IF(AE322="BG",H321-F321&gt;ESPrestartMS,IF(AE322="BA",IF(AI321="HIGH",TRUE),IF(AE322="BE",I321&lt;StartDoublePress,$AC$2)))))))))))</f>
        <v>0</v>
      </c>
      <c r="AD322" s="11" t="b">
        <f t="shared" si="196"/>
        <v>1</v>
      </c>
      <c r="AE322" t="str">
        <f>IF(AH321="",IFERROR(VLOOKUP(AE321,L!$B$2:$D$52,COLUMN(L!$C$1)-COLUMN(L!$B$1)+1,FALSE),""),IF(AH321="Pinchange()",L!$B$20,IF(AH321="CheckButton()",L!$B$2,"")))</f>
        <v>AO</v>
      </c>
      <c r="AF322" t="str">
        <f>_xlfn.IFNA(VLOOKUP($AE322,L!$B$2:$D$52,COLUMN(L!D313)-COLUMN(L!B313)+1,FALSE),"")</f>
        <v xml:space="preserve">        StartReleaseFlagged = true; State.StartRelease = true; }}</v>
      </c>
      <c r="AG322" s="6" t="s">
        <v>66</v>
      </c>
      <c r="AH322" s="11"/>
      <c r="AI322" s="11"/>
      <c r="AJ322" s="11"/>
      <c r="AK322" t="str">
        <f>IF(OR(AH322=L!$A$2,AH322=L!$A$20),ROW(AH322),"")</f>
        <v/>
      </c>
    </row>
    <row r="323" spans="1:37" x14ac:dyDescent="0.25">
      <c r="A323" s="21">
        <f t="shared" si="191"/>
        <v>26</v>
      </c>
      <c r="B323" s="21">
        <f t="shared" si="192"/>
        <v>2</v>
      </c>
      <c r="C323" s="21" t="str">
        <f t="shared" si="193"/>
        <v>?</v>
      </c>
      <c r="D323" s="21">
        <f t="shared" si="194"/>
        <v>0</v>
      </c>
      <c r="E323" s="21">
        <f t="shared" si="195"/>
        <v>1</v>
      </c>
      <c r="F323" s="21">
        <f t="shared" si="197"/>
        <v>1169</v>
      </c>
      <c r="G323" s="21">
        <f t="shared" si="198"/>
        <v>1189</v>
      </c>
      <c r="H323" s="21">
        <f t="shared" si="199"/>
        <v>1190</v>
      </c>
      <c r="I323" s="21">
        <f t="shared" si="200"/>
        <v>69</v>
      </c>
      <c r="J323" s="22">
        <f t="shared" si="201"/>
        <v>0</v>
      </c>
      <c r="K323" s="23">
        <f t="shared" si="202"/>
        <v>0</v>
      </c>
      <c r="L323" s="23">
        <f t="shared" si="203"/>
        <v>0</v>
      </c>
      <c r="M323" s="23">
        <f t="shared" si="204"/>
        <v>0</v>
      </c>
      <c r="N323" s="23">
        <f t="shared" si="205"/>
        <v>0</v>
      </c>
      <c r="O323" s="23">
        <f t="shared" si="206"/>
        <v>0</v>
      </c>
      <c r="P323" s="23">
        <f t="shared" si="207"/>
        <v>0</v>
      </c>
      <c r="Q323" s="23">
        <f t="shared" si="208"/>
        <v>1</v>
      </c>
      <c r="R323" s="24">
        <f t="shared" si="209"/>
        <v>0</v>
      </c>
      <c r="S323" s="22">
        <f t="shared" si="210"/>
        <v>0</v>
      </c>
      <c r="T323" s="23">
        <f t="shared" si="211"/>
        <v>0</v>
      </c>
      <c r="U323" s="23">
        <f t="shared" si="212"/>
        <v>0</v>
      </c>
      <c r="V323" s="23">
        <f t="shared" si="213"/>
        <v>1</v>
      </c>
      <c r="W323" s="23">
        <f t="shared" si="214"/>
        <v>1</v>
      </c>
      <c r="X323" s="23">
        <f t="shared" si="215"/>
        <v>0</v>
      </c>
      <c r="Y323" s="23">
        <f t="shared" si="216"/>
        <v>0</v>
      </c>
      <c r="Z323" s="23">
        <f t="shared" si="217"/>
        <v>1</v>
      </c>
      <c r="AA323" s="24">
        <f t="shared" si="218"/>
        <v>20</v>
      </c>
      <c r="AB323" s="11"/>
      <c r="AC323" s="11">
        <f>IF(NOT(AD323),$AC$2,IF(AE323="AA",NOT(Q322&gt;0),IF(AE323="AC",R322&gt;StartLongPressMS,IF(AE323="AD",R322&gt;ESPrestartMS,IF(AE323="AG",NOT(D322&gt;0),IF(AE323="AL",Q322&gt;0,IF(AE323="AN",NOT(E322&gt;0),IF(AE323="BC",I322&gt;RejectStarts,IF(AE323="BG",H322-F322&gt;ESPrestartMS,IF(AE323="BA",IF(AI322="HIGH",TRUE),IF(AE323="BE",I322&lt;StartDoublePress,$AC$2)))))))))))</f>
        <v>0</v>
      </c>
      <c r="AD323" s="11" t="b">
        <f t="shared" si="196"/>
        <v>1</v>
      </c>
      <c r="AE323" t="str">
        <f>IF(AH322="",IFERROR(VLOOKUP(AE322,L!$B$2:$D$52,COLUMN(L!$C$1)-COLUMN(L!$B$1)+1,FALSE),""),IF(AH322="Pinchange()",L!$B$20,IF(AH322="CheckButton()",L!$B$2,"")))</f>
        <v>AP</v>
      </c>
      <c r="AF323" t="str">
        <f>_xlfn.IFNA(VLOOKUP($AE323,L!$B$2:$D$52,COLUMN(L!D314)-COLUMN(L!B314)+1,FALSE),"")</f>
        <v>return ReturnValue;</v>
      </c>
      <c r="AG323" s="6" t="s">
        <v>66</v>
      </c>
      <c r="AH323" s="11"/>
      <c r="AI323" s="11"/>
      <c r="AJ323" s="11"/>
      <c r="AK323" t="str">
        <f>IF(OR(AH323=L!$A$2,AH323=L!$A$20),ROW(AH323),"")</f>
        <v/>
      </c>
    </row>
    <row r="324" spans="1:37" x14ac:dyDescent="0.25">
      <c r="A324" s="21">
        <f t="shared" ref="A324:A332" si="219">A323</f>
        <v>26</v>
      </c>
      <c r="B324" s="21">
        <f t="shared" ref="B324:B332" si="220">B323</f>
        <v>2</v>
      </c>
      <c r="C324" s="21" t="str">
        <f t="shared" ref="C324:C332" si="221">C323</f>
        <v>?</v>
      </c>
      <c r="D324" s="21">
        <f t="shared" ref="D324:D332" si="222">IF(NOT($AD324),D323,IF($AE324="AI",1,IF($AE324="BB",0,D323)))</f>
        <v>0</v>
      </c>
      <c r="E324" s="21">
        <f t="shared" ref="E324:E332" si="223">IF(NOT($AD324),E323,IF($AE324="BB",0,IF($AE324="AO",1,E323)))</f>
        <v>1</v>
      </c>
      <c r="F324" s="21">
        <f t="shared" si="197"/>
        <v>1169</v>
      </c>
      <c r="G324" s="21">
        <f t="shared" si="198"/>
        <v>1189</v>
      </c>
      <c r="H324" s="21">
        <f t="shared" si="199"/>
        <v>1209</v>
      </c>
      <c r="I324" s="21">
        <f t="shared" si="200"/>
        <v>69</v>
      </c>
      <c r="J324" s="22">
        <f t="shared" si="201"/>
        <v>0</v>
      </c>
      <c r="K324" s="23">
        <f t="shared" si="202"/>
        <v>0</v>
      </c>
      <c r="L324" s="23">
        <f t="shared" si="203"/>
        <v>0</v>
      </c>
      <c r="M324" s="23">
        <f t="shared" si="204"/>
        <v>0</v>
      </c>
      <c r="N324" s="23">
        <f t="shared" si="205"/>
        <v>0</v>
      </c>
      <c r="O324" s="23">
        <f t="shared" si="206"/>
        <v>0</v>
      </c>
      <c r="P324" s="23">
        <f t="shared" si="207"/>
        <v>0</v>
      </c>
      <c r="Q324" s="23">
        <f t="shared" si="208"/>
        <v>1</v>
      </c>
      <c r="R324" s="24">
        <f t="shared" si="209"/>
        <v>0</v>
      </c>
      <c r="S324" s="22">
        <f t="shared" si="210"/>
        <v>0</v>
      </c>
      <c r="T324" s="23">
        <f t="shared" si="211"/>
        <v>0</v>
      </c>
      <c r="U324" s="23">
        <f t="shared" si="212"/>
        <v>0</v>
      </c>
      <c r="V324" s="23">
        <f t="shared" si="213"/>
        <v>1</v>
      </c>
      <c r="W324" s="23">
        <f t="shared" si="214"/>
        <v>1</v>
      </c>
      <c r="X324" s="23">
        <f t="shared" si="215"/>
        <v>0</v>
      </c>
      <c r="Y324" s="23">
        <f t="shared" si="216"/>
        <v>0</v>
      </c>
      <c r="Z324" s="23">
        <f t="shared" si="217"/>
        <v>1</v>
      </c>
      <c r="AA324" s="24">
        <f t="shared" si="218"/>
        <v>20</v>
      </c>
      <c r="AB324" s="11"/>
      <c r="AC324" s="11">
        <f>IF(NOT(AD324),$AC$2,IF(AE324="AA",NOT(Q323&gt;0),IF(AE324="AC",R323&gt;StartLongPressMS,IF(AE324="AD",R323&gt;ESPrestartMS,IF(AE324="AG",NOT(D323&gt;0),IF(AE324="AL",Q323&gt;0,IF(AE324="AN",NOT(E323&gt;0),IF(AE324="BC",I323&gt;RejectStarts,IF(AE324="BG",H323-F323&gt;ESPrestartMS,IF(AE324="BA",IF(AI323="HIGH",TRUE),IF(AE324="BE",I323&lt;StartDoublePress,$AC$2)))))))))))</f>
        <v>0</v>
      </c>
      <c r="AD324" s="11">
        <f t="shared" ref="AD324:AD332" si="224">IF(AE324="AA",TRUE,IF(AE324="AB",AC323,IF(AE324="AC",TRUE,IF(AE324="AD",AC323,IF(AE324="AE",AC322,IF(AE324="AF",AC321,IF(AE324="AG",AC320,IF(AE324="AH",AND(AC319,AC323),IF(AE324="AI",AND(AC322,AC318),IF(AE324="AJ",NOT(AC317),IF(AE324="AK",TRUE,IF(AE324="AQ",TRUE,IF(AE324="AL",TRUE,IF(AE324="AM",AC323,IF(AE324="AN",IF(AC322,NOT(E323&gt;0)),IF(AE324="AO",AC323,IF(AE324="AP",TRUE,IF(AE324="BA",TRUE,IF(AE324="BB",AC323,IF(AE324="BC",AC322,IF(AE324="BD",AC323,IF(AE324="BE",AC322,IF(AE324="BF",AND(AC319,AC321,AC323),IF(AE324="BG",NOT(AC320),IF(AE324="BH",AC323,IF(AE324="BI",AND(NOT(AC316),NOT(AC322)),$AD$2))))))))))))))))))))))))))</f>
        <v>0</v>
      </c>
      <c r="AE324" t="str">
        <f>IF(AH323="",IFERROR(VLOOKUP(AE323,L!$B$2:$D$52,COLUMN(L!$C$1)-COLUMN(L!$B$1)+1,FALSE),""),IF(AH323="Pinchange()",L!$B$20,IF(AH323="CheckButton()",L!$B$2,"")))</f>
        <v/>
      </c>
      <c r="AF324" t="str">
        <f>_xlfn.IFNA(VLOOKUP($AE324,L!$B$2:$D$52,COLUMN(L!D315)-COLUMN(L!B315)+1,FALSE),"")</f>
        <v/>
      </c>
      <c r="AG324" s="6" t="s">
        <v>66</v>
      </c>
      <c r="AH324" s="16" t="s">
        <v>34</v>
      </c>
      <c r="AI324" s="11" t="str">
        <f>IF(N323=0,"HIGH","LOW")</f>
        <v>HIGH</v>
      </c>
      <c r="AJ324" s="11">
        <v>19</v>
      </c>
      <c r="AK324">
        <f>IF(OR(AH324=L!$A$2,AH324=L!$A$20),ROW(AH324),"")</f>
        <v>324</v>
      </c>
    </row>
    <row r="325" spans="1:37" x14ac:dyDescent="0.25">
      <c r="A325" s="21">
        <f t="shared" si="219"/>
        <v>26</v>
      </c>
      <c r="B325" s="21">
        <f t="shared" si="220"/>
        <v>2</v>
      </c>
      <c r="C325" s="21" t="str">
        <f t="shared" si="221"/>
        <v>?</v>
      </c>
      <c r="D325" s="21">
        <f t="shared" si="222"/>
        <v>0</v>
      </c>
      <c r="E325" s="21">
        <f t="shared" si="223"/>
        <v>1</v>
      </c>
      <c r="F325" s="21">
        <f t="shared" si="197"/>
        <v>1169</v>
      </c>
      <c r="G325" s="21">
        <f t="shared" si="198"/>
        <v>1189</v>
      </c>
      <c r="H325" s="21">
        <f t="shared" si="199"/>
        <v>1209</v>
      </c>
      <c r="I325" s="21">
        <f t="shared" si="200"/>
        <v>69</v>
      </c>
      <c r="J325" s="22">
        <f t="shared" si="201"/>
        <v>0</v>
      </c>
      <c r="K325" s="23">
        <f t="shared" si="202"/>
        <v>0</v>
      </c>
      <c r="L325" s="23">
        <f t="shared" si="203"/>
        <v>0</v>
      </c>
      <c r="M325" s="23">
        <f t="shared" si="204"/>
        <v>0</v>
      </c>
      <c r="N325" s="23">
        <f t="shared" si="205"/>
        <v>0</v>
      </c>
      <c r="O325" s="23">
        <f t="shared" si="206"/>
        <v>0</v>
      </c>
      <c r="P325" s="23">
        <f t="shared" si="207"/>
        <v>0</v>
      </c>
      <c r="Q325" s="23">
        <f t="shared" si="208"/>
        <v>1</v>
      </c>
      <c r="R325" s="24">
        <f t="shared" si="209"/>
        <v>0</v>
      </c>
      <c r="S325" s="22">
        <f t="shared" si="210"/>
        <v>0</v>
      </c>
      <c r="T325" s="23">
        <f t="shared" si="211"/>
        <v>0</v>
      </c>
      <c r="U325" s="23">
        <f t="shared" si="212"/>
        <v>0</v>
      </c>
      <c r="V325" s="23">
        <f t="shared" si="213"/>
        <v>1</v>
      </c>
      <c r="W325" s="23">
        <f t="shared" si="214"/>
        <v>1</v>
      </c>
      <c r="X325" s="23">
        <f t="shared" si="215"/>
        <v>0</v>
      </c>
      <c r="Y325" s="23">
        <f t="shared" si="216"/>
        <v>0</v>
      </c>
      <c r="Z325" s="23">
        <f t="shared" si="217"/>
        <v>1</v>
      </c>
      <c r="AA325" s="24">
        <f t="shared" si="218"/>
        <v>20</v>
      </c>
      <c r="AB325" s="11"/>
      <c r="AC325" s="11" t="b">
        <f>IF(NOT(AD325),$AC$2,IF(AE325="AA",NOT(Q324&gt;0),IF(AE325="AC",R324&gt;StartLongPressMS,IF(AE325="AD",R324&gt;ESPrestartMS,IF(AE325="AG",NOT(D324&gt;0),IF(AE325="AL",Q324&gt;0,IF(AE325="AN",NOT(E324&gt;0),IF(AE325="BC",I324&gt;RejectStarts,IF(AE325="BG",H324-F324&gt;ESPrestartMS,IF(AE325="BA",IF(AI324="HIGH",TRUE),IF(AE325="BE",I324&lt;StartDoublePress,$AC$2)))))))))))</f>
        <v>1</v>
      </c>
      <c r="AD325" s="11" t="b">
        <f t="shared" si="224"/>
        <v>1</v>
      </c>
      <c r="AE325" t="str">
        <f>IF(AH324="",IFERROR(VLOOKUP(AE324,L!$B$2:$D$52,COLUMN(L!$C$1)-COLUMN(L!$B$1)+1,FALSE),""),IF(AH324="Pinchange()",L!$B$20,IF(AH324="CheckButton()",L!$B$2,"")))</f>
        <v>BA</v>
      </c>
      <c r="AF325" t="str">
        <f>_xlfn.IFNA(VLOOKUP($AE325,L!$B$2:$D$52,COLUMN(L!D316)-COLUMN(L!B316)+1,FALSE),"")</f>
        <v xml:space="preserve">if (digitalRead(PIN_Button)) {                    </v>
      </c>
      <c r="AG325" s="6" t="s">
        <v>66</v>
      </c>
      <c r="AH325" s="11"/>
      <c r="AI325" s="11"/>
      <c r="AJ325" s="11"/>
      <c r="AK325" t="str">
        <f>IF(OR(AH325=L!$A$2,AH325=L!$A$20),ROW(AH325),"")</f>
        <v/>
      </c>
    </row>
    <row r="326" spans="1:37" x14ac:dyDescent="0.25">
      <c r="A326" s="21">
        <f t="shared" si="219"/>
        <v>26</v>
      </c>
      <c r="B326" s="21">
        <f t="shared" si="220"/>
        <v>2</v>
      </c>
      <c r="C326" s="21" t="str">
        <f t="shared" si="221"/>
        <v>?</v>
      </c>
      <c r="D326" s="21">
        <f t="shared" si="222"/>
        <v>0</v>
      </c>
      <c r="E326" s="21">
        <f t="shared" si="223"/>
        <v>0</v>
      </c>
      <c r="F326" s="21">
        <f t="shared" si="197"/>
        <v>1169</v>
      </c>
      <c r="G326" s="21">
        <f t="shared" si="198"/>
        <v>1189</v>
      </c>
      <c r="H326" s="21">
        <f t="shared" si="199"/>
        <v>1209</v>
      </c>
      <c r="I326" s="21">
        <f t="shared" si="200"/>
        <v>20</v>
      </c>
      <c r="J326" s="22">
        <f t="shared" si="201"/>
        <v>0</v>
      </c>
      <c r="K326" s="23">
        <f t="shared" si="202"/>
        <v>0</v>
      </c>
      <c r="L326" s="23">
        <f t="shared" si="203"/>
        <v>0</v>
      </c>
      <c r="M326" s="23">
        <f t="shared" si="204"/>
        <v>0</v>
      </c>
      <c r="N326" s="23">
        <f t="shared" si="205"/>
        <v>1</v>
      </c>
      <c r="O326" s="23">
        <f t="shared" si="206"/>
        <v>0</v>
      </c>
      <c r="P326" s="23">
        <f t="shared" si="207"/>
        <v>0</v>
      </c>
      <c r="Q326" s="23">
        <f t="shared" si="208"/>
        <v>0</v>
      </c>
      <c r="R326" s="24">
        <f t="shared" si="209"/>
        <v>0</v>
      </c>
      <c r="S326" s="22">
        <f t="shared" si="210"/>
        <v>0</v>
      </c>
      <c r="T326" s="23">
        <f t="shared" si="211"/>
        <v>0</v>
      </c>
      <c r="U326" s="23">
        <f t="shared" si="212"/>
        <v>0</v>
      </c>
      <c r="V326" s="23">
        <f t="shared" si="213"/>
        <v>1</v>
      </c>
      <c r="W326" s="23">
        <f t="shared" si="214"/>
        <v>1</v>
      </c>
      <c r="X326" s="23">
        <f t="shared" si="215"/>
        <v>0</v>
      </c>
      <c r="Y326" s="23">
        <f t="shared" si="216"/>
        <v>0</v>
      </c>
      <c r="Z326" s="23">
        <f t="shared" si="217"/>
        <v>1</v>
      </c>
      <c r="AA326" s="24">
        <f t="shared" si="218"/>
        <v>20</v>
      </c>
      <c r="AB326" s="11"/>
      <c r="AC326" s="11">
        <f>IF(NOT(AD326),$AC$2,IF(AE326="AA",NOT(Q325&gt;0),IF(AE326="AC",R325&gt;StartLongPressMS,IF(AE326="AD",R325&gt;ESPrestartMS,IF(AE326="AG",NOT(D325&gt;0),IF(AE326="AL",Q325&gt;0,IF(AE326="AN",NOT(E325&gt;0),IF(AE326="BC",I325&gt;RejectStarts,IF(AE326="BG",H325-F325&gt;ESPrestartMS,IF(AE326="BA",IF(AI325="HIGH",TRUE),IF(AE326="BE",I325&lt;StartDoublePress,$AC$2)))))))))))</f>
        <v>0</v>
      </c>
      <c r="AD326" s="11" t="b">
        <f t="shared" si="224"/>
        <v>1</v>
      </c>
      <c r="AE326" t="str">
        <f>IF(AH325="",IFERROR(VLOOKUP(AE325,L!$B$2:$D$52,COLUMN(L!$C$1)-COLUMN(L!$B$1)+1,FALSE),""),IF(AH325="Pinchange()",L!$B$20,IF(AH325="CheckButton()",L!$B$2,"")))</f>
        <v>BB</v>
      </c>
      <c r="AF326" t="str">
        <f>_xlfn.IFNA(VLOOKUP($AE326,L!$B$2:$D$52,COLUMN(L!D317)-COLUMN(L!B317)+1,FALSE),"")</f>
        <v xml:space="preserve">    State.PressedTime = 0; State.Pressed = true; State.PressEnded = false; StartLongFlagged = false; StartReleaseFlagged = false; ElapsedTimeSinceLast = millis() - LastButtonEndTime;                </v>
      </c>
      <c r="AG326" s="6" t="s">
        <v>66</v>
      </c>
      <c r="AH326" s="11"/>
      <c r="AI326" s="11"/>
      <c r="AJ326" s="11"/>
      <c r="AK326" t="str">
        <f>IF(OR(AH326=L!$A$2,AH326=L!$A$20),ROW(AH326),"")</f>
        <v/>
      </c>
    </row>
    <row r="327" spans="1:37" x14ac:dyDescent="0.25">
      <c r="A327" s="21">
        <f t="shared" si="219"/>
        <v>26</v>
      </c>
      <c r="B327" s="21">
        <f t="shared" si="220"/>
        <v>2</v>
      </c>
      <c r="C327" s="21" t="str">
        <f t="shared" si="221"/>
        <v>?</v>
      </c>
      <c r="D327" s="21">
        <f t="shared" si="222"/>
        <v>0</v>
      </c>
      <c r="E327" s="21">
        <f t="shared" si="223"/>
        <v>0</v>
      </c>
      <c r="F327" s="21">
        <f t="shared" si="197"/>
        <v>1169</v>
      </c>
      <c r="G327" s="21">
        <f t="shared" si="198"/>
        <v>1189</v>
      </c>
      <c r="H327" s="21">
        <f t="shared" si="199"/>
        <v>1209</v>
      </c>
      <c r="I327" s="21">
        <f t="shared" si="200"/>
        <v>20</v>
      </c>
      <c r="J327" s="22">
        <f t="shared" si="201"/>
        <v>0</v>
      </c>
      <c r="K327" s="23">
        <f t="shared" si="202"/>
        <v>0</v>
      </c>
      <c r="L327" s="23">
        <f t="shared" si="203"/>
        <v>0</v>
      </c>
      <c r="M327" s="23">
        <f t="shared" si="204"/>
        <v>0</v>
      </c>
      <c r="N327" s="23">
        <f t="shared" si="205"/>
        <v>1</v>
      </c>
      <c r="O327" s="23">
        <f t="shared" si="206"/>
        <v>0</v>
      </c>
      <c r="P327" s="23">
        <f t="shared" si="207"/>
        <v>0</v>
      </c>
      <c r="Q327" s="23">
        <f t="shared" si="208"/>
        <v>0</v>
      </c>
      <c r="R327" s="24">
        <f t="shared" si="209"/>
        <v>0</v>
      </c>
      <c r="S327" s="22">
        <f t="shared" si="210"/>
        <v>0</v>
      </c>
      <c r="T327" s="23">
        <f t="shared" si="211"/>
        <v>0</v>
      </c>
      <c r="U327" s="23">
        <f t="shared" si="212"/>
        <v>0</v>
      </c>
      <c r="V327" s="23">
        <f t="shared" si="213"/>
        <v>1</v>
      </c>
      <c r="W327" s="23">
        <f t="shared" si="214"/>
        <v>1</v>
      </c>
      <c r="X327" s="23">
        <f t="shared" si="215"/>
        <v>0</v>
      </c>
      <c r="Y327" s="23">
        <f t="shared" si="216"/>
        <v>0</v>
      </c>
      <c r="Z327" s="23">
        <f t="shared" si="217"/>
        <v>1</v>
      </c>
      <c r="AA327" s="24">
        <f t="shared" si="218"/>
        <v>20</v>
      </c>
      <c r="AB327" s="11"/>
      <c r="AC327" s="11" t="b">
        <f>IF(NOT(AD327),$AC$2,IF(AE327="AA",NOT(Q326&gt;0),IF(AE327="AC",R326&gt;StartLongPressMS,IF(AE327="AD",R326&gt;ESPrestartMS,IF(AE327="AG",NOT(D326&gt;0),IF(AE327="AL",Q326&gt;0,IF(AE327="AN",NOT(E326&gt;0),IF(AE327="BC",I326&gt;RejectStarts,IF(AE327="BG",H326-F326&gt;ESPrestartMS,IF(AE327="BA",IF(AI326="HIGH",TRUE),IF(AE327="BE",I326&lt;StartDoublePress,$AC$2)))))))))))</f>
        <v>0</v>
      </c>
      <c r="AD327" s="11" t="b">
        <f t="shared" si="224"/>
        <v>1</v>
      </c>
      <c r="AE327" t="str">
        <f>IF(AH326="",IFERROR(VLOOKUP(AE326,L!$B$2:$D$52,COLUMN(L!$C$1)-COLUMN(L!$B$1)+1,FALSE),""),IF(AH326="Pinchange()",L!$B$20,IF(AH326="CheckButton()",L!$B$2,"")))</f>
        <v>BC</v>
      </c>
      <c r="AF327" t="str">
        <f>_xlfn.IFNA(VLOOKUP($AE327,L!$B$2:$D$52,COLUMN(L!D318)-COLUMN(L!B318)+1,FALSE),"")</f>
        <v xml:space="preserve">    if (ElapsedTimeSinceLast &gt; Time_RejectStarts) {                </v>
      </c>
      <c r="AG327" s="6" t="s">
        <v>66</v>
      </c>
      <c r="AH327" s="11"/>
      <c r="AI327" s="11"/>
      <c r="AJ327" s="11"/>
      <c r="AK327" t="str">
        <f>IF(OR(AH327=L!$A$2,AH327=L!$A$20),ROW(AH327),"")</f>
        <v/>
      </c>
    </row>
    <row r="328" spans="1:37" x14ac:dyDescent="0.25">
      <c r="A328" s="21">
        <f t="shared" si="219"/>
        <v>26</v>
      </c>
      <c r="B328" s="21">
        <f t="shared" si="220"/>
        <v>2</v>
      </c>
      <c r="C328" s="21" t="str">
        <f t="shared" si="221"/>
        <v>?</v>
      </c>
      <c r="D328" s="21">
        <f t="shared" si="222"/>
        <v>0</v>
      </c>
      <c r="E328" s="21">
        <f t="shared" si="223"/>
        <v>0</v>
      </c>
      <c r="F328" s="21">
        <f t="shared" si="197"/>
        <v>1169</v>
      </c>
      <c r="G328" s="21">
        <f t="shared" si="198"/>
        <v>1189</v>
      </c>
      <c r="H328" s="21">
        <f t="shared" si="199"/>
        <v>1209</v>
      </c>
      <c r="I328" s="21">
        <f t="shared" si="200"/>
        <v>20</v>
      </c>
      <c r="J328" s="22">
        <f t="shared" si="201"/>
        <v>0</v>
      </c>
      <c r="K328" s="23">
        <f t="shared" si="202"/>
        <v>0</v>
      </c>
      <c r="L328" s="23">
        <f t="shared" si="203"/>
        <v>0</v>
      </c>
      <c r="M328" s="23">
        <f t="shared" si="204"/>
        <v>0</v>
      </c>
      <c r="N328" s="23">
        <f t="shared" si="205"/>
        <v>1</v>
      </c>
      <c r="O328" s="23">
        <f t="shared" si="206"/>
        <v>0</v>
      </c>
      <c r="P328" s="23">
        <f t="shared" si="207"/>
        <v>0</v>
      </c>
      <c r="Q328" s="23">
        <f t="shared" si="208"/>
        <v>0</v>
      </c>
      <c r="R328" s="24">
        <f t="shared" si="209"/>
        <v>0</v>
      </c>
      <c r="S328" s="22">
        <f t="shared" si="210"/>
        <v>0</v>
      </c>
      <c r="T328" s="23">
        <f t="shared" si="211"/>
        <v>0</v>
      </c>
      <c r="U328" s="23">
        <f t="shared" si="212"/>
        <v>0</v>
      </c>
      <c r="V328" s="23">
        <f t="shared" si="213"/>
        <v>1</v>
      </c>
      <c r="W328" s="23">
        <f t="shared" si="214"/>
        <v>1</v>
      </c>
      <c r="X328" s="23">
        <f t="shared" si="215"/>
        <v>0</v>
      </c>
      <c r="Y328" s="23">
        <f t="shared" si="216"/>
        <v>0</v>
      </c>
      <c r="Z328" s="23">
        <f t="shared" si="217"/>
        <v>1</v>
      </c>
      <c r="AA328" s="24">
        <f t="shared" si="218"/>
        <v>20</v>
      </c>
      <c r="AB328" s="11"/>
      <c r="AC328" s="11">
        <f>IF(NOT(AD328),$AC$2,IF(AE328="AA",NOT(Q327&gt;0),IF(AE328="AC",R327&gt;StartLongPressMS,IF(AE328="AD",R327&gt;ESPrestartMS,IF(AE328="AG",NOT(D327&gt;0),IF(AE328="AL",Q327&gt;0,IF(AE328="AN",NOT(E327&gt;0),IF(AE328="BC",I327&gt;RejectStarts,IF(AE328="BG",H327-F327&gt;ESPrestartMS,IF(AE328="BA",IF(AI327="HIGH",TRUE),IF(AE328="BE",I327&lt;StartDoublePress,$AC$2)))))))))))</f>
        <v>0</v>
      </c>
      <c r="AD328" s="11" t="b">
        <f t="shared" si="224"/>
        <v>0</v>
      </c>
      <c r="AE328" t="str">
        <f>IF(AH327="",IFERROR(VLOOKUP(AE327,L!$B$2:$D$52,COLUMN(L!$C$1)-COLUMN(L!$B$1)+1,FALSE),""),IF(AH327="Pinchange()",L!$B$20,IF(AH327="CheckButton()",L!$B$2,"")))</f>
        <v>BD</v>
      </c>
      <c r="AF328" t="str">
        <f>_xlfn.IFNA(VLOOKUP($AE328,L!$B$2:$D$52,COLUMN(L!D319)-COLUMN(L!B319)+1,FALSE),"")</f>
        <v xml:space="preserve">        ButtonStartTime = millis(); State.StartPress = true;            </v>
      </c>
      <c r="AG328" s="6" t="s">
        <v>66</v>
      </c>
      <c r="AH328" s="11"/>
      <c r="AI328" s="11"/>
      <c r="AJ328" s="11"/>
      <c r="AK328" t="str">
        <f>IF(OR(AH328=L!$A$2,AH328=L!$A$20),ROW(AH328),"")</f>
        <v/>
      </c>
    </row>
    <row r="329" spans="1:37" x14ac:dyDescent="0.25">
      <c r="A329" s="21">
        <f t="shared" si="219"/>
        <v>26</v>
      </c>
      <c r="B329" s="21">
        <f t="shared" si="220"/>
        <v>2</v>
      </c>
      <c r="C329" s="21" t="str">
        <f t="shared" si="221"/>
        <v>?</v>
      </c>
      <c r="D329" s="21">
        <f t="shared" si="222"/>
        <v>0</v>
      </c>
      <c r="E329" s="21">
        <f t="shared" si="223"/>
        <v>0</v>
      </c>
      <c r="F329" s="21">
        <f t="shared" si="197"/>
        <v>1169</v>
      </c>
      <c r="G329" s="21">
        <f t="shared" si="198"/>
        <v>1189</v>
      </c>
      <c r="H329" s="21">
        <f t="shared" si="199"/>
        <v>1209</v>
      </c>
      <c r="I329" s="21">
        <f t="shared" si="200"/>
        <v>20</v>
      </c>
      <c r="J329" s="22">
        <f t="shared" si="201"/>
        <v>0</v>
      </c>
      <c r="K329" s="23">
        <f t="shared" si="202"/>
        <v>0</v>
      </c>
      <c r="L329" s="23">
        <f t="shared" si="203"/>
        <v>0</v>
      </c>
      <c r="M329" s="23">
        <f t="shared" si="204"/>
        <v>0</v>
      </c>
      <c r="N329" s="23">
        <f t="shared" si="205"/>
        <v>1</v>
      </c>
      <c r="O329" s="23">
        <f t="shared" si="206"/>
        <v>0</v>
      </c>
      <c r="P329" s="23">
        <f t="shared" si="207"/>
        <v>0</v>
      </c>
      <c r="Q329" s="23">
        <f t="shared" si="208"/>
        <v>0</v>
      </c>
      <c r="R329" s="24">
        <f t="shared" si="209"/>
        <v>0</v>
      </c>
      <c r="S329" s="22">
        <f t="shared" si="210"/>
        <v>0</v>
      </c>
      <c r="T329" s="23">
        <f t="shared" si="211"/>
        <v>0</v>
      </c>
      <c r="U329" s="23">
        <f t="shared" si="212"/>
        <v>0</v>
      </c>
      <c r="V329" s="23">
        <f t="shared" si="213"/>
        <v>1</v>
      </c>
      <c r="W329" s="23">
        <f t="shared" si="214"/>
        <v>1</v>
      </c>
      <c r="X329" s="23">
        <f t="shared" si="215"/>
        <v>0</v>
      </c>
      <c r="Y329" s="23">
        <f t="shared" si="216"/>
        <v>0</v>
      </c>
      <c r="Z329" s="23">
        <f t="shared" si="217"/>
        <v>1</v>
      </c>
      <c r="AA329" s="24">
        <f t="shared" si="218"/>
        <v>20</v>
      </c>
      <c r="AB329" s="11"/>
      <c r="AC329" s="11">
        <f>IF(NOT(AD329),$AC$2,IF(AE329="AA",NOT(Q328&gt;0),IF(AE329="AC",R328&gt;StartLongPressMS,IF(AE329="AD",R328&gt;ESPrestartMS,IF(AE329="AG",NOT(D328&gt;0),IF(AE329="AL",Q328&gt;0,IF(AE329="AN",NOT(E328&gt;0),IF(AE329="BC",I328&gt;RejectStarts,IF(AE329="BG",H328-F328&gt;ESPrestartMS,IF(AE329="BA",IF(AI328="HIGH",TRUE),IF(AE329="BE",I328&lt;StartDoublePress,$AC$2)))))))))))</f>
        <v>0</v>
      </c>
      <c r="AD329" s="11" t="b">
        <f t="shared" si="224"/>
        <v>0</v>
      </c>
      <c r="AE329" t="str">
        <f>IF(AH328="",IFERROR(VLOOKUP(AE328,L!$B$2:$D$52,COLUMN(L!$C$1)-COLUMN(L!$B$1)+1,FALSE),""),IF(AH328="Pinchange()",L!$B$20,IF(AH328="CheckButton()",L!$B$2,"")))</f>
        <v>BE</v>
      </c>
      <c r="AF329" t="str">
        <f>_xlfn.IFNA(VLOOKUP($AE329,L!$B$2:$D$52,COLUMN(L!D320)-COLUMN(L!B320)+1,FALSE),"")</f>
        <v xml:space="preserve">        if (ElapsedTimeSinceLast &lt; Time_StartDoublePress) {            </v>
      </c>
      <c r="AG329" s="6" t="s">
        <v>66</v>
      </c>
      <c r="AH329" s="11"/>
      <c r="AI329" s="11"/>
      <c r="AJ329" s="11"/>
      <c r="AK329" t="str">
        <f>IF(OR(AH329=L!$A$2,AH329=L!$A$20),ROW(AH329),"")</f>
        <v/>
      </c>
    </row>
    <row r="330" spans="1:37" x14ac:dyDescent="0.25">
      <c r="A330" s="21">
        <f t="shared" si="219"/>
        <v>26</v>
      </c>
      <c r="B330" s="21">
        <f t="shared" si="220"/>
        <v>2</v>
      </c>
      <c r="C330" s="21" t="str">
        <f t="shared" si="221"/>
        <v>?</v>
      </c>
      <c r="D330" s="21">
        <f t="shared" si="222"/>
        <v>0</v>
      </c>
      <c r="E330" s="21">
        <f t="shared" si="223"/>
        <v>0</v>
      </c>
      <c r="F330" s="21">
        <f t="shared" si="197"/>
        <v>1169</v>
      </c>
      <c r="G330" s="21">
        <f t="shared" si="198"/>
        <v>1189</v>
      </c>
      <c r="H330" s="21">
        <f t="shared" si="199"/>
        <v>1209</v>
      </c>
      <c r="I330" s="21">
        <f t="shared" si="200"/>
        <v>20</v>
      </c>
      <c r="J330" s="22">
        <f t="shared" si="201"/>
        <v>0</v>
      </c>
      <c r="K330" s="23">
        <f t="shared" si="202"/>
        <v>0</v>
      </c>
      <c r="L330" s="23">
        <f t="shared" si="203"/>
        <v>0</v>
      </c>
      <c r="M330" s="23">
        <f t="shared" si="204"/>
        <v>0</v>
      </c>
      <c r="N330" s="23">
        <f t="shared" si="205"/>
        <v>1</v>
      </c>
      <c r="O330" s="23">
        <f t="shared" si="206"/>
        <v>0</v>
      </c>
      <c r="P330" s="23">
        <f t="shared" si="207"/>
        <v>0</v>
      </c>
      <c r="Q330" s="23">
        <f t="shared" si="208"/>
        <v>0</v>
      </c>
      <c r="R330" s="24">
        <f t="shared" si="209"/>
        <v>0</v>
      </c>
      <c r="S330" s="22">
        <f t="shared" si="210"/>
        <v>0</v>
      </c>
      <c r="T330" s="23">
        <f t="shared" si="211"/>
        <v>0</v>
      </c>
      <c r="U330" s="23">
        <f t="shared" si="212"/>
        <v>0</v>
      </c>
      <c r="V330" s="23">
        <f t="shared" si="213"/>
        <v>1</v>
      </c>
      <c r="W330" s="23">
        <f t="shared" si="214"/>
        <v>1</v>
      </c>
      <c r="X330" s="23">
        <f t="shared" si="215"/>
        <v>0</v>
      </c>
      <c r="Y330" s="23">
        <f t="shared" si="216"/>
        <v>0</v>
      </c>
      <c r="Z330" s="23">
        <f t="shared" si="217"/>
        <v>1</v>
      </c>
      <c r="AA330" s="24">
        <f t="shared" si="218"/>
        <v>20</v>
      </c>
      <c r="AB330" s="11"/>
      <c r="AC330" s="11">
        <f>IF(NOT(AD330),$AC$2,IF(AE330="AA",NOT(Q329&gt;0),IF(AE330="AC",R329&gt;StartLongPressMS,IF(AE330="AD",R329&gt;ESPrestartMS,IF(AE330="AG",NOT(D329&gt;0),IF(AE330="AL",Q329&gt;0,IF(AE330="AN",NOT(E329&gt;0),IF(AE330="BC",I329&gt;RejectStarts,IF(AE330="BG",H329-F329&gt;ESPrestartMS,IF(AE330="BA",IF(AI329="HIGH",TRUE),IF(AE330="BE",I329&lt;StartDoublePress,$AC$2)))))))))))</f>
        <v>0</v>
      </c>
      <c r="AD330" s="11" t="b">
        <f t="shared" si="224"/>
        <v>0</v>
      </c>
      <c r="AE330" t="str">
        <f>IF(AH329="",IFERROR(VLOOKUP(AE329,L!$B$2:$D$52,COLUMN(L!$C$1)-COLUMN(L!$B$1)+1,FALSE),""),IF(AH329="Pinchange()",L!$B$20,IF(AH329="CheckButton()",L!$B$2,"")))</f>
        <v>BF</v>
      </c>
      <c r="AF330" t="str">
        <f>_xlfn.IFNA(VLOOKUP($AE330,L!$B$2:$D$52,COLUMN(L!D321)-COLUMN(L!B321)+1,FALSE),"")</f>
        <v xml:space="preserve">            State.StartDoublePress = true; State.DoublePress = true; }}        </v>
      </c>
      <c r="AG330" s="6" t="s">
        <v>66</v>
      </c>
      <c r="AH330" s="11"/>
      <c r="AI330" s="11"/>
      <c r="AJ330" s="11"/>
      <c r="AK330" t="str">
        <f>IF(OR(AH330=L!$A$2,AH330=L!$A$20),ROW(AH330),"")</f>
        <v/>
      </c>
    </row>
    <row r="331" spans="1:37" x14ac:dyDescent="0.25">
      <c r="A331" s="21">
        <f t="shared" si="219"/>
        <v>26</v>
      </c>
      <c r="B331" s="21">
        <f t="shared" si="220"/>
        <v>2</v>
      </c>
      <c r="C331" s="21" t="str">
        <f t="shared" si="221"/>
        <v>?</v>
      </c>
      <c r="D331" s="21">
        <f t="shared" si="222"/>
        <v>0</v>
      </c>
      <c r="E331" s="21">
        <f t="shared" si="223"/>
        <v>0</v>
      </c>
      <c r="F331" s="21">
        <f t="shared" si="197"/>
        <v>1169</v>
      </c>
      <c r="G331" s="21">
        <f t="shared" si="198"/>
        <v>1189</v>
      </c>
      <c r="H331" s="21">
        <f t="shared" si="199"/>
        <v>1209</v>
      </c>
      <c r="I331" s="21">
        <f t="shared" si="200"/>
        <v>20</v>
      </c>
      <c r="J331" s="22">
        <f t="shared" si="201"/>
        <v>0</v>
      </c>
      <c r="K331" s="23">
        <f t="shared" si="202"/>
        <v>0</v>
      </c>
      <c r="L331" s="23">
        <f t="shared" si="203"/>
        <v>0</v>
      </c>
      <c r="M331" s="23">
        <f t="shared" si="204"/>
        <v>0</v>
      </c>
      <c r="N331" s="23">
        <f t="shared" si="205"/>
        <v>1</v>
      </c>
      <c r="O331" s="23">
        <f t="shared" si="206"/>
        <v>0</v>
      </c>
      <c r="P331" s="23">
        <f t="shared" si="207"/>
        <v>0</v>
      </c>
      <c r="Q331" s="23">
        <f t="shared" si="208"/>
        <v>0</v>
      </c>
      <c r="R331" s="24">
        <f t="shared" si="209"/>
        <v>0</v>
      </c>
      <c r="S331" s="22">
        <f t="shared" si="210"/>
        <v>0</v>
      </c>
      <c r="T331" s="23">
        <f t="shared" si="211"/>
        <v>0</v>
      </c>
      <c r="U331" s="23">
        <f t="shared" si="212"/>
        <v>0</v>
      </c>
      <c r="V331" s="23">
        <f t="shared" si="213"/>
        <v>1</v>
      </c>
      <c r="W331" s="23">
        <f t="shared" si="214"/>
        <v>1</v>
      </c>
      <c r="X331" s="23">
        <f t="shared" si="215"/>
        <v>0</v>
      </c>
      <c r="Y331" s="23">
        <f t="shared" si="216"/>
        <v>0</v>
      </c>
      <c r="Z331" s="23">
        <f t="shared" si="217"/>
        <v>1</v>
      </c>
      <c r="AA331" s="24">
        <f t="shared" si="218"/>
        <v>20</v>
      </c>
      <c r="AB331" s="11"/>
      <c r="AC331" s="11" t="b">
        <f>IF(NOT(AD331),$AC$2,IF(AE331="AA",NOT(Q330&gt;0),IF(AE331="AC",R330&gt;StartLongPressMS,IF(AE331="AD",R330&gt;ESPrestartMS,IF(AE331="AG",NOT(D330&gt;0),IF(AE331="AL",Q330&gt;0,IF(AE331="AN",NOT(E330&gt;0),IF(AE331="BC",I330&gt;RejectStarts,IF(AE331="BG",H330-F330&gt;ESPrestartMS,IF(AE331="BA",IF(AI330="HIGH",TRUE),IF(AE331="BE",I330&lt;StartDoublePress,$AC$2)))))))))))</f>
        <v>0</v>
      </c>
      <c r="AD331" s="11" t="b">
        <f t="shared" si="224"/>
        <v>1</v>
      </c>
      <c r="AE331" t="str">
        <f>IF(AH330="",IFERROR(VLOOKUP(AE330,L!$B$2:$D$52,COLUMN(L!$C$1)-COLUMN(L!$B$1)+1,FALSE),""),IF(AH330="Pinchange()",L!$B$20,IF(AH330="CheckButton()",L!$B$2,"")))</f>
        <v>BG</v>
      </c>
      <c r="AF331" t="str">
        <f>_xlfn.IFNA(VLOOKUP($AE331,L!$B$2:$D$52,COLUMN(L!D322)-COLUMN(L!B322)+1,FALSE),"")</f>
        <v xml:space="preserve">} else if (millis() - ButtonStartTime &gt; Time_ESPrestartMS) {                    </v>
      </c>
      <c r="AG331" s="6" t="s">
        <v>66</v>
      </c>
      <c r="AH331" s="11"/>
      <c r="AI331" s="11"/>
      <c r="AJ331" s="11"/>
      <c r="AK331" t="str">
        <f>IF(OR(AH331=L!$A$2,AH331=L!$A$20),ROW(AH331),"")</f>
        <v/>
      </c>
    </row>
    <row r="332" spans="1:37" x14ac:dyDescent="0.25">
      <c r="A332" s="21">
        <f t="shared" si="219"/>
        <v>26</v>
      </c>
      <c r="B332" s="21">
        <f t="shared" si="220"/>
        <v>2</v>
      </c>
      <c r="C332" s="21" t="str">
        <f t="shared" si="221"/>
        <v>?</v>
      </c>
      <c r="D332" s="21">
        <f t="shared" si="222"/>
        <v>0</v>
      </c>
      <c r="E332" s="21">
        <f t="shared" si="223"/>
        <v>0</v>
      </c>
      <c r="F332" s="21">
        <f t="shared" si="197"/>
        <v>1169</v>
      </c>
      <c r="G332" s="21">
        <f t="shared" si="198"/>
        <v>1189</v>
      </c>
      <c r="H332" s="21">
        <f t="shared" si="199"/>
        <v>1209</v>
      </c>
      <c r="I332" s="21">
        <f t="shared" si="200"/>
        <v>20</v>
      </c>
      <c r="J332" s="22">
        <f t="shared" si="201"/>
        <v>0</v>
      </c>
      <c r="K332" s="23">
        <f t="shared" si="202"/>
        <v>0</v>
      </c>
      <c r="L332" s="23">
        <f t="shared" si="203"/>
        <v>0</v>
      </c>
      <c r="M332" s="23">
        <f t="shared" si="204"/>
        <v>0</v>
      </c>
      <c r="N332" s="23">
        <f t="shared" si="205"/>
        <v>1</v>
      </c>
      <c r="O332" s="23">
        <f t="shared" si="206"/>
        <v>0</v>
      </c>
      <c r="P332" s="23">
        <f t="shared" si="207"/>
        <v>0</v>
      </c>
      <c r="Q332" s="23">
        <f t="shared" si="208"/>
        <v>0</v>
      </c>
      <c r="R332" s="24">
        <f t="shared" si="209"/>
        <v>0</v>
      </c>
      <c r="S332" s="22">
        <f t="shared" si="210"/>
        <v>0</v>
      </c>
      <c r="T332" s="23">
        <f t="shared" si="211"/>
        <v>0</v>
      </c>
      <c r="U332" s="23">
        <f t="shared" si="212"/>
        <v>0</v>
      </c>
      <c r="V332" s="23">
        <f t="shared" si="213"/>
        <v>1</v>
      </c>
      <c r="W332" s="23">
        <f t="shared" si="214"/>
        <v>1</v>
      </c>
      <c r="X332" s="23">
        <f t="shared" si="215"/>
        <v>0</v>
      </c>
      <c r="Y332" s="23">
        <f t="shared" si="216"/>
        <v>0</v>
      </c>
      <c r="Z332" s="23">
        <f t="shared" si="217"/>
        <v>1</v>
      </c>
      <c r="AA332" s="24">
        <f t="shared" si="218"/>
        <v>20</v>
      </c>
      <c r="AB332" s="11"/>
      <c r="AC332" s="11">
        <f>IF(NOT(AD332),$AC$2,IF(AE332="AA",NOT(Q331&gt;0),IF(AE332="AC",R331&gt;StartLongPressMS,IF(AE332="AD",R331&gt;ESPrestartMS,IF(AE332="AG",NOT(D331&gt;0),IF(AE332="AL",Q331&gt;0,IF(AE332="AN",NOT(E331&gt;0),IF(AE332="BC",I331&gt;RejectStarts,IF(AE332="BG",H331-F331&gt;ESPrestartMS,IF(AE332="BA",IF(AI331="HIGH",TRUE),IF(AE332="BE",I331&lt;StartDoublePress,$AC$2)))))))))))</f>
        <v>0</v>
      </c>
      <c r="AD332" s="11" t="b">
        <f t="shared" si="224"/>
        <v>0</v>
      </c>
      <c r="AE332" t="str">
        <f>IF(AH331="",IFERROR(VLOOKUP(AE331,L!$B$2:$D$52,COLUMN(L!$C$1)-COLUMN(L!$B$1)+1,FALSE),""),IF(AH331="Pinchange()",L!$B$20,IF(AH331="CheckButton()",L!$B$2,"")))</f>
        <v>BH</v>
      </c>
      <c r="AF332" t="str">
        <f>_xlfn.IFNA(VLOOKUP($AE332,L!$B$2:$D$52,COLUMN(L!D323)-COLUMN(L!B323)+1,FALSE),"")</f>
        <v xml:space="preserve">    ESP.restart();                </v>
      </c>
      <c r="AG332" s="6" t="s">
        <v>66</v>
      </c>
      <c r="AH332" s="11"/>
      <c r="AI332" s="11"/>
      <c r="AJ332" s="11"/>
      <c r="AK332" t="str">
        <f>IF(OR(AH332=L!$A$2,AH332=L!$A$20),ROW(AH332),"")</f>
        <v/>
      </c>
    </row>
    <row r="333" spans="1:37" x14ac:dyDescent="0.25">
      <c r="A333" s="21">
        <f t="shared" ref="A333:A386" si="225">A332</f>
        <v>26</v>
      </c>
      <c r="B333" s="21">
        <f t="shared" ref="B333:B386" si="226">B332</f>
        <v>2</v>
      </c>
      <c r="C333" s="21" t="str">
        <f t="shared" ref="C333:C386" si="227">C332</f>
        <v>?</v>
      </c>
      <c r="D333" s="21">
        <f t="shared" ref="D333:D386" si="228">IF(NOT($AD333),D332,IF($AE333="AI",1,IF($AE333="BB",0,D332)))</f>
        <v>0</v>
      </c>
      <c r="E333" s="21">
        <f t="shared" ref="E333:E386" si="229">IF(NOT($AD333),E332,IF($AE333="BB",0,IF($AE333="AO",1,E332)))</f>
        <v>0</v>
      </c>
      <c r="F333" s="21">
        <f t="shared" ref="F333:F386" si="230">IF(NOT($AD333),F332,IF($AE333="BD",H332,F332))</f>
        <v>1169</v>
      </c>
      <c r="G333" s="21">
        <f t="shared" ref="G333:G386" si="231">IF(NOT($AD333),G332,IF(AE333="BI",H332,G332))</f>
        <v>1189</v>
      </c>
      <c r="H333" s="21">
        <f t="shared" ref="H333:H386" si="232">ROUND(H332+AJ333,0)</f>
        <v>1209</v>
      </c>
      <c r="I333" s="21">
        <f t="shared" ref="I333:I386" si="233">IF(NOT($AD333),I332,IF($AE333="BB",H333-G332,I332))</f>
        <v>20</v>
      </c>
      <c r="J333" s="22">
        <f t="shared" ref="J333:J386" si="234">IF(NOT($AD333),J332,IF($AE333="BD",1,IF($AE333="AQ",0,J332)))</f>
        <v>0</v>
      </c>
      <c r="K333" s="23">
        <f t="shared" ref="K333:K386" si="235">IF(NOT($AD333),K332,IF($AE333="AJ",0,IF($AE333="AQ",0,IF($AE333="AH",1,K332))))</f>
        <v>0</v>
      </c>
      <c r="L333" s="23">
        <f t="shared" ref="L333:L386" si="236">IF(NOT($AD333),L332,IF($AE333="AQ",0,IF($AE333="BF",1,L332)))</f>
        <v>0</v>
      </c>
      <c r="M333" s="23">
        <f t="shared" ref="M333:M386" si="237">IF(NOT($AD333),M332,IF($AE333="AQ",0,M332))</f>
        <v>0</v>
      </c>
      <c r="N333" s="23">
        <f t="shared" ref="N333:N386" si="238">IF(NOT($AD333),N332,IF($AE333="BB",1,IF($AE333="AM",0,N332)))</f>
        <v>1</v>
      </c>
      <c r="O333" s="23">
        <f t="shared" ref="O333:O386" si="239">IF(NOT($AD333),O332,IF(AE333="AF",1,IF(AE333="AJ",0,O332)))</f>
        <v>0</v>
      </c>
      <c r="P333" s="23">
        <f t="shared" ref="P333:P386" si="240">IF(NOT($AD333),P332,IF($AE333="AJ",0,IF($AE333="AM",0,IF($AE333="BF",1,P332))))</f>
        <v>0</v>
      </c>
      <c r="Q333" s="23">
        <f t="shared" ref="Q333:Q386" si="241">IF(NOT($AD333),Q332,IF($AE333="BB",0,IF($AE333="BI",1,Q332)))</f>
        <v>0</v>
      </c>
      <c r="R333" s="24">
        <f t="shared" ref="R333:R386" si="242">IF(NOT(AD333),R332,IF(AE333="AB",H332-F332,IF($AE333="AM",0,IF(AE333="BB",0,IF(AE333="BI",H332-F332,R332)))))</f>
        <v>0</v>
      </c>
      <c r="S333" s="22">
        <f t="shared" ref="S333:S386" si="243">IF(NOT($AD333),S332,IF($AE333="AK",J332,S332))</f>
        <v>0</v>
      </c>
      <c r="T333" s="23">
        <f t="shared" ref="T333:T386" si="244">IF(NOT($AD333),T332,IF($AE333="AK",K332,T332))</f>
        <v>0</v>
      </c>
      <c r="U333" s="23">
        <f t="shared" ref="U333:U386" si="245">IF(NOT($AD333),U332,IF($AE333="AK",L332,U332))</f>
        <v>0</v>
      </c>
      <c r="V333" s="23">
        <f t="shared" ref="V333:V386" si="246">IF(NOT($AD333),V332,IF($AE333="AK",M332,IF($AE333="AO",1,V332)))</f>
        <v>1</v>
      </c>
      <c r="W333" s="23">
        <f t="shared" ref="W333:W386" si="247">IF(NOT($AD333),W332,IF($AE333="AK",N332,W332))</f>
        <v>1</v>
      </c>
      <c r="X333" s="23">
        <f t="shared" ref="X333:X386" si="248">IF(NOT($AD333),X332,IF($AE333="AK",O332,X332))</f>
        <v>0</v>
      </c>
      <c r="Y333" s="23">
        <f t="shared" ref="Y333:Y386" si="249">IF(NOT($AD333),Y332,IF($AE333="AK",P332,Y332))</f>
        <v>0</v>
      </c>
      <c r="Z333" s="23">
        <f t="shared" ref="Z333:Z386" si="250">IF(NOT($AD333),Z332,IF($AE333="AK",Q332,Z332))</f>
        <v>1</v>
      </c>
      <c r="AA333" s="24">
        <f t="shared" ref="AA333:AA386" si="251">IF(NOT($AD333),AA332,IF($AE333="AK",R332,AA332))</f>
        <v>20</v>
      </c>
      <c r="AB333" s="11"/>
      <c r="AC333" s="11">
        <f>IF(NOT(AD333),$AC$2,IF(AE333="AA",NOT(Q332&gt;0),IF(AE333="AC",R332&gt;StartLongPressMS,IF(AE333="AD",R332&gt;ESPrestartMS,IF(AE333="AG",NOT(D332&gt;0),IF(AE333="AL",Q332&gt;0,IF(AE333="AN",NOT(E332&gt;0),IF(AE333="BC",I332&gt;RejectStarts,IF(AE333="BG",H332-F332&gt;ESPrestartMS,IF(AE333="BA",IF(AI332="HIGH",TRUE),IF(AE333="BE",I332&lt;StartDoublePress,$AC$2)))))))))))</f>
        <v>0</v>
      </c>
      <c r="AD333" s="11" t="b">
        <f t="shared" ref="AD333:AD386" si="252">IF(AE333="AA",TRUE,IF(AE333="AB",AC332,IF(AE333="AC",TRUE,IF(AE333="AD",AC332,IF(AE333="AE",AC331,IF(AE333="AF",AC330,IF(AE333="AG",AC329,IF(AE333="AH",AND(AC328,AC332),IF(AE333="AI",AND(AC331,AC327),IF(AE333="AJ",NOT(AC326),IF(AE333="AK",TRUE,IF(AE333="AQ",TRUE,IF(AE333="AL",TRUE,IF(AE333="AM",AC332,IF(AE333="AN",IF(AC331,NOT(E332&gt;0)),IF(AE333="AO",AC332,IF(AE333="AP",TRUE,IF(AE333="BA",TRUE,IF(AE333="BB",AC332,IF(AE333="BC",AC331,IF(AE333="BD",AC332,IF(AE333="BE",AC331,IF(AE333="BF",AND(AC328,AC330,AC332),IF(AE333="BG",NOT(AC329),IF(AE333="BH",AC332,IF(AE333="BI",AND(NOT(AC325),NOT(AC331)),$AD$2))))))))))))))))))))))))))</f>
        <v>0</v>
      </c>
      <c r="AE333" t="str">
        <f>IF(AH332="",IFERROR(VLOOKUP(AE332,L!$B$2:$D$52,COLUMN(L!$C$1)-COLUMN(L!$B$1)+1,FALSE),""),IF(AH332="Pinchange()",L!$B$20,IF(AH332="CheckButton()",L!$B$2,"")))</f>
        <v>BI</v>
      </c>
      <c r="AF333" t="str">
        <f>_xlfn.IFNA(VLOOKUP($AE333,L!$B$2:$D$52,COLUMN(L!D324)-COLUMN(L!B324)+1,FALSE),"")</f>
        <v xml:space="preserve">} else { State.PressEnded = true; State.PressedTime = millis() - ButtonStartTime; LastButtonEndTime = millis();                    </v>
      </c>
      <c r="AG333" s="6" t="s">
        <v>66</v>
      </c>
      <c r="AH333" s="11"/>
      <c r="AI333" s="11"/>
      <c r="AJ333" s="11"/>
      <c r="AK333" t="str">
        <f>IF(OR(AH333=L!$A$2,AH333=L!$A$20),ROW(AH333),"")</f>
        <v/>
      </c>
    </row>
    <row r="334" spans="1:37" x14ac:dyDescent="0.25">
      <c r="A334" s="21">
        <f t="shared" si="225"/>
        <v>26</v>
      </c>
      <c r="B334" s="21">
        <f t="shared" si="226"/>
        <v>2</v>
      </c>
      <c r="C334" s="21" t="str">
        <f t="shared" si="227"/>
        <v>?</v>
      </c>
      <c r="D334" s="21">
        <f t="shared" si="228"/>
        <v>0</v>
      </c>
      <c r="E334" s="21">
        <f t="shared" si="229"/>
        <v>0</v>
      </c>
      <c r="F334" s="21">
        <f t="shared" si="230"/>
        <v>1169</v>
      </c>
      <c r="G334" s="21">
        <f t="shared" si="231"/>
        <v>1189</v>
      </c>
      <c r="H334" s="21">
        <f t="shared" si="232"/>
        <v>1209</v>
      </c>
      <c r="I334" s="21">
        <f t="shared" si="233"/>
        <v>20</v>
      </c>
      <c r="J334" s="22">
        <f t="shared" si="234"/>
        <v>0</v>
      </c>
      <c r="K334" s="23">
        <f t="shared" si="235"/>
        <v>0</v>
      </c>
      <c r="L334" s="23">
        <f t="shared" si="236"/>
        <v>0</v>
      </c>
      <c r="M334" s="23">
        <f t="shared" si="237"/>
        <v>0</v>
      </c>
      <c r="N334" s="23">
        <f t="shared" si="238"/>
        <v>1</v>
      </c>
      <c r="O334" s="23">
        <f t="shared" si="239"/>
        <v>0</v>
      </c>
      <c r="P334" s="23">
        <f t="shared" si="240"/>
        <v>0</v>
      </c>
      <c r="Q334" s="23">
        <f t="shared" si="241"/>
        <v>0</v>
      </c>
      <c r="R334" s="24">
        <f t="shared" si="242"/>
        <v>0</v>
      </c>
      <c r="S334" s="22">
        <f t="shared" si="243"/>
        <v>0</v>
      </c>
      <c r="T334" s="23">
        <f t="shared" si="244"/>
        <v>0</v>
      </c>
      <c r="U334" s="23">
        <f t="shared" si="245"/>
        <v>0</v>
      </c>
      <c r="V334" s="23">
        <f t="shared" si="246"/>
        <v>1</v>
      </c>
      <c r="W334" s="23">
        <f t="shared" si="247"/>
        <v>1</v>
      </c>
      <c r="X334" s="23">
        <f t="shared" si="248"/>
        <v>0</v>
      </c>
      <c r="Y334" s="23">
        <f t="shared" si="249"/>
        <v>0</v>
      </c>
      <c r="Z334" s="23">
        <f t="shared" si="250"/>
        <v>1</v>
      </c>
      <c r="AA334" s="24">
        <f t="shared" si="251"/>
        <v>20</v>
      </c>
      <c r="AB334" s="11"/>
      <c r="AC334" s="11">
        <f>IF(NOT(AD334),$AC$2,IF(AE334="AA",NOT(Q333&gt;0),IF(AE334="AC",R333&gt;StartLongPressMS,IF(AE334="AD",R333&gt;ESPrestartMS,IF(AE334="AG",NOT(D333&gt;0),IF(AE334="AL",Q333&gt;0,IF(AE334="AN",NOT(E333&gt;0),IF(AE334="BC",I333&gt;RejectStarts,IF(AE334="BG",H333-F333&gt;ESPrestartMS,IF(AE334="BA",IF(AI333="HIGH",TRUE),IF(AE334="BE",I333&lt;StartDoublePress,$AC$2)))))))))))</f>
        <v>0</v>
      </c>
      <c r="AD334" s="11">
        <f t="shared" si="252"/>
        <v>0</v>
      </c>
      <c r="AE334" t="str">
        <f>IF(AH333="",IFERROR(VLOOKUP(AE333,L!$B$2:$D$52,COLUMN(L!$C$1)-COLUMN(L!$B$1)+1,FALSE),""),IF(AH333="Pinchange()",L!$B$20,IF(AH333="CheckButton()",L!$B$2,"")))</f>
        <v/>
      </c>
      <c r="AF334" t="str">
        <f>_xlfn.IFNA(VLOOKUP($AE334,L!$B$2:$D$52,COLUMN(L!D325)-COLUMN(L!B325)+1,FALSE),"")</f>
        <v/>
      </c>
      <c r="AG334" s="6" t="s">
        <v>66</v>
      </c>
      <c r="AH334" s="11"/>
      <c r="AI334" s="11"/>
      <c r="AJ334" s="11"/>
      <c r="AK334" t="str">
        <f>IF(OR(AH334=L!$A$2,AH334=L!$A$20),ROW(AH334),"")</f>
        <v/>
      </c>
    </row>
    <row r="335" spans="1:37" x14ac:dyDescent="0.25">
      <c r="A335" s="21">
        <f t="shared" si="225"/>
        <v>26</v>
      </c>
      <c r="B335" s="21">
        <f t="shared" si="226"/>
        <v>2</v>
      </c>
      <c r="C335" s="21" t="str">
        <f t="shared" si="227"/>
        <v>?</v>
      </c>
      <c r="D335" s="21">
        <f t="shared" si="228"/>
        <v>0</v>
      </c>
      <c r="E335" s="21">
        <f t="shared" si="229"/>
        <v>0</v>
      </c>
      <c r="F335" s="21">
        <f t="shared" si="230"/>
        <v>1169</v>
      </c>
      <c r="G335" s="21">
        <f t="shared" si="231"/>
        <v>1189</v>
      </c>
      <c r="H335" s="21">
        <f t="shared" si="232"/>
        <v>1209</v>
      </c>
      <c r="I335" s="21">
        <f t="shared" si="233"/>
        <v>20</v>
      </c>
      <c r="J335" s="22">
        <f t="shared" si="234"/>
        <v>0</v>
      </c>
      <c r="K335" s="23">
        <f t="shared" si="235"/>
        <v>0</v>
      </c>
      <c r="L335" s="23">
        <f t="shared" si="236"/>
        <v>0</v>
      </c>
      <c r="M335" s="23">
        <f t="shared" si="237"/>
        <v>0</v>
      </c>
      <c r="N335" s="23">
        <f t="shared" si="238"/>
        <v>1</v>
      </c>
      <c r="O335" s="23">
        <f t="shared" si="239"/>
        <v>0</v>
      </c>
      <c r="P335" s="23">
        <f t="shared" si="240"/>
        <v>0</v>
      </c>
      <c r="Q335" s="23">
        <f t="shared" si="241"/>
        <v>0</v>
      </c>
      <c r="R335" s="24">
        <f t="shared" si="242"/>
        <v>0</v>
      </c>
      <c r="S335" s="22">
        <f t="shared" si="243"/>
        <v>0</v>
      </c>
      <c r="T335" s="23">
        <f t="shared" si="244"/>
        <v>0</v>
      </c>
      <c r="U335" s="23">
        <f t="shared" si="245"/>
        <v>0</v>
      </c>
      <c r="V335" s="23">
        <f t="shared" si="246"/>
        <v>1</v>
      </c>
      <c r="W335" s="23">
        <f t="shared" si="247"/>
        <v>1</v>
      </c>
      <c r="X335" s="23">
        <f t="shared" si="248"/>
        <v>0</v>
      </c>
      <c r="Y335" s="23">
        <f t="shared" si="249"/>
        <v>0</v>
      </c>
      <c r="Z335" s="23">
        <f t="shared" si="250"/>
        <v>1</v>
      </c>
      <c r="AA335" s="24">
        <f t="shared" si="251"/>
        <v>20</v>
      </c>
      <c r="AB335" s="11"/>
      <c r="AC335" s="11">
        <f>IF(NOT(AD335),$AC$2,IF(AE335="AA",NOT(Q334&gt;0),IF(AE335="AC",R334&gt;StartLongPressMS,IF(AE335="AD",R334&gt;ESPrestartMS,IF(AE335="AG",NOT(D334&gt;0),IF(AE335="AL",Q334&gt;0,IF(AE335="AN",NOT(E334&gt;0),IF(AE335="BC",I334&gt;RejectStarts,IF(AE335="BG",H334-F334&gt;ESPrestartMS,IF(AE335="BA",IF(AI334="HIGH",TRUE),IF(AE335="BE",I334&lt;StartDoublePress,$AC$2)))))))))))</f>
        <v>0</v>
      </c>
      <c r="AD335" s="11">
        <f t="shared" si="252"/>
        <v>0</v>
      </c>
      <c r="AE335" t="str">
        <f>IF(AH334="",IFERROR(VLOOKUP(AE334,L!$B$2:$D$52,COLUMN(L!$C$1)-COLUMN(L!$B$1)+1,FALSE),""),IF(AH334="Pinchange()",L!$B$20,IF(AH334="CheckButton()",L!$B$2,"")))</f>
        <v/>
      </c>
      <c r="AF335" t="str">
        <f>_xlfn.IFNA(VLOOKUP($AE335,L!$B$2:$D$52,COLUMN(L!D326)-COLUMN(L!B326)+1,FALSE),"")</f>
        <v/>
      </c>
      <c r="AG335" s="6" t="s">
        <v>66</v>
      </c>
      <c r="AH335" s="11"/>
      <c r="AI335" s="11"/>
      <c r="AJ335" s="11"/>
      <c r="AK335" t="str">
        <f>IF(OR(AH335=L!$A$2,AH335=L!$A$20),ROW(AH335),"")</f>
        <v/>
      </c>
    </row>
    <row r="336" spans="1:37" x14ac:dyDescent="0.25">
      <c r="A336" s="21">
        <f t="shared" si="225"/>
        <v>26</v>
      </c>
      <c r="B336" s="21">
        <f t="shared" si="226"/>
        <v>2</v>
      </c>
      <c r="C336" s="21" t="str">
        <f t="shared" si="227"/>
        <v>?</v>
      </c>
      <c r="D336" s="21">
        <f t="shared" si="228"/>
        <v>0</v>
      </c>
      <c r="E336" s="21">
        <f t="shared" si="229"/>
        <v>0</v>
      </c>
      <c r="F336" s="21">
        <f t="shared" si="230"/>
        <v>1169</v>
      </c>
      <c r="G336" s="21">
        <f t="shared" si="231"/>
        <v>1189</v>
      </c>
      <c r="H336" s="21">
        <f t="shared" si="232"/>
        <v>1209</v>
      </c>
      <c r="I336" s="21">
        <f t="shared" si="233"/>
        <v>20</v>
      </c>
      <c r="J336" s="22">
        <f t="shared" si="234"/>
        <v>0</v>
      </c>
      <c r="K336" s="23">
        <f t="shared" si="235"/>
        <v>0</v>
      </c>
      <c r="L336" s="23">
        <f t="shared" si="236"/>
        <v>0</v>
      </c>
      <c r="M336" s="23">
        <f t="shared" si="237"/>
        <v>0</v>
      </c>
      <c r="N336" s="23">
        <f t="shared" si="238"/>
        <v>1</v>
      </c>
      <c r="O336" s="23">
        <f t="shared" si="239"/>
        <v>0</v>
      </c>
      <c r="P336" s="23">
        <f t="shared" si="240"/>
        <v>0</v>
      </c>
      <c r="Q336" s="23">
        <f t="shared" si="241"/>
        <v>0</v>
      </c>
      <c r="R336" s="24">
        <f t="shared" si="242"/>
        <v>0</v>
      </c>
      <c r="S336" s="22">
        <f t="shared" si="243"/>
        <v>0</v>
      </c>
      <c r="T336" s="23">
        <f t="shared" si="244"/>
        <v>0</v>
      </c>
      <c r="U336" s="23">
        <f t="shared" si="245"/>
        <v>0</v>
      </c>
      <c r="V336" s="23">
        <f t="shared" si="246"/>
        <v>1</v>
      </c>
      <c r="W336" s="23">
        <f t="shared" si="247"/>
        <v>1</v>
      </c>
      <c r="X336" s="23">
        <f t="shared" si="248"/>
        <v>0</v>
      </c>
      <c r="Y336" s="23">
        <f t="shared" si="249"/>
        <v>0</v>
      </c>
      <c r="Z336" s="23">
        <f t="shared" si="250"/>
        <v>1</v>
      </c>
      <c r="AA336" s="24">
        <f t="shared" si="251"/>
        <v>20</v>
      </c>
      <c r="AB336" s="11"/>
      <c r="AC336" s="11">
        <f>IF(NOT(AD336),$AC$2,IF(AE336="AA",NOT(Q335&gt;0),IF(AE336="AC",R335&gt;StartLongPressMS,IF(AE336="AD",R335&gt;ESPrestartMS,IF(AE336="AG",NOT(D335&gt;0),IF(AE336="AL",Q335&gt;0,IF(AE336="AN",NOT(E335&gt;0),IF(AE336="BC",I335&gt;RejectStarts,IF(AE336="BG",H335-F335&gt;ESPrestartMS,IF(AE336="BA",IF(AI335="HIGH",TRUE),IF(AE336="BE",I335&lt;StartDoublePress,$AC$2)))))))))))</f>
        <v>0</v>
      </c>
      <c r="AD336" s="11">
        <f t="shared" si="252"/>
        <v>0</v>
      </c>
      <c r="AE336" t="str">
        <f>IF(AH335="",IFERROR(VLOOKUP(AE335,L!$B$2:$D$52,COLUMN(L!$C$1)-COLUMN(L!$B$1)+1,FALSE),""),IF(AH335="Pinchange()",L!$B$20,IF(AH335="CheckButton()",L!$B$2,"")))</f>
        <v/>
      </c>
      <c r="AF336" t="str">
        <f>_xlfn.IFNA(VLOOKUP($AE336,L!$B$2:$D$52,COLUMN(L!D327)-COLUMN(L!B327)+1,FALSE),"")</f>
        <v/>
      </c>
      <c r="AG336" s="6" t="s">
        <v>66</v>
      </c>
      <c r="AH336" s="11"/>
      <c r="AI336" s="11"/>
      <c r="AJ336" s="11"/>
      <c r="AK336" t="str">
        <f>IF(OR(AH336=L!$A$2,AH336=L!$A$20),ROW(AH336),"")</f>
        <v/>
      </c>
    </row>
    <row r="337" spans="1:37" x14ac:dyDescent="0.25">
      <c r="A337" s="21">
        <f t="shared" si="225"/>
        <v>26</v>
      </c>
      <c r="B337" s="21">
        <f t="shared" si="226"/>
        <v>2</v>
      </c>
      <c r="C337" s="21" t="str">
        <f t="shared" si="227"/>
        <v>?</v>
      </c>
      <c r="D337" s="21">
        <f t="shared" si="228"/>
        <v>0</v>
      </c>
      <c r="E337" s="21">
        <f t="shared" si="229"/>
        <v>0</v>
      </c>
      <c r="F337" s="21">
        <f t="shared" si="230"/>
        <v>1169</v>
      </c>
      <c r="G337" s="21">
        <f t="shared" si="231"/>
        <v>1189</v>
      </c>
      <c r="H337" s="21">
        <f t="shared" si="232"/>
        <v>1209</v>
      </c>
      <c r="I337" s="21">
        <f t="shared" si="233"/>
        <v>20</v>
      </c>
      <c r="J337" s="22">
        <f t="shared" si="234"/>
        <v>0</v>
      </c>
      <c r="K337" s="23">
        <f t="shared" si="235"/>
        <v>0</v>
      </c>
      <c r="L337" s="23">
        <f t="shared" si="236"/>
        <v>0</v>
      </c>
      <c r="M337" s="23">
        <f t="shared" si="237"/>
        <v>0</v>
      </c>
      <c r="N337" s="23">
        <f t="shared" si="238"/>
        <v>1</v>
      </c>
      <c r="O337" s="23">
        <f t="shared" si="239"/>
        <v>0</v>
      </c>
      <c r="P337" s="23">
        <f t="shared" si="240"/>
        <v>0</v>
      </c>
      <c r="Q337" s="23">
        <f t="shared" si="241"/>
        <v>0</v>
      </c>
      <c r="R337" s="24">
        <f t="shared" si="242"/>
        <v>0</v>
      </c>
      <c r="S337" s="22">
        <f t="shared" si="243"/>
        <v>0</v>
      </c>
      <c r="T337" s="23">
        <f t="shared" si="244"/>
        <v>0</v>
      </c>
      <c r="U337" s="23">
        <f t="shared" si="245"/>
        <v>0</v>
      </c>
      <c r="V337" s="23">
        <f t="shared" si="246"/>
        <v>1</v>
      </c>
      <c r="W337" s="23">
        <f t="shared" si="247"/>
        <v>1</v>
      </c>
      <c r="X337" s="23">
        <f t="shared" si="248"/>
        <v>0</v>
      </c>
      <c r="Y337" s="23">
        <f t="shared" si="249"/>
        <v>0</v>
      </c>
      <c r="Z337" s="23">
        <f t="shared" si="250"/>
        <v>1</v>
      </c>
      <c r="AA337" s="24">
        <f t="shared" si="251"/>
        <v>20</v>
      </c>
      <c r="AB337" s="11"/>
      <c r="AC337" s="11">
        <f>IF(NOT(AD337),$AC$2,IF(AE337="AA",NOT(Q336&gt;0),IF(AE337="AC",R336&gt;StartLongPressMS,IF(AE337="AD",R336&gt;ESPrestartMS,IF(AE337="AG",NOT(D336&gt;0),IF(AE337="AL",Q336&gt;0,IF(AE337="AN",NOT(E336&gt;0),IF(AE337="BC",I336&gt;RejectStarts,IF(AE337="BG",H336-F336&gt;ESPrestartMS,IF(AE337="BA",IF(AI336="HIGH",TRUE),IF(AE337="BE",I336&lt;StartDoublePress,$AC$2)))))))))))</f>
        <v>0</v>
      </c>
      <c r="AD337" s="11">
        <f t="shared" si="252"/>
        <v>0</v>
      </c>
      <c r="AE337" t="str">
        <f>IF(AH336="",IFERROR(VLOOKUP(AE336,L!$B$2:$D$52,COLUMN(L!$C$1)-COLUMN(L!$B$1)+1,FALSE),""),IF(AH336="Pinchange()",L!$B$20,IF(AH336="CheckButton()",L!$B$2,"")))</f>
        <v/>
      </c>
      <c r="AF337" t="str">
        <f>_xlfn.IFNA(VLOOKUP($AE337,L!$B$2:$D$52,COLUMN(L!D328)-COLUMN(L!B328)+1,FALSE),"")</f>
        <v/>
      </c>
      <c r="AG337" s="6" t="s">
        <v>66</v>
      </c>
      <c r="AH337" s="11"/>
      <c r="AI337" s="11"/>
      <c r="AJ337" s="11"/>
      <c r="AK337" t="str">
        <f>IF(OR(AH337=L!$A$2,AH337=L!$A$20),ROW(AH337),"")</f>
        <v/>
      </c>
    </row>
    <row r="338" spans="1:37" x14ac:dyDescent="0.25">
      <c r="A338" s="21">
        <f t="shared" si="225"/>
        <v>26</v>
      </c>
      <c r="B338" s="21">
        <f t="shared" si="226"/>
        <v>2</v>
      </c>
      <c r="C338" s="21" t="str">
        <f t="shared" si="227"/>
        <v>?</v>
      </c>
      <c r="D338" s="21">
        <f t="shared" si="228"/>
        <v>0</v>
      </c>
      <c r="E338" s="21">
        <f t="shared" si="229"/>
        <v>0</v>
      </c>
      <c r="F338" s="21">
        <f t="shared" si="230"/>
        <v>1169</v>
      </c>
      <c r="G338" s="21">
        <f t="shared" si="231"/>
        <v>1189</v>
      </c>
      <c r="H338" s="21">
        <f t="shared" si="232"/>
        <v>1209</v>
      </c>
      <c r="I338" s="21">
        <f t="shared" si="233"/>
        <v>20</v>
      </c>
      <c r="J338" s="22">
        <f t="shared" si="234"/>
        <v>0</v>
      </c>
      <c r="K338" s="23">
        <f t="shared" si="235"/>
        <v>0</v>
      </c>
      <c r="L338" s="23">
        <f t="shared" si="236"/>
        <v>0</v>
      </c>
      <c r="M338" s="23">
        <f t="shared" si="237"/>
        <v>0</v>
      </c>
      <c r="N338" s="23">
        <f t="shared" si="238"/>
        <v>1</v>
      </c>
      <c r="O338" s="23">
        <f t="shared" si="239"/>
        <v>0</v>
      </c>
      <c r="P338" s="23">
        <f t="shared" si="240"/>
        <v>0</v>
      </c>
      <c r="Q338" s="23">
        <f t="shared" si="241"/>
        <v>0</v>
      </c>
      <c r="R338" s="24">
        <f t="shared" si="242"/>
        <v>0</v>
      </c>
      <c r="S338" s="22">
        <f t="shared" si="243"/>
        <v>0</v>
      </c>
      <c r="T338" s="23">
        <f t="shared" si="244"/>
        <v>0</v>
      </c>
      <c r="U338" s="23">
        <f t="shared" si="245"/>
        <v>0</v>
      </c>
      <c r="V338" s="23">
        <f t="shared" si="246"/>
        <v>1</v>
      </c>
      <c r="W338" s="23">
        <f t="shared" si="247"/>
        <v>1</v>
      </c>
      <c r="X338" s="23">
        <f t="shared" si="248"/>
        <v>0</v>
      </c>
      <c r="Y338" s="23">
        <f t="shared" si="249"/>
        <v>0</v>
      </c>
      <c r="Z338" s="23">
        <f t="shared" si="250"/>
        <v>1</v>
      </c>
      <c r="AA338" s="24">
        <f t="shared" si="251"/>
        <v>20</v>
      </c>
      <c r="AB338" s="11"/>
      <c r="AC338" s="11">
        <f>IF(NOT(AD338),$AC$2,IF(AE338="AA",NOT(Q337&gt;0),IF(AE338="AC",R337&gt;StartLongPressMS,IF(AE338="AD",R337&gt;ESPrestartMS,IF(AE338="AG",NOT(D337&gt;0),IF(AE338="AL",Q337&gt;0,IF(AE338="AN",NOT(E337&gt;0),IF(AE338="BC",I337&gt;RejectStarts,IF(AE338="BG",H337-F337&gt;ESPrestartMS,IF(AE338="BA",IF(AI337="HIGH",TRUE),IF(AE338="BE",I337&lt;StartDoublePress,$AC$2)))))))))))</f>
        <v>0</v>
      </c>
      <c r="AD338" s="11">
        <f t="shared" si="252"/>
        <v>0</v>
      </c>
      <c r="AE338" t="str">
        <f>IF(AH337="",IFERROR(VLOOKUP(AE337,L!$B$2:$D$52,COLUMN(L!$C$1)-COLUMN(L!$B$1)+1,FALSE),""),IF(AH337="Pinchange()",L!$B$20,IF(AH337="CheckButton()",L!$B$2,"")))</f>
        <v/>
      </c>
      <c r="AF338" t="str">
        <f>_xlfn.IFNA(VLOOKUP($AE338,L!$B$2:$D$52,COLUMN(L!D329)-COLUMN(L!B329)+1,FALSE),"")</f>
        <v/>
      </c>
      <c r="AG338" s="6" t="s">
        <v>66</v>
      </c>
      <c r="AH338" s="11"/>
      <c r="AI338" s="11"/>
      <c r="AJ338" s="11"/>
      <c r="AK338" t="str">
        <f>IF(OR(AH338=L!$A$2,AH338=L!$A$20),ROW(AH338),"")</f>
        <v/>
      </c>
    </row>
    <row r="339" spans="1:37" x14ac:dyDescent="0.25">
      <c r="A339" s="21">
        <f t="shared" si="225"/>
        <v>26</v>
      </c>
      <c r="B339" s="21">
        <f t="shared" si="226"/>
        <v>2</v>
      </c>
      <c r="C339" s="21" t="str">
        <f t="shared" si="227"/>
        <v>?</v>
      </c>
      <c r="D339" s="21">
        <f t="shared" si="228"/>
        <v>0</v>
      </c>
      <c r="E339" s="21">
        <f t="shared" si="229"/>
        <v>0</v>
      </c>
      <c r="F339" s="21">
        <f t="shared" si="230"/>
        <v>1169</v>
      </c>
      <c r="G339" s="21">
        <f t="shared" si="231"/>
        <v>1189</v>
      </c>
      <c r="H339" s="21">
        <f t="shared" si="232"/>
        <v>1209</v>
      </c>
      <c r="I339" s="21">
        <f t="shared" si="233"/>
        <v>20</v>
      </c>
      <c r="J339" s="22">
        <f t="shared" si="234"/>
        <v>0</v>
      </c>
      <c r="K339" s="23">
        <f t="shared" si="235"/>
        <v>0</v>
      </c>
      <c r="L339" s="23">
        <f t="shared" si="236"/>
        <v>0</v>
      </c>
      <c r="M339" s="23">
        <f t="shared" si="237"/>
        <v>0</v>
      </c>
      <c r="N339" s="23">
        <f t="shared" si="238"/>
        <v>1</v>
      </c>
      <c r="O339" s="23">
        <f t="shared" si="239"/>
        <v>0</v>
      </c>
      <c r="P339" s="23">
        <f t="shared" si="240"/>
        <v>0</v>
      </c>
      <c r="Q339" s="23">
        <f t="shared" si="241"/>
        <v>0</v>
      </c>
      <c r="R339" s="24">
        <f t="shared" si="242"/>
        <v>0</v>
      </c>
      <c r="S339" s="22">
        <f t="shared" si="243"/>
        <v>0</v>
      </c>
      <c r="T339" s="23">
        <f t="shared" si="244"/>
        <v>0</v>
      </c>
      <c r="U339" s="23">
        <f t="shared" si="245"/>
        <v>0</v>
      </c>
      <c r="V339" s="23">
        <f t="shared" si="246"/>
        <v>1</v>
      </c>
      <c r="W339" s="23">
        <f t="shared" si="247"/>
        <v>1</v>
      </c>
      <c r="X339" s="23">
        <f t="shared" si="248"/>
        <v>0</v>
      </c>
      <c r="Y339" s="23">
        <f t="shared" si="249"/>
        <v>0</v>
      </c>
      <c r="Z339" s="23">
        <f t="shared" si="250"/>
        <v>1</v>
      </c>
      <c r="AA339" s="24">
        <f t="shared" si="251"/>
        <v>20</v>
      </c>
      <c r="AB339" s="11"/>
      <c r="AC339" s="11">
        <f>IF(NOT(AD339),$AC$2,IF(AE339="AA",NOT(Q338&gt;0),IF(AE339="AC",R338&gt;StartLongPressMS,IF(AE339="AD",R338&gt;ESPrestartMS,IF(AE339="AG",NOT(D338&gt;0),IF(AE339="AL",Q338&gt;0,IF(AE339="AN",NOT(E338&gt;0),IF(AE339="BC",I338&gt;RejectStarts,IF(AE339="BG",H338-F338&gt;ESPrestartMS,IF(AE339="BA",IF(AI338="HIGH",TRUE),IF(AE339="BE",I338&lt;StartDoublePress,$AC$2)))))))))))</f>
        <v>0</v>
      </c>
      <c r="AD339" s="11">
        <f t="shared" si="252"/>
        <v>0</v>
      </c>
      <c r="AE339" t="str">
        <f>IF(AH338="",IFERROR(VLOOKUP(AE338,L!$B$2:$D$52,COLUMN(L!$C$1)-COLUMN(L!$B$1)+1,FALSE),""),IF(AH338="Pinchange()",L!$B$20,IF(AH338="CheckButton()",L!$B$2,"")))</f>
        <v/>
      </c>
      <c r="AF339" t="str">
        <f>_xlfn.IFNA(VLOOKUP($AE339,L!$B$2:$D$52,COLUMN(L!D330)-COLUMN(L!B330)+1,FALSE),"")</f>
        <v/>
      </c>
      <c r="AG339" s="6" t="s">
        <v>66</v>
      </c>
      <c r="AH339" s="11"/>
      <c r="AI339" s="11"/>
      <c r="AJ339" s="11"/>
      <c r="AK339" t="str">
        <f>IF(OR(AH339=L!$A$2,AH339=L!$A$20),ROW(AH339),"")</f>
        <v/>
      </c>
    </row>
    <row r="340" spans="1:37" x14ac:dyDescent="0.25">
      <c r="A340" s="21">
        <f t="shared" si="225"/>
        <v>26</v>
      </c>
      <c r="B340" s="21">
        <f t="shared" si="226"/>
        <v>2</v>
      </c>
      <c r="C340" s="21" t="str">
        <f t="shared" si="227"/>
        <v>?</v>
      </c>
      <c r="D340" s="21">
        <f t="shared" si="228"/>
        <v>0</v>
      </c>
      <c r="E340" s="21">
        <f t="shared" si="229"/>
        <v>0</v>
      </c>
      <c r="F340" s="21">
        <f t="shared" si="230"/>
        <v>1169</v>
      </c>
      <c r="G340" s="21">
        <f t="shared" si="231"/>
        <v>1189</v>
      </c>
      <c r="H340" s="21">
        <f t="shared" si="232"/>
        <v>1209</v>
      </c>
      <c r="I340" s="21">
        <f t="shared" si="233"/>
        <v>20</v>
      </c>
      <c r="J340" s="22">
        <f t="shared" si="234"/>
        <v>0</v>
      </c>
      <c r="K340" s="23">
        <f t="shared" si="235"/>
        <v>0</v>
      </c>
      <c r="L340" s="23">
        <f t="shared" si="236"/>
        <v>0</v>
      </c>
      <c r="M340" s="23">
        <f t="shared" si="237"/>
        <v>0</v>
      </c>
      <c r="N340" s="23">
        <f t="shared" si="238"/>
        <v>1</v>
      </c>
      <c r="O340" s="23">
        <f t="shared" si="239"/>
        <v>0</v>
      </c>
      <c r="P340" s="23">
        <f t="shared" si="240"/>
        <v>0</v>
      </c>
      <c r="Q340" s="23">
        <f t="shared" si="241"/>
        <v>0</v>
      </c>
      <c r="R340" s="24">
        <f t="shared" si="242"/>
        <v>0</v>
      </c>
      <c r="S340" s="22">
        <f t="shared" si="243"/>
        <v>0</v>
      </c>
      <c r="T340" s="23">
        <f t="shared" si="244"/>
        <v>0</v>
      </c>
      <c r="U340" s="23">
        <f t="shared" si="245"/>
        <v>0</v>
      </c>
      <c r="V340" s="23">
        <f t="shared" si="246"/>
        <v>1</v>
      </c>
      <c r="W340" s="23">
        <f t="shared" si="247"/>
        <v>1</v>
      </c>
      <c r="X340" s="23">
        <f t="shared" si="248"/>
        <v>0</v>
      </c>
      <c r="Y340" s="23">
        <f t="shared" si="249"/>
        <v>0</v>
      </c>
      <c r="Z340" s="23">
        <f t="shared" si="250"/>
        <v>1</v>
      </c>
      <c r="AA340" s="24">
        <f t="shared" si="251"/>
        <v>20</v>
      </c>
      <c r="AB340" s="11"/>
      <c r="AC340" s="11">
        <f>IF(NOT(AD340),$AC$2,IF(AE340="AA",NOT(Q339&gt;0),IF(AE340="AC",R339&gt;StartLongPressMS,IF(AE340="AD",R339&gt;ESPrestartMS,IF(AE340="AG",NOT(D339&gt;0),IF(AE340="AL",Q339&gt;0,IF(AE340="AN",NOT(E339&gt;0),IF(AE340="BC",I339&gt;RejectStarts,IF(AE340="BG",H339-F339&gt;ESPrestartMS,IF(AE340="BA",IF(AI339="HIGH",TRUE),IF(AE340="BE",I339&lt;StartDoublePress,$AC$2)))))))))))</f>
        <v>0</v>
      </c>
      <c r="AD340" s="11">
        <f t="shared" si="252"/>
        <v>0</v>
      </c>
      <c r="AE340" t="str">
        <f>IF(AH339="",IFERROR(VLOOKUP(AE339,L!$B$2:$D$52,COLUMN(L!$C$1)-COLUMN(L!$B$1)+1,FALSE),""),IF(AH339="Pinchange()",L!$B$20,IF(AH339="CheckButton()",L!$B$2,"")))</f>
        <v/>
      </c>
      <c r="AF340" t="str">
        <f>_xlfn.IFNA(VLOOKUP($AE340,L!$B$2:$D$52,COLUMN(L!D331)-COLUMN(L!B331)+1,FALSE),"")</f>
        <v/>
      </c>
      <c r="AG340" s="6" t="s">
        <v>66</v>
      </c>
      <c r="AH340" s="11"/>
      <c r="AI340" s="11"/>
      <c r="AJ340" s="11"/>
      <c r="AK340" t="str">
        <f>IF(OR(AH340=L!$A$2,AH340=L!$A$20),ROW(AH340),"")</f>
        <v/>
      </c>
    </row>
    <row r="341" spans="1:37" x14ac:dyDescent="0.25">
      <c r="A341" s="21">
        <f t="shared" si="225"/>
        <v>26</v>
      </c>
      <c r="B341" s="21">
        <f t="shared" si="226"/>
        <v>2</v>
      </c>
      <c r="C341" s="21" t="str">
        <f t="shared" si="227"/>
        <v>?</v>
      </c>
      <c r="D341" s="21">
        <f t="shared" si="228"/>
        <v>0</v>
      </c>
      <c r="E341" s="21">
        <f t="shared" si="229"/>
        <v>0</v>
      </c>
      <c r="F341" s="21">
        <f t="shared" si="230"/>
        <v>1169</v>
      </c>
      <c r="G341" s="21">
        <f t="shared" si="231"/>
        <v>1189</v>
      </c>
      <c r="H341" s="21">
        <f t="shared" si="232"/>
        <v>1209</v>
      </c>
      <c r="I341" s="21">
        <f t="shared" si="233"/>
        <v>20</v>
      </c>
      <c r="J341" s="22">
        <f t="shared" si="234"/>
        <v>0</v>
      </c>
      <c r="K341" s="23">
        <f t="shared" si="235"/>
        <v>0</v>
      </c>
      <c r="L341" s="23">
        <f t="shared" si="236"/>
        <v>0</v>
      </c>
      <c r="M341" s="23">
        <f t="shared" si="237"/>
        <v>0</v>
      </c>
      <c r="N341" s="23">
        <f t="shared" si="238"/>
        <v>1</v>
      </c>
      <c r="O341" s="23">
        <f t="shared" si="239"/>
        <v>0</v>
      </c>
      <c r="P341" s="23">
        <f t="shared" si="240"/>
        <v>0</v>
      </c>
      <c r="Q341" s="23">
        <f t="shared" si="241"/>
        <v>0</v>
      </c>
      <c r="R341" s="24">
        <f t="shared" si="242"/>
        <v>0</v>
      </c>
      <c r="S341" s="22">
        <f t="shared" si="243"/>
        <v>0</v>
      </c>
      <c r="T341" s="23">
        <f t="shared" si="244"/>
        <v>0</v>
      </c>
      <c r="U341" s="23">
        <f t="shared" si="245"/>
        <v>0</v>
      </c>
      <c r="V341" s="23">
        <f t="shared" si="246"/>
        <v>1</v>
      </c>
      <c r="W341" s="23">
        <f t="shared" si="247"/>
        <v>1</v>
      </c>
      <c r="X341" s="23">
        <f t="shared" si="248"/>
        <v>0</v>
      </c>
      <c r="Y341" s="23">
        <f t="shared" si="249"/>
        <v>0</v>
      </c>
      <c r="Z341" s="23">
        <f t="shared" si="250"/>
        <v>1</v>
      </c>
      <c r="AA341" s="24">
        <f t="shared" si="251"/>
        <v>20</v>
      </c>
      <c r="AB341" s="11"/>
      <c r="AC341" s="11">
        <f>IF(NOT(AD341),$AC$2,IF(AE341="AA",NOT(Q340&gt;0),IF(AE341="AC",R340&gt;StartLongPressMS,IF(AE341="AD",R340&gt;ESPrestartMS,IF(AE341="AG",NOT(D340&gt;0),IF(AE341="AL",Q340&gt;0,IF(AE341="AN",NOT(E340&gt;0),IF(AE341="BC",I340&gt;RejectStarts,IF(AE341="BG",H340-F340&gt;ESPrestartMS,IF(AE341="BA",IF(AI340="HIGH",TRUE),IF(AE341="BE",I340&lt;StartDoublePress,$AC$2)))))))))))</f>
        <v>0</v>
      </c>
      <c r="AD341" s="11">
        <f t="shared" si="252"/>
        <v>0</v>
      </c>
      <c r="AE341" t="str">
        <f>IF(AH340="",IFERROR(VLOOKUP(AE340,L!$B$2:$D$52,COLUMN(L!$C$1)-COLUMN(L!$B$1)+1,FALSE),""),IF(AH340="Pinchange()",L!$B$20,IF(AH340="CheckButton()",L!$B$2,"")))</f>
        <v/>
      </c>
      <c r="AF341" t="str">
        <f>_xlfn.IFNA(VLOOKUP($AE341,L!$B$2:$D$52,COLUMN(L!D332)-COLUMN(L!B332)+1,FALSE),"")</f>
        <v/>
      </c>
      <c r="AG341" s="6" t="s">
        <v>66</v>
      </c>
      <c r="AH341" s="11"/>
      <c r="AI341" s="11"/>
      <c r="AJ341" s="11"/>
      <c r="AK341" t="str">
        <f>IF(OR(AH341=L!$A$2,AH341=L!$A$20),ROW(AH341),"")</f>
        <v/>
      </c>
    </row>
    <row r="342" spans="1:37" x14ac:dyDescent="0.25">
      <c r="A342" s="21">
        <f t="shared" si="225"/>
        <v>26</v>
      </c>
      <c r="B342" s="21">
        <f t="shared" si="226"/>
        <v>2</v>
      </c>
      <c r="C342" s="21" t="str">
        <f t="shared" si="227"/>
        <v>?</v>
      </c>
      <c r="D342" s="21">
        <f t="shared" si="228"/>
        <v>0</v>
      </c>
      <c r="E342" s="21">
        <f t="shared" si="229"/>
        <v>0</v>
      </c>
      <c r="F342" s="21">
        <f t="shared" si="230"/>
        <v>1169</v>
      </c>
      <c r="G342" s="21">
        <f t="shared" si="231"/>
        <v>1189</v>
      </c>
      <c r="H342" s="21">
        <f t="shared" si="232"/>
        <v>1209</v>
      </c>
      <c r="I342" s="21">
        <f t="shared" si="233"/>
        <v>20</v>
      </c>
      <c r="J342" s="22">
        <f t="shared" si="234"/>
        <v>0</v>
      </c>
      <c r="K342" s="23">
        <f t="shared" si="235"/>
        <v>0</v>
      </c>
      <c r="L342" s="23">
        <f t="shared" si="236"/>
        <v>0</v>
      </c>
      <c r="M342" s="23">
        <f t="shared" si="237"/>
        <v>0</v>
      </c>
      <c r="N342" s="23">
        <f t="shared" si="238"/>
        <v>1</v>
      </c>
      <c r="O342" s="23">
        <f t="shared" si="239"/>
        <v>0</v>
      </c>
      <c r="P342" s="23">
        <f t="shared" si="240"/>
        <v>0</v>
      </c>
      <c r="Q342" s="23">
        <f t="shared" si="241"/>
        <v>0</v>
      </c>
      <c r="R342" s="24">
        <f t="shared" si="242"/>
        <v>0</v>
      </c>
      <c r="S342" s="22">
        <f t="shared" si="243"/>
        <v>0</v>
      </c>
      <c r="T342" s="23">
        <f t="shared" si="244"/>
        <v>0</v>
      </c>
      <c r="U342" s="23">
        <f t="shared" si="245"/>
        <v>0</v>
      </c>
      <c r="V342" s="23">
        <f t="shared" si="246"/>
        <v>1</v>
      </c>
      <c r="W342" s="23">
        <f t="shared" si="247"/>
        <v>1</v>
      </c>
      <c r="X342" s="23">
        <f t="shared" si="248"/>
        <v>0</v>
      </c>
      <c r="Y342" s="23">
        <f t="shared" si="249"/>
        <v>0</v>
      </c>
      <c r="Z342" s="23">
        <f t="shared" si="250"/>
        <v>1</v>
      </c>
      <c r="AA342" s="24">
        <f t="shared" si="251"/>
        <v>20</v>
      </c>
      <c r="AB342" s="11"/>
      <c r="AC342" s="11">
        <f>IF(NOT(AD342),$AC$2,IF(AE342="AA",NOT(Q341&gt;0),IF(AE342="AC",R341&gt;StartLongPressMS,IF(AE342="AD",R341&gt;ESPrestartMS,IF(AE342="AG",NOT(D341&gt;0),IF(AE342="AL",Q341&gt;0,IF(AE342="AN",NOT(E341&gt;0),IF(AE342="BC",I341&gt;RejectStarts,IF(AE342="BG",H341-F341&gt;ESPrestartMS,IF(AE342="BA",IF(AI341="HIGH",TRUE),IF(AE342="BE",I341&lt;StartDoublePress,$AC$2)))))))))))</f>
        <v>0</v>
      </c>
      <c r="AD342" s="11">
        <f t="shared" si="252"/>
        <v>0</v>
      </c>
      <c r="AE342" t="str">
        <f>IF(AH341="",IFERROR(VLOOKUP(AE341,L!$B$2:$D$52,COLUMN(L!$C$1)-COLUMN(L!$B$1)+1,FALSE),""),IF(AH341="Pinchange()",L!$B$20,IF(AH341="CheckButton()",L!$B$2,"")))</f>
        <v/>
      </c>
      <c r="AF342" t="str">
        <f>_xlfn.IFNA(VLOOKUP($AE342,L!$B$2:$D$52,COLUMN(L!D333)-COLUMN(L!B333)+1,FALSE),"")</f>
        <v/>
      </c>
      <c r="AG342" s="6" t="s">
        <v>66</v>
      </c>
      <c r="AH342" s="11"/>
      <c r="AI342" s="11"/>
      <c r="AJ342" s="11"/>
      <c r="AK342" t="str">
        <f>IF(OR(AH342=L!$A$2,AH342=L!$A$20),ROW(AH342),"")</f>
        <v/>
      </c>
    </row>
    <row r="343" spans="1:37" x14ac:dyDescent="0.25">
      <c r="A343" s="21">
        <f t="shared" si="225"/>
        <v>26</v>
      </c>
      <c r="B343" s="21">
        <f t="shared" si="226"/>
        <v>2</v>
      </c>
      <c r="C343" s="21" t="str">
        <f t="shared" si="227"/>
        <v>?</v>
      </c>
      <c r="D343" s="21">
        <f t="shared" si="228"/>
        <v>0</v>
      </c>
      <c r="E343" s="21">
        <f t="shared" si="229"/>
        <v>0</v>
      </c>
      <c r="F343" s="21">
        <f t="shared" si="230"/>
        <v>1169</v>
      </c>
      <c r="G343" s="21">
        <f t="shared" si="231"/>
        <v>1189</v>
      </c>
      <c r="H343" s="21">
        <f t="shared" si="232"/>
        <v>1209</v>
      </c>
      <c r="I343" s="21">
        <f t="shared" si="233"/>
        <v>20</v>
      </c>
      <c r="J343" s="22">
        <f t="shared" si="234"/>
        <v>0</v>
      </c>
      <c r="K343" s="23">
        <f t="shared" si="235"/>
        <v>0</v>
      </c>
      <c r="L343" s="23">
        <f t="shared" si="236"/>
        <v>0</v>
      </c>
      <c r="M343" s="23">
        <f t="shared" si="237"/>
        <v>0</v>
      </c>
      <c r="N343" s="23">
        <f t="shared" si="238"/>
        <v>1</v>
      </c>
      <c r="O343" s="23">
        <f t="shared" si="239"/>
        <v>0</v>
      </c>
      <c r="P343" s="23">
        <f t="shared" si="240"/>
        <v>0</v>
      </c>
      <c r="Q343" s="23">
        <f t="shared" si="241"/>
        <v>0</v>
      </c>
      <c r="R343" s="24">
        <f t="shared" si="242"/>
        <v>0</v>
      </c>
      <c r="S343" s="22">
        <f t="shared" si="243"/>
        <v>0</v>
      </c>
      <c r="T343" s="23">
        <f t="shared" si="244"/>
        <v>0</v>
      </c>
      <c r="U343" s="23">
        <f t="shared" si="245"/>
        <v>0</v>
      </c>
      <c r="V343" s="23">
        <f t="shared" si="246"/>
        <v>1</v>
      </c>
      <c r="W343" s="23">
        <f t="shared" si="247"/>
        <v>1</v>
      </c>
      <c r="X343" s="23">
        <f t="shared" si="248"/>
        <v>0</v>
      </c>
      <c r="Y343" s="23">
        <f t="shared" si="249"/>
        <v>0</v>
      </c>
      <c r="Z343" s="23">
        <f t="shared" si="250"/>
        <v>1</v>
      </c>
      <c r="AA343" s="24">
        <f t="shared" si="251"/>
        <v>20</v>
      </c>
      <c r="AB343" s="11"/>
      <c r="AC343" s="11">
        <f>IF(NOT(AD343),$AC$2,IF(AE343="AA",NOT(Q342&gt;0),IF(AE343="AC",R342&gt;StartLongPressMS,IF(AE343="AD",R342&gt;ESPrestartMS,IF(AE343="AG",NOT(D342&gt;0),IF(AE343="AL",Q342&gt;0,IF(AE343="AN",NOT(E342&gt;0),IF(AE343="BC",I342&gt;RejectStarts,IF(AE343="BG",H342-F342&gt;ESPrestartMS,IF(AE343="BA",IF(AI342="HIGH",TRUE),IF(AE343="BE",I342&lt;StartDoublePress,$AC$2)))))))))))</f>
        <v>0</v>
      </c>
      <c r="AD343" s="11">
        <f t="shared" si="252"/>
        <v>0</v>
      </c>
      <c r="AE343" t="str">
        <f>IF(AH342="",IFERROR(VLOOKUP(AE342,L!$B$2:$D$52,COLUMN(L!$C$1)-COLUMN(L!$B$1)+1,FALSE),""),IF(AH342="Pinchange()",L!$B$20,IF(AH342="CheckButton()",L!$B$2,"")))</f>
        <v/>
      </c>
      <c r="AF343" t="str">
        <f>_xlfn.IFNA(VLOOKUP($AE343,L!$B$2:$D$52,COLUMN(L!D334)-COLUMN(L!B334)+1,FALSE),"")</f>
        <v/>
      </c>
      <c r="AG343" s="6" t="s">
        <v>66</v>
      </c>
      <c r="AH343" s="11"/>
      <c r="AI343" s="11"/>
      <c r="AJ343" s="11"/>
      <c r="AK343" t="str">
        <f>IF(OR(AH343=L!$A$2,AH343=L!$A$20),ROW(AH343),"")</f>
        <v/>
      </c>
    </row>
    <row r="344" spans="1:37" x14ac:dyDescent="0.25">
      <c r="A344" s="21">
        <f t="shared" si="225"/>
        <v>26</v>
      </c>
      <c r="B344" s="21">
        <f t="shared" si="226"/>
        <v>2</v>
      </c>
      <c r="C344" s="21" t="str">
        <f t="shared" si="227"/>
        <v>?</v>
      </c>
      <c r="D344" s="21">
        <f t="shared" si="228"/>
        <v>0</v>
      </c>
      <c r="E344" s="21">
        <f t="shared" si="229"/>
        <v>0</v>
      </c>
      <c r="F344" s="21">
        <f t="shared" si="230"/>
        <v>1169</v>
      </c>
      <c r="G344" s="21">
        <f t="shared" si="231"/>
        <v>1189</v>
      </c>
      <c r="H344" s="21">
        <f t="shared" si="232"/>
        <v>1209</v>
      </c>
      <c r="I344" s="21">
        <f t="shared" si="233"/>
        <v>20</v>
      </c>
      <c r="J344" s="22">
        <f t="shared" si="234"/>
        <v>0</v>
      </c>
      <c r="K344" s="23">
        <f t="shared" si="235"/>
        <v>0</v>
      </c>
      <c r="L344" s="23">
        <f t="shared" si="236"/>
        <v>0</v>
      </c>
      <c r="M344" s="23">
        <f t="shared" si="237"/>
        <v>0</v>
      </c>
      <c r="N344" s="23">
        <f t="shared" si="238"/>
        <v>1</v>
      </c>
      <c r="O344" s="23">
        <f t="shared" si="239"/>
        <v>0</v>
      </c>
      <c r="P344" s="23">
        <f t="shared" si="240"/>
        <v>0</v>
      </c>
      <c r="Q344" s="23">
        <f t="shared" si="241"/>
        <v>0</v>
      </c>
      <c r="R344" s="24">
        <f t="shared" si="242"/>
        <v>0</v>
      </c>
      <c r="S344" s="22">
        <f t="shared" si="243"/>
        <v>0</v>
      </c>
      <c r="T344" s="23">
        <f t="shared" si="244"/>
        <v>0</v>
      </c>
      <c r="U344" s="23">
        <f t="shared" si="245"/>
        <v>0</v>
      </c>
      <c r="V344" s="23">
        <f t="shared" si="246"/>
        <v>1</v>
      </c>
      <c r="W344" s="23">
        <f t="shared" si="247"/>
        <v>1</v>
      </c>
      <c r="X344" s="23">
        <f t="shared" si="248"/>
        <v>0</v>
      </c>
      <c r="Y344" s="23">
        <f t="shared" si="249"/>
        <v>0</v>
      </c>
      <c r="Z344" s="23">
        <f t="shared" si="250"/>
        <v>1</v>
      </c>
      <c r="AA344" s="24">
        <f t="shared" si="251"/>
        <v>20</v>
      </c>
      <c r="AB344" s="11"/>
      <c r="AC344" s="11">
        <f>IF(NOT(AD344),$AC$2,IF(AE344="AA",NOT(Q343&gt;0),IF(AE344="AC",R343&gt;StartLongPressMS,IF(AE344="AD",R343&gt;ESPrestartMS,IF(AE344="AG",NOT(D343&gt;0),IF(AE344="AL",Q343&gt;0,IF(AE344="AN",NOT(E343&gt;0),IF(AE344="BC",I343&gt;RejectStarts,IF(AE344="BG",H343-F343&gt;ESPrestartMS,IF(AE344="BA",IF(AI343="HIGH",TRUE),IF(AE344="BE",I343&lt;StartDoublePress,$AC$2)))))))))))</f>
        <v>0</v>
      </c>
      <c r="AD344" s="11">
        <f t="shared" si="252"/>
        <v>0</v>
      </c>
      <c r="AE344" t="str">
        <f>IF(AH343="",IFERROR(VLOOKUP(AE343,L!$B$2:$D$52,COLUMN(L!$C$1)-COLUMN(L!$B$1)+1,FALSE),""),IF(AH343="Pinchange()",L!$B$20,IF(AH343="CheckButton()",L!$B$2,"")))</f>
        <v/>
      </c>
      <c r="AF344" t="str">
        <f>_xlfn.IFNA(VLOOKUP($AE344,L!$B$2:$D$52,COLUMN(L!D335)-COLUMN(L!B335)+1,FALSE),"")</f>
        <v/>
      </c>
      <c r="AG344" s="6" t="s">
        <v>66</v>
      </c>
      <c r="AH344" s="11"/>
      <c r="AI344" s="11"/>
      <c r="AJ344" s="11"/>
      <c r="AK344" t="str">
        <f>IF(OR(AH344=L!$A$2,AH344=L!$A$20),ROW(AH344),"")</f>
        <v/>
      </c>
    </row>
    <row r="345" spans="1:37" x14ac:dyDescent="0.25">
      <c r="A345" s="21">
        <f t="shared" si="225"/>
        <v>26</v>
      </c>
      <c r="B345" s="21">
        <f t="shared" si="226"/>
        <v>2</v>
      </c>
      <c r="C345" s="21" t="str">
        <f t="shared" si="227"/>
        <v>?</v>
      </c>
      <c r="D345" s="21">
        <f t="shared" si="228"/>
        <v>0</v>
      </c>
      <c r="E345" s="21">
        <f t="shared" si="229"/>
        <v>0</v>
      </c>
      <c r="F345" s="21">
        <f t="shared" si="230"/>
        <v>1169</v>
      </c>
      <c r="G345" s="21">
        <f t="shared" si="231"/>
        <v>1189</v>
      </c>
      <c r="H345" s="21">
        <f t="shared" si="232"/>
        <v>1209</v>
      </c>
      <c r="I345" s="21">
        <f t="shared" si="233"/>
        <v>20</v>
      </c>
      <c r="J345" s="22">
        <f t="shared" si="234"/>
        <v>0</v>
      </c>
      <c r="K345" s="23">
        <f t="shared" si="235"/>
        <v>0</v>
      </c>
      <c r="L345" s="23">
        <f t="shared" si="236"/>
        <v>0</v>
      </c>
      <c r="M345" s="23">
        <f t="shared" si="237"/>
        <v>0</v>
      </c>
      <c r="N345" s="23">
        <f t="shared" si="238"/>
        <v>1</v>
      </c>
      <c r="O345" s="23">
        <f t="shared" si="239"/>
        <v>0</v>
      </c>
      <c r="P345" s="23">
        <f t="shared" si="240"/>
        <v>0</v>
      </c>
      <c r="Q345" s="23">
        <f t="shared" si="241"/>
        <v>0</v>
      </c>
      <c r="R345" s="24">
        <f t="shared" si="242"/>
        <v>0</v>
      </c>
      <c r="S345" s="22">
        <f t="shared" si="243"/>
        <v>0</v>
      </c>
      <c r="T345" s="23">
        <f t="shared" si="244"/>
        <v>0</v>
      </c>
      <c r="U345" s="23">
        <f t="shared" si="245"/>
        <v>0</v>
      </c>
      <c r="V345" s="23">
        <f t="shared" si="246"/>
        <v>1</v>
      </c>
      <c r="W345" s="23">
        <f t="shared" si="247"/>
        <v>1</v>
      </c>
      <c r="X345" s="23">
        <f t="shared" si="248"/>
        <v>0</v>
      </c>
      <c r="Y345" s="23">
        <f t="shared" si="249"/>
        <v>0</v>
      </c>
      <c r="Z345" s="23">
        <f t="shared" si="250"/>
        <v>1</v>
      </c>
      <c r="AA345" s="24">
        <f t="shared" si="251"/>
        <v>20</v>
      </c>
      <c r="AB345" s="11"/>
      <c r="AC345" s="11">
        <f>IF(NOT(AD345),$AC$2,IF(AE345="AA",NOT(Q344&gt;0),IF(AE345="AC",R344&gt;StartLongPressMS,IF(AE345="AD",R344&gt;ESPrestartMS,IF(AE345="AG",NOT(D344&gt;0),IF(AE345="AL",Q344&gt;0,IF(AE345="AN",NOT(E344&gt;0),IF(AE345="BC",I344&gt;RejectStarts,IF(AE345="BG",H344-F344&gt;ESPrestartMS,IF(AE345="BA",IF(AI344="HIGH",TRUE),IF(AE345="BE",I344&lt;StartDoublePress,$AC$2)))))))))))</f>
        <v>0</v>
      </c>
      <c r="AD345" s="11">
        <f t="shared" si="252"/>
        <v>0</v>
      </c>
      <c r="AE345" t="str">
        <f>IF(AH344="",IFERROR(VLOOKUP(AE344,L!$B$2:$D$52,COLUMN(L!$C$1)-COLUMN(L!$B$1)+1,FALSE),""),IF(AH344="Pinchange()",L!$B$20,IF(AH344="CheckButton()",L!$B$2,"")))</f>
        <v/>
      </c>
      <c r="AF345" t="str">
        <f>_xlfn.IFNA(VLOOKUP($AE345,L!$B$2:$D$52,COLUMN(L!D336)-COLUMN(L!B336)+1,FALSE),"")</f>
        <v/>
      </c>
      <c r="AG345" s="6" t="s">
        <v>66</v>
      </c>
      <c r="AK345" t="str">
        <f>IF(OR(AH345=L!$A$2,AH345=L!$A$20),ROW(AH345),"")</f>
        <v/>
      </c>
    </row>
    <row r="346" spans="1:37" x14ac:dyDescent="0.25">
      <c r="A346" s="21">
        <f t="shared" si="225"/>
        <v>26</v>
      </c>
      <c r="B346" s="21">
        <f t="shared" si="226"/>
        <v>2</v>
      </c>
      <c r="C346" s="21" t="str">
        <f t="shared" si="227"/>
        <v>?</v>
      </c>
      <c r="D346" s="21">
        <f t="shared" si="228"/>
        <v>0</v>
      </c>
      <c r="E346" s="21">
        <f t="shared" si="229"/>
        <v>0</v>
      </c>
      <c r="F346" s="21">
        <f t="shared" si="230"/>
        <v>1169</v>
      </c>
      <c r="G346" s="21">
        <f t="shared" si="231"/>
        <v>1189</v>
      </c>
      <c r="H346" s="21">
        <f t="shared" si="232"/>
        <v>1209</v>
      </c>
      <c r="I346" s="21">
        <f t="shared" si="233"/>
        <v>20</v>
      </c>
      <c r="J346" s="22">
        <f t="shared" si="234"/>
        <v>0</v>
      </c>
      <c r="K346" s="23">
        <f t="shared" si="235"/>
        <v>0</v>
      </c>
      <c r="L346" s="23">
        <f t="shared" si="236"/>
        <v>0</v>
      </c>
      <c r="M346" s="23">
        <f t="shared" si="237"/>
        <v>0</v>
      </c>
      <c r="N346" s="23">
        <f t="shared" si="238"/>
        <v>1</v>
      </c>
      <c r="O346" s="23">
        <f t="shared" si="239"/>
        <v>0</v>
      </c>
      <c r="P346" s="23">
        <f t="shared" si="240"/>
        <v>0</v>
      </c>
      <c r="Q346" s="23">
        <f t="shared" si="241"/>
        <v>0</v>
      </c>
      <c r="R346" s="24">
        <f t="shared" si="242"/>
        <v>0</v>
      </c>
      <c r="S346" s="22">
        <f t="shared" si="243"/>
        <v>0</v>
      </c>
      <c r="T346" s="23">
        <f t="shared" si="244"/>
        <v>0</v>
      </c>
      <c r="U346" s="23">
        <f t="shared" si="245"/>
        <v>0</v>
      </c>
      <c r="V346" s="23">
        <f t="shared" si="246"/>
        <v>1</v>
      </c>
      <c r="W346" s="23">
        <f t="shared" si="247"/>
        <v>1</v>
      </c>
      <c r="X346" s="23">
        <f t="shared" si="248"/>
        <v>0</v>
      </c>
      <c r="Y346" s="23">
        <f t="shared" si="249"/>
        <v>0</v>
      </c>
      <c r="Z346" s="23">
        <f t="shared" si="250"/>
        <v>1</v>
      </c>
      <c r="AA346" s="24">
        <f t="shared" si="251"/>
        <v>20</v>
      </c>
      <c r="AB346" s="11"/>
      <c r="AC346" s="11">
        <f>IF(NOT(AD346),$AC$2,IF(AE346="AA",NOT(Q345&gt;0),IF(AE346="AC",R345&gt;StartLongPressMS,IF(AE346="AD",R345&gt;ESPrestartMS,IF(AE346="AG",NOT(D345&gt;0),IF(AE346="AL",Q345&gt;0,IF(AE346="AN",NOT(E345&gt;0),IF(AE346="BC",I345&gt;RejectStarts,IF(AE346="BG",H345-F345&gt;ESPrestartMS,IF(AE346="BA",IF(AI345="HIGH",TRUE),IF(AE346="BE",I345&lt;StartDoublePress,$AC$2)))))))))))</f>
        <v>0</v>
      </c>
      <c r="AD346" s="11">
        <f t="shared" si="252"/>
        <v>0</v>
      </c>
      <c r="AE346" t="str">
        <f>IF(AH345="",IFERROR(VLOOKUP(AE345,L!$B$2:$D$52,COLUMN(L!$C$1)-COLUMN(L!$B$1)+1,FALSE),""),IF(AH345="Pinchange()",L!$B$20,IF(AH345="CheckButton()",L!$B$2,"")))</f>
        <v/>
      </c>
      <c r="AF346" t="str">
        <f>_xlfn.IFNA(VLOOKUP($AE346,L!$B$2:$D$52,COLUMN(L!D337)-COLUMN(L!B337)+1,FALSE),"")</f>
        <v/>
      </c>
      <c r="AG346" s="6" t="s">
        <v>66</v>
      </c>
      <c r="AK346" t="str">
        <f>IF(OR(AH346=L!$A$2,AH346=L!$A$20),ROW(AH346),"")</f>
        <v/>
      </c>
    </row>
    <row r="347" spans="1:37" x14ac:dyDescent="0.25">
      <c r="A347" s="21">
        <f t="shared" si="225"/>
        <v>26</v>
      </c>
      <c r="B347" s="21">
        <f t="shared" si="226"/>
        <v>2</v>
      </c>
      <c r="C347" s="21" t="str">
        <f t="shared" si="227"/>
        <v>?</v>
      </c>
      <c r="D347" s="21">
        <f t="shared" si="228"/>
        <v>0</v>
      </c>
      <c r="E347" s="21">
        <f t="shared" si="229"/>
        <v>0</v>
      </c>
      <c r="F347" s="21">
        <f t="shared" si="230"/>
        <v>1169</v>
      </c>
      <c r="G347" s="21">
        <f t="shared" si="231"/>
        <v>1189</v>
      </c>
      <c r="H347" s="21">
        <f t="shared" si="232"/>
        <v>1209</v>
      </c>
      <c r="I347" s="21">
        <f t="shared" si="233"/>
        <v>20</v>
      </c>
      <c r="J347" s="22">
        <f t="shared" si="234"/>
        <v>0</v>
      </c>
      <c r="K347" s="23">
        <f t="shared" si="235"/>
        <v>0</v>
      </c>
      <c r="L347" s="23">
        <f t="shared" si="236"/>
        <v>0</v>
      </c>
      <c r="M347" s="23">
        <f t="shared" si="237"/>
        <v>0</v>
      </c>
      <c r="N347" s="23">
        <f t="shared" si="238"/>
        <v>1</v>
      </c>
      <c r="O347" s="23">
        <f t="shared" si="239"/>
        <v>0</v>
      </c>
      <c r="P347" s="23">
        <f t="shared" si="240"/>
        <v>0</v>
      </c>
      <c r="Q347" s="23">
        <f t="shared" si="241"/>
        <v>0</v>
      </c>
      <c r="R347" s="24">
        <f t="shared" si="242"/>
        <v>0</v>
      </c>
      <c r="S347" s="22">
        <f t="shared" si="243"/>
        <v>0</v>
      </c>
      <c r="T347" s="23">
        <f t="shared" si="244"/>
        <v>0</v>
      </c>
      <c r="U347" s="23">
        <f t="shared" si="245"/>
        <v>0</v>
      </c>
      <c r="V347" s="23">
        <f t="shared" si="246"/>
        <v>1</v>
      </c>
      <c r="W347" s="23">
        <f t="shared" si="247"/>
        <v>1</v>
      </c>
      <c r="X347" s="23">
        <f t="shared" si="248"/>
        <v>0</v>
      </c>
      <c r="Y347" s="23">
        <f t="shared" si="249"/>
        <v>0</v>
      </c>
      <c r="Z347" s="23">
        <f t="shared" si="250"/>
        <v>1</v>
      </c>
      <c r="AA347" s="24">
        <f t="shared" si="251"/>
        <v>20</v>
      </c>
      <c r="AB347" s="11"/>
      <c r="AC347" s="11">
        <f>IF(NOT(AD347),$AC$2,IF(AE347="AA",NOT(Q346&gt;0),IF(AE347="AC",R346&gt;StartLongPressMS,IF(AE347="AD",R346&gt;ESPrestartMS,IF(AE347="AG",NOT(D346&gt;0),IF(AE347="AL",Q346&gt;0,IF(AE347="AN",NOT(E346&gt;0),IF(AE347="BC",I346&gt;RejectStarts,IF(AE347="BG",H346-F346&gt;ESPrestartMS,IF(AE347="BA",IF(AI346="HIGH",TRUE),IF(AE347="BE",I346&lt;StartDoublePress,$AC$2)))))))))))</f>
        <v>0</v>
      </c>
      <c r="AD347" s="11">
        <f t="shared" si="252"/>
        <v>0</v>
      </c>
      <c r="AE347" t="str">
        <f>IF(AH346="",IFERROR(VLOOKUP(AE346,L!$B$2:$D$52,COLUMN(L!$C$1)-COLUMN(L!$B$1)+1,FALSE),""),IF(AH346="Pinchange()",L!$B$20,IF(AH346="CheckButton()",L!$B$2,"")))</f>
        <v/>
      </c>
      <c r="AF347" t="str">
        <f>_xlfn.IFNA(VLOOKUP($AE347,L!$B$2:$D$52,COLUMN(L!D338)-COLUMN(L!B338)+1,FALSE),"")</f>
        <v/>
      </c>
      <c r="AG347" s="6" t="s">
        <v>66</v>
      </c>
      <c r="AK347" t="str">
        <f>IF(OR(AH347=L!$A$2,AH347=L!$A$20),ROW(AH347),"")</f>
        <v/>
      </c>
    </row>
    <row r="348" spans="1:37" x14ac:dyDescent="0.25">
      <c r="A348" s="21">
        <f t="shared" si="225"/>
        <v>26</v>
      </c>
      <c r="B348" s="21">
        <f t="shared" si="226"/>
        <v>2</v>
      </c>
      <c r="C348" s="21" t="str">
        <f t="shared" si="227"/>
        <v>?</v>
      </c>
      <c r="D348" s="21">
        <f t="shared" si="228"/>
        <v>0</v>
      </c>
      <c r="E348" s="21">
        <f t="shared" si="229"/>
        <v>0</v>
      </c>
      <c r="F348" s="21">
        <f t="shared" si="230"/>
        <v>1169</v>
      </c>
      <c r="G348" s="21">
        <f t="shared" si="231"/>
        <v>1189</v>
      </c>
      <c r="H348" s="21">
        <f t="shared" si="232"/>
        <v>1209</v>
      </c>
      <c r="I348" s="21">
        <f t="shared" si="233"/>
        <v>20</v>
      </c>
      <c r="J348" s="22">
        <f t="shared" si="234"/>
        <v>0</v>
      </c>
      <c r="K348" s="23">
        <f t="shared" si="235"/>
        <v>0</v>
      </c>
      <c r="L348" s="23">
        <f t="shared" si="236"/>
        <v>0</v>
      </c>
      <c r="M348" s="23">
        <f t="shared" si="237"/>
        <v>0</v>
      </c>
      <c r="N348" s="23">
        <f t="shared" si="238"/>
        <v>1</v>
      </c>
      <c r="O348" s="23">
        <f t="shared" si="239"/>
        <v>0</v>
      </c>
      <c r="P348" s="23">
        <f t="shared" si="240"/>
        <v>0</v>
      </c>
      <c r="Q348" s="23">
        <f t="shared" si="241"/>
        <v>0</v>
      </c>
      <c r="R348" s="24">
        <f t="shared" si="242"/>
        <v>0</v>
      </c>
      <c r="S348" s="22">
        <f t="shared" si="243"/>
        <v>0</v>
      </c>
      <c r="T348" s="23">
        <f t="shared" si="244"/>
        <v>0</v>
      </c>
      <c r="U348" s="23">
        <f t="shared" si="245"/>
        <v>0</v>
      </c>
      <c r="V348" s="23">
        <f t="shared" si="246"/>
        <v>1</v>
      </c>
      <c r="W348" s="23">
        <f t="shared" si="247"/>
        <v>1</v>
      </c>
      <c r="X348" s="23">
        <f t="shared" si="248"/>
        <v>0</v>
      </c>
      <c r="Y348" s="23">
        <f t="shared" si="249"/>
        <v>0</v>
      </c>
      <c r="Z348" s="23">
        <f t="shared" si="250"/>
        <v>1</v>
      </c>
      <c r="AA348" s="24">
        <f t="shared" si="251"/>
        <v>20</v>
      </c>
      <c r="AB348" s="11"/>
      <c r="AC348" s="11">
        <f>IF(NOT(AD348),$AC$2,IF(AE348="AA",NOT(Q347&gt;0),IF(AE348="AC",R347&gt;StartLongPressMS,IF(AE348="AD",R347&gt;ESPrestartMS,IF(AE348="AG",NOT(D347&gt;0),IF(AE348="AL",Q347&gt;0,IF(AE348="AN",NOT(E347&gt;0),IF(AE348="BC",I347&gt;RejectStarts,IF(AE348="BG",H347-F347&gt;ESPrestartMS,IF(AE348="BA",IF(AI347="HIGH",TRUE),IF(AE348="BE",I347&lt;StartDoublePress,$AC$2)))))))))))</f>
        <v>0</v>
      </c>
      <c r="AD348" s="11">
        <f t="shared" si="252"/>
        <v>0</v>
      </c>
      <c r="AE348" t="str">
        <f>IF(AH347="",IFERROR(VLOOKUP(AE347,L!$B$2:$D$52,COLUMN(L!$C$1)-COLUMN(L!$B$1)+1,FALSE),""),IF(AH347="Pinchange()",L!$B$20,IF(AH347="CheckButton()",L!$B$2,"")))</f>
        <v/>
      </c>
      <c r="AF348" t="str">
        <f>_xlfn.IFNA(VLOOKUP($AE348,L!$B$2:$D$52,COLUMN(L!D339)-COLUMN(L!B339)+1,FALSE),"")</f>
        <v/>
      </c>
      <c r="AG348" s="6" t="s">
        <v>66</v>
      </c>
      <c r="AK348" t="str">
        <f>IF(OR(AH348=L!$A$2,AH348=L!$A$20),ROW(AH348),"")</f>
        <v/>
      </c>
    </row>
    <row r="349" spans="1:37" x14ac:dyDescent="0.25">
      <c r="A349" s="21">
        <f t="shared" si="225"/>
        <v>26</v>
      </c>
      <c r="B349" s="21">
        <f t="shared" si="226"/>
        <v>2</v>
      </c>
      <c r="C349" s="21" t="str">
        <f t="shared" si="227"/>
        <v>?</v>
      </c>
      <c r="D349" s="21">
        <f t="shared" si="228"/>
        <v>0</v>
      </c>
      <c r="E349" s="21">
        <f t="shared" si="229"/>
        <v>0</v>
      </c>
      <c r="F349" s="21">
        <f t="shared" si="230"/>
        <v>1169</v>
      </c>
      <c r="G349" s="21">
        <f t="shared" si="231"/>
        <v>1189</v>
      </c>
      <c r="H349" s="21">
        <f t="shared" si="232"/>
        <v>1209</v>
      </c>
      <c r="I349" s="21">
        <f t="shared" si="233"/>
        <v>20</v>
      </c>
      <c r="J349" s="22">
        <f t="shared" si="234"/>
        <v>0</v>
      </c>
      <c r="K349" s="23">
        <f t="shared" si="235"/>
        <v>0</v>
      </c>
      <c r="L349" s="23">
        <f t="shared" si="236"/>
        <v>0</v>
      </c>
      <c r="M349" s="23">
        <f t="shared" si="237"/>
        <v>0</v>
      </c>
      <c r="N349" s="23">
        <f t="shared" si="238"/>
        <v>1</v>
      </c>
      <c r="O349" s="23">
        <f t="shared" si="239"/>
        <v>0</v>
      </c>
      <c r="P349" s="23">
        <f t="shared" si="240"/>
        <v>0</v>
      </c>
      <c r="Q349" s="23">
        <f t="shared" si="241"/>
        <v>0</v>
      </c>
      <c r="R349" s="24">
        <f t="shared" si="242"/>
        <v>0</v>
      </c>
      <c r="S349" s="22">
        <f t="shared" si="243"/>
        <v>0</v>
      </c>
      <c r="T349" s="23">
        <f t="shared" si="244"/>
        <v>0</v>
      </c>
      <c r="U349" s="23">
        <f t="shared" si="245"/>
        <v>0</v>
      </c>
      <c r="V349" s="23">
        <f t="shared" si="246"/>
        <v>1</v>
      </c>
      <c r="W349" s="23">
        <f t="shared" si="247"/>
        <v>1</v>
      </c>
      <c r="X349" s="23">
        <f t="shared" si="248"/>
        <v>0</v>
      </c>
      <c r="Y349" s="23">
        <f t="shared" si="249"/>
        <v>0</v>
      </c>
      <c r="Z349" s="23">
        <f t="shared" si="250"/>
        <v>1</v>
      </c>
      <c r="AA349" s="24">
        <f t="shared" si="251"/>
        <v>20</v>
      </c>
      <c r="AB349" s="11"/>
      <c r="AC349" s="11">
        <f>IF(NOT(AD349),$AC$2,IF(AE349="AA",NOT(Q348&gt;0),IF(AE349="AC",R348&gt;StartLongPressMS,IF(AE349="AD",R348&gt;ESPrestartMS,IF(AE349="AG",NOT(D348&gt;0),IF(AE349="AL",Q348&gt;0,IF(AE349="AN",NOT(E348&gt;0),IF(AE349="BC",I348&gt;RejectStarts,IF(AE349="BG",H348-F348&gt;ESPrestartMS,IF(AE349="BA",IF(AI348="HIGH",TRUE),IF(AE349="BE",I348&lt;StartDoublePress,$AC$2)))))))))))</f>
        <v>0</v>
      </c>
      <c r="AD349" s="11">
        <f t="shared" si="252"/>
        <v>0</v>
      </c>
      <c r="AE349" t="str">
        <f>IF(AH348="",IFERROR(VLOOKUP(AE348,L!$B$2:$D$52,COLUMN(L!$C$1)-COLUMN(L!$B$1)+1,FALSE),""),IF(AH348="Pinchange()",L!$B$20,IF(AH348="CheckButton()",L!$B$2,"")))</f>
        <v/>
      </c>
      <c r="AF349" t="str">
        <f>_xlfn.IFNA(VLOOKUP($AE349,L!$B$2:$D$52,COLUMN(L!D340)-COLUMN(L!B340)+1,FALSE),"")</f>
        <v/>
      </c>
      <c r="AG349" s="6" t="s">
        <v>66</v>
      </c>
      <c r="AK349" t="str">
        <f>IF(OR(AH349=L!$A$2,AH349=L!$A$20),ROW(AH349),"")</f>
        <v/>
      </c>
    </row>
    <row r="350" spans="1:37" x14ac:dyDescent="0.25">
      <c r="A350" s="21">
        <f t="shared" si="225"/>
        <v>26</v>
      </c>
      <c r="B350" s="21">
        <f t="shared" si="226"/>
        <v>2</v>
      </c>
      <c r="C350" s="21" t="str">
        <f t="shared" si="227"/>
        <v>?</v>
      </c>
      <c r="D350" s="21">
        <f t="shared" si="228"/>
        <v>0</v>
      </c>
      <c r="E350" s="21">
        <f t="shared" si="229"/>
        <v>0</v>
      </c>
      <c r="F350" s="21">
        <f t="shared" si="230"/>
        <v>1169</v>
      </c>
      <c r="G350" s="21">
        <f t="shared" si="231"/>
        <v>1189</v>
      </c>
      <c r="H350" s="21">
        <f t="shared" si="232"/>
        <v>1209</v>
      </c>
      <c r="I350" s="21">
        <f t="shared" si="233"/>
        <v>20</v>
      </c>
      <c r="J350" s="22">
        <f t="shared" si="234"/>
        <v>0</v>
      </c>
      <c r="K350" s="23">
        <f t="shared" si="235"/>
        <v>0</v>
      </c>
      <c r="L350" s="23">
        <f t="shared" si="236"/>
        <v>0</v>
      </c>
      <c r="M350" s="23">
        <f t="shared" si="237"/>
        <v>0</v>
      </c>
      <c r="N350" s="23">
        <f t="shared" si="238"/>
        <v>1</v>
      </c>
      <c r="O350" s="23">
        <f t="shared" si="239"/>
        <v>0</v>
      </c>
      <c r="P350" s="23">
        <f t="shared" si="240"/>
        <v>0</v>
      </c>
      <c r="Q350" s="23">
        <f t="shared" si="241"/>
        <v>0</v>
      </c>
      <c r="R350" s="24">
        <f t="shared" si="242"/>
        <v>0</v>
      </c>
      <c r="S350" s="22">
        <f t="shared" si="243"/>
        <v>0</v>
      </c>
      <c r="T350" s="23">
        <f t="shared" si="244"/>
        <v>0</v>
      </c>
      <c r="U350" s="23">
        <f t="shared" si="245"/>
        <v>0</v>
      </c>
      <c r="V350" s="23">
        <f t="shared" si="246"/>
        <v>1</v>
      </c>
      <c r="W350" s="23">
        <f t="shared" si="247"/>
        <v>1</v>
      </c>
      <c r="X350" s="23">
        <f t="shared" si="248"/>
        <v>0</v>
      </c>
      <c r="Y350" s="23">
        <f t="shared" si="249"/>
        <v>0</v>
      </c>
      <c r="Z350" s="23">
        <f t="shared" si="250"/>
        <v>1</v>
      </c>
      <c r="AA350" s="24">
        <f t="shared" si="251"/>
        <v>20</v>
      </c>
      <c r="AB350" s="11"/>
      <c r="AC350" s="11">
        <f>IF(NOT(AD350),$AC$2,IF(AE350="AA",NOT(Q349&gt;0),IF(AE350="AC",R349&gt;StartLongPressMS,IF(AE350="AD",R349&gt;ESPrestartMS,IF(AE350="AG",NOT(D349&gt;0),IF(AE350="AL",Q349&gt;0,IF(AE350="AN",NOT(E349&gt;0),IF(AE350="BC",I349&gt;RejectStarts,IF(AE350="BG",H349-F349&gt;ESPrestartMS,IF(AE350="BA",IF(AI349="HIGH",TRUE),IF(AE350="BE",I349&lt;StartDoublePress,$AC$2)))))))))))</f>
        <v>0</v>
      </c>
      <c r="AD350" s="11">
        <f t="shared" si="252"/>
        <v>0</v>
      </c>
      <c r="AE350" t="str">
        <f>IF(AH349="",IFERROR(VLOOKUP(AE349,L!$B$2:$D$52,COLUMN(L!$C$1)-COLUMN(L!$B$1)+1,FALSE),""),IF(AH349="Pinchange()",L!$B$20,IF(AH349="CheckButton()",L!$B$2,"")))</f>
        <v/>
      </c>
      <c r="AF350" t="str">
        <f>_xlfn.IFNA(VLOOKUP($AE350,L!$B$2:$D$52,COLUMN(L!D341)-COLUMN(L!B341)+1,FALSE),"")</f>
        <v/>
      </c>
      <c r="AG350" s="6" t="s">
        <v>66</v>
      </c>
      <c r="AK350" t="str">
        <f>IF(OR(AH350=L!$A$2,AH350=L!$A$20),ROW(AH350),"")</f>
        <v/>
      </c>
    </row>
    <row r="351" spans="1:37" x14ac:dyDescent="0.25">
      <c r="A351" s="21">
        <f t="shared" si="225"/>
        <v>26</v>
      </c>
      <c r="B351" s="21">
        <f t="shared" si="226"/>
        <v>2</v>
      </c>
      <c r="C351" s="21" t="str">
        <f t="shared" si="227"/>
        <v>?</v>
      </c>
      <c r="D351" s="21">
        <f t="shared" si="228"/>
        <v>0</v>
      </c>
      <c r="E351" s="21">
        <f t="shared" si="229"/>
        <v>0</v>
      </c>
      <c r="F351" s="21">
        <f t="shared" si="230"/>
        <v>1169</v>
      </c>
      <c r="G351" s="21">
        <f t="shared" si="231"/>
        <v>1189</v>
      </c>
      <c r="H351" s="21">
        <f t="shared" si="232"/>
        <v>1209</v>
      </c>
      <c r="I351" s="21">
        <f t="shared" si="233"/>
        <v>20</v>
      </c>
      <c r="J351" s="22">
        <f t="shared" si="234"/>
        <v>0</v>
      </c>
      <c r="K351" s="23">
        <f t="shared" si="235"/>
        <v>0</v>
      </c>
      <c r="L351" s="23">
        <f t="shared" si="236"/>
        <v>0</v>
      </c>
      <c r="M351" s="23">
        <f t="shared" si="237"/>
        <v>0</v>
      </c>
      <c r="N351" s="23">
        <f t="shared" si="238"/>
        <v>1</v>
      </c>
      <c r="O351" s="23">
        <f t="shared" si="239"/>
        <v>0</v>
      </c>
      <c r="P351" s="23">
        <f t="shared" si="240"/>
        <v>0</v>
      </c>
      <c r="Q351" s="23">
        <f t="shared" si="241"/>
        <v>0</v>
      </c>
      <c r="R351" s="24">
        <f t="shared" si="242"/>
        <v>0</v>
      </c>
      <c r="S351" s="22">
        <f t="shared" si="243"/>
        <v>0</v>
      </c>
      <c r="T351" s="23">
        <f t="shared" si="244"/>
        <v>0</v>
      </c>
      <c r="U351" s="23">
        <f t="shared" si="245"/>
        <v>0</v>
      </c>
      <c r="V351" s="23">
        <f t="shared" si="246"/>
        <v>1</v>
      </c>
      <c r="W351" s="23">
        <f t="shared" si="247"/>
        <v>1</v>
      </c>
      <c r="X351" s="23">
        <f t="shared" si="248"/>
        <v>0</v>
      </c>
      <c r="Y351" s="23">
        <f t="shared" si="249"/>
        <v>0</v>
      </c>
      <c r="Z351" s="23">
        <f t="shared" si="250"/>
        <v>1</v>
      </c>
      <c r="AA351" s="24">
        <f t="shared" si="251"/>
        <v>20</v>
      </c>
      <c r="AB351" s="11"/>
      <c r="AC351" s="11">
        <f>IF(NOT(AD351),$AC$2,IF(AE351="AA",NOT(Q350&gt;0),IF(AE351="AC",R350&gt;StartLongPressMS,IF(AE351="AD",R350&gt;ESPrestartMS,IF(AE351="AG",NOT(D350&gt;0),IF(AE351="AL",Q350&gt;0,IF(AE351="AN",NOT(E350&gt;0),IF(AE351="BC",I350&gt;RejectStarts,IF(AE351="BG",H350-F350&gt;ESPrestartMS,IF(AE351="BA",IF(AI350="HIGH",TRUE),IF(AE351="BE",I350&lt;StartDoublePress,$AC$2)))))))))))</f>
        <v>0</v>
      </c>
      <c r="AD351" s="11">
        <f t="shared" si="252"/>
        <v>0</v>
      </c>
      <c r="AE351" t="str">
        <f>IF(AH350="",IFERROR(VLOOKUP(AE350,L!$B$2:$D$52,COLUMN(L!$C$1)-COLUMN(L!$B$1)+1,FALSE),""),IF(AH350="Pinchange()",L!$B$20,IF(AH350="CheckButton()",L!$B$2,"")))</f>
        <v/>
      </c>
      <c r="AF351" t="str">
        <f>_xlfn.IFNA(VLOOKUP($AE351,L!$B$2:$D$52,COLUMN(L!D342)-COLUMN(L!B342)+1,FALSE),"")</f>
        <v/>
      </c>
      <c r="AG351" s="6" t="s">
        <v>66</v>
      </c>
      <c r="AK351" t="str">
        <f>IF(OR(AH351=L!$A$2,AH351=L!$A$20),ROW(AH351),"")</f>
        <v/>
      </c>
    </row>
    <row r="352" spans="1:37" x14ac:dyDescent="0.25">
      <c r="A352" s="21">
        <f t="shared" si="225"/>
        <v>26</v>
      </c>
      <c r="B352" s="21">
        <f t="shared" si="226"/>
        <v>2</v>
      </c>
      <c r="C352" s="21" t="str">
        <f t="shared" si="227"/>
        <v>?</v>
      </c>
      <c r="D352" s="21">
        <f t="shared" si="228"/>
        <v>0</v>
      </c>
      <c r="E352" s="21">
        <f t="shared" si="229"/>
        <v>0</v>
      </c>
      <c r="F352" s="21">
        <f t="shared" si="230"/>
        <v>1169</v>
      </c>
      <c r="G352" s="21">
        <f t="shared" si="231"/>
        <v>1189</v>
      </c>
      <c r="H352" s="21">
        <f t="shared" si="232"/>
        <v>1209</v>
      </c>
      <c r="I352" s="21">
        <f t="shared" si="233"/>
        <v>20</v>
      </c>
      <c r="J352" s="22">
        <f t="shared" si="234"/>
        <v>0</v>
      </c>
      <c r="K352" s="23">
        <f t="shared" si="235"/>
        <v>0</v>
      </c>
      <c r="L352" s="23">
        <f t="shared" si="236"/>
        <v>0</v>
      </c>
      <c r="M352" s="23">
        <f t="shared" si="237"/>
        <v>0</v>
      </c>
      <c r="N352" s="23">
        <f t="shared" si="238"/>
        <v>1</v>
      </c>
      <c r="O352" s="23">
        <f t="shared" si="239"/>
        <v>0</v>
      </c>
      <c r="P352" s="23">
        <f t="shared" si="240"/>
        <v>0</v>
      </c>
      <c r="Q352" s="23">
        <f t="shared" si="241"/>
        <v>0</v>
      </c>
      <c r="R352" s="24">
        <f t="shared" si="242"/>
        <v>0</v>
      </c>
      <c r="S352" s="22">
        <f t="shared" si="243"/>
        <v>0</v>
      </c>
      <c r="T352" s="23">
        <f t="shared" si="244"/>
        <v>0</v>
      </c>
      <c r="U352" s="23">
        <f t="shared" si="245"/>
        <v>0</v>
      </c>
      <c r="V352" s="23">
        <f t="shared" si="246"/>
        <v>1</v>
      </c>
      <c r="W352" s="23">
        <f t="shared" si="247"/>
        <v>1</v>
      </c>
      <c r="X352" s="23">
        <f t="shared" si="248"/>
        <v>0</v>
      </c>
      <c r="Y352" s="23">
        <f t="shared" si="249"/>
        <v>0</v>
      </c>
      <c r="Z352" s="23">
        <f t="shared" si="250"/>
        <v>1</v>
      </c>
      <c r="AA352" s="24">
        <f t="shared" si="251"/>
        <v>20</v>
      </c>
      <c r="AB352" s="11"/>
      <c r="AC352" s="11">
        <f>IF(NOT(AD352),$AC$2,IF(AE352="AA",NOT(Q351&gt;0),IF(AE352="AC",R351&gt;StartLongPressMS,IF(AE352="AD",R351&gt;ESPrestartMS,IF(AE352="AG",NOT(D351&gt;0),IF(AE352="AL",Q351&gt;0,IF(AE352="AN",NOT(E351&gt;0),IF(AE352="BC",I351&gt;RejectStarts,IF(AE352="BG",H351-F351&gt;ESPrestartMS,IF(AE352="BA",IF(AI351="HIGH",TRUE),IF(AE352="BE",I351&lt;StartDoublePress,$AC$2)))))))))))</f>
        <v>0</v>
      </c>
      <c r="AD352" s="11">
        <f t="shared" si="252"/>
        <v>0</v>
      </c>
      <c r="AE352" t="str">
        <f>IF(AH351="",IFERROR(VLOOKUP(AE351,L!$B$2:$D$52,COLUMN(L!$C$1)-COLUMN(L!$B$1)+1,FALSE),""),IF(AH351="Pinchange()",L!$B$20,IF(AH351="CheckButton()",L!$B$2,"")))</f>
        <v/>
      </c>
      <c r="AF352" t="str">
        <f>_xlfn.IFNA(VLOOKUP($AE352,L!$B$2:$D$52,COLUMN(L!D343)-COLUMN(L!B343)+1,FALSE),"")</f>
        <v/>
      </c>
      <c r="AG352" s="6" t="s">
        <v>66</v>
      </c>
      <c r="AK352" t="str">
        <f>IF(OR(AH352=L!$A$2,AH352=L!$A$20),ROW(AH352),"")</f>
        <v/>
      </c>
    </row>
    <row r="353" spans="1:37" x14ac:dyDescent="0.25">
      <c r="A353" s="21">
        <f t="shared" si="225"/>
        <v>26</v>
      </c>
      <c r="B353" s="21">
        <f t="shared" si="226"/>
        <v>2</v>
      </c>
      <c r="C353" s="21" t="str">
        <f t="shared" si="227"/>
        <v>?</v>
      </c>
      <c r="D353" s="21">
        <f t="shared" si="228"/>
        <v>0</v>
      </c>
      <c r="E353" s="21">
        <f t="shared" si="229"/>
        <v>0</v>
      </c>
      <c r="F353" s="21">
        <f t="shared" si="230"/>
        <v>1169</v>
      </c>
      <c r="G353" s="21">
        <f t="shared" si="231"/>
        <v>1189</v>
      </c>
      <c r="H353" s="21">
        <f t="shared" si="232"/>
        <v>1209</v>
      </c>
      <c r="I353" s="21">
        <f t="shared" si="233"/>
        <v>20</v>
      </c>
      <c r="J353" s="22">
        <f t="shared" si="234"/>
        <v>0</v>
      </c>
      <c r="K353" s="23">
        <f t="shared" si="235"/>
        <v>0</v>
      </c>
      <c r="L353" s="23">
        <f t="shared" si="236"/>
        <v>0</v>
      </c>
      <c r="M353" s="23">
        <f t="shared" si="237"/>
        <v>0</v>
      </c>
      <c r="N353" s="23">
        <f t="shared" si="238"/>
        <v>1</v>
      </c>
      <c r="O353" s="23">
        <f t="shared" si="239"/>
        <v>0</v>
      </c>
      <c r="P353" s="23">
        <f t="shared" si="240"/>
        <v>0</v>
      </c>
      <c r="Q353" s="23">
        <f t="shared" si="241"/>
        <v>0</v>
      </c>
      <c r="R353" s="24">
        <f t="shared" si="242"/>
        <v>0</v>
      </c>
      <c r="S353" s="22">
        <f t="shared" si="243"/>
        <v>0</v>
      </c>
      <c r="T353" s="23">
        <f t="shared" si="244"/>
        <v>0</v>
      </c>
      <c r="U353" s="23">
        <f t="shared" si="245"/>
        <v>0</v>
      </c>
      <c r="V353" s="23">
        <f t="shared" si="246"/>
        <v>1</v>
      </c>
      <c r="W353" s="23">
        <f t="shared" si="247"/>
        <v>1</v>
      </c>
      <c r="X353" s="23">
        <f t="shared" si="248"/>
        <v>0</v>
      </c>
      <c r="Y353" s="23">
        <f t="shared" si="249"/>
        <v>0</v>
      </c>
      <c r="Z353" s="23">
        <f t="shared" si="250"/>
        <v>1</v>
      </c>
      <c r="AA353" s="24">
        <f t="shared" si="251"/>
        <v>20</v>
      </c>
      <c r="AB353" s="11"/>
      <c r="AC353" s="11">
        <f>IF(NOT(AD353),$AC$2,IF(AE353="AA",NOT(Q352&gt;0),IF(AE353="AC",R352&gt;StartLongPressMS,IF(AE353="AD",R352&gt;ESPrestartMS,IF(AE353="AG",NOT(D352&gt;0),IF(AE353="AL",Q352&gt;0,IF(AE353="AN",NOT(E352&gt;0),IF(AE353="BC",I352&gt;RejectStarts,IF(AE353="BG",H352-F352&gt;ESPrestartMS,IF(AE353="BA",IF(AI352="HIGH",TRUE),IF(AE353="BE",I352&lt;StartDoublePress,$AC$2)))))))))))</f>
        <v>0</v>
      </c>
      <c r="AD353" s="11">
        <f t="shared" si="252"/>
        <v>0</v>
      </c>
      <c r="AE353" t="str">
        <f>IF(AH352="",IFERROR(VLOOKUP(AE352,L!$B$2:$D$52,COLUMN(L!$C$1)-COLUMN(L!$B$1)+1,FALSE),""),IF(AH352="Pinchange()",L!$B$20,IF(AH352="CheckButton()",L!$B$2,"")))</f>
        <v/>
      </c>
      <c r="AF353" t="str">
        <f>_xlfn.IFNA(VLOOKUP($AE353,L!$B$2:$D$52,COLUMN(L!D344)-COLUMN(L!B344)+1,FALSE),"")</f>
        <v/>
      </c>
      <c r="AG353" s="6" t="s">
        <v>66</v>
      </c>
      <c r="AH353" s="11"/>
      <c r="AI353" s="11"/>
      <c r="AJ353" s="11"/>
      <c r="AK353" t="str">
        <f>IF(OR(AH353=L!$A$2,AH353=L!$A$20),ROW(AH353),"")</f>
        <v/>
      </c>
    </row>
    <row r="354" spans="1:37" x14ac:dyDescent="0.25">
      <c r="A354" s="21">
        <f t="shared" si="225"/>
        <v>26</v>
      </c>
      <c r="B354" s="21">
        <f t="shared" si="226"/>
        <v>2</v>
      </c>
      <c r="C354" s="21" t="str">
        <f t="shared" si="227"/>
        <v>?</v>
      </c>
      <c r="D354" s="21">
        <f t="shared" si="228"/>
        <v>0</v>
      </c>
      <c r="E354" s="21">
        <f t="shared" si="229"/>
        <v>0</v>
      </c>
      <c r="F354" s="21">
        <f t="shared" si="230"/>
        <v>1169</v>
      </c>
      <c r="G354" s="21">
        <f t="shared" si="231"/>
        <v>1189</v>
      </c>
      <c r="H354" s="21">
        <f t="shared" si="232"/>
        <v>1209</v>
      </c>
      <c r="I354" s="21">
        <f t="shared" si="233"/>
        <v>20</v>
      </c>
      <c r="J354" s="22">
        <f t="shared" si="234"/>
        <v>0</v>
      </c>
      <c r="K354" s="23">
        <f t="shared" si="235"/>
        <v>0</v>
      </c>
      <c r="L354" s="23">
        <f t="shared" si="236"/>
        <v>0</v>
      </c>
      <c r="M354" s="23">
        <f t="shared" si="237"/>
        <v>0</v>
      </c>
      <c r="N354" s="23">
        <f t="shared" si="238"/>
        <v>1</v>
      </c>
      <c r="O354" s="23">
        <f t="shared" si="239"/>
        <v>0</v>
      </c>
      <c r="P354" s="23">
        <f t="shared" si="240"/>
        <v>0</v>
      </c>
      <c r="Q354" s="23">
        <f t="shared" si="241"/>
        <v>0</v>
      </c>
      <c r="R354" s="24">
        <f t="shared" si="242"/>
        <v>0</v>
      </c>
      <c r="S354" s="22">
        <f t="shared" si="243"/>
        <v>0</v>
      </c>
      <c r="T354" s="23">
        <f t="shared" si="244"/>
        <v>0</v>
      </c>
      <c r="U354" s="23">
        <f t="shared" si="245"/>
        <v>0</v>
      </c>
      <c r="V354" s="23">
        <f t="shared" si="246"/>
        <v>1</v>
      </c>
      <c r="W354" s="23">
        <f t="shared" si="247"/>
        <v>1</v>
      </c>
      <c r="X354" s="23">
        <f t="shared" si="248"/>
        <v>0</v>
      </c>
      <c r="Y354" s="23">
        <f t="shared" si="249"/>
        <v>0</v>
      </c>
      <c r="Z354" s="23">
        <f t="shared" si="250"/>
        <v>1</v>
      </c>
      <c r="AA354" s="24">
        <f t="shared" si="251"/>
        <v>20</v>
      </c>
      <c r="AB354" s="11"/>
      <c r="AC354" s="11">
        <f>IF(NOT(AD354),$AC$2,IF(AE354="AA",NOT(Q353&gt;0),IF(AE354="AC",R353&gt;StartLongPressMS,IF(AE354="AD",R353&gt;ESPrestartMS,IF(AE354="AG",NOT(D353&gt;0),IF(AE354="AL",Q353&gt;0,IF(AE354="AN",NOT(E353&gt;0),IF(AE354="BC",I353&gt;RejectStarts,IF(AE354="BG",H353-F353&gt;ESPrestartMS,IF(AE354="BA",IF(AI353="HIGH",TRUE),IF(AE354="BE",I353&lt;StartDoublePress,$AC$2)))))))))))</f>
        <v>0</v>
      </c>
      <c r="AD354" s="11">
        <f t="shared" si="252"/>
        <v>0</v>
      </c>
      <c r="AE354" t="str">
        <f>IF(AH353="",IFERROR(VLOOKUP(AE353,L!$B$2:$D$52,COLUMN(L!$C$1)-COLUMN(L!$B$1)+1,FALSE),""),IF(AH353="Pinchange()",L!$B$20,IF(AH353="CheckButton()",L!$B$2,"")))</f>
        <v/>
      </c>
      <c r="AF354" t="str">
        <f>_xlfn.IFNA(VLOOKUP($AE354,L!$B$2:$D$52,COLUMN(L!D345)-COLUMN(L!B345)+1,FALSE),"")</f>
        <v/>
      </c>
      <c r="AG354" s="6" t="s">
        <v>66</v>
      </c>
      <c r="AK354" t="str">
        <f>IF(OR(AH354=L!$A$2,AH354=L!$A$20),ROW(AH354),"")</f>
        <v/>
      </c>
    </row>
    <row r="355" spans="1:37" x14ac:dyDescent="0.25">
      <c r="A355" s="21">
        <f t="shared" ref="A355:A418" si="253">A354</f>
        <v>26</v>
      </c>
      <c r="B355" s="21">
        <f t="shared" ref="B355:B418" si="254">B354</f>
        <v>2</v>
      </c>
      <c r="C355" s="21" t="str">
        <f t="shared" ref="C355:C418" si="255">C354</f>
        <v>?</v>
      </c>
      <c r="D355" s="21">
        <f t="shared" ref="D355:D418" si="256">IF(NOT($AD355),D354,IF($AE355="AI",1,IF($AE355="BB",0,D354)))</f>
        <v>0</v>
      </c>
      <c r="E355" s="21">
        <f t="shared" ref="E355:E418" si="257">IF(NOT($AD355),E354,IF($AE355="BB",0,IF($AE355="AO",1,E354)))</f>
        <v>0</v>
      </c>
      <c r="F355" s="21">
        <f t="shared" ref="F355:F418" si="258">IF(NOT($AD355),F354,IF($AE355="BD",H354,F354))</f>
        <v>1169</v>
      </c>
      <c r="G355" s="21">
        <f t="shared" ref="G355:G418" si="259">IF(NOT($AD355),G354,IF(AE355="BI",H354,G354))</f>
        <v>1189</v>
      </c>
      <c r="H355" s="21">
        <f t="shared" ref="H355:H418" si="260">ROUND(H354+AJ355,0)</f>
        <v>1209</v>
      </c>
      <c r="I355" s="21">
        <f t="shared" ref="I355:I418" si="261">IF(NOT($AD355),I354,IF($AE355="BB",H355-G354,I354))</f>
        <v>20</v>
      </c>
      <c r="J355" s="22">
        <f t="shared" ref="J355:J418" si="262">IF(NOT($AD355),J354,IF($AE355="BD",1,IF($AE355="AQ",0,J354)))</f>
        <v>0</v>
      </c>
      <c r="K355" s="23">
        <f t="shared" ref="K355:K418" si="263">IF(NOT($AD355),K354,IF($AE355="AJ",0,IF($AE355="AQ",0,IF($AE355="AH",1,K354))))</f>
        <v>0</v>
      </c>
      <c r="L355" s="23">
        <f t="shared" ref="L355:L418" si="264">IF(NOT($AD355),L354,IF($AE355="AQ",0,IF($AE355="BF",1,L354)))</f>
        <v>0</v>
      </c>
      <c r="M355" s="23">
        <f t="shared" ref="M355:M418" si="265">IF(NOT($AD355),M354,IF($AE355="AQ",0,M354))</f>
        <v>0</v>
      </c>
      <c r="N355" s="23">
        <f t="shared" ref="N355:N418" si="266">IF(NOT($AD355),N354,IF($AE355="BB",1,IF($AE355="AM",0,N354)))</f>
        <v>1</v>
      </c>
      <c r="O355" s="23">
        <f t="shared" ref="O355:O418" si="267">IF(NOT($AD355),O354,IF(AE355="AF",1,IF(AE355="AJ",0,O354)))</f>
        <v>0</v>
      </c>
      <c r="P355" s="23">
        <f t="shared" ref="P355:P418" si="268">IF(NOT($AD355),P354,IF($AE355="AJ",0,IF($AE355="AM",0,IF($AE355="BF",1,P354))))</f>
        <v>0</v>
      </c>
      <c r="Q355" s="23">
        <f t="shared" ref="Q355:Q418" si="269">IF(NOT($AD355),Q354,IF($AE355="BB",0,IF($AE355="BI",1,Q354)))</f>
        <v>0</v>
      </c>
      <c r="R355" s="24">
        <f t="shared" ref="R355:R418" si="270">IF(NOT(AD355),R354,IF(AE355="AB",H354-F354,IF($AE355="AM",0,IF(AE355="BB",0,IF(AE355="BI",H354-F354,R354)))))</f>
        <v>0</v>
      </c>
      <c r="S355" s="22">
        <f t="shared" ref="S355:S418" si="271">IF(NOT($AD355),S354,IF($AE355="AK",J354,S354))</f>
        <v>0</v>
      </c>
      <c r="T355" s="23">
        <f t="shared" ref="T355:T418" si="272">IF(NOT($AD355),T354,IF($AE355="AK",K354,T354))</f>
        <v>0</v>
      </c>
      <c r="U355" s="23">
        <f t="shared" ref="U355:U418" si="273">IF(NOT($AD355),U354,IF($AE355="AK",L354,U354))</f>
        <v>0</v>
      </c>
      <c r="V355" s="23">
        <f t="shared" ref="V355:V418" si="274">IF(NOT($AD355),V354,IF($AE355="AK",M354,IF($AE355="AO",1,V354)))</f>
        <v>1</v>
      </c>
      <c r="W355" s="23">
        <f t="shared" ref="W355:W418" si="275">IF(NOT($AD355),W354,IF($AE355="AK",N354,W354))</f>
        <v>1</v>
      </c>
      <c r="X355" s="23">
        <f t="shared" ref="X355:X418" si="276">IF(NOT($AD355),X354,IF($AE355="AK",O354,X354))</f>
        <v>0</v>
      </c>
      <c r="Y355" s="23">
        <f t="shared" ref="Y355:Y418" si="277">IF(NOT($AD355),Y354,IF($AE355="AK",P354,Y354))</f>
        <v>0</v>
      </c>
      <c r="Z355" s="23">
        <f t="shared" ref="Z355:Z418" si="278">IF(NOT($AD355),Z354,IF($AE355="AK",Q354,Z354))</f>
        <v>1</v>
      </c>
      <c r="AA355" s="24">
        <f t="shared" ref="AA355:AA418" si="279">IF(NOT($AD355),AA354,IF($AE355="AK",R354,AA354))</f>
        <v>20</v>
      </c>
      <c r="AB355" s="11"/>
      <c r="AC355" s="11">
        <f>IF(NOT(AD355),$AC$2,IF(AE355="AA",NOT(Q354&gt;0),IF(AE355="AC",R354&gt;StartLongPressMS,IF(AE355="AD",R354&gt;ESPrestartMS,IF(AE355="AG",NOT(D354&gt;0),IF(AE355="AL",Q354&gt;0,IF(AE355="AN",NOT(E354&gt;0),IF(AE355="BC",I354&gt;RejectStarts,IF(AE355="BG",H354-F354&gt;ESPrestartMS,IF(AE355="BA",IF(AI354="HIGH",TRUE),IF(AE355="BE",I354&lt;StartDoublePress,$AC$2)))))))))))</f>
        <v>0</v>
      </c>
      <c r="AD355" s="11">
        <f t="shared" ref="AD355:AD418" si="280">IF(AE355="AA",TRUE,IF(AE355="AB",AC354,IF(AE355="AC",TRUE,IF(AE355="AD",AC354,IF(AE355="AE",AC353,IF(AE355="AF",AC352,IF(AE355="AG",AC351,IF(AE355="AH",AND(AC350,AC354),IF(AE355="AI",AND(AC353,AC349),IF(AE355="AJ",NOT(AC348),IF(AE355="AK",TRUE,IF(AE355="AQ",TRUE,IF(AE355="AL",TRUE,IF(AE355="AM",AC354,IF(AE355="AN",IF(AC353,NOT(E354&gt;0)),IF(AE355="AO",AC354,IF(AE355="AP",TRUE,IF(AE355="BA",TRUE,IF(AE355="BB",AC354,IF(AE355="BC",AC353,IF(AE355="BD",AC354,IF(AE355="BE",AC353,IF(AE355="BF",AND(AC350,AC352,AC354),IF(AE355="BG",NOT(AC351),IF(AE355="BH",AC354,IF(AE355="BI",AND(NOT(AC347),NOT(AC353)),$AD$2))))))))))))))))))))))))))</f>
        <v>0</v>
      </c>
      <c r="AE355" t="str">
        <f>IF(AH354="",IFERROR(VLOOKUP(AE354,L!$B$2:$D$52,COLUMN(L!$C$1)-COLUMN(L!$B$1)+1,FALSE),""),IF(AH354="Pinchange()",L!$B$20,IF(AH354="CheckButton()",L!$B$2,"")))</f>
        <v/>
      </c>
      <c r="AF355" t="str">
        <f>_xlfn.IFNA(VLOOKUP($AE355,L!$B$2:$D$52,COLUMN(L!D346)-COLUMN(L!B346)+1,FALSE),"")</f>
        <v/>
      </c>
      <c r="AG355" s="6" t="s">
        <v>66</v>
      </c>
      <c r="AK355" t="str">
        <f>IF(OR(AH355=L!$A$2,AH355=L!$A$20),ROW(AH355),"")</f>
        <v/>
      </c>
    </row>
    <row r="356" spans="1:37" x14ac:dyDescent="0.25">
      <c r="A356" s="21">
        <f t="shared" si="253"/>
        <v>26</v>
      </c>
      <c r="B356" s="21">
        <f t="shared" si="254"/>
        <v>2</v>
      </c>
      <c r="C356" s="21" t="str">
        <f t="shared" si="255"/>
        <v>?</v>
      </c>
      <c r="D356" s="21">
        <f t="shared" si="256"/>
        <v>0</v>
      </c>
      <c r="E356" s="21">
        <f t="shared" si="257"/>
        <v>0</v>
      </c>
      <c r="F356" s="21">
        <f t="shared" si="258"/>
        <v>1169</v>
      </c>
      <c r="G356" s="21">
        <f t="shared" si="259"/>
        <v>1189</v>
      </c>
      <c r="H356" s="21">
        <f t="shared" si="260"/>
        <v>1209</v>
      </c>
      <c r="I356" s="21">
        <f t="shared" si="261"/>
        <v>20</v>
      </c>
      <c r="J356" s="22">
        <f t="shared" si="262"/>
        <v>0</v>
      </c>
      <c r="K356" s="23">
        <f t="shared" si="263"/>
        <v>0</v>
      </c>
      <c r="L356" s="23">
        <f t="shared" si="264"/>
        <v>0</v>
      </c>
      <c r="M356" s="23">
        <f t="shared" si="265"/>
        <v>0</v>
      </c>
      <c r="N356" s="23">
        <f t="shared" si="266"/>
        <v>1</v>
      </c>
      <c r="O356" s="23">
        <f t="shared" si="267"/>
        <v>0</v>
      </c>
      <c r="P356" s="23">
        <f t="shared" si="268"/>
        <v>0</v>
      </c>
      <c r="Q356" s="23">
        <f t="shared" si="269"/>
        <v>0</v>
      </c>
      <c r="R356" s="24">
        <f t="shared" si="270"/>
        <v>0</v>
      </c>
      <c r="S356" s="22">
        <f t="shared" si="271"/>
        <v>0</v>
      </c>
      <c r="T356" s="23">
        <f t="shared" si="272"/>
        <v>0</v>
      </c>
      <c r="U356" s="23">
        <f t="shared" si="273"/>
        <v>0</v>
      </c>
      <c r="V356" s="23">
        <f t="shared" si="274"/>
        <v>1</v>
      </c>
      <c r="W356" s="23">
        <f t="shared" si="275"/>
        <v>1</v>
      </c>
      <c r="X356" s="23">
        <f t="shared" si="276"/>
        <v>0</v>
      </c>
      <c r="Y356" s="23">
        <f t="shared" si="277"/>
        <v>0</v>
      </c>
      <c r="Z356" s="23">
        <f t="shared" si="278"/>
        <v>1</v>
      </c>
      <c r="AA356" s="24">
        <f t="shared" si="279"/>
        <v>20</v>
      </c>
      <c r="AB356" s="11"/>
      <c r="AC356" s="11">
        <f>IF(NOT(AD356),$AC$2,IF(AE356="AA",NOT(Q355&gt;0),IF(AE356="AC",R355&gt;StartLongPressMS,IF(AE356="AD",R355&gt;ESPrestartMS,IF(AE356="AG",NOT(D355&gt;0),IF(AE356="AL",Q355&gt;0,IF(AE356="AN",NOT(E355&gt;0),IF(AE356="BC",I355&gt;RejectStarts,IF(AE356="BG",H355-F355&gt;ESPrestartMS,IF(AE356="BA",IF(AI355="HIGH",TRUE),IF(AE356="BE",I355&lt;StartDoublePress,$AC$2)))))))))))</f>
        <v>0</v>
      </c>
      <c r="AD356" s="11">
        <f t="shared" si="280"/>
        <v>0</v>
      </c>
      <c r="AE356" t="str">
        <f>IF(AH355="",IFERROR(VLOOKUP(AE355,L!$B$2:$D$52,COLUMN(L!$C$1)-COLUMN(L!$B$1)+1,FALSE),""),IF(AH355="Pinchange()",L!$B$20,IF(AH355="CheckButton()",L!$B$2,"")))</f>
        <v/>
      </c>
      <c r="AF356" t="str">
        <f>_xlfn.IFNA(VLOOKUP($AE356,L!$B$2:$D$52,COLUMN(L!D347)-COLUMN(L!B347)+1,FALSE),"")</f>
        <v/>
      </c>
      <c r="AG356" s="6" t="s">
        <v>66</v>
      </c>
      <c r="AK356" t="str">
        <f>IF(OR(AH356=L!$A$2,AH356=L!$A$20),ROW(AH356),"")</f>
        <v/>
      </c>
    </row>
    <row r="357" spans="1:37" x14ac:dyDescent="0.25">
      <c r="A357" s="21">
        <f t="shared" si="253"/>
        <v>26</v>
      </c>
      <c r="B357" s="21">
        <f t="shared" si="254"/>
        <v>2</v>
      </c>
      <c r="C357" s="21" t="str">
        <f t="shared" si="255"/>
        <v>?</v>
      </c>
      <c r="D357" s="21">
        <f t="shared" si="256"/>
        <v>0</v>
      </c>
      <c r="E357" s="21">
        <f t="shared" si="257"/>
        <v>0</v>
      </c>
      <c r="F357" s="21">
        <f t="shared" si="258"/>
        <v>1169</v>
      </c>
      <c r="G357" s="21">
        <f t="shared" si="259"/>
        <v>1189</v>
      </c>
      <c r="H357" s="21">
        <f t="shared" si="260"/>
        <v>1209</v>
      </c>
      <c r="I357" s="21">
        <f t="shared" si="261"/>
        <v>20</v>
      </c>
      <c r="J357" s="22">
        <f t="shared" si="262"/>
        <v>0</v>
      </c>
      <c r="K357" s="23">
        <f t="shared" si="263"/>
        <v>0</v>
      </c>
      <c r="L357" s="23">
        <f t="shared" si="264"/>
        <v>0</v>
      </c>
      <c r="M357" s="23">
        <f t="shared" si="265"/>
        <v>0</v>
      </c>
      <c r="N357" s="23">
        <f t="shared" si="266"/>
        <v>1</v>
      </c>
      <c r="O357" s="23">
        <f t="shared" si="267"/>
        <v>0</v>
      </c>
      <c r="P357" s="23">
        <f t="shared" si="268"/>
        <v>0</v>
      </c>
      <c r="Q357" s="23">
        <f t="shared" si="269"/>
        <v>0</v>
      </c>
      <c r="R357" s="24">
        <f t="shared" si="270"/>
        <v>0</v>
      </c>
      <c r="S357" s="22">
        <f t="shared" si="271"/>
        <v>0</v>
      </c>
      <c r="T357" s="23">
        <f t="shared" si="272"/>
        <v>0</v>
      </c>
      <c r="U357" s="23">
        <f t="shared" si="273"/>
        <v>0</v>
      </c>
      <c r="V357" s="23">
        <f t="shared" si="274"/>
        <v>1</v>
      </c>
      <c r="W357" s="23">
        <f t="shared" si="275"/>
        <v>1</v>
      </c>
      <c r="X357" s="23">
        <f t="shared" si="276"/>
        <v>0</v>
      </c>
      <c r="Y357" s="23">
        <f t="shared" si="277"/>
        <v>0</v>
      </c>
      <c r="Z357" s="23">
        <f t="shared" si="278"/>
        <v>1</v>
      </c>
      <c r="AA357" s="24">
        <f t="shared" si="279"/>
        <v>20</v>
      </c>
      <c r="AB357" s="11"/>
      <c r="AC357" s="11">
        <f>IF(NOT(AD357),$AC$2,IF(AE357="AA",NOT(Q356&gt;0),IF(AE357="AC",R356&gt;StartLongPressMS,IF(AE357="AD",R356&gt;ESPrestartMS,IF(AE357="AG",NOT(D356&gt;0),IF(AE357="AL",Q356&gt;0,IF(AE357="AN",NOT(E356&gt;0),IF(AE357="BC",I356&gt;RejectStarts,IF(AE357="BG",H356-F356&gt;ESPrestartMS,IF(AE357="BA",IF(AI356="HIGH",TRUE),IF(AE357="BE",I356&lt;StartDoublePress,$AC$2)))))))))))</f>
        <v>0</v>
      </c>
      <c r="AD357" s="11">
        <f t="shared" si="280"/>
        <v>0</v>
      </c>
      <c r="AE357" t="str">
        <f>IF(AH356="",IFERROR(VLOOKUP(AE356,L!$B$2:$D$52,COLUMN(L!$C$1)-COLUMN(L!$B$1)+1,FALSE),""),IF(AH356="Pinchange()",L!$B$20,IF(AH356="CheckButton()",L!$B$2,"")))</f>
        <v/>
      </c>
      <c r="AF357" t="str">
        <f>_xlfn.IFNA(VLOOKUP($AE357,L!$B$2:$D$52,COLUMN(L!D348)-COLUMN(L!B348)+1,FALSE),"")</f>
        <v/>
      </c>
      <c r="AG357" s="6" t="s">
        <v>66</v>
      </c>
      <c r="AK357" t="str">
        <f>IF(OR(AH357=L!$A$2,AH357=L!$A$20),ROW(AH357),"")</f>
        <v/>
      </c>
    </row>
    <row r="358" spans="1:37" x14ac:dyDescent="0.25">
      <c r="A358" s="21">
        <f t="shared" si="253"/>
        <v>26</v>
      </c>
      <c r="B358" s="21">
        <f t="shared" si="254"/>
        <v>2</v>
      </c>
      <c r="C358" s="21" t="str">
        <f t="shared" si="255"/>
        <v>?</v>
      </c>
      <c r="D358" s="21">
        <f t="shared" si="256"/>
        <v>0</v>
      </c>
      <c r="E358" s="21">
        <f t="shared" si="257"/>
        <v>0</v>
      </c>
      <c r="F358" s="21">
        <f t="shared" si="258"/>
        <v>1169</v>
      </c>
      <c r="G358" s="21">
        <f t="shared" si="259"/>
        <v>1189</v>
      </c>
      <c r="H358" s="21">
        <f t="shared" si="260"/>
        <v>1209</v>
      </c>
      <c r="I358" s="21">
        <f t="shared" si="261"/>
        <v>20</v>
      </c>
      <c r="J358" s="22">
        <f t="shared" si="262"/>
        <v>0</v>
      </c>
      <c r="K358" s="23">
        <f t="shared" si="263"/>
        <v>0</v>
      </c>
      <c r="L358" s="23">
        <f t="shared" si="264"/>
        <v>0</v>
      </c>
      <c r="M358" s="23">
        <f t="shared" si="265"/>
        <v>0</v>
      </c>
      <c r="N358" s="23">
        <f t="shared" si="266"/>
        <v>1</v>
      </c>
      <c r="O358" s="23">
        <f t="shared" si="267"/>
        <v>0</v>
      </c>
      <c r="P358" s="23">
        <f t="shared" si="268"/>
        <v>0</v>
      </c>
      <c r="Q358" s="23">
        <f t="shared" si="269"/>
        <v>0</v>
      </c>
      <c r="R358" s="24">
        <f t="shared" si="270"/>
        <v>0</v>
      </c>
      <c r="S358" s="22">
        <f t="shared" si="271"/>
        <v>0</v>
      </c>
      <c r="T358" s="23">
        <f t="shared" si="272"/>
        <v>0</v>
      </c>
      <c r="U358" s="23">
        <f t="shared" si="273"/>
        <v>0</v>
      </c>
      <c r="V358" s="23">
        <f t="shared" si="274"/>
        <v>1</v>
      </c>
      <c r="W358" s="23">
        <f t="shared" si="275"/>
        <v>1</v>
      </c>
      <c r="X358" s="23">
        <f t="shared" si="276"/>
        <v>0</v>
      </c>
      <c r="Y358" s="23">
        <f t="shared" si="277"/>
        <v>0</v>
      </c>
      <c r="Z358" s="23">
        <f t="shared" si="278"/>
        <v>1</v>
      </c>
      <c r="AA358" s="24">
        <f t="shared" si="279"/>
        <v>20</v>
      </c>
      <c r="AB358" s="11"/>
      <c r="AC358" s="11">
        <f>IF(NOT(AD358),$AC$2,IF(AE358="AA",NOT(Q357&gt;0),IF(AE358="AC",R357&gt;StartLongPressMS,IF(AE358="AD",R357&gt;ESPrestartMS,IF(AE358="AG",NOT(D357&gt;0),IF(AE358="AL",Q357&gt;0,IF(AE358="AN",NOT(E357&gt;0),IF(AE358="BC",I357&gt;RejectStarts,IF(AE358="BG",H357-F357&gt;ESPrestartMS,IF(AE358="BA",IF(AI357="HIGH",TRUE),IF(AE358="BE",I357&lt;StartDoublePress,$AC$2)))))))))))</f>
        <v>0</v>
      </c>
      <c r="AD358" s="11">
        <f t="shared" si="280"/>
        <v>0</v>
      </c>
      <c r="AE358" t="str">
        <f>IF(AH357="",IFERROR(VLOOKUP(AE357,L!$B$2:$D$52,COLUMN(L!$C$1)-COLUMN(L!$B$1)+1,FALSE),""),IF(AH357="Pinchange()",L!$B$20,IF(AH357="CheckButton()",L!$B$2,"")))</f>
        <v/>
      </c>
      <c r="AF358" t="str">
        <f>_xlfn.IFNA(VLOOKUP($AE358,L!$B$2:$D$52,COLUMN(L!D349)-COLUMN(L!B349)+1,FALSE),"")</f>
        <v/>
      </c>
      <c r="AG358" s="6" t="s">
        <v>66</v>
      </c>
      <c r="AK358" t="str">
        <f>IF(OR(AH358=L!$A$2,AH358=L!$A$20),ROW(AH358),"")</f>
        <v/>
      </c>
    </row>
    <row r="359" spans="1:37" x14ac:dyDescent="0.25">
      <c r="A359" s="21">
        <f t="shared" si="253"/>
        <v>26</v>
      </c>
      <c r="B359" s="21">
        <f t="shared" si="254"/>
        <v>2</v>
      </c>
      <c r="C359" s="21" t="str">
        <f t="shared" si="255"/>
        <v>?</v>
      </c>
      <c r="D359" s="21">
        <f t="shared" si="256"/>
        <v>0</v>
      </c>
      <c r="E359" s="21">
        <f t="shared" si="257"/>
        <v>0</v>
      </c>
      <c r="F359" s="21">
        <f t="shared" si="258"/>
        <v>1169</v>
      </c>
      <c r="G359" s="21">
        <f t="shared" si="259"/>
        <v>1189</v>
      </c>
      <c r="H359" s="21">
        <f t="shared" si="260"/>
        <v>1209</v>
      </c>
      <c r="I359" s="21">
        <f t="shared" si="261"/>
        <v>20</v>
      </c>
      <c r="J359" s="22">
        <f t="shared" si="262"/>
        <v>0</v>
      </c>
      <c r="K359" s="23">
        <f t="shared" si="263"/>
        <v>0</v>
      </c>
      <c r="L359" s="23">
        <f t="shared" si="264"/>
        <v>0</v>
      </c>
      <c r="M359" s="23">
        <f t="shared" si="265"/>
        <v>0</v>
      </c>
      <c r="N359" s="23">
        <f t="shared" si="266"/>
        <v>1</v>
      </c>
      <c r="O359" s="23">
        <f t="shared" si="267"/>
        <v>0</v>
      </c>
      <c r="P359" s="23">
        <f t="shared" si="268"/>
        <v>0</v>
      </c>
      <c r="Q359" s="23">
        <f t="shared" si="269"/>
        <v>0</v>
      </c>
      <c r="R359" s="24">
        <f t="shared" si="270"/>
        <v>0</v>
      </c>
      <c r="S359" s="22">
        <f t="shared" si="271"/>
        <v>0</v>
      </c>
      <c r="T359" s="23">
        <f t="shared" si="272"/>
        <v>0</v>
      </c>
      <c r="U359" s="23">
        <f t="shared" si="273"/>
        <v>0</v>
      </c>
      <c r="V359" s="23">
        <f t="shared" si="274"/>
        <v>1</v>
      </c>
      <c r="W359" s="23">
        <f t="shared" si="275"/>
        <v>1</v>
      </c>
      <c r="X359" s="23">
        <f t="shared" si="276"/>
        <v>0</v>
      </c>
      <c r="Y359" s="23">
        <f t="shared" si="277"/>
        <v>0</v>
      </c>
      <c r="Z359" s="23">
        <f t="shared" si="278"/>
        <v>1</v>
      </c>
      <c r="AA359" s="24">
        <f t="shared" si="279"/>
        <v>20</v>
      </c>
      <c r="AB359" s="11"/>
      <c r="AC359" s="11">
        <f>IF(NOT(AD359),$AC$2,IF(AE359="AA",NOT(Q358&gt;0),IF(AE359="AC",R358&gt;StartLongPressMS,IF(AE359="AD",R358&gt;ESPrestartMS,IF(AE359="AG",NOT(D358&gt;0),IF(AE359="AL",Q358&gt;0,IF(AE359="AN",NOT(E358&gt;0),IF(AE359="BC",I358&gt;RejectStarts,IF(AE359="BG",H358-F358&gt;ESPrestartMS,IF(AE359="BA",IF(AI358="HIGH",TRUE),IF(AE359="BE",I358&lt;StartDoublePress,$AC$2)))))))))))</f>
        <v>0</v>
      </c>
      <c r="AD359" s="11">
        <f t="shared" si="280"/>
        <v>0</v>
      </c>
      <c r="AE359" t="str">
        <f>IF(AH358="",IFERROR(VLOOKUP(AE358,L!$B$2:$D$52,COLUMN(L!$C$1)-COLUMN(L!$B$1)+1,FALSE),""),IF(AH358="Pinchange()",L!$B$20,IF(AH358="CheckButton()",L!$B$2,"")))</f>
        <v/>
      </c>
      <c r="AF359" t="str">
        <f>_xlfn.IFNA(VLOOKUP($AE359,L!$B$2:$D$52,COLUMN(L!D350)-COLUMN(L!B350)+1,FALSE),"")</f>
        <v/>
      </c>
      <c r="AG359" s="6" t="s">
        <v>66</v>
      </c>
      <c r="AK359" t="str">
        <f>IF(OR(AH359=L!$A$2,AH359=L!$A$20),ROW(AH359),"")</f>
        <v/>
      </c>
    </row>
    <row r="360" spans="1:37" x14ac:dyDescent="0.25">
      <c r="A360" s="21">
        <f t="shared" si="253"/>
        <v>26</v>
      </c>
      <c r="B360" s="21">
        <f t="shared" si="254"/>
        <v>2</v>
      </c>
      <c r="C360" s="21" t="str">
        <f t="shared" si="255"/>
        <v>?</v>
      </c>
      <c r="D360" s="21">
        <f t="shared" si="256"/>
        <v>0</v>
      </c>
      <c r="E360" s="21">
        <f t="shared" si="257"/>
        <v>0</v>
      </c>
      <c r="F360" s="21">
        <f t="shared" si="258"/>
        <v>1169</v>
      </c>
      <c r="G360" s="21">
        <f t="shared" si="259"/>
        <v>1189</v>
      </c>
      <c r="H360" s="21">
        <f t="shared" si="260"/>
        <v>1209</v>
      </c>
      <c r="I360" s="21">
        <f t="shared" si="261"/>
        <v>20</v>
      </c>
      <c r="J360" s="22">
        <f t="shared" si="262"/>
        <v>0</v>
      </c>
      <c r="K360" s="23">
        <f t="shared" si="263"/>
        <v>0</v>
      </c>
      <c r="L360" s="23">
        <f t="shared" si="264"/>
        <v>0</v>
      </c>
      <c r="M360" s="23">
        <f t="shared" si="265"/>
        <v>0</v>
      </c>
      <c r="N360" s="23">
        <f t="shared" si="266"/>
        <v>1</v>
      </c>
      <c r="O360" s="23">
        <f t="shared" si="267"/>
        <v>0</v>
      </c>
      <c r="P360" s="23">
        <f t="shared" si="268"/>
        <v>0</v>
      </c>
      <c r="Q360" s="23">
        <f t="shared" si="269"/>
        <v>0</v>
      </c>
      <c r="R360" s="24">
        <f t="shared" si="270"/>
        <v>0</v>
      </c>
      <c r="S360" s="22">
        <f t="shared" si="271"/>
        <v>0</v>
      </c>
      <c r="T360" s="23">
        <f t="shared" si="272"/>
        <v>0</v>
      </c>
      <c r="U360" s="23">
        <f t="shared" si="273"/>
        <v>0</v>
      </c>
      <c r="V360" s="23">
        <f t="shared" si="274"/>
        <v>1</v>
      </c>
      <c r="W360" s="23">
        <f t="shared" si="275"/>
        <v>1</v>
      </c>
      <c r="X360" s="23">
        <f t="shared" si="276"/>
        <v>0</v>
      </c>
      <c r="Y360" s="23">
        <f t="shared" si="277"/>
        <v>0</v>
      </c>
      <c r="Z360" s="23">
        <f t="shared" si="278"/>
        <v>1</v>
      </c>
      <c r="AA360" s="24">
        <f t="shared" si="279"/>
        <v>20</v>
      </c>
      <c r="AB360" s="11"/>
      <c r="AC360" s="11">
        <f>IF(NOT(AD360),$AC$2,IF(AE360="AA",NOT(Q359&gt;0),IF(AE360="AC",R359&gt;StartLongPressMS,IF(AE360="AD",R359&gt;ESPrestartMS,IF(AE360="AG",NOT(D359&gt;0),IF(AE360="AL",Q359&gt;0,IF(AE360="AN",NOT(E359&gt;0),IF(AE360="BC",I359&gt;RejectStarts,IF(AE360="BG",H359-F359&gt;ESPrestartMS,IF(AE360="BA",IF(AI359="HIGH",TRUE),IF(AE360="BE",I359&lt;StartDoublePress,$AC$2)))))))))))</f>
        <v>0</v>
      </c>
      <c r="AD360" s="11">
        <f t="shared" si="280"/>
        <v>0</v>
      </c>
      <c r="AE360" t="str">
        <f>IF(AH359="",IFERROR(VLOOKUP(AE359,L!$B$2:$D$52,COLUMN(L!$C$1)-COLUMN(L!$B$1)+1,FALSE),""),IF(AH359="Pinchange()",L!$B$20,IF(AH359="CheckButton()",L!$B$2,"")))</f>
        <v/>
      </c>
      <c r="AF360" t="str">
        <f>_xlfn.IFNA(VLOOKUP($AE360,L!$B$2:$D$52,COLUMN(L!D351)-COLUMN(L!B351)+1,FALSE),"")</f>
        <v/>
      </c>
      <c r="AG360" s="6" t="s">
        <v>66</v>
      </c>
      <c r="AK360" t="str">
        <f>IF(OR(AH360=L!$A$2,AH360=L!$A$20),ROW(AH360),"")</f>
        <v/>
      </c>
    </row>
    <row r="361" spans="1:37" x14ac:dyDescent="0.25">
      <c r="A361" s="21">
        <f t="shared" si="253"/>
        <v>26</v>
      </c>
      <c r="B361" s="21">
        <f t="shared" si="254"/>
        <v>2</v>
      </c>
      <c r="C361" s="21" t="str">
        <f t="shared" si="255"/>
        <v>?</v>
      </c>
      <c r="D361" s="21">
        <f t="shared" si="256"/>
        <v>0</v>
      </c>
      <c r="E361" s="21">
        <f t="shared" si="257"/>
        <v>0</v>
      </c>
      <c r="F361" s="21">
        <f t="shared" si="258"/>
        <v>1169</v>
      </c>
      <c r="G361" s="21">
        <f t="shared" si="259"/>
        <v>1189</v>
      </c>
      <c r="H361" s="21">
        <f t="shared" si="260"/>
        <v>1209</v>
      </c>
      <c r="I361" s="21">
        <f t="shared" si="261"/>
        <v>20</v>
      </c>
      <c r="J361" s="22">
        <f t="shared" si="262"/>
        <v>0</v>
      </c>
      <c r="K361" s="23">
        <f t="shared" si="263"/>
        <v>0</v>
      </c>
      <c r="L361" s="23">
        <f t="shared" si="264"/>
        <v>0</v>
      </c>
      <c r="M361" s="23">
        <f t="shared" si="265"/>
        <v>0</v>
      </c>
      <c r="N361" s="23">
        <f t="shared" si="266"/>
        <v>1</v>
      </c>
      <c r="O361" s="23">
        <f t="shared" si="267"/>
        <v>0</v>
      </c>
      <c r="P361" s="23">
        <f t="shared" si="268"/>
        <v>0</v>
      </c>
      <c r="Q361" s="23">
        <f t="shared" si="269"/>
        <v>0</v>
      </c>
      <c r="R361" s="24">
        <f t="shared" si="270"/>
        <v>0</v>
      </c>
      <c r="S361" s="22">
        <f t="shared" si="271"/>
        <v>0</v>
      </c>
      <c r="T361" s="23">
        <f t="shared" si="272"/>
        <v>0</v>
      </c>
      <c r="U361" s="23">
        <f t="shared" si="273"/>
        <v>0</v>
      </c>
      <c r="V361" s="23">
        <f t="shared" si="274"/>
        <v>1</v>
      </c>
      <c r="W361" s="23">
        <f t="shared" si="275"/>
        <v>1</v>
      </c>
      <c r="X361" s="23">
        <f t="shared" si="276"/>
        <v>0</v>
      </c>
      <c r="Y361" s="23">
        <f t="shared" si="277"/>
        <v>0</v>
      </c>
      <c r="Z361" s="23">
        <f t="shared" si="278"/>
        <v>1</v>
      </c>
      <c r="AA361" s="24">
        <f t="shared" si="279"/>
        <v>20</v>
      </c>
      <c r="AB361" s="11"/>
      <c r="AC361" s="11">
        <f>IF(NOT(AD361),$AC$2,IF(AE361="AA",NOT(Q360&gt;0),IF(AE361="AC",R360&gt;StartLongPressMS,IF(AE361="AD",R360&gt;ESPrestartMS,IF(AE361="AG",NOT(D360&gt;0),IF(AE361="AL",Q360&gt;0,IF(AE361="AN",NOT(E360&gt;0),IF(AE361="BC",I360&gt;RejectStarts,IF(AE361="BG",H360-F360&gt;ESPrestartMS,IF(AE361="BA",IF(AI360="HIGH",TRUE),IF(AE361="BE",I360&lt;StartDoublePress,$AC$2)))))))))))</f>
        <v>0</v>
      </c>
      <c r="AD361" s="11">
        <f t="shared" si="280"/>
        <v>0</v>
      </c>
      <c r="AE361" t="str">
        <f>IF(AH360="",IFERROR(VLOOKUP(AE360,L!$B$2:$D$52,COLUMN(L!$C$1)-COLUMN(L!$B$1)+1,FALSE),""),IF(AH360="Pinchange()",L!$B$20,IF(AH360="CheckButton()",L!$B$2,"")))</f>
        <v/>
      </c>
      <c r="AF361" t="str">
        <f>_xlfn.IFNA(VLOOKUP($AE361,L!$B$2:$D$52,COLUMN(L!D352)-COLUMN(L!B352)+1,FALSE),"")</f>
        <v/>
      </c>
      <c r="AG361" s="6" t="s">
        <v>66</v>
      </c>
      <c r="AK361" t="str">
        <f>IF(OR(AH361=L!$A$2,AH361=L!$A$20),ROW(AH361),"")</f>
        <v/>
      </c>
    </row>
    <row r="362" spans="1:37" x14ac:dyDescent="0.25">
      <c r="A362" s="21">
        <f t="shared" si="253"/>
        <v>26</v>
      </c>
      <c r="B362" s="21">
        <f t="shared" si="254"/>
        <v>2</v>
      </c>
      <c r="C362" s="21" t="str">
        <f t="shared" si="255"/>
        <v>?</v>
      </c>
      <c r="D362" s="21">
        <f t="shared" si="256"/>
        <v>0</v>
      </c>
      <c r="E362" s="21">
        <f t="shared" si="257"/>
        <v>0</v>
      </c>
      <c r="F362" s="21">
        <f t="shared" si="258"/>
        <v>1169</v>
      </c>
      <c r="G362" s="21">
        <f t="shared" si="259"/>
        <v>1189</v>
      </c>
      <c r="H362" s="21">
        <f t="shared" si="260"/>
        <v>1209</v>
      </c>
      <c r="I362" s="21">
        <f t="shared" si="261"/>
        <v>20</v>
      </c>
      <c r="J362" s="22">
        <f t="shared" si="262"/>
        <v>0</v>
      </c>
      <c r="K362" s="23">
        <f t="shared" si="263"/>
        <v>0</v>
      </c>
      <c r="L362" s="23">
        <f t="shared" si="264"/>
        <v>0</v>
      </c>
      <c r="M362" s="23">
        <f t="shared" si="265"/>
        <v>0</v>
      </c>
      <c r="N362" s="23">
        <f t="shared" si="266"/>
        <v>1</v>
      </c>
      <c r="O362" s="23">
        <f t="shared" si="267"/>
        <v>0</v>
      </c>
      <c r="P362" s="23">
        <f t="shared" si="268"/>
        <v>0</v>
      </c>
      <c r="Q362" s="23">
        <f t="shared" si="269"/>
        <v>0</v>
      </c>
      <c r="R362" s="24">
        <f t="shared" si="270"/>
        <v>0</v>
      </c>
      <c r="S362" s="22">
        <f t="shared" si="271"/>
        <v>0</v>
      </c>
      <c r="T362" s="23">
        <f t="shared" si="272"/>
        <v>0</v>
      </c>
      <c r="U362" s="23">
        <f t="shared" si="273"/>
        <v>0</v>
      </c>
      <c r="V362" s="23">
        <f t="shared" si="274"/>
        <v>1</v>
      </c>
      <c r="W362" s="23">
        <f t="shared" si="275"/>
        <v>1</v>
      </c>
      <c r="X362" s="23">
        <f t="shared" si="276"/>
        <v>0</v>
      </c>
      <c r="Y362" s="23">
        <f t="shared" si="277"/>
        <v>0</v>
      </c>
      <c r="Z362" s="23">
        <f t="shared" si="278"/>
        <v>1</v>
      </c>
      <c r="AA362" s="24">
        <f t="shared" si="279"/>
        <v>20</v>
      </c>
      <c r="AB362" s="11"/>
      <c r="AC362" s="11">
        <f>IF(NOT(AD362),$AC$2,IF(AE362="AA",NOT(Q361&gt;0),IF(AE362="AC",R361&gt;StartLongPressMS,IF(AE362="AD",R361&gt;ESPrestartMS,IF(AE362="AG",NOT(D361&gt;0),IF(AE362="AL",Q361&gt;0,IF(AE362="AN",NOT(E361&gt;0),IF(AE362="BC",I361&gt;RejectStarts,IF(AE362="BG",H361-F361&gt;ESPrestartMS,IF(AE362="BA",IF(AI361="HIGH",TRUE),IF(AE362="BE",I361&lt;StartDoublePress,$AC$2)))))))))))</f>
        <v>0</v>
      </c>
      <c r="AD362" s="11">
        <f t="shared" si="280"/>
        <v>0</v>
      </c>
      <c r="AE362" t="str">
        <f>IF(AH361="",IFERROR(VLOOKUP(AE361,L!$B$2:$D$52,COLUMN(L!$C$1)-COLUMN(L!$B$1)+1,FALSE),""),IF(AH361="Pinchange()",L!$B$20,IF(AH361="CheckButton()",L!$B$2,"")))</f>
        <v/>
      </c>
      <c r="AF362" t="str">
        <f>_xlfn.IFNA(VLOOKUP($AE362,L!$B$2:$D$52,COLUMN(L!D353)-COLUMN(L!B353)+1,FALSE),"")</f>
        <v/>
      </c>
      <c r="AG362" s="6" t="s">
        <v>66</v>
      </c>
      <c r="AK362" t="str">
        <f>IF(OR(AH362=L!$A$2,AH362=L!$A$20),ROW(AH362),"")</f>
        <v/>
      </c>
    </row>
    <row r="363" spans="1:37" x14ac:dyDescent="0.25">
      <c r="A363" s="21">
        <f t="shared" si="253"/>
        <v>26</v>
      </c>
      <c r="B363" s="21">
        <f t="shared" si="254"/>
        <v>2</v>
      </c>
      <c r="C363" s="21" t="str">
        <f t="shared" si="255"/>
        <v>?</v>
      </c>
      <c r="D363" s="21">
        <f t="shared" si="256"/>
        <v>0</v>
      </c>
      <c r="E363" s="21">
        <f t="shared" si="257"/>
        <v>0</v>
      </c>
      <c r="F363" s="21">
        <f t="shared" si="258"/>
        <v>1169</v>
      </c>
      <c r="G363" s="21">
        <f t="shared" si="259"/>
        <v>1189</v>
      </c>
      <c r="H363" s="21">
        <f t="shared" si="260"/>
        <v>1209</v>
      </c>
      <c r="I363" s="21">
        <f t="shared" si="261"/>
        <v>20</v>
      </c>
      <c r="J363" s="22">
        <f t="shared" si="262"/>
        <v>0</v>
      </c>
      <c r="K363" s="23">
        <f t="shared" si="263"/>
        <v>0</v>
      </c>
      <c r="L363" s="23">
        <f t="shared" si="264"/>
        <v>0</v>
      </c>
      <c r="M363" s="23">
        <f t="shared" si="265"/>
        <v>0</v>
      </c>
      <c r="N363" s="23">
        <f t="shared" si="266"/>
        <v>1</v>
      </c>
      <c r="O363" s="23">
        <f t="shared" si="267"/>
        <v>0</v>
      </c>
      <c r="P363" s="23">
        <f t="shared" si="268"/>
        <v>0</v>
      </c>
      <c r="Q363" s="23">
        <f t="shared" si="269"/>
        <v>0</v>
      </c>
      <c r="R363" s="24">
        <f t="shared" si="270"/>
        <v>0</v>
      </c>
      <c r="S363" s="22">
        <f t="shared" si="271"/>
        <v>0</v>
      </c>
      <c r="T363" s="23">
        <f t="shared" si="272"/>
        <v>0</v>
      </c>
      <c r="U363" s="23">
        <f t="shared" si="273"/>
        <v>0</v>
      </c>
      <c r="V363" s="23">
        <f t="shared" si="274"/>
        <v>1</v>
      </c>
      <c r="W363" s="23">
        <f t="shared" si="275"/>
        <v>1</v>
      </c>
      <c r="X363" s="23">
        <f t="shared" si="276"/>
        <v>0</v>
      </c>
      <c r="Y363" s="23">
        <f t="shared" si="277"/>
        <v>0</v>
      </c>
      <c r="Z363" s="23">
        <f t="shared" si="278"/>
        <v>1</v>
      </c>
      <c r="AA363" s="24">
        <f t="shared" si="279"/>
        <v>20</v>
      </c>
      <c r="AB363" s="11"/>
      <c r="AC363" s="11">
        <f>IF(NOT(AD363),$AC$2,IF(AE363="AA",NOT(Q362&gt;0),IF(AE363="AC",R362&gt;StartLongPressMS,IF(AE363="AD",R362&gt;ESPrestartMS,IF(AE363="AG",NOT(D362&gt;0),IF(AE363="AL",Q362&gt;0,IF(AE363="AN",NOT(E362&gt;0),IF(AE363="BC",I362&gt;RejectStarts,IF(AE363="BG",H362-F362&gt;ESPrestartMS,IF(AE363="BA",IF(AI362="HIGH",TRUE),IF(AE363="BE",I362&lt;StartDoublePress,$AC$2)))))))))))</f>
        <v>0</v>
      </c>
      <c r="AD363" s="11">
        <f t="shared" si="280"/>
        <v>0</v>
      </c>
      <c r="AE363" t="str">
        <f>IF(AH362="",IFERROR(VLOOKUP(AE362,L!$B$2:$D$52,COLUMN(L!$C$1)-COLUMN(L!$B$1)+1,FALSE),""),IF(AH362="Pinchange()",L!$B$20,IF(AH362="CheckButton()",L!$B$2,"")))</f>
        <v/>
      </c>
      <c r="AF363" t="str">
        <f>_xlfn.IFNA(VLOOKUP($AE363,L!$B$2:$D$52,COLUMN(L!D354)-COLUMN(L!B354)+1,FALSE),"")</f>
        <v/>
      </c>
      <c r="AG363" s="6" t="s">
        <v>66</v>
      </c>
      <c r="AK363" t="str">
        <f>IF(OR(AH363=L!$A$2,AH363=L!$A$20),ROW(AH363),"")</f>
        <v/>
      </c>
    </row>
    <row r="364" spans="1:37" x14ac:dyDescent="0.25">
      <c r="A364" s="21">
        <f t="shared" si="253"/>
        <v>26</v>
      </c>
      <c r="B364" s="21">
        <f t="shared" si="254"/>
        <v>2</v>
      </c>
      <c r="C364" s="21" t="str">
        <f t="shared" si="255"/>
        <v>?</v>
      </c>
      <c r="D364" s="21">
        <f t="shared" si="256"/>
        <v>0</v>
      </c>
      <c r="E364" s="21">
        <f t="shared" si="257"/>
        <v>0</v>
      </c>
      <c r="F364" s="21">
        <f t="shared" si="258"/>
        <v>1169</v>
      </c>
      <c r="G364" s="21">
        <f t="shared" si="259"/>
        <v>1189</v>
      </c>
      <c r="H364" s="21">
        <f t="shared" si="260"/>
        <v>1209</v>
      </c>
      <c r="I364" s="21">
        <f t="shared" si="261"/>
        <v>20</v>
      </c>
      <c r="J364" s="22">
        <f t="shared" si="262"/>
        <v>0</v>
      </c>
      <c r="K364" s="23">
        <f t="shared" si="263"/>
        <v>0</v>
      </c>
      <c r="L364" s="23">
        <f t="shared" si="264"/>
        <v>0</v>
      </c>
      <c r="M364" s="23">
        <f t="shared" si="265"/>
        <v>0</v>
      </c>
      <c r="N364" s="23">
        <f t="shared" si="266"/>
        <v>1</v>
      </c>
      <c r="O364" s="23">
        <f t="shared" si="267"/>
        <v>0</v>
      </c>
      <c r="P364" s="23">
        <f t="shared" si="268"/>
        <v>0</v>
      </c>
      <c r="Q364" s="23">
        <f t="shared" si="269"/>
        <v>0</v>
      </c>
      <c r="R364" s="24">
        <f t="shared" si="270"/>
        <v>0</v>
      </c>
      <c r="S364" s="22">
        <f t="shared" si="271"/>
        <v>0</v>
      </c>
      <c r="T364" s="23">
        <f t="shared" si="272"/>
        <v>0</v>
      </c>
      <c r="U364" s="23">
        <f t="shared" si="273"/>
        <v>0</v>
      </c>
      <c r="V364" s="23">
        <f t="shared" si="274"/>
        <v>1</v>
      </c>
      <c r="W364" s="23">
        <f t="shared" si="275"/>
        <v>1</v>
      </c>
      <c r="X364" s="23">
        <f t="shared" si="276"/>
        <v>0</v>
      </c>
      <c r="Y364" s="23">
        <f t="shared" si="277"/>
        <v>0</v>
      </c>
      <c r="Z364" s="23">
        <f t="shared" si="278"/>
        <v>1</v>
      </c>
      <c r="AA364" s="24">
        <f t="shared" si="279"/>
        <v>20</v>
      </c>
      <c r="AB364" s="11"/>
      <c r="AC364" s="11">
        <f>IF(NOT(AD364),$AC$2,IF(AE364="AA",NOT(Q363&gt;0),IF(AE364="AC",R363&gt;StartLongPressMS,IF(AE364="AD",R363&gt;ESPrestartMS,IF(AE364="AG",NOT(D363&gt;0),IF(AE364="AL",Q363&gt;0,IF(AE364="AN",NOT(E363&gt;0),IF(AE364="BC",I363&gt;RejectStarts,IF(AE364="BG",H363-F363&gt;ESPrestartMS,IF(AE364="BA",IF(AI363="HIGH",TRUE),IF(AE364="BE",I363&lt;StartDoublePress,$AC$2)))))))))))</f>
        <v>0</v>
      </c>
      <c r="AD364" s="11">
        <f t="shared" si="280"/>
        <v>0</v>
      </c>
      <c r="AE364" t="str">
        <f>IF(AH363="",IFERROR(VLOOKUP(AE363,L!$B$2:$D$52,COLUMN(L!$C$1)-COLUMN(L!$B$1)+1,FALSE),""),IF(AH363="Pinchange()",L!$B$20,IF(AH363="CheckButton()",L!$B$2,"")))</f>
        <v/>
      </c>
      <c r="AF364" t="str">
        <f>_xlfn.IFNA(VLOOKUP($AE364,L!$B$2:$D$52,COLUMN(L!D355)-COLUMN(L!B355)+1,FALSE),"")</f>
        <v/>
      </c>
      <c r="AG364" s="6" t="s">
        <v>66</v>
      </c>
      <c r="AK364" t="str">
        <f>IF(OR(AH364=L!$A$2,AH364=L!$A$20),ROW(AH364),"")</f>
        <v/>
      </c>
    </row>
    <row r="365" spans="1:37" x14ac:dyDescent="0.25">
      <c r="A365" s="21">
        <f t="shared" si="253"/>
        <v>26</v>
      </c>
      <c r="B365" s="21">
        <f t="shared" si="254"/>
        <v>2</v>
      </c>
      <c r="C365" s="21" t="str">
        <f t="shared" si="255"/>
        <v>?</v>
      </c>
      <c r="D365" s="21">
        <f t="shared" si="256"/>
        <v>0</v>
      </c>
      <c r="E365" s="21">
        <f t="shared" si="257"/>
        <v>0</v>
      </c>
      <c r="F365" s="21">
        <f t="shared" si="258"/>
        <v>1169</v>
      </c>
      <c r="G365" s="21">
        <f t="shared" si="259"/>
        <v>1189</v>
      </c>
      <c r="H365" s="21">
        <f t="shared" si="260"/>
        <v>1209</v>
      </c>
      <c r="I365" s="21">
        <f t="shared" si="261"/>
        <v>20</v>
      </c>
      <c r="J365" s="22">
        <f t="shared" si="262"/>
        <v>0</v>
      </c>
      <c r="K365" s="23">
        <f t="shared" si="263"/>
        <v>0</v>
      </c>
      <c r="L365" s="23">
        <f t="shared" si="264"/>
        <v>0</v>
      </c>
      <c r="M365" s="23">
        <f t="shared" si="265"/>
        <v>0</v>
      </c>
      <c r="N365" s="23">
        <f t="shared" si="266"/>
        <v>1</v>
      </c>
      <c r="O365" s="23">
        <f t="shared" si="267"/>
        <v>0</v>
      </c>
      <c r="P365" s="23">
        <f t="shared" si="268"/>
        <v>0</v>
      </c>
      <c r="Q365" s="23">
        <f t="shared" si="269"/>
        <v>0</v>
      </c>
      <c r="R365" s="24">
        <f t="shared" si="270"/>
        <v>0</v>
      </c>
      <c r="S365" s="22">
        <f t="shared" si="271"/>
        <v>0</v>
      </c>
      <c r="T365" s="23">
        <f t="shared" si="272"/>
        <v>0</v>
      </c>
      <c r="U365" s="23">
        <f t="shared" si="273"/>
        <v>0</v>
      </c>
      <c r="V365" s="23">
        <f t="shared" si="274"/>
        <v>1</v>
      </c>
      <c r="W365" s="23">
        <f t="shared" si="275"/>
        <v>1</v>
      </c>
      <c r="X365" s="23">
        <f t="shared" si="276"/>
        <v>0</v>
      </c>
      <c r="Y365" s="23">
        <f t="shared" si="277"/>
        <v>0</v>
      </c>
      <c r="Z365" s="23">
        <f t="shared" si="278"/>
        <v>1</v>
      </c>
      <c r="AA365" s="24">
        <f t="shared" si="279"/>
        <v>20</v>
      </c>
      <c r="AB365" s="11"/>
      <c r="AC365" s="11">
        <f>IF(NOT(AD365),$AC$2,IF(AE365="AA",NOT(Q364&gt;0),IF(AE365="AC",R364&gt;StartLongPressMS,IF(AE365="AD",R364&gt;ESPrestartMS,IF(AE365="AG",NOT(D364&gt;0),IF(AE365="AL",Q364&gt;0,IF(AE365="AN",NOT(E364&gt;0),IF(AE365="BC",I364&gt;RejectStarts,IF(AE365="BG",H364-F364&gt;ESPrestartMS,IF(AE365="BA",IF(AI364="HIGH",TRUE),IF(AE365="BE",I364&lt;StartDoublePress,$AC$2)))))))))))</f>
        <v>0</v>
      </c>
      <c r="AD365" s="11">
        <f t="shared" si="280"/>
        <v>0</v>
      </c>
      <c r="AE365" t="str">
        <f>IF(AH364="",IFERROR(VLOOKUP(AE364,L!$B$2:$D$52,COLUMN(L!$C$1)-COLUMN(L!$B$1)+1,FALSE),""),IF(AH364="Pinchange()",L!$B$20,IF(AH364="CheckButton()",L!$B$2,"")))</f>
        <v/>
      </c>
      <c r="AF365" t="str">
        <f>_xlfn.IFNA(VLOOKUP($AE365,L!$B$2:$D$52,COLUMN(L!D356)-COLUMN(L!B356)+1,FALSE),"")</f>
        <v/>
      </c>
      <c r="AG365" s="6" t="s">
        <v>66</v>
      </c>
      <c r="AK365" t="str">
        <f>IF(OR(AH365=L!$A$2,AH365=L!$A$20),ROW(AH365),"")</f>
        <v/>
      </c>
    </row>
    <row r="366" spans="1:37" x14ac:dyDescent="0.25">
      <c r="A366" s="21">
        <f t="shared" si="253"/>
        <v>26</v>
      </c>
      <c r="B366" s="21">
        <f t="shared" si="254"/>
        <v>2</v>
      </c>
      <c r="C366" s="21" t="str">
        <f t="shared" si="255"/>
        <v>?</v>
      </c>
      <c r="D366" s="21">
        <f t="shared" si="256"/>
        <v>0</v>
      </c>
      <c r="E366" s="21">
        <f t="shared" si="257"/>
        <v>0</v>
      </c>
      <c r="F366" s="21">
        <f t="shared" si="258"/>
        <v>1169</v>
      </c>
      <c r="G366" s="21">
        <f t="shared" si="259"/>
        <v>1189</v>
      </c>
      <c r="H366" s="21">
        <f t="shared" si="260"/>
        <v>1209</v>
      </c>
      <c r="I366" s="21">
        <f t="shared" si="261"/>
        <v>20</v>
      </c>
      <c r="J366" s="22">
        <f t="shared" si="262"/>
        <v>0</v>
      </c>
      <c r="K366" s="23">
        <f t="shared" si="263"/>
        <v>0</v>
      </c>
      <c r="L366" s="23">
        <f t="shared" si="264"/>
        <v>0</v>
      </c>
      <c r="M366" s="23">
        <f t="shared" si="265"/>
        <v>0</v>
      </c>
      <c r="N366" s="23">
        <f t="shared" si="266"/>
        <v>1</v>
      </c>
      <c r="O366" s="23">
        <f t="shared" si="267"/>
        <v>0</v>
      </c>
      <c r="P366" s="23">
        <f t="shared" si="268"/>
        <v>0</v>
      </c>
      <c r="Q366" s="23">
        <f t="shared" si="269"/>
        <v>0</v>
      </c>
      <c r="R366" s="24">
        <f t="shared" si="270"/>
        <v>0</v>
      </c>
      <c r="S366" s="22">
        <f t="shared" si="271"/>
        <v>0</v>
      </c>
      <c r="T366" s="23">
        <f t="shared" si="272"/>
        <v>0</v>
      </c>
      <c r="U366" s="23">
        <f t="shared" si="273"/>
        <v>0</v>
      </c>
      <c r="V366" s="23">
        <f t="shared" si="274"/>
        <v>1</v>
      </c>
      <c r="W366" s="23">
        <f t="shared" si="275"/>
        <v>1</v>
      </c>
      <c r="X366" s="23">
        <f t="shared" si="276"/>
        <v>0</v>
      </c>
      <c r="Y366" s="23">
        <f t="shared" si="277"/>
        <v>0</v>
      </c>
      <c r="Z366" s="23">
        <f t="shared" si="278"/>
        <v>1</v>
      </c>
      <c r="AA366" s="24">
        <f t="shared" si="279"/>
        <v>20</v>
      </c>
      <c r="AB366" s="11"/>
      <c r="AC366" s="11">
        <f>IF(NOT(AD366),$AC$2,IF(AE366="AA",NOT(Q365&gt;0),IF(AE366="AC",R365&gt;StartLongPressMS,IF(AE366="AD",R365&gt;ESPrestartMS,IF(AE366="AG",NOT(D365&gt;0),IF(AE366="AL",Q365&gt;0,IF(AE366="AN",NOT(E365&gt;0),IF(AE366="BC",I365&gt;RejectStarts,IF(AE366="BG",H365-F365&gt;ESPrestartMS,IF(AE366="BA",IF(AI365="HIGH",TRUE),IF(AE366="BE",I365&lt;StartDoublePress,$AC$2)))))))))))</f>
        <v>0</v>
      </c>
      <c r="AD366" s="11">
        <f t="shared" si="280"/>
        <v>0</v>
      </c>
      <c r="AE366" t="str">
        <f>IF(AH365="",IFERROR(VLOOKUP(AE365,L!$B$2:$D$52,COLUMN(L!$C$1)-COLUMN(L!$B$1)+1,FALSE),""),IF(AH365="Pinchange()",L!$B$20,IF(AH365="CheckButton()",L!$B$2,"")))</f>
        <v/>
      </c>
      <c r="AF366" t="str">
        <f>_xlfn.IFNA(VLOOKUP($AE366,L!$B$2:$D$52,COLUMN(L!D357)-COLUMN(L!B357)+1,FALSE),"")</f>
        <v/>
      </c>
      <c r="AG366" s="6" t="s">
        <v>66</v>
      </c>
      <c r="AK366" t="str">
        <f>IF(OR(AH366=L!$A$2,AH366=L!$A$20),ROW(AH366),"")</f>
        <v/>
      </c>
    </row>
    <row r="367" spans="1:37" x14ac:dyDescent="0.25">
      <c r="A367" s="21">
        <f t="shared" si="253"/>
        <v>26</v>
      </c>
      <c r="B367" s="21">
        <f t="shared" si="254"/>
        <v>2</v>
      </c>
      <c r="C367" s="21" t="str">
        <f t="shared" si="255"/>
        <v>?</v>
      </c>
      <c r="D367" s="21">
        <f t="shared" si="256"/>
        <v>0</v>
      </c>
      <c r="E367" s="21">
        <f t="shared" si="257"/>
        <v>0</v>
      </c>
      <c r="F367" s="21">
        <f t="shared" si="258"/>
        <v>1169</v>
      </c>
      <c r="G367" s="21">
        <f t="shared" si="259"/>
        <v>1189</v>
      </c>
      <c r="H367" s="21">
        <f t="shared" si="260"/>
        <v>1209</v>
      </c>
      <c r="I367" s="21">
        <f t="shared" si="261"/>
        <v>20</v>
      </c>
      <c r="J367" s="22">
        <f t="shared" si="262"/>
        <v>0</v>
      </c>
      <c r="K367" s="23">
        <f t="shared" si="263"/>
        <v>0</v>
      </c>
      <c r="L367" s="23">
        <f t="shared" si="264"/>
        <v>0</v>
      </c>
      <c r="M367" s="23">
        <f t="shared" si="265"/>
        <v>0</v>
      </c>
      <c r="N367" s="23">
        <f t="shared" si="266"/>
        <v>1</v>
      </c>
      <c r="O367" s="23">
        <f t="shared" si="267"/>
        <v>0</v>
      </c>
      <c r="P367" s="23">
        <f t="shared" si="268"/>
        <v>0</v>
      </c>
      <c r="Q367" s="23">
        <f t="shared" si="269"/>
        <v>0</v>
      </c>
      <c r="R367" s="24">
        <f t="shared" si="270"/>
        <v>0</v>
      </c>
      <c r="S367" s="22">
        <f t="shared" si="271"/>
        <v>0</v>
      </c>
      <c r="T367" s="23">
        <f t="shared" si="272"/>
        <v>0</v>
      </c>
      <c r="U367" s="23">
        <f t="shared" si="273"/>
        <v>0</v>
      </c>
      <c r="V367" s="23">
        <f t="shared" si="274"/>
        <v>1</v>
      </c>
      <c r="W367" s="23">
        <f t="shared" si="275"/>
        <v>1</v>
      </c>
      <c r="X367" s="23">
        <f t="shared" si="276"/>
        <v>0</v>
      </c>
      <c r="Y367" s="23">
        <f t="shared" si="277"/>
        <v>0</v>
      </c>
      <c r="Z367" s="23">
        <f t="shared" si="278"/>
        <v>1</v>
      </c>
      <c r="AA367" s="24">
        <f t="shared" si="279"/>
        <v>20</v>
      </c>
      <c r="AB367" s="11"/>
      <c r="AC367" s="11">
        <f>IF(NOT(AD367),$AC$2,IF(AE367="AA",NOT(Q366&gt;0),IF(AE367="AC",R366&gt;StartLongPressMS,IF(AE367="AD",R366&gt;ESPrestartMS,IF(AE367="AG",NOT(D366&gt;0),IF(AE367="AL",Q366&gt;0,IF(AE367="AN",NOT(E366&gt;0),IF(AE367="BC",I366&gt;RejectStarts,IF(AE367="BG",H366-F366&gt;ESPrestartMS,IF(AE367="BA",IF(AI366="HIGH",TRUE),IF(AE367="BE",I366&lt;StartDoublePress,$AC$2)))))))))))</f>
        <v>0</v>
      </c>
      <c r="AD367" s="11">
        <f t="shared" si="280"/>
        <v>0</v>
      </c>
      <c r="AE367" t="str">
        <f>IF(AH366="",IFERROR(VLOOKUP(AE366,L!$B$2:$D$52,COLUMN(L!$C$1)-COLUMN(L!$B$1)+1,FALSE),""),IF(AH366="Pinchange()",L!$B$20,IF(AH366="CheckButton()",L!$B$2,"")))</f>
        <v/>
      </c>
      <c r="AF367" t="str">
        <f>_xlfn.IFNA(VLOOKUP($AE367,L!$B$2:$D$52,COLUMN(L!D358)-COLUMN(L!B358)+1,FALSE),"")</f>
        <v/>
      </c>
      <c r="AG367" s="6" t="s">
        <v>66</v>
      </c>
      <c r="AK367" t="str">
        <f>IF(OR(AH367=L!$A$2,AH367=L!$A$20),ROW(AH367),"")</f>
        <v/>
      </c>
    </row>
    <row r="368" spans="1:37" x14ac:dyDescent="0.25">
      <c r="A368" s="21">
        <f t="shared" si="253"/>
        <v>26</v>
      </c>
      <c r="B368" s="21">
        <f t="shared" si="254"/>
        <v>2</v>
      </c>
      <c r="C368" s="21" t="str">
        <f t="shared" si="255"/>
        <v>?</v>
      </c>
      <c r="D368" s="21">
        <f t="shared" si="256"/>
        <v>0</v>
      </c>
      <c r="E368" s="21">
        <f t="shared" si="257"/>
        <v>0</v>
      </c>
      <c r="F368" s="21">
        <f t="shared" si="258"/>
        <v>1169</v>
      </c>
      <c r="G368" s="21">
        <f t="shared" si="259"/>
        <v>1189</v>
      </c>
      <c r="H368" s="21">
        <f t="shared" si="260"/>
        <v>1209</v>
      </c>
      <c r="I368" s="21">
        <f t="shared" si="261"/>
        <v>20</v>
      </c>
      <c r="J368" s="22">
        <f t="shared" si="262"/>
        <v>0</v>
      </c>
      <c r="K368" s="23">
        <f t="shared" si="263"/>
        <v>0</v>
      </c>
      <c r="L368" s="23">
        <f t="shared" si="264"/>
        <v>0</v>
      </c>
      <c r="M368" s="23">
        <f t="shared" si="265"/>
        <v>0</v>
      </c>
      <c r="N368" s="23">
        <f t="shared" si="266"/>
        <v>1</v>
      </c>
      <c r="O368" s="23">
        <f t="shared" si="267"/>
        <v>0</v>
      </c>
      <c r="P368" s="23">
        <f t="shared" si="268"/>
        <v>0</v>
      </c>
      <c r="Q368" s="23">
        <f t="shared" si="269"/>
        <v>0</v>
      </c>
      <c r="R368" s="24">
        <f t="shared" si="270"/>
        <v>0</v>
      </c>
      <c r="S368" s="22">
        <f t="shared" si="271"/>
        <v>0</v>
      </c>
      <c r="T368" s="23">
        <f t="shared" si="272"/>
        <v>0</v>
      </c>
      <c r="U368" s="23">
        <f t="shared" si="273"/>
        <v>0</v>
      </c>
      <c r="V368" s="23">
        <f t="shared" si="274"/>
        <v>1</v>
      </c>
      <c r="W368" s="23">
        <f t="shared" si="275"/>
        <v>1</v>
      </c>
      <c r="X368" s="23">
        <f t="shared" si="276"/>
        <v>0</v>
      </c>
      <c r="Y368" s="23">
        <f t="shared" si="277"/>
        <v>0</v>
      </c>
      <c r="Z368" s="23">
        <f t="shared" si="278"/>
        <v>1</v>
      </c>
      <c r="AA368" s="24">
        <f t="shared" si="279"/>
        <v>20</v>
      </c>
      <c r="AB368" s="11"/>
      <c r="AC368" s="11">
        <f>IF(NOT(AD368),$AC$2,IF(AE368="AA",NOT(Q367&gt;0),IF(AE368="AC",R367&gt;StartLongPressMS,IF(AE368="AD",R367&gt;ESPrestartMS,IF(AE368="AG",NOT(D367&gt;0),IF(AE368="AL",Q367&gt;0,IF(AE368="AN",NOT(E367&gt;0),IF(AE368="BC",I367&gt;RejectStarts,IF(AE368="BG",H367-F367&gt;ESPrestartMS,IF(AE368="BA",IF(AI367="HIGH",TRUE),IF(AE368="BE",I367&lt;StartDoublePress,$AC$2)))))))))))</f>
        <v>0</v>
      </c>
      <c r="AD368" s="11">
        <f t="shared" si="280"/>
        <v>0</v>
      </c>
      <c r="AE368" t="str">
        <f>IF(AH367="",IFERROR(VLOOKUP(AE367,L!$B$2:$D$52,COLUMN(L!$C$1)-COLUMN(L!$B$1)+1,FALSE),""),IF(AH367="Pinchange()",L!$B$20,IF(AH367="CheckButton()",L!$B$2,"")))</f>
        <v/>
      </c>
      <c r="AF368" t="str">
        <f>_xlfn.IFNA(VLOOKUP($AE368,L!$B$2:$D$52,COLUMN(L!D359)-COLUMN(L!B359)+1,FALSE),"")</f>
        <v/>
      </c>
      <c r="AG368" s="6" t="s">
        <v>66</v>
      </c>
      <c r="AK368" t="str">
        <f>IF(OR(AH368=L!$A$2,AH368=L!$A$20),ROW(AH368),"")</f>
        <v/>
      </c>
    </row>
    <row r="369" spans="1:37" x14ac:dyDescent="0.25">
      <c r="A369" s="21">
        <f t="shared" si="253"/>
        <v>26</v>
      </c>
      <c r="B369" s="21">
        <f t="shared" si="254"/>
        <v>2</v>
      </c>
      <c r="C369" s="21" t="str">
        <f t="shared" si="255"/>
        <v>?</v>
      </c>
      <c r="D369" s="21">
        <f t="shared" si="256"/>
        <v>0</v>
      </c>
      <c r="E369" s="21">
        <f t="shared" si="257"/>
        <v>0</v>
      </c>
      <c r="F369" s="21">
        <f t="shared" si="258"/>
        <v>1169</v>
      </c>
      <c r="G369" s="21">
        <f t="shared" si="259"/>
        <v>1189</v>
      </c>
      <c r="H369" s="21">
        <f t="shared" si="260"/>
        <v>1209</v>
      </c>
      <c r="I369" s="21">
        <f t="shared" si="261"/>
        <v>20</v>
      </c>
      <c r="J369" s="22">
        <f t="shared" si="262"/>
        <v>0</v>
      </c>
      <c r="K369" s="23">
        <f t="shared" si="263"/>
        <v>0</v>
      </c>
      <c r="L369" s="23">
        <f t="shared" si="264"/>
        <v>0</v>
      </c>
      <c r="M369" s="23">
        <f t="shared" si="265"/>
        <v>0</v>
      </c>
      <c r="N369" s="23">
        <f t="shared" si="266"/>
        <v>1</v>
      </c>
      <c r="O369" s="23">
        <f t="shared" si="267"/>
        <v>0</v>
      </c>
      <c r="P369" s="23">
        <f t="shared" si="268"/>
        <v>0</v>
      </c>
      <c r="Q369" s="23">
        <f t="shared" si="269"/>
        <v>0</v>
      </c>
      <c r="R369" s="24">
        <f t="shared" si="270"/>
        <v>0</v>
      </c>
      <c r="S369" s="22">
        <f t="shared" si="271"/>
        <v>0</v>
      </c>
      <c r="T369" s="23">
        <f t="shared" si="272"/>
        <v>0</v>
      </c>
      <c r="U369" s="23">
        <f t="shared" si="273"/>
        <v>0</v>
      </c>
      <c r="V369" s="23">
        <f t="shared" si="274"/>
        <v>1</v>
      </c>
      <c r="W369" s="23">
        <f t="shared" si="275"/>
        <v>1</v>
      </c>
      <c r="X369" s="23">
        <f t="shared" si="276"/>
        <v>0</v>
      </c>
      <c r="Y369" s="23">
        <f t="shared" si="277"/>
        <v>0</v>
      </c>
      <c r="Z369" s="23">
        <f t="shared" si="278"/>
        <v>1</v>
      </c>
      <c r="AA369" s="24">
        <f t="shared" si="279"/>
        <v>20</v>
      </c>
      <c r="AB369" s="11"/>
      <c r="AC369" s="11">
        <f>IF(NOT(AD369),$AC$2,IF(AE369="AA",NOT(Q368&gt;0),IF(AE369="AC",R368&gt;StartLongPressMS,IF(AE369="AD",R368&gt;ESPrestartMS,IF(AE369="AG",NOT(D368&gt;0),IF(AE369="AL",Q368&gt;0,IF(AE369="AN",NOT(E368&gt;0),IF(AE369="BC",I368&gt;RejectStarts,IF(AE369="BG",H368-F368&gt;ESPrestartMS,IF(AE369="BA",IF(AI368="HIGH",TRUE),IF(AE369="BE",I368&lt;StartDoublePress,$AC$2)))))))))))</f>
        <v>0</v>
      </c>
      <c r="AD369" s="11">
        <f t="shared" si="280"/>
        <v>0</v>
      </c>
      <c r="AE369" t="str">
        <f>IF(AH368="",IFERROR(VLOOKUP(AE368,L!$B$2:$D$52,COLUMN(L!$C$1)-COLUMN(L!$B$1)+1,FALSE),""),IF(AH368="Pinchange()",L!$B$20,IF(AH368="CheckButton()",L!$B$2,"")))</f>
        <v/>
      </c>
      <c r="AF369" t="str">
        <f>_xlfn.IFNA(VLOOKUP($AE369,L!$B$2:$D$52,COLUMN(L!D360)-COLUMN(L!B360)+1,FALSE),"")</f>
        <v/>
      </c>
      <c r="AG369" s="6" t="s">
        <v>66</v>
      </c>
      <c r="AK369" t="str">
        <f>IF(OR(AH369=L!$A$2,AH369=L!$A$20),ROW(AH369),"")</f>
        <v/>
      </c>
    </row>
    <row r="370" spans="1:37" x14ac:dyDescent="0.25">
      <c r="A370" s="21">
        <f t="shared" si="253"/>
        <v>26</v>
      </c>
      <c r="B370" s="21">
        <f t="shared" si="254"/>
        <v>2</v>
      </c>
      <c r="C370" s="21" t="str">
        <f t="shared" si="255"/>
        <v>?</v>
      </c>
      <c r="D370" s="21">
        <f t="shared" si="256"/>
        <v>0</v>
      </c>
      <c r="E370" s="21">
        <f t="shared" si="257"/>
        <v>0</v>
      </c>
      <c r="F370" s="21">
        <f t="shared" si="258"/>
        <v>1169</v>
      </c>
      <c r="G370" s="21">
        <f t="shared" si="259"/>
        <v>1189</v>
      </c>
      <c r="H370" s="21">
        <f t="shared" si="260"/>
        <v>1209</v>
      </c>
      <c r="I370" s="21">
        <f t="shared" si="261"/>
        <v>20</v>
      </c>
      <c r="J370" s="22">
        <f t="shared" si="262"/>
        <v>0</v>
      </c>
      <c r="K370" s="23">
        <f t="shared" si="263"/>
        <v>0</v>
      </c>
      <c r="L370" s="23">
        <f t="shared" si="264"/>
        <v>0</v>
      </c>
      <c r="M370" s="23">
        <f t="shared" si="265"/>
        <v>0</v>
      </c>
      <c r="N370" s="23">
        <f t="shared" si="266"/>
        <v>1</v>
      </c>
      <c r="O370" s="23">
        <f t="shared" si="267"/>
        <v>0</v>
      </c>
      <c r="P370" s="23">
        <f t="shared" si="268"/>
        <v>0</v>
      </c>
      <c r="Q370" s="23">
        <f t="shared" si="269"/>
        <v>0</v>
      </c>
      <c r="R370" s="24">
        <f t="shared" si="270"/>
        <v>0</v>
      </c>
      <c r="S370" s="22">
        <f t="shared" si="271"/>
        <v>0</v>
      </c>
      <c r="T370" s="23">
        <f t="shared" si="272"/>
        <v>0</v>
      </c>
      <c r="U370" s="23">
        <f t="shared" si="273"/>
        <v>0</v>
      </c>
      <c r="V370" s="23">
        <f t="shared" si="274"/>
        <v>1</v>
      </c>
      <c r="W370" s="23">
        <f t="shared" si="275"/>
        <v>1</v>
      </c>
      <c r="X370" s="23">
        <f t="shared" si="276"/>
        <v>0</v>
      </c>
      <c r="Y370" s="23">
        <f t="shared" si="277"/>
        <v>0</v>
      </c>
      <c r="Z370" s="23">
        <f t="shared" si="278"/>
        <v>1</v>
      </c>
      <c r="AA370" s="24">
        <f t="shared" si="279"/>
        <v>20</v>
      </c>
      <c r="AB370" s="11"/>
      <c r="AC370" s="11">
        <f>IF(NOT(AD370),$AC$2,IF(AE370="AA",NOT(Q369&gt;0),IF(AE370="AC",R369&gt;StartLongPressMS,IF(AE370="AD",R369&gt;ESPrestartMS,IF(AE370="AG",NOT(D369&gt;0),IF(AE370="AL",Q369&gt;0,IF(AE370="AN",NOT(E369&gt;0),IF(AE370="BC",I369&gt;RejectStarts,IF(AE370="BG",H369-F369&gt;ESPrestartMS,IF(AE370="BA",IF(AI369="HIGH",TRUE),IF(AE370="BE",I369&lt;StartDoublePress,$AC$2)))))))))))</f>
        <v>0</v>
      </c>
      <c r="AD370" s="11">
        <f t="shared" si="280"/>
        <v>0</v>
      </c>
      <c r="AE370" t="str">
        <f>IF(AH369="",IFERROR(VLOOKUP(AE369,L!$B$2:$D$52,COLUMN(L!$C$1)-COLUMN(L!$B$1)+1,FALSE),""),IF(AH369="Pinchange()",L!$B$20,IF(AH369="CheckButton()",L!$B$2,"")))</f>
        <v/>
      </c>
      <c r="AF370" t="str">
        <f>_xlfn.IFNA(VLOOKUP($AE370,L!$B$2:$D$52,COLUMN(L!D361)-COLUMN(L!B361)+1,FALSE),"")</f>
        <v/>
      </c>
      <c r="AG370" s="6" t="s">
        <v>66</v>
      </c>
      <c r="AK370" t="str">
        <f>IF(OR(AH370=L!$A$2,AH370=L!$A$20),ROW(AH370),"")</f>
        <v/>
      </c>
    </row>
    <row r="371" spans="1:37" x14ac:dyDescent="0.25">
      <c r="A371" s="21">
        <f t="shared" si="253"/>
        <v>26</v>
      </c>
      <c r="B371" s="21">
        <f t="shared" si="254"/>
        <v>2</v>
      </c>
      <c r="C371" s="21" t="str">
        <f t="shared" si="255"/>
        <v>?</v>
      </c>
      <c r="D371" s="21">
        <f t="shared" si="256"/>
        <v>0</v>
      </c>
      <c r="E371" s="21">
        <f t="shared" si="257"/>
        <v>0</v>
      </c>
      <c r="F371" s="21">
        <f t="shared" si="258"/>
        <v>1169</v>
      </c>
      <c r="G371" s="21">
        <f t="shared" si="259"/>
        <v>1189</v>
      </c>
      <c r="H371" s="21">
        <f t="shared" si="260"/>
        <v>1209</v>
      </c>
      <c r="I371" s="21">
        <f t="shared" si="261"/>
        <v>20</v>
      </c>
      <c r="J371" s="22">
        <f t="shared" si="262"/>
        <v>0</v>
      </c>
      <c r="K371" s="23">
        <f t="shared" si="263"/>
        <v>0</v>
      </c>
      <c r="L371" s="23">
        <f t="shared" si="264"/>
        <v>0</v>
      </c>
      <c r="M371" s="23">
        <f t="shared" si="265"/>
        <v>0</v>
      </c>
      <c r="N371" s="23">
        <f t="shared" si="266"/>
        <v>1</v>
      </c>
      <c r="O371" s="23">
        <f t="shared" si="267"/>
        <v>0</v>
      </c>
      <c r="P371" s="23">
        <f t="shared" si="268"/>
        <v>0</v>
      </c>
      <c r="Q371" s="23">
        <f t="shared" si="269"/>
        <v>0</v>
      </c>
      <c r="R371" s="24">
        <f t="shared" si="270"/>
        <v>0</v>
      </c>
      <c r="S371" s="22">
        <f t="shared" si="271"/>
        <v>0</v>
      </c>
      <c r="T371" s="23">
        <f t="shared" si="272"/>
        <v>0</v>
      </c>
      <c r="U371" s="23">
        <f t="shared" si="273"/>
        <v>0</v>
      </c>
      <c r="V371" s="23">
        <f t="shared" si="274"/>
        <v>1</v>
      </c>
      <c r="W371" s="23">
        <f t="shared" si="275"/>
        <v>1</v>
      </c>
      <c r="X371" s="23">
        <f t="shared" si="276"/>
        <v>0</v>
      </c>
      <c r="Y371" s="23">
        <f t="shared" si="277"/>
        <v>0</v>
      </c>
      <c r="Z371" s="23">
        <f t="shared" si="278"/>
        <v>1</v>
      </c>
      <c r="AA371" s="24">
        <f t="shared" si="279"/>
        <v>20</v>
      </c>
      <c r="AB371" s="11"/>
      <c r="AC371" s="11">
        <f>IF(NOT(AD371),$AC$2,IF(AE371="AA",NOT(Q370&gt;0),IF(AE371="AC",R370&gt;StartLongPressMS,IF(AE371="AD",R370&gt;ESPrestartMS,IF(AE371="AG",NOT(D370&gt;0),IF(AE371="AL",Q370&gt;0,IF(AE371="AN",NOT(E370&gt;0),IF(AE371="BC",I370&gt;RejectStarts,IF(AE371="BG",H370-F370&gt;ESPrestartMS,IF(AE371="BA",IF(AI370="HIGH",TRUE),IF(AE371="BE",I370&lt;StartDoublePress,$AC$2)))))))))))</f>
        <v>0</v>
      </c>
      <c r="AD371" s="11">
        <f t="shared" si="280"/>
        <v>0</v>
      </c>
      <c r="AE371" t="str">
        <f>IF(AH370="",IFERROR(VLOOKUP(AE370,L!$B$2:$D$52,COLUMN(L!$C$1)-COLUMN(L!$B$1)+1,FALSE),""),IF(AH370="Pinchange()",L!$B$20,IF(AH370="CheckButton()",L!$B$2,"")))</f>
        <v/>
      </c>
      <c r="AF371" t="str">
        <f>_xlfn.IFNA(VLOOKUP($AE371,L!$B$2:$D$52,COLUMN(L!D362)-COLUMN(L!B362)+1,FALSE),"")</f>
        <v/>
      </c>
      <c r="AG371" s="6" t="s">
        <v>66</v>
      </c>
      <c r="AK371" t="str">
        <f>IF(OR(AH371=L!$A$2,AH371=L!$A$20),ROW(AH371),"")</f>
        <v/>
      </c>
    </row>
    <row r="372" spans="1:37" x14ac:dyDescent="0.25">
      <c r="A372" s="21">
        <f t="shared" si="253"/>
        <v>26</v>
      </c>
      <c r="B372" s="21">
        <f t="shared" si="254"/>
        <v>2</v>
      </c>
      <c r="C372" s="21" t="str">
        <f t="shared" si="255"/>
        <v>?</v>
      </c>
      <c r="D372" s="21">
        <f t="shared" si="256"/>
        <v>0</v>
      </c>
      <c r="E372" s="21">
        <f t="shared" si="257"/>
        <v>0</v>
      </c>
      <c r="F372" s="21">
        <f t="shared" si="258"/>
        <v>1169</v>
      </c>
      <c r="G372" s="21">
        <f t="shared" si="259"/>
        <v>1189</v>
      </c>
      <c r="H372" s="21">
        <f t="shared" si="260"/>
        <v>1209</v>
      </c>
      <c r="I372" s="21">
        <f t="shared" si="261"/>
        <v>20</v>
      </c>
      <c r="J372" s="22">
        <f t="shared" si="262"/>
        <v>0</v>
      </c>
      <c r="K372" s="23">
        <f t="shared" si="263"/>
        <v>0</v>
      </c>
      <c r="L372" s="23">
        <f t="shared" si="264"/>
        <v>0</v>
      </c>
      <c r="M372" s="23">
        <f t="shared" si="265"/>
        <v>0</v>
      </c>
      <c r="N372" s="23">
        <f t="shared" si="266"/>
        <v>1</v>
      </c>
      <c r="O372" s="23">
        <f t="shared" si="267"/>
        <v>0</v>
      </c>
      <c r="P372" s="23">
        <f t="shared" si="268"/>
        <v>0</v>
      </c>
      <c r="Q372" s="23">
        <f t="shared" si="269"/>
        <v>0</v>
      </c>
      <c r="R372" s="24">
        <f t="shared" si="270"/>
        <v>0</v>
      </c>
      <c r="S372" s="22">
        <f t="shared" si="271"/>
        <v>0</v>
      </c>
      <c r="T372" s="23">
        <f t="shared" si="272"/>
        <v>0</v>
      </c>
      <c r="U372" s="23">
        <f t="shared" si="273"/>
        <v>0</v>
      </c>
      <c r="V372" s="23">
        <f t="shared" si="274"/>
        <v>1</v>
      </c>
      <c r="W372" s="23">
        <f t="shared" si="275"/>
        <v>1</v>
      </c>
      <c r="X372" s="23">
        <f t="shared" si="276"/>
        <v>0</v>
      </c>
      <c r="Y372" s="23">
        <f t="shared" si="277"/>
        <v>0</v>
      </c>
      <c r="Z372" s="23">
        <f t="shared" si="278"/>
        <v>1</v>
      </c>
      <c r="AA372" s="24">
        <f t="shared" si="279"/>
        <v>20</v>
      </c>
      <c r="AB372" s="11"/>
      <c r="AC372" s="11">
        <f>IF(NOT(AD372),$AC$2,IF(AE372="AA",NOT(Q371&gt;0),IF(AE372="AC",R371&gt;StartLongPressMS,IF(AE372="AD",R371&gt;ESPrestartMS,IF(AE372="AG",NOT(D371&gt;0),IF(AE372="AL",Q371&gt;0,IF(AE372="AN",NOT(E371&gt;0),IF(AE372="BC",I371&gt;RejectStarts,IF(AE372="BG",H371-F371&gt;ESPrestartMS,IF(AE372="BA",IF(AI371="HIGH",TRUE),IF(AE372="BE",I371&lt;StartDoublePress,$AC$2)))))))))))</f>
        <v>0</v>
      </c>
      <c r="AD372" s="11">
        <f t="shared" si="280"/>
        <v>0</v>
      </c>
      <c r="AE372" t="str">
        <f>IF(AH371="",IFERROR(VLOOKUP(AE371,L!$B$2:$D$52,COLUMN(L!$C$1)-COLUMN(L!$B$1)+1,FALSE),""),IF(AH371="Pinchange()",L!$B$20,IF(AH371="CheckButton()",L!$B$2,"")))</f>
        <v/>
      </c>
      <c r="AF372" t="str">
        <f>_xlfn.IFNA(VLOOKUP($AE372,L!$B$2:$D$52,COLUMN(L!D363)-COLUMN(L!B363)+1,FALSE),"")</f>
        <v/>
      </c>
      <c r="AG372" s="6" t="s">
        <v>66</v>
      </c>
      <c r="AK372" t="str">
        <f>IF(OR(AH372=L!$A$2,AH372=L!$A$20),ROW(AH372),"")</f>
        <v/>
      </c>
    </row>
    <row r="373" spans="1:37" x14ac:dyDescent="0.25">
      <c r="A373" s="21">
        <f t="shared" si="253"/>
        <v>26</v>
      </c>
      <c r="B373" s="21">
        <f t="shared" si="254"/>
        <v>2</v>
      </c>
      <c r="C373" s="21" t="str">
        <f t="shared" si="255"/>
        <v>?</v>
      </c>
      <c r="D373" s="21">
        <f t="shared" si="256"/>
        <v>0</v>
      </c>
      <c r="E373" s="21">
        <f t="shared" si="257"/>
        <v>0</v>
      </c>
      <c r="F373" s="21">
        <f t="shared" si="258"/>
        <v>1169</v>
      </c>
      <c r="G373" s="21">
        <f t="shared" si="259"/>
        <v>1189</v>
      </c>
      <c r="H373" s="21">
        <f t="shared" si="260"/>
        <v>1209</v>
      </c>
      <c r="I373" s="21">
        <f t="shared" si="261"/>
        <v>20</v>
      </c>
      <c r="J373" s="22">
        <f t="shared" si="262"/>
        <v>0</v>
      </c>
      <c r="K373" s="23">
        <f t="shared" si="263"/>
        <v>0</v>
      </c>
      <c r="L373" s="23">
        <f t="shared" si="264"/>
        <v>0</v>
      </c>
      <c r="M373" s="23">
        <f t="shared" si="265"/>
        <v>0</v>
      </c>
      <c r="N373" s="23">
        <f t="shared" si="266"/>
        <v>1</v>
      </c>
      <c r="O373" s="23">
        <f t="shared" si="267"/>
        <v>0</v>
      </c>
      <c r="P373" s="23">
        <f t="shared" si="268"/>
        <v>0</v>
      </c>
      <c r="Q373" s="23">
        <f t="shared" si="269"/>
        <v>0</v>
      </c>
      <c r="R373" s="24">
        <f t="shared" si="270"/>
        <v>0</v>
      </c>
      <c r="S373" s="22">
        <f t="shared" si="271"/>
        <v>0</v>
      </c>
      <c r="T373" s="23">
        <f t="shared" si="272"/>
        <v>0</v>
      </c>
      <c r="U373" s="23">
        <f t="shared" si="273"/>
        <v>0</v>
      </c>
      <c r="V373" s="23">
        <f t="shared" si="274"/>
        <v>1</v>
      </c>
      <c r="W373" s="23">
        <f t="shared" si="275"/>
        <v>1</v>
      </c>
      <c r="X373" s="23">
        <f t="shared" si="276"/>
        <v>0</v>
      </c>
      <c r="Y373" s="23">
        <f t="shared" si="277"/>
        <v>0</v>
      </c>
      <c r="Z373" s="23">
        <f t="shared" si="278"/>
        <v>1</v>
      </c>
      <c r="AA373" s="24">
        <f t="shared" si="279"/>
        <v>20</v>
      </c>
      <c r="AB373" s="11"/>
      <c r="AC373" s="11">
        <f>IF(NOT(AD373),$AC$2,IF(AE373="AA",NOT(Q372&gt;0),IF(AE373="AC",R372&gt;StartLongPressMS,IF(AE373="AD",R372&gt;ESPrestartMS,IF(AE373="AG",NOT(D372&gt;0),IF(AE373="AL",Q372&gt;0,IF(AE373="AN",NOT(E372&gt;0),IF(AE373="BC",I372&gt;RejectStarts,IF(AE373="BG",H372-F372&gt;ESPrestartMS,IF(AE373="BA",IF(AI372="HIGH",TRUE),IF(AE373="BE",I372&lt;StartDoublePress,$AC$2)))))))))))</f>
        <v>0</v>
      </c>
      <c r="AD373" s="11">
        <f t="shared" si="280"/>
        <v>0</v>
      </c>
      <c r="AE373" t="str">
        <f>IF(AH372="",IFERROR(VLOOKUP(AE372,L!$B$2:$D$52,COLUMN(L!$C$1)-COLUMN(L!$B$1)+1,FALSE),""),IF(AH372="Pinchange()",L!$B$20,IF(AH372="CheckButton()",L!$B$2,"")))</f>
        <v/>
      </c>
      <c r="AF373" t="str">
        <f>_xlfn.IFNA(VLOOKUP($AE373,L!$B$2:$D$52,COLUMN(L!D364)-COLUMN(L!B364)+1,FALSE),"")</f>
        <v/>
      </c>
      <c r="AG373" s="6" t="s">
        <v>66</v>
      </c>
      <c r="AK373" t="str">
        <f>IF(OR(AH373=L!$A$2,AH373=L!$A$20),ROW(AH373),"")</f>
        <v/>
      </c>
    </row>
    <row r="374" spans="1:37" x14ac:dyDescent="0.25">
      <c r="A374" s="21">
        <f t="shared" si="253"/>
        <v>26</v>
      </c>
      <c r="B374" s="21">
        <f t="shared" si="254"/>
        <v>2</v>
      </c>
      <c r="C374" s="21" t="str">
        <f t="shared" si="255"/>
        <v>?</v>
      </c>
      <c r="D374" s="21">
        <f t="shared" si="256"/>
        <v>0</v>
      </c>
      <c r="E374" s="21">
        <f t="shared" si="257"/>
        <v>0</v>
      </c>
      <c r="F374" s="21">
        <f t="shared" si="258"/>
        <v>1169</v>
      </c>
      <c r="G374" s="21">
        <f t="shared" si="259"/>
        <v>1189</v>
      </c>
      <c r="H374" s="21">
        <f t="shared" si="260"/>
        <v>1209</v>
      </c>
      <c r="I374" s="21">
        <f t="shared" si="261"/>
        <v>20</v>
      </c>
      <c r="J374" s="22">
        <f t="shared" si="262"/>
        <v>0</v>
      </c>
      <c r="K374" s="23">
        <f t="shared" si="263"/>
        <v>0</v>
      </c>
      <c r="L374" s="23">
        <f t="shared" si="264"/>
        <v>0</v>
      </c>
      <c r="M374" s="23">
        <f t="shared" si="265"/>
        <v>0</v>
      </c>
      <c r="N374" s="23">
        <f t="shared" si="266"/>
        <v>1</v>
      </c>
      <c r="O374" s="23">
        <f t="shared" si="267"/>
        <v>0</v>
      </c>
      <c r="P374" s="23">
        <f t="shared" si="268"/>
        <v>0</v>
      </c>
      <c r="Q374" s="23">
        <f t="shared" si="269"/>
        <v>0</v>
      </c>
      <c r="R374" s="24">
        <f t="shared" si="270"/>
        <v>0</v>
      </c>
      <c r="S374" s="22">
        <f t="shared" si="271"/>
        <v>0</v>
      </c>
      <c r="T374" s="23">
        <f t="shared" si="272"/>
        <v>0</v>
      </c>
      <c r="U374" s="23">
        <f t="shared" si="273"/>
        <v>0</v>
      </c>
      <c r="V374" s="23">
        <f t="shared" si="274"/>
        <v>1</v>
      </c>
      <c r="W374" s="23">
        <f t="shared" si="275"/>
        <v>1</v>
      </c>
      <c r="X374" s="23">
        <f t="shared" si="276"/>
        <v>0</v>
      </c>
      <c r="Y374" s="23">
        <f t="shared" si="277"/>
        <v>0</v>
      </c>
      <c r="Z374" s="23">
        <f t="shared" si="278"/>
        <v>1</v>
      </c>
      <c r="AA374" s="24">
        <f t="shared" si="279"/>
        <v>20</v>
      </c>
      <c r="AB374" s="11"/>
      <c r="AC374" s="11">
        <f>IF(NOT(AD374),$AC$2,IF(AE374="AA",NOT(Q373&gt;0),IF(AE374="AC",R373&gt;StartLongPressMS,IF(AE374="AD",R373&gt;ESPrestartMS,IF(AE374="AG",NOT(D373&gt;0),IF(AE374="AL",Q373&gt;0,IF(AE374="AN",NOT(E373&gt;0),IF(AE374="BC",I373&gt;RejectStarts,IF(AE374="BG",H373-F373&gt;ESPrestartMS,IF(AE374="BA",IF(AI373="HIGH",TRUE),IF(AE374="BE",I373&lt;StartDoublePress,$AC$2)))))))))))</f>
        <v>0</v>
      </c>
      <c r="AD374" s="11">
        <f t="shared" si="280"/>
        <v>0</v>
      </c>
      <c r="AE374" t="str">
        <f>IF(AH373="",IFERROR(VLOOKUP(AE373,L!$B$2:$D$52,COLUMN(L!$C$1)-COLUMN(L!$B$1)+1,FALSE),""),IF(AH373="Pinchange()",L!$B$20,IF(AH373="CheckButton()",L!$B$2,"")))</f>
        <v/>
      </c>
      <c r="AF374" t="str">
        <f>_xlfn.IFNA(VLOOKUP($AE374,L!$B$2:$D$52,COLUMN(L!D365)-COLUMN(L!B365)+1,FALSE),"")</f>
        <v/>
      </c>
      <c r="AG374" s="6" t="s">
        <v>66</v>
      </c>
      <c r="AK374" t="str">
        <f>IF(OR(AH374=L!$A$2,AH374=L!$A$20),ROW(AH374),"")</f>
        <v/>
      </c>
    </row>
    <row r="375" spans="1:37" x14ac:dyDescent="0.25">
      <c r="A375" s="21">
        <f t="shared" si="253"/>
        <v>26</v>
      </c>
      <c r="B375" s="21">
        <f t="shared" si="254"/>
        <v>2</v>
      </c>
      <c r="C375" s="21" t="str">
        <f t="shared" si="255"/>
        <v>?</v>
      </c>
      <c r="D375" s="21">
        <f t="shared" si="256"/>
        <v>0</v>
      </c>
      <c r="E375" s="21">
        <f t="shared" si="257"/>
        <v>0</v>
      </c>
      <c r="F375" s="21">
        <f t="shared" si="258"/>
        <v>1169</v>
      </c>
      <c r="G375" s="21">
        <f t="shared" si="259"/>
        <v>1189</v>
      </c>
      <c r="H375" s="21">
        <f t="shared" si="260"/>
        <v>1209</v>
      </c>
      <c r="I375" s="21">
        <f t="shared" si="261"/>
        <v>20</v>
      </c>
      <c r="J375" s="22">
        <f t="shared" si="262"/>
        <v>0</v>
      </c>
      <c r="K375" s="23">
        <f t="shared" si="263"/>
        <v>0</v>
      </c>
      <c r="L375" s="23">
        <f t="shared" si="264"/>
        <v>0</v>
      </c>
      <c r="M375" s="23">
        <f t="shared" si="265"/>
        <v>0</v>
      </c>
      <c r="N375" s="23">
        <f t="shared" si="266"/>
        <v>1</v>
      </c>
      <c r="O375" s="23">
        <f t="shared" si="267"/>
        <v>0</v>
      </c>
      <c r="P375" s="23">
        <f t="shared" si="268"/>
        <v>0</v>
      </c>
      <c r="Q375" s="23">
        <f t="shared" si="269"/>
        <v>0</v>
      </c>
      <c r="R375" s="24">
        <f t="shared" si="270"/>
        <v>0</v>
      </c>
      <c r="S375" s="22">
        <f t="shared" si="271"/>
        <v>0</v>
      </c>
      <c r="T375" s="23">
        <f t="shared" si="272"/>
        <v>0</v>
      </c>
      <c r="U375" s="23">
        <f t="shared" si="273"/>
        <v>0</v>
      </c>
      <c r="V375" s="23">
        <f t="shared" si="274"/>
        <v>1</v>
      </c>
      <c r="W375" s="23">
        <f t="shared" si="275"/>
        <v>1</v>
      </c>
      <c r="X375" s="23">
        <f t="shared" si="276"/>
        <v>0</v>
      </c>
      <c r="Y375" s="23">
        <f t="shared" si="277"/>
        <v>0</v>
      </c>
      <c r="Z375" s="23">
        <f t="shared" si="278"/>
        <v>1</v>
      </c>
      <c r="AA375" s="24">
        <f t="shared" si="279"/>
        <v>20</v>
      </c>
      <c r="AB375" s="11"/>
      <c r="AC375" s="11">
        <f>IF(NOT(AD375),$AC$2,IF(AE375="AA",NOT(Q374&gt;0),IF(AE375="AC",R374&gt;StartLongPressMS,IF(AE375="AD",R374&gt;ESPrestartMS,IF(AE375="AG",NOT(D374&gt;0),IF(AE375="AL",Q374&gt;0,IF(AE375="AN",NOT(E374&gt;0),IF(AE375="BC",I374&gt;RejectStarts,IF(AE375="BG",H374-F374&gt;ESPrestartMS,IF(AE375="BA",IF(AI374="HIGH",TRUE),IF(AE375="BE",I374&lt;StartDoublePress,$AC$2)))))))))))</f>
        <v>0</v>
      </c>
      <c r="AD375" s="11">
        <f t="shared" si="280"/>
        <v>0</v>
      </c>
      <c r="AE375" t="str">
        <f>IF(AH374="",IFERROR(VLOOKUP(AE374,L!$B$2:$D$52,COLUMN(L!$C$1)-COLUMN(L!$B$1)+1,FALSE),""),IF(AH374="Pinchange()",L!$B$20,IF(AH374="CheckButton()",L!$B$2,"")))</f>
        <v/>
      </c>
      <c r="AF375" t="str">
        <f>_xlfn.IFNA(VLOOKUP($AE375,L!$B$2:$D$52,COLUMN(L!D366)-COLUMN(L!B366)+1,FALSE),"")</f>
        <v/>
      </c>
      <c r="AG375" s="6" t="s">
        <v>66</v>
      </c>
      <c r="AK375" t="str">
        <f>IF(OR(AH375=L!$A$2,AH375=L!$A$20),ROW(AH375),"")</f>
        <v/>
      </c>
    </row>
    <row r="376" spans="1:37" x14ac:dyDescent="0.25">
      <c r="A376" s="21">
        <f t="shared" si="253"/>
        <v>26</v>
      </c>
      <c r="B376" s="21">
        <f t="shared" si="254"/>
        <v>2</v>
      </c>
      <c r="C376" s="21" t="str">
        <f t="shared" si="255"/>
        <v>?</v>
      </c>
      <c r="D376" s="21">
        <f t="shared" si="256"/>
        <v>0</v>
      </c>
      <c r="E376" s="21">
        <f t="shared" si="257"/>
        <v>0</v>
      </c>
      <c r="F376" s="21">
        <f t="shared" si="258"/>
        <v>1169</v>
      </c>
      <c r="G376" s="21">
        <f t="shared" si="259"/>
        <v>1189</v>
      </c>
      <c r="H376" s="21">
        <f t="shared" si="260"/>
        <v>1209</v>
      </c>
      <c r="I376" s="21">
        <f t="shared" si="261"/>
        <v>20</v>
      </c>
      <c r="J376" s="22">
        <f t="shared" si="262"/>
        <v>0</v>
      </c>
      <c r="K376" s="23">
        <f t="shared" si="263"/>
        <v>0</v>
      </c>
      <c r="L376" s="23">
        <f t="shared" si="264"/>
        <v>0</v>
      </c>
      <c r="M376" s="23">
        <f t="shared" si="265"/>
        <v>0</v>
      </c>
      <c r="N376" s="23">
        <f t="shared" si="266"/>
        <v>1</v>
      </c>
      <c r="O376" s="23">
        <f t="shared" si="267"/>
        <v>0</v>
      </c>
      <c r="P376" s="23">
        <f t="shared" si="268"/>
        <v>0</v>
      </c>
      <c r="Q376" s="23">
        <f t="shared" si="269"/>
        <v>0</v>
      </c>
      <c r="R376" s="24">
        <f t="shared" si="270"/>
        <v>0</v>
      </c>
      <c r="S376" s="22">
        <f t="shared" si="271"/>
        <v>0</v>
      </c>
      <c r="T376" s="23">
        <f t="shared" si="272"/>
        <v>0</v>
      </c>
      <c r="U376" s="23">
        <f t="shared" si="273"/>
        <v>0</v>
      </c>
      <c r="V376" s="23">
        <f t="shared" si="274"/>
        <v>1</v>
      </c>
      <c r="W376" s="23">
        <f t="shared" si="275"/>
        <v>1</v>
      </c>
      <c r="X376" s="23">
        <f t="shared" si="276"/>
        <v>0</v>
      </c>
      <c r="Y376" s="23">
        <f t="shared" si="277"/>
        <v>0</v>
      </c>
      <c r="Z376" s="23">
        <f t="shared" si="278"/>
        <v>1</v>
      </c>
      <c r="AA376" s="24">
        <f t="shared" si="279"/>
        <v>20</v>
      </c>
      <c r="AB376" s="11"/>
      <c r="AC376" s="11">
        <f>IF(NOT(AD376),$AC$2,IF(AE376="AA",NOT(Q375&gt;0),IF(AE376="AC",R375&gt;StartLongPressMS,IF(AE376="AD",R375&gt;ESPrestartMS,IF(AE376="AG",NOT(D375&gt;0),IF(AE376="AL",Q375&gt;0,IF(AE376="AN",NOT(E375&gt;0),IF(AE376="BC",I375&gt;RejectStarts,IF(AE376="BG",H375-F375&gt;ESPrestartMS,IF(AE376="BA",IF(AI375="HIGH",TRUE),IF(AE376="BE",I375&lt;StartDoublePress,$AC$2)))))))))))</f>
        <v>0</v>
      </c>
      <c r="AD376" s="11">
        <f t="shared" si="280"/>
        <v>0</v>
      </c>
      <c r="AE376" t="str">
        <f>IF(AH375="",IFERROR(VLOOKUP(AE375,L!$B$2:$D$52,COLUMN(L!$C$1)-COLUMN(L!$B$1)+1,FALSE),""),IF(AH375="Pinchange()",L!$B$20,IF(AH375="CheckButton()",L!$B$2,"")))</f>
        <v/>
      </c>
      <c r="AF376" t="str">
        <f>_xlfn.IFNA(VLOOKUP($AE376,L!$B$2:$D$52,COLUMN(L!D367)-COLUMN(L!B367)+1,FALSE),"")</f>
        <v/>
      </c>
      <c r="AG376" s="6" t="s">
        <v>66</v>
      </c>
      <c r="AK376" t="str">
        <f>IF(OR(AH376=L!$A$2,AH376=L!$A$20),ROW(AH376),"")</f>
        <v/>
      </c>
    </row>
    <row r="377" spans="1:37" x14ac:dyDescent="0.25">
      <c r="A377" s="21">
        <f t="shared" si="253"/>
        <v>26</v>
      </c>
      <c r="B377" s="21">
        <f t="shared" si="254"/>
        <v>2</v>
      </c>
      <c r="C377" s="21" t="str">
        <f t="shared" si="255"/>
        <v>?</v>
      </c>
      <c r="D377" s="21">
        <f t="shared" si="256"/>
        <v>0</v>
      </c>
      <c r="E377" s="21">
        <f t="shared" si="257"/>
        <v>0</v>
      </c>
      <c r="F377" s="21">
        <f t="shared" si="258"/>
        <v>1169</v>
      </c>
      <c r="G377" s="21">
        <f t="shared" si="259"/>
        <v>1189</v>
      </c>
      <c r="H377" s="21">
        <f t="shared" si="260"/>
        <v>1209</v>
      </c>
      <c r="I377" s="21">
        <f t="shared" si="261"/>
        <v>20</v>
      </c>
      <c r="J377" s="22">
        <f t="shared" si="262"/>
        <v>0</v>
      </c>
      <c r="K377" s="23">
        <f t="shared" si="263"/>
        <v>0</v>
      </c>
      <c r="L377" s="23">
        <f t="shared" si="264"/>
        <v>0</v>
      </c>
      <c r="M377" s="23">
        <f t="shared" si="265"/>
        <v>0</v>
      </c>
      <c r="N377" s="23">
        <f t="shared" si="266"/>
        <v>1</v>
      </c>
      <c r="O377" s="23">
        <f t="shared" si="267"/>
        <v>0</v>
      </c>
      <c r="P377" s="23">
        <f t="shared" si="268"/>
        <v>0</v>
      </c>
      <c r="Q377" s="23">
        <f t="shared" si="269"/>
        <v>0</v>
      </c>
      <c r="R377" s="24">
        <f t="shared" si="270"/>
        <v>0</v>
      </c>
      <c r="S377" s="22">
        <f t="shared" si="271"/>
        <v>0</v>
      </c>
      <c r="T377" s="23">
        <f t="shared" si="272"/>
        <v>0</v>
      </c>
      <c r="U377" s="23">
        <f t="shared" si="273"/>
        <v>0</v>
      </c>
      <c r="V377" s="23">
        <f t="shared" si="274"/>
        <v>1</v>
      </c>
      <c r="W377" s="23">
        <f t="shared" si="275"/>
        <v>1</v>
      </c>
      <c r="X377" s="23">
        <f t="shared" si="276"/>
        <v>0</v>
      </c>
      <c r="Y377" s="23">
        <f t="shared" si="277"/>
        <v>0</v>
      </c>
      <c r="Z377" s="23">
        <f t="shared" si="278"/>
        <v>1</v>
      </c>
      <c r="AA377" s="24">
        <f t="shared" si="279"/>
        <v>20</v>
      </c>
      <c r="AB377" s="11"/>
      <c r="AC377" s="11">
        <f>IF(NOT(AD377),$AC$2,IF(AE377="AA",NOT(Q376&gt;0),IF(AE377="AC",R376&gt;StartLongPressMS,IF(AE377="AD",R376&gt;ESPrestartMS,IF(AE377="AG",NOT(D376&gt;0),IF(AE377="AL",Q376&gt;0,IF(AE377="AN",NOT(E376&gt;0),IF(AE377="BC",I376&gt;RejectStarts,IF(AE377="BG",H376-F376&gt;ESPrestartMS,IF(AE377="BA",IF(AI376="HIGH",TRUE),IF(AE377="BE",I376&lt;StartDoublePress,$AC$2)))))))))))</f>
        <v>0</v>
      </c>
      <c r="AD377" s="11">
        <f t="shared" si="280"/>
        <v>0</v>
      </c>
      <c r="AE377" t="str">
        <f>IF(AH376="",IFERROR(VLOOKUP(AE376,L!$B$2:$D$52,COLUMN(L!$C$1)-COLUMN(L!$B$1)+1,FALSE),""),IF(AH376="Pinchange()",L!$B$20,IF(AH376="CheckButton()",L!$B$2,"")))</f>
        <v/>
      </c>
      <c r="AF377" t="str">
        <f>_xlfn.IFNA(VLOOKUP($AE377,L!$B$2:$D$52,COLUMN(L!D368)-COLUMN(L!B368)+1,FALSE),"")</f>
        <v/>
      </c>
      <c r="AG377" s="6" t="s">
        <v>66</v>
      </c>
      <c r="AK377" t="str">
        <f>IF(OR(AH377=L!$A$2,AH377=L!$A$20),ROW(AH377),"")</f>
        <v/>
      </c>
    </row>
    <row r="378" spans="1:37" x14ac:dyDescent="0.25">
      <c r="A378" s="21">
        <f t="shared" si="253"/>
        <v>26</v>
      </c>
      <c r="B378" s="21">
        <f t="shared" si="254"/>
        <v>2</v>
      </c>
      <c r="C378" s="21" t="str">
        <f t="shared" si="255"/>
        <v>?</v>
      </c>
      <c r="D378" s="21">
        <f t="shared" si="256"/>
        <v>0</v>
      </c>
      <c r="E378" s="21">
        <f t="shared" si="257"/>
        <v>0</v>
      </c>
      <c r="F378" s="21">
        <f t="shared" si="258"/>
        <v>1169</v>
      </c>
      <c r="G378" s="21">
        <f t="shared" si="259"/>
        <v>1189</v>
      </c>
      <c r="H378" s="21">
        <f t="shared" si="260"/>
        <v>1209</v>
      </c>
      <c r="I378" s="21">
        <f t="shared" si="261"/>
        <v>20</v>
      </c>
      <c r="J378" s="22">
        <f t="shared" si="262"/>
        <v>0</v>
      </c>
      <c r="K378" s="23">
        <f t="shared" si="263"/>
        <v>0</v>
      </c>
      <c r="L378" s="23">
        <f t="shared" si="264"/>
        <v>0</v>
      </c>
      <c r="M378" s="23">
        <f t="shared" si="265"/>
        <v>0</v>
      </c>
      <c r="N378" s="23">
        <f t="shared" si="266"/>
        <v>1</v>
      </c>
      <c r="O378" s="23">
        <f t="shared" si="267"/>
        <v>0</v>
      </c>
      <c r="P378" s="23">
        <f t="shared" si="268"/>
        <v>0</v>
      </c>
      <c r="Q378" s="23">
        <f t="shared" si="269"/>
        <v>0</v>
      </c>
      <c r="R378" s="24">
        <f t="shared" si="270"/>
        <v>0</v>
      </c>
      <c r="S378" s="22">
        <f t="shared" si="271"/>
        <v>0</v>
      </c>
      <c r="T378" s="23">
        <f t="shared" si="272"/>
        <v>0</v>
      </c>
      <c r="U378" s="23">
        <f t="shared" si="273"/>
        <v>0</v>
      </c>
      <c r="V378" s="23">
        <f t="shared" si="274"/>
        <v>1</v>
      </c>
      <c r="W378" s="23">
        <f t="shared" si="275"/>
        <v>1</v>
      </c>
      <c r="X378" s="23">
        <f t="shared" si="276"/>
        <v>0</v>
      </c>
      <c r="Y378" s="23">
        <f t="shared" si="277"/>
        <v>0</v>
      </c>
      <c r="Z378" s="23">
        <f t="shared" si="278"/>
        <v>1</v>
      </c>
      <c r="AA378" s="24">
        <f t="shared" si="279"/>
        <v>20</v>
      </c>
      <c r="AB378" s="11"/>
      <c r="AC378" s="11">
        <f>IF(NOT(AD378),$AC$2,IF(AE378="AA",NOT(Q377&gt;0),IF(AE378="AC",R377&gt;StartLongPressMS,IF(AE378="AD",R377&gt;ESPrestartMS,IF(AE378="AG",NOT(D377&gt;0),IF(AE378="AL",Q377&gt;0,IF(AE378="AN",NOT(E377&gt;0),IF(AE378="BC",I377&gt;RejectStarts,IF(AE378="BG",H377-F377&gt;ESPrestartMS,IF(AE378="BA",IF(AI377="HIGH",TRUE),IF(AE378="BE",I377&lt;StartDoublePress,$AC$2)))))))))))</f>
        <v>0</v>
      </c>
      <c r="AD378" s="11">
        <f t="shared" si="280"/>
        <v>0</v>
      </c>
      <c r="AE378" t="str">
        <f>IF(AH377="",IFERROR(VLOOKUP(AE377,L!$B$2:$D$52,COLUMN(L!$C$1)-COLUMN(L!$B$1)+1,FALSE),""),IF(AH377="Pinchange()",L!$B$20,IF(AH377="CheckButton()",L!$B$2,"")))</f>
        <v/>
      </c>
      <c r="AF378" t="str">
        <f>_xlfn.IFNA(VLOOKUP($AE378,L!$B$2:$D$52,COLUMN(L!D369)-COLUMN(L!B369)+1,FALSE),"")</f>
        <v/>
      </c>
      <c r="AG378" s="6" t="s">
        <v>66</v>
      </c>
      <c r="AK378" t="str">
        <f>IF(OR(AH378=L!$A$2,AH378=L!$A$20),ROW(AH378),"")</f>
        <v/>
      </c>
    </row>
    <row r="379" spans="1:37" x14ac:dyDescent="0.25">
      <c r="A379" s="21">
        <f t="shared" si="253"/>
        <v>26</v>
      </c>
      <c r="B379" s="21">
        <f t="shared" si="254"/>
        <v>2</v>
      </c>
      <c r="C379" s="21" t="str">
        <f t="shared" si="255"/>
        <v>?</v>
      </c>
      <c r="D379" s="21">
        <f t="shared" si="256"/>
        <v>0</v>
      </c>
      <c r="E379" s="21">
        <f t="shared" si="257"/>
        <v>0</v>
      </c>
      <c r="F379" s="21">
        <f t="shared" si="258"/>
        <v>1169</v>
      </c>
      <c r="G379" s="21">
        <f t="shared" si="259"/>
        <v>1189</v>
      </c>
      <c r="H379" s="21">
        <f t="shared" si="260"/>
        <v>1209</v>
      </c>
      <c r="I379" s="21">
        <f t="shared" si="261"/>
        <v>20</v>
      </c>
      <c r="J379" s="22">
        <f t="shared" si="262"/>
        <v>0</v>
      </c>
      <c r="K379" s="23">
        <f t="shared" si="263"/>
        <v>0</v>
      </c>
      <c r="L379" s="23">
        <f t="shared" si="264"/>
        <v>0</v>
      </c>
      <c r="M379" s="23">
        <f t="shared" si="265"/>
        <v>0</v>
      </c>
      <c r="N379" s="23">
        <f t="shared" si="266"/>
        <v>1</v>
      </c>
      <c r="O379" s="23">
        <f t="shared" si="267"/>
        <v>0</v>
      </c>
      <c r="P379" s="23">
        <f t="shared" si="268"/>
        <v>0</v>
      </c>
      <c r="Q379" s="23">
        <f t="shared" si="269"/>
        <v>0</v>
      </c>
      <c r="R379" s="24">
        <f t="shared" si="270"/>
        <v>0</v>
      </c>
      <c r="S379" s="22">
        <f t="shared" si="271"/>
        <v>0</v>
      </c>
      <c r="T379" s="23">
        <f t="shared" si="272"/>
        <v>0</v>
      </c>
      <c r="U379" s="23">
        <f t="shared" si="273"/>
        <v>0</v>
      </c>
      <c r="V379" s="23">
        <f t="shared" si="274"/>
        <v>1</v>
      </c>
      <c r="W379" s="23">
        <f t="shared" si="275"/>
        <v>1</v>
      </c>
      <c r="X379" s="23">
        <f t="shared" si="276"/>
        <v>0</v>
      </c>
      <c r="Y379" s="23">
        <f t="shared" si="277"/>
        <v>0</v>
      </c>
      <c r="Z379" s="23">
        <f t="shared" si="278"/>
        <v>1</v>
      </c>
      <c r="AA379" s="24">
        <f t="shared" si="279"/>
        <v>20</v>
      </c>
      <c r="AB379" s="11"/>
      <c r="AC379" s="11">
        <f>IF(NOT(AD379),$AC$2,IF(AE379="AA",NOT(Q378&gt;0),IF(AE379="AC",R378&gt;StartLongPressMS,IF(AE379="AD",R378&gt;ESPrestartMS,IF(AE379="AG",NOT(D378&gt;0),IF(AE379="AL",Q378&gt;0,IF(AE379="AN",NOT(E378&gt;0),IF(AE379="BC",I378&gt;RejectStarts,IF(AE379="BG",H378-F378&gt;ESPrestartMS,IF(AE379="BA",IF(AI378="HIGH",TRUE),IF(AE379="BE",I378&lt;StartDoublePress,$AC$2)))))))))))</f>
        <v>0</v>
      </c>
      <c r="AD379" s="11">
        <f t="shared" si="280"/>
        <v>0</v>
      </c>
      <c r="AE379" t="str">
        <f>IF(AH378="",IFERROR(VLOOKUP(AE378,L!$B$2:$D$52,COLUMN(L!$C$1)-COLUMN(L!$B$1)+1,FALSE),""),IF(AH378="Pinchange()",L!$B$20,IF(AH378="CheckButton()",L!$B$2,"")))</f>
        <v/>
      </c>
      <c r="AF379" t="str">
        <f>_xlfn.IFNA(VLOOKUP($AE379,L!$B$2:$D$52,COLUMN(L!D370)-COLUMN(L!B370)+1,FALSE),"")</f>
        <v/>
      </c>
      <c r="AG379" s="6" t="s">
        <v>66</v>
      </c>
      <c r="AK379" t="str">
        <f>IF(OR(AH379=L!$A$2,AH379=L!$A$20),ROW(AH379),"")</f>
        <v/>
      </c>
    </row>
    <row r="380" spans="1:37" x14ac:dyDescent="0.25">
      <c r="A380" s="21">
        <f t="shared" si="253"/>
        <v>26</v>
      </c>
      <c r="B380" s="21">
        <f t="shared" si="254"/>
        <v>2</v>
      </c>
      <c r="C380" s="21" t="str">
        <f t="shared" si="255"/>
        <v>?</v>
      </c>
      <c r="D380" s="21">
        <f t="shared" si="256"/>
        <v>0</v>
      </c>
      <c r="E380" s="21">
        <f t="shared" si="257"/>
        <v>0</v>
      </c>
      <c r="F380" s="21">
        <f t="shared" si="258"/>
        <v>1169</v>
      </c>
      <c r="G380" s="21">
        <f t="shared" si="259"/>
        <v>1189</v>
      </c>
      <c r="H380" s="21">
        <f t="shared" si="260"/>
        <v>1209</v>
      </c>
      <c r="I380" s="21">
        <f t="shared" si="261"/>
        <v>20</v>
      </c>
      <c r="J380" s="22">
        <f t="shared" si="262"/>
        <v>0</v>
      </c>
      <c r="K380" s="23">
        <f t="shared" si="263"/>
        <v>0</v>
      </c>
      <c r="L380" s="23">
        <f t="shared" si="264"/>
        <v>0</v>
      </c>
      <c r="M380" s="23">
        <f t="shared" si="265"/>
        <v>0</v>
      </c>
      <c r="N380" s="23">
        <f t="shared" si="266"/>
        <v>1</v>
      </c>
      <c r="O380" s="23">
        <f t="shared" si="267"/>
        <v>0</v>
      </c>
      <c r="P380" s="23">
        <f t="shared" si="268"/>
        <v>0</v>
      </c>
      <c r="Q380" s="23">
        <f t="shared" si="269"/>
        <v>0</v>
      </c>
      <c r="R380" s="24">
        <f t="shared" si="270"/>
        <v>0</v>
      </c>
      <c r="S380" s="22">
        <f t="shared" si="271"/>
        <v>0</v>
      </c>
      <c r="T380" s="23">
        <f t="shared" si="272"/>
        <v>0</v>
      </c>
      <c r="U380" s="23">
        <f t="shared" si="273"/>
        <v>0</v>
      </c>
      <c r="V380" s="23">
        <f t="shared" si="274"/>
        <v>1</v>
      </c>
      <c r="W380" s="23">
        <f t="shared" si="275"/>
        <v>1</v>
      </c>
      <c r="X380" s="23">
        <f t="shared" si="276"/>
        <v>0</v>
      </c>
      <c r="Y380" s="23">
        <f t="shared" si="277"/>
        <v>0</v>
      </c>
      <c r="Z380" s="23">
        <f t="shared" si="278"/>
        <v>1</v>
      </c>
      <c r="AA380" s="24">
        <f t="shared" si="279"/>
        <v>20</v>
      </c>
      <c r="AB380" s="11"/>
      <c r="AC380" s="11">
        <f>IF(NOT(AD380),$AC$2,IF(AE380="AA",NOT(Q379&gt;0),IF(AE380="AC",R379&gt;StartLongPressMS,IF(AE380="AD",R379&gt;ESPrestartMS,IF(AE380="AG",NOT(D379&gt;0),IF(AE380="AL",Q379&gt;0,IF(AE380="AN",NOT(E379&gt;0),IF(AE380="BC",I379&gt;RejectStarts,IF(AE380="BG",H379-F379&gt;ESPrestartMS,IF(AE380="BA",IF(AI379="HIGH",TRUE),IF(AE380="BE",I379&lt;StartDoublePress,$AC$2)))))))))))</f>
        <v>0</v>
      </c>
      <c r="AD380" s="11">
        <f t="shared" si="280"/>
        <v>0</v>
      </c>
      <c r="AE380" t="str">
        <f>IF(AH379="",IFERROR(VLOOKUP(AE379,L!$B$2:$D$52,COLUMN(L!$C$1)-COLUMN(L!$B$1)+1,FALSE),""),IF(AH379="Pinchange()",L!$B$20,IF(AH379="CheckButton()",L!$B$2,"")))</f>
        <v/>
      </c>
      <c r="AF380" t="str">
        <f>_xlfn.IFNA(VLOOKUP($AE380,L!$B$2:$D$52,COLUMN(L!D371)-COLUMN(L!B371)+1,FALSE),"")</f>
        <v/>
      </c>
      <c r="AG380" s="6" t="s">
        <v>66</v>
      </c>
      <c r="AK380" t="str">
        <f>IF(OR(AH380=L!$A$2,AH380=L!$A$20),ROW(AH380),"")</f>
        <v/>
      </c>
    </row>
    <row r="381" spans="1:37" x14ac:dyDescent="0.25">
      <c r="A381" s="21">
        <f t="shared" si="253"/>
        <v>26</v>
      </c>
      <c r="B381" s="21">
        <f t="shared" si="254"/>
        <v>2</v>
      </c>
      <c r="C381" s="21" t="str">
        <f t="shared" si="255"/>
        <v>?</v>
      </c>
      <c r="D381" s="21">
        <f t="shared" si="256"/>
        <v>0</v>
      </c>
      <c r="E381" s="21">
        <f t="shared" si="257"/>
        <v>0</v>
      </c>
      <c r="F381" s="21">
        <f t="shared" si="258"/>
        <v>1169</v>
      </c>
      <c r="G381" s="21">
        <f t="shared" si="259"/>
        <v>1189</v>
      </c>
      <c r="H381" s="21">
        <f t="shared" si="260"/>
        <v>1209</v>
      </c>
      <c r="I381" s="21">
        <f t="shared" si="261"/>
        <v>20</v>
      </c>
      <c r="J381" s="22">
        <f t="shared" si="262"/>
        <v>0</v>
      </c>
      <c r="K381" s="23">
        <f t="shared" si="263"/>
        <v>0</v>
      </c>
      <c r="L381" s="23">
        <f t="shared" si="264"/>
        <v>0</v>
      </c>
      <c r="M381" s="23">
        <f t="shared" si="265"/>
        <v>0</v>
      </c>
      <c r="N381" s="23">
        <f t="shared" si="266"/>
        <v>1</v>
      </c>
      <c r="O381" s="23">
        <f t="shared" si="267"/>
        <v>0</v>
      </c>
      <c r="P381" s="23">
        <f t="shared" si="268"/>
        <v>0</v>
      </c>
      <c r="Q381" s="23">
        <f t="shared" si="269"/>
        <v>0</v>
      </c>
      <c r="R381" s="24">
        <f t="shared" si="270"/>
        <v>0</v>
      </c>
      <c r="S381" s="22">
        <f t="shared" si="271"/>
        <v>0</v>
      </c>
      <c r="T381" s="23">
        <f t="shared" si="272"/>
        <v>0</v>
      </c>
      <c r="U381" s="23">
        <f t="shared" si="273"/>
        <v>0</v>
      </c>
      <c r="V381" s="23">
        <f t="shared" si="274"/>
        <v>1</v>
      </c>
      <c r="W381" s="23">
        <f t="shared" si="275"/>
        <v>1</v>
      </c>
      <c r="X381" s="23">
        <f t="shared" si="276"/>
        <v>0</v>
      </c>
      <c r="Y381" s="23">
        <f t="shared" si="277"/>
        <v>0</v>
      </c>
      <c r="Z381" s="23">
        <f t="shared" si="278"/>
        <v>1</v>
      </c>
      <c r="AA381" s="24">
        <f t="shared" si="279"/>
        <v>20</v>
      </c>
      <c r="AB381" s="11"/>
      <c r="AC381" s="11">
        <f>IF(NOT(AD381),$AC$2,IF(AE381="AA",NOT(Q380&gt;0),IF(AE381="AC",R380&gt;StartLongPressMS,IF(AE381="AD",R380&gt;ESPrestartMS,IF(AE381="AG",NOT(D380&gt;0),IF(AE381="AL",Q380&gt;0,IF(AE381="AN",NOT(E380&gt;0),IF(AE381="BC",I380&gt;RejectStarts,IF(AE381="BG",H380-F380&gt;ESPrestartMS,IF(AE381="BA",IF(AI380="HIGH",TRUE),IF(AE381="BE",I380&lt;StartDoublePress,$AC$2)))))))))))</f>
        <v>0</v>
      </c>
      <c r="AD381" s="11">
        <f t="shared" si="280"/>
        <v>0</v>
      </c>
      <c r="AE381" t="str">
        <f>IF(AH380="",IFERROR(VLOOKUP(AE380,L!$B$2:$D$52,COLUMN(L!$C$1)-COLUMN(L!$B$1)+1,FALSE),""),IF(AH380="Pinchange()",L!$B$20,IF(AH380="CheckButton()",L!$B$2,"")))</f>
        <v/>
      </c>
      <c r="AF381" t="str">
        <f>_xlfn.IFNA(VLOOKUP($AE381,L!$B$2:$D$52,COLUMN(L!D372)-COLUMN(L!B372)+1,FALSE),"")</f>
        <v/>
      </c>
      <c r="AG381" s="6" t="s">
        <v>66</v>
      </c>
      <c r="AK381" t="str">
        <f>IF(OR(AH381=L!$A$2,AH381=L!$A$20),ROW(AH381),"")</f>
        <v/>
      </c>
    </row>
    <row r="382" spans="1:37" x14ac:dyDescent="0.25">
      <c r="A382" s="21">
        <f t="shared" si="253"/>
        <v>26</v>
      </c>
      <c r="B382" s="21">
        <f t="shared" si="254"/>
        <v>2</v>
      </c>
      <c r="C382" s="21" t="str">
        <f t="shared" si="255"/>
        <v>?</v>
      </c>
      <c r="D382" s="21">
        <f t="shared" si="256"/>
        <v>0</v>
      </c>
      <c r="E382" s="21">
        <f t="shared" si="257"/>
        <v>0</v>
      </c>
      <c r="F382" s="21">
        <f t="shared" si="258"/>
        <v>1169</v>
      </c>
      <c r="G382" s="21">
        <f t="shared" si="259"/>
        <v>1189</v>
      </c>
      <c r="H382" s="21">
        <f t="shared" si="260"/>
        <v>1209</v>
      </c>
      <c r="I382" s="21">
        <f t="shared" si="261"/>
        <v>20</v>
      </c>
      <c r="J382" s="22">
        <f t="shared" si="262"/>
        <v>0</v>
      </c>
      <c r="K382" s="23">
        <f t="shared" si="263"/>
        <v>0</v>
      </c>
      <c r="L382" s="23">
        <f t="shared" si="264"/>
        <v>0</v>
      </c>
      <c r="M382" s="23">
        <f t="shared" si="265"/>
        <v>0</v>
      </c>
      <c r="N382" s="23">
        <f t="shared" si="266"/>
        <v>1</v>
      </c>
      <c r="O382" s="23">
        <f t="shared" si="267"/>
        <v>0</v>
      </c>
      <c r="P382" s="23">
        <f t="shared" si="268"/>
        <v>0</v>
      </c>
      <c r="Q382" s="23">
        <f t="shared" si="269"/>
        <v>0</v>
      </c>
      <c r="R382" s="24">
        <f t="shared" si="270"/>
        <v>0</v>
      </c>
      <c r="S382" s="22">
        <f t="shared" si="271"/>
        <v>0</v>
      </c>
      <c r="T382" s="23">
        <f t="shared" si="272"/>
        <v>0</v>
      </c>
      <c r="U382" s="23">
        <f t="shared" si="273"/>
        <v>0</v>
      </c>
      <c r="V382" s="23">
        <f t="shared" si="274"/>
        <v>1</v>
      </c>
      <c r="W382" s="23">
        <f t="shared" si="275"/>
        <v>1</v>
      </c>
      <c r="X382" s="23">
        <f t="shared" si="276"/>
        <v>0</v>
      </c>
      <c r="Y382" s="23">
        <f t="shared" si="277"/>
        <v>0</v>
      </c>
      <c r="Z382" s="23">
        <f t="shared" si="278"/>
        <v>1</v>
      </c>
      <c r="AA382" s="24">
        <f t="shared" si="279"/>
        <v>20</v>
      </c>
      <c r="AB382" s="11"/>
      <c r="AC382" s="11">
        <f>IF(NOT(AD382),$AC$2,IF(AE382="AA",NOT(Q381&gt;0),IF(AE382="AC",R381&gt;StartLongPressMS,IF(AE382="AD",R381&gt;ESPrestartMS,IF(AE382="AG",NOT(D381&gt;0),IF(AE382="AL",Q381&gt;0,IF(AE382="AN",NOT(E381&gt;0),IF(AE382="BC",I381&gt;RejectStarts,IF(AE382="BG",H381-F381&gt;ESPrestartMS,IF(AE382="BA",IF(AI381="HIGH",TRUE),IF(AE382="BE",I381&lt;StartDoublePress,$AC$2)))))))))))</f>
        <v>0</v>
      </c>
      <c r="AD382" s="11">
        <f t="shared" si="280"/>
        <v>0</v>
      </c>
      <c r="AE382" t="str">
        <f>IF(AH381="",IFERROR(VLOOKUP(AE381,L!$B$2:$D$52,COLUMN(L!$C$1)-COLUMN(L!$B$1)+1,FALSE),""),IF(AH381="Pinchange()",L!$B$20,IF(AH381="CheckButton()",L!$B$2,"")))</f>
        <v/>
      </c>
      <c r="AF382" t="str">
        <f>_xlfn.IFNA(VLOOKUP($AE382,L!$B$2:$D$52,COLUMN(L!D373)-COLUMN(L!B373)+1,FALSE),"")</f>
        <v/>
      </c>
      <c r="AG382" s="6" t="s">
        <v>66</v>
      </c>
      <c r="AK382" t="str">
        <f>IF(OR(AH382=L!$A$2,AH382=L!$A$20),ROW(AH382),"")</f>
        <v/>
      </c>
    </row>
    <row r="383" spans="1:37" x14ac:dyDescent="0.25">
      <c r="A383" s="21">
        <f t="shared" si="253"/>
        <v>26</v>
      </c>
      <c r="B383" s="21">
        <f t="shared" si="254"/>
        <v>2</v>
      </c>
      <c r="C383" s="21" t="str">
        <f t="shared" si="255"/>
        <v>?</v>
      </c>
      <c r="D383" s="21">
        <f t="shared" si="256"/>
        <v>0</v>
      </c>
      <c r="E383" s="21">
        <f t="shared" si="257"/>
        <v>0</v>
      </c>
      <c r="F383" s="21">
        <f t="shared" si="258"/>
        <v>1169</v>
      </c>
      <c r="G383" s="21">
        <f t="shared" si="259"/>
        <v>1189</v>
      </c>
      <c r="H383" s="21">
        <f t="shared" si="260"/>
        <v>1209</v>
      </c>
      <c r="I383" s="21">
        <f t="shared" si="261"/>
        <v>20</v>
      </c>
      <c r="J383" s="22">
        <f t="shared" si="262"/>
        <v>0</v>
      </c>
      <c r="K383" s="23">
        <f t="shared" si="263"/>
        <v>0</v>
      </c>
      <c r="L383" s="23">
        <f t="shared" si="264"/>
        <v>0</v>
      </c>
      <c r="M383" s="23">
        <f t="shared" si="265"/>
        <v>0</v>
      </c>
      <c r="N383" s="23">
        <f t="shared" si="266"/>
        <v>1</v>
      </c>
      <c r="O383" s="23">
        <f t="shared" si="267"/>
        <v>0</v>
      </c>
      <c r="P383" s="23">
        <f t="shared" si="268"/>
        <v>0</v>
      </c>
      <c r="Q383" s="23">
        <f t="shared" si="269"/>
        <v>0</v>
      </c>
      <c r="R383" s="24">
        <f t="shared" si="270"/>
        <v>0</v>
      </c>
      <c r="S383" s="22">
        <f t="shared" si="271"/>
        <v>0</v>
      </c>
      <c r="T383" s="23">
        <f t="shared" si="272"/>
        <v>0</v>
      </c>
      <c r="U383" s="23">
        <f t="shared" si="273"/>
        <v>0</v>
      </c>
      <c r="V383" s="23">
        <f t="shared" si="274"/>
        <v>1</v>
      </c>
      <c r="W383" s="23">
        <f t="shared" si="275"/>
        <v>1</v>
      </c>
      <c r="X383" s="23">
        <f t="shared" si="276"/>
        <v>0</v>
      </c>
      <c r="Y383" s="23">
        <f t="shared" si="277"/>
        <v>0</v>
      </c>
      <c r="Z383" s="23">
        <f t="shared" si="278"/>
        <v>1</v>
      </c>
      <c r="AA383" s="24">
        <f t="shared" si="279"/>
        <v>20</v>
      </c>
      <c r="AB383" s="11"/>
      <c r="AC383" s="11">
        <f>IF(NOT(AD383),$AC$2,IF(AE383="AA",NOT(Q382&gt;0),IF(AE383="AC",R382&gt;StartLongPressMS,IF(AE383="AD",R382&gt;ESPrestartMS,IF(AE383="AG",NOT(D382&gt;0),IF(AE383="AL",Q382&gt;0,IF(AE383="AN",NOT(E382&gt;0),IF(AE383="BC",I382&gt;RejectStarts,IF(AE383="BG",H382-F382&gt;ESPrestartMS,IF(AE383="BA",IF(AI382="HIGH",TRUE),IF(AE383="BE",I382&lt;StartDoublePress,$AC$2)))))))))))</f>
        <v>0</v>
      </c>
      <c r="AD383" s="11">
        <f t="shared" si="280"/>
        <v>0</v>
      </c>
      <c r="AE383" t="str">
        <f>IF(AH382="",IFERROR(VLOOKUP(AE382,L!$B$2:$D$52,COLUMN(L!$C$1)-COLUMN(L!$B$1)+1,FALSE),""),IF(AH382="Pinchange()",L!$B$20,IF(AH382="CheckButton()",L!$B$2,"")))</f>
        <v/>
      </c>
      <c r="AF383" t="str">
        <f>_xlfn.IFNA(VLOOKUP($AE383,L!$B$2:$D$52,COLUMN(L!D374)-COLUMN(L!B374)+1,FALSE),"")</f>
        <v/>
      </c>
      <c r="AG383" s="6" t="s">
        <v>66</v>
      </c>
      <c r="AK383" t="str">
        <f>IF(OR(AH383=L!$A$2,AH383=L!$A$20),ROW(AH383),"")</f>
        <v/>
      </c>
    </row>
    <row r="384" spans="1:37" x14ac:dyDescent="0.25">
      <c r="A384" s="21">
        <f t="shared" si="253"/>
        <v>26</v>
      </c>
      <c r="B384" s="21">
        <f t="shared" si="254"/>
        <v>2</v>
      </c>
      <c r="C384" s="21" t="str">
        <f t="shared" si="255"/>
        <v>?</v>
      </c>
      <c r="D384" s="21">
        <f t="shared" si="256"/>
        <v>0</v>
      </c>
      <c r="E384" s="21">
        <f t="shared" si="257"/>
        <v>0</v>
      </c>
      <c r="F384" s="21">
        <f t="shared" si="258"/>
        <v>1169</v>
      </c>
      <c r="G384" s="21">
        <f t="shared" si="259"/>
        <v>1189</v>
      </c>
      <c r="H384" s="21">
        <f t="shared" si="260"/>
        <v>1209</v>
      </c>
      <c r="I384" s="21">
        <f t="shared" si="261"/>
        <v>20</v>
      </c>
      <c r="J384" s="22">
        <f t="shared" si="262"/>
        <v>0</v>
      </c>
      <c r="K384" s="23">
        <f t="shared" si="263"/>
        <v>0</v>
      </c>
      <c r="L384" s="23">
        <f t="shared" si="264"/>
        <v>0</v>
      </c>
      <c r="M384" s="23">
        <f t="shared" si="265"/>
        <v>0</v>
      </c>
      <c r="N384" s="23">
        <f t="shared" si="266"/>
        <v>1</v>
      </c>
      <c r="O384" s="23">
        <f t="shared" si="267"/>
        <v>0</v>
      </c>
      <c r="P384" s="23">
        <f t="shared" si="268"/>
        <v>0</v>
      </c>
      <c r="Q384" s="23">
        <f t="shared" si="269"/>
        <v>0</v>
      </c>
      <c r="R384" s="24">
        <f t="shared" si="270"/>
        <v>0</v>
      </c>
      <c r="S384" s="22">
        <f t="shared" si="271"/>
        <v>0</v>
      </c>
      <c r="T384" s="23">
        <f t="shared" si="272"/>
        <v>0</v>
      </c>
      <c r="U384" s="23">
        <f t="shared" si="273"/>
        <v>0</v>
      </c>
      <c r="V384" s="23">
        <f t="shared" si="274"/>
        <v>1</v>
      </c>
      <c r="W384" s="23">
        <f t="shared" si="275"/>
        <v>1</v>
      </c>
      <c r="X384" s="23">
        <f t="shared" si="276"/>
        <v>0</v>
      </c>
      <c r="Y384" s="23">
        <f t="shared" si="277"/>
        <v>0</v>
      </c>
      <c r="Z384" s="23">
        <f t="shared" si="278"/>
        <v>1</v>
      </c>
      <c r="AA384" s="24">
        <f t="shared" si="279"/>
        <v>20</v>
      </c>
      <c r="AB384" s="11"/>
      <c r="AC384" s="11">
        <f>IF(NOT(AD384),$AC$2,IF(AE384="AA",NOT(Q383&gt;0),IF(AE384="AC",R383&gt;StartLongPressMS,IF(AE384="AD",R383&gt;ESPrestartMS,IF(AE384="AG",NOT(D383&gt;0),IF(AE384="AL",Q383&gt;0,IF(AE384="AN",NOT(E383&gt;0),IF(AE384="BC",I383&gt;RejectStarts,IF(AE384="BG",H383-F383&gt;ESPrestartMS,IF(AE384="BA",IF(AI383="HIGH",TRUE),IF(AE384="BE",I383&lt;StartDoublePress,$AC$2)))))))))))</f>
        <v>0</v>
      </c>
      <c r="AD384" s="11">
        <f t="shared" si="280"/>
        <v>0</v>
      </c>
      <c r="AE384" t="str">
        <f>IF(AH383="",IFERROR(VLOOKUP(AE383,L!$B$2:$D$52,COLUMN(L!$C$1)-COLUMN(L!$B$1)+1,FALSE),""),IF(AH383="Pinchange()",L!$B$20,IF(AH383="CheckButton()",L!$B$2,"")))</f>
        <v/>
      </c>
      <c r="AF384" t="str">
        <f>_xlfn.IFNA(VLOOKUP($AE384,L!$B$2:$D$52,COLUMN(L!D375)-COLUMN(L!B375)+1,FALSE),"")</f>
        <v/>
      </c>
      <c r="AG384" s="6" t="s">
        <v>66</v>
      </c>
      <c r="AK384" t="str">
        <f>IF(OR(AH384=L!$A$2,AH384=L!$A$20),ROW(AH384),"")</f>
        <v/>
      </c>
    </row>
    <row r="385" spans="1:37" x14ac:dyDescent="0.25">
      <c r="A385" s="21">
        <f t="shared" si="253"/>
        <v>26</v>
      </c>
      <c r="B385" s="21">
        <f t="shared" si="254"/>
        <v>2</v>
      </c>
      <c r="C385" s="21" t="str">
        <f t="shared" si="255"/>
        <v>?</v>
      </c>
      <c r="D385" s="21">
        <f t="shared" si="256"/>
        <v>0</v>
      </c>
      <c r="E385" s="21">
        <f t="shared" si="257"/>
        <v>0</v>
      </c>
      <c r="F385" s="21">
        <f t="shared" si="258"/>
        <v>1169</v>
      </c>
      <c r="G385" s="21">
        <f t="shared" si="259"/>
        <v>1189</v>
      </c>
      <c r="H385" s="21">
        <f t="shared" si="260"/>
        <v>1209</v>
      </c>
      <c r="I385" s="21">
        <f t="shared" si="261"/>
        <v>20</v>
      </c>
      <c r="J385" s="22">
        <f t="shared" si="262"/>
        <v>0</v>
      </c>
      <c r="K385" s="23">
        <f t="shared" si="263"/>
        <v>0</v>
      </c>
      <c r="L385" s="23">
        <f t="shared" si="264"/>
        <v>0</v>
      </c>
      <c r="M385" s="23">
        <f t="shared" si="265"/>
        <v>0</v>
      </c>
      <c r="N385" s="23">
        <f t="shared" si="266"/>
        <v>1</v>
      </c>
      <c r="O385" s="23">
        <f t="shared" si="267"/>
        <v>0</v>
      </c>
      <c r="P385" s="23">
        <f t="shared" si="268"/>
        <v>0</v>
      </c>
      <c r="Q385" s="23">
        <f t="shared" si="269"/>
        <v>0</v>
      </c>
      <c r="R385" s="24">
        <f t="shared" si="270"/>
        <v>0</v>
      </c>
      <c r="S385" s="22">
        <f t="shared" si="271"/>
        <v>0</v>
      </c>
      <c r="T385" s="23">
        <f t="shared" si="272"/>
        <v>0</v>
      </c>
      <c r="U385" s="23">
        <f t="shared" si="273"/>
        <v>0</v>
      </c>
      <c r="V385" s="23">
        <f t="shared" si="274"/>
        <v>1</v>
      </c>
      <c r="W385" s="23">
        <f t="shared" si="275"/>
        <v>1</v>
      </c>
      <c r="X385" s="23">
        <f t="shared" si="276"/>
        <v>0</v>
      </c>
      <c r="Y385" s="23">
        <f t="shared" si="277"/>
        <v>0</v>
      </c>
      <c r="Z385" s="23">
        <f t="shared" si="278"/>
        <v>1</v>
      </c>
      <c r="AA385" s="24">
        <f t="shared" si="279"/>
        <v>20</v>
      </c>
      <c r="AB385" s="11"/>
      <c r="AC385" s="11">
        <f>IF(NOT(AD385),$AC$2,IF(AE385="AA",NOT(Q384&gt;0),IF(AE385="AC",R384&gt;StartLongPressMS,IF(AE385="AD",R384&gt;ESPrestartMS,IF(AE385="AG",NOT(D384&gt;0),IF(AE385="AL",Q384&gt;0,IF(AE385="AN",NOT(E384&gt;0),IF(AE385="BC",I384&gt;RejectStarts,IF(AE385="BG",H384-F384&gt;ESPrestartMS,IF(AE385="BA",IF(AI384="HIGH",TRUE),IF(AE385="BE",I384&lt;StartDoublePress,$AC$2)))))))))))</f>
        <v>0</v>
      </c>
      <c r="AD385" s="11">
        <f t="shared" si="280"/>
        <v>0</v>
      </c>
      <c r="AE385" t="str">
        <f>IF(AH384="",IFERROR(VLOOKUP(AE384,L!$B$2:$D$52,COLUMN(L!$C$1)-COLUMN(L!$B$1)+1,FALSE),""),IF(AH384="Pinchange()",L!$B$20,IF(AH384="CheckButton()",L!$B$2,"")))</f>
        <v/>
      </c>
      <c r="AF385" t="str">
        <f>_xlfn.IFNA(VLOOKUP($AE385,L!$B$2:$D$52,COLUMN(L!D376)-COLUMN(L!B376)+1,FALSE),"")</f>
        <v/>
      </c>
      <c r="AG385" s="6" t="s">
        <v>66</v>
      </c>
      <c r="AK385" t="str">
        <f>IF(OR(AH385=L!$A$2,AH385=L!$A$20),ROW(AH385),"")</f>
        <v/>
      </c>
    </row>
    <row r="386" spans="1:37" x14ac:dyDescent="0.25">
      <c r="A386" s="21">
        <f t="shared" si="253"/>
        <v>26</v>
      </c>
      <c r="B386" s="21">
        <f t="shared" si="254"/>
        <v>2</v>
      </c>
      <c r="C386" s="21" t="str">
        <f t="shared" si="255"/>
        <v>?</v>
      </c>
      <c r="D386" s="21">
        <f t="shared" si="256"/>
        <v>0</v>
      </c>
      <c r="E386" s="21">
        <f t="shared" si="257"/>
        <v>0</v>
      </c>
      <c r="F386" s="21">
        <f t="shared" si="258"/>
        <v>1169</v>
      </c>
      <c r="G386" s="21">
        <f t="shared" si="259"/>
        <v>1189</v>
      </c>
      <c r="H386" s="21">
        <f t="shared" si="260"/>
        <v>1209</v>
      </c>
      <c r="I386" s="21">
        <f t="shared" si="261"/>
        <v>20</v>
      </c>
      <c r="J386" s="22">
        <f t="shared" si="262"/>
        <v>0</v>
      </c>
      <c r="K386" s="23">
        <f t="shared" si="263"/>
        <v>0</v>
      </c>
      <c r="L386" s="23">
        <f t="shared" si="264"/>
        <v>0</v>
      </c>
      <c r="M386" s="23">
        <f t="shared" si="265"/>
        <v>0</v>
      </c>
      <c r="N386" s="23">
        <f t="shared" si="266"/>
        <v>1</v>
      </c>
      <c r="O386" s="23">
        <f t="shared" si="267"/>
        <v>0</v>
      </c>
      <c r="P386" s="23">
        <f t="shared" si="268"/>
        <v>0</v>
      </c>
      <c r="Q386" s="23">
        <f t="shared" si="269"/>
        <v>0</v>
      </c>
      <c r="R386" s="24">
        <f t="shared" si="270"/>
        <v>0</v>
      </c>
      <c r="S386" s="22">
        <f t="shared" si="271"/>
        <v>0</v>
      </c>
      <c r="T386" s="23">
        <f t="shared" si="272"/>
        <v>0</v>
      </c>
      <c r="U386" s="23">
        <f t="shared" si="273"/>
        <v>0</v>
      </c>
      <c r="V386" s="23">
        <f t="shared" si="274"/>
        <v>1</v>
      </c>
      <c r="W386" s="23">
        <f t="shared" si="275"/>
        <v>1</v>
      </c>
      <c r="X386" s="23">
        <f t="shared" si="276"/>
        <v>0</v>
      </c>
      <c r="Y386" s="23">
        <f t="shared" si="277"/>
        <v>0</v>
      </c>
      <c r="Z386" s="23">
        <f t="shared" si="278"/>
        <v>1</v>
      </c>
      <c r="AA386" s="24">
        <f t="shared" si="279"/>
        <v>20</v>
      </c>
      <c r="AB386" s="11"/>
      <c r="AC386" s="11">
        <f>IF(NOT(AD386),$AC$2,IF(AE386="AA",NOT(Q385&gt;0),IF(AE386="AC",R385&gt;StartLongPressMS,IF(AE386="AD",R385&gt;ESPrestartMS,IF(AE386="AG",NOT(D385&gt;0),IF(AE386="AL",Q385&gt;0,IF(AE386="AN",NOT(E385&gt;0),IF(AE386="BC",I385&gt;RejectStarts,IF(AE386="BG",H385-F385&gt;ESPrestartMS,IF(AE386="BA",IF(AI385="HIGH",TRUE),IF(AE386="BE",I385&lt;StartDoublePress,$AC$2)))))))))))</f>
        <v>0</v>
      </c>
      <c r="AD386" s="11">
        <f t="shared" si="280"/>
        <v>0</v>
      </c>
      <c r="AE386" t="str">
        <f>IF(AH385="",IFERROR(VLOOKUP(AE385,L!$B$2:$D$52,COLUMN(L!$C$1)-COLUMN(L!$B$1)+1,FALSE),""),IF(AH385="Pinchange()",L!$B$20,IF(AH385="CheckButton()",L!$B$2,"")))</f>
        <v/>
      </c>
      <c r="AF386" t="str">
        <f>_xlfn.IFNA(VLOOKUP($AE386,L!$B$2:$D$52,COLUMN(L!D377)-COLUMN(L!B377)+1,FALSE),"")</f>
        <v/>
      </c>
      <c r="AG386" s="6" t="s">
        <v>66</v>
      </c>
      <c r="AK386" t="str">
        <f>IF(OR(AH386=L!$A$2,AH386=L!$A$20),ROW(AH386),"")</f>
        <v/>
      </c>
    </row>
    <row r="387" spans="1:37" x14ac:dyDescent="0.25">
      <c r="A387" s="21">
        <f t="shared" si="253"/>
        <v>26</v>
      </c>
      <c r="B387" s="21">
        <f t="shared" si="254"/>
        <v>2</v>
      </c>
      <c r="C387" s="21" t="str">
        <f t="shared" si="255"/>
        <v>?</v>
      </c>
      <c r="D387" s="21">
        <f t="shared" si="256"/>
        <v>0</v>
      </c>
      <c r="E387" s="21">
        <f t="shared" si="257"/>
        <v>0</v>
      </c>
      <c r="F387" s="21">
        <f t="shared" si="258"/>
        <v>1169</v>
      </c>
      <c r="G387" s="21">
        <f t="shared" si="259"/>
        <v>1189</v>
      </c>
      <c r="H387" s="21">
        <f t="shared" si="260"/>
        <v>1209</v>
      </c>
      <c r="I387" s="21">
        <f t="shared" si="261"/>
        <v>20</v>
      </c>
      <c r="J387" s="22">
        <f t="shared" si="262"/>
        <v>0</v>
      </c>
      <c r="K387" s="23">
        <f t="shared" si="263"/>
        <v>0</v>
      </c>
      <c r="L387" s="23">
        <f t="shared" si="264"/>
        <v>0</v>
      </c>
      <c r="M387" s="23">
        <f t="shared" si="265"/>
        <v>0</v>
      </c>
      <c r="N387" s="23">
        <f t="shared" si="266"/>
        <v>1</v>
      </c>
      <c r="O387" s="23">
        <f t="shared" si="267"/>
        <v>0</v>
      </c>
      <c r="P387" s="23">
        <f t="shared" si="268"/>
        <v>0</v>
      </c>
      <c r="Q387" s="23">
        <f t="shared" si="269"/>
        <v>0</v>
      </c>
      <c r="R387" s="24">
        <f t="shared" si="270"/>
        <v>0</v>
      </c>
      <c r="S387" s="22">
        <f t="shared" si="271"/>
        <v>0</v>
      </c>
      <c r="T387" s="23">
        <f t="shared" si="272"/>
        <v>0</v>
      </c>
      <c r="U387" s="23">
        <f t="shared" si="273"/>
        <v>0</v>
      </c>
      <c r="V387" s="23">
        <f t="shared" si="274"/>
        <v>1</v>
      </c>
      <c r="W387" s="23">
        <f t="shared" si="275"/>
        <v>1</v>
      </c>
      <c r="X387" s="23">
        <f t="shared" si="276"/>
        <v>0</v>
      </c>
      <c r="Y387" s="23">
        <f t="shared" si="277"/>
        <v>0</v>
      </c>
      <c r="Z387" s="23">
        <f t="shared" si="278"/>
        <v>1</v>
      </c>
      <c r="AA387" s="24">
        <f t="shared" si="279"/>
        <v>20</v>
      </c>
      <c r="AB387" s="11"/>
      <c r="AC387" s="11">
        <f>IF(NOT(AD387),$AC$2,IF(AE387="AA",NOT(Q386&gt;0),IF(AE387="AC",R386&gt;StartLongPressMS,IF(AE387="AD",R386&gt;ESPrestartMS,IF(AE387="AG",NOT(D386&gt;0),IF(AE387="AL",Q386&gt;0,IF(AE387="AN",NOT(E386&gt;0),IF(AE387="BC",I386&gt;RejectStarts,IF(AE387="BG",H386-F386&gt;ESPrestartMS,IF(AE387="BA",IF(AI386="HIGH",TRUE),IF(AE387="BE",I386&lt;StartDoublePress,$AC$2)))))))))))</f>
        <v>0</v>
      </c>
      <c r="AD387" s="11">
        <f t="shared" si="280"/>
        <v>0</v>
      </c>
      <c r="AE387" t="str">
        <f>IF(AH386="",IFERROR(VLOOKUP(AE386,L!$B$2:$D$52,COLUMN(L!$C$1)-COLUMN(L!$B$1)+1,FALSE),""),IF(AH386="Pinchange()",L!$B$20,IF(AH386="CheckButton()",L!$B$2,"")))</f>
        <v/>
      </c>
      <c r="AF387" t="str">
        <f>_xlfn.IFNA(VLOOKUP($AE387,L!$B$2:$D$52,COLUMN(L!D378)-COLUMN(L!B378)+1,FALSE),"")</f>
        <v/>
      </c>
      <c r="AG387" s="6" t="s">
        <v>66</v>
      </c>
      <c r="AK387" t="str">
        <f>IF(OR(AH387=L!$A$2,AH387=L!$A$20),ROW(AH387),"")</f>
        <v/>
      </c>
    </row>
    <row r="388" spans="1:37" x14ac:dyDescent="0.25">
      <c r="A388" s="21">
        <f t="shared" si="253"/>
        <v>26</v>
      </c>
      <c r="B388" s="21">
        <f t="shared" si="254"/>
        <v>2</v>
      </c>
      <c r="C388" s="21" t="str">
        <f t="shared" si="255"/>
        <v>?</v>
      </c>
      <c r="D388" s="21">
        <f t="shared" si="256"/>
        <v>0</v>
      </c>
      <c r="E388" s="21">
        <f t="shared" si="257"/>
        <v>0</v>
      </c>
      <c r="F388" s="21">
        <f t="shared" si="258"/>
        <v>1169</v>
      </c>
      <c r="G388" s="21">
        <f t="shared" si="259"/>
        <v>1189</v>
      </c>
      <c r="H388" s="21">
        <f t="shared" si="260"/>
        <v>1209</v>
      </c>
      <c r="I388" s="21">
        <f t="shared" si="261"/>
        <v>20</v>
      </c>
      <c r="J388" s="22">
        <f t="shared" si="262"/>
        <v>0</v>
      </c>
      <c r="K388" s="23">
        <f t="shared" si="263"/>
        <v>0</v>
      </c>
      <c r="L388" s="23">
        <f t="shared" si="264"/>
        <v>0</v>
      </c>
      <c r="M388" s="23">
        <f t="shared" si="265"/>
        <v>0</v>
      </c>
      <c r="N388" s="23">
        <f t="shared" si="266"/>
        <v>1</v>
      </c>
      <c r="O388" s="23">
        <f t="shared" si="267"/>
        <v>0</v>
      </c>
      <c r="P388" s="23">
        <f t="shared" si="268"/>
        <v>0</v>
      </c>
      <c r="Q388" s="23">
        <f t="shared" si="269"/>
        <v>0</v>
      </c>
      <c r="R388" s="24">
        <f t="shared" si="270"/>
        <v>0</v>
      </c>
      <c r="S388" s="22">
        <f t="shared" si="271"/>
        <v>0</v>
      </c>
      <c r="T388" s="23">
        <f t="shared" si="272"/>
        <v>0</v>
      </c>
      <c r="U388" s="23">
        <f t="shared" si="273"/>
        <v>0</v>
      </c>
      <c r="V388" s="23">
        <f t="shared" si="274"/>
        <v>1</v>
      </c>
      <c r="W388" s="23">
        <f t="shared" si="275"/>
        <v>1</v>
      </c>
      <c r="X388" s="23">
        <f t="shared" si="276"/>
        <v>0</v>
      </c>
      <c r="Y388" s="23">
        <f t="shared" si="277"/>
        <v>0</v>
      </c>
      <c r="Z388" s="23">
        <f t="shared" si="278"/>
        <v>1</v>
      </c>
      <c r="AA388" s="24">
        <f t="shared" si="279"/>
        <v>20</v>
      </c>
      <c r="AB388" s="11"/>
      <c r="AC388" s="11">
        <f>IF(NOT(AD388),$AC$2,IF(AE388="AA",NOT(Q387&gt;0),IF(AE388="AC",R387&gt;StartLongPressMS,IF(AE388="AD",R387&gt;ESPrestartMS,IF(AE388="AG",NOT(D387&gt;0),IF(AE388="AL",Q387&gt;0,IF(AE388="AN",NOT(E387&gt;0),IF(AE388="BC",I387&gt;RejectStarts,IF(AE388="BG",H387-F387&gt;ESPrestartMS,IF(AE388="BA",IF(AI387="HIGH",TRUE),IF(AE388="BE",I387&lt;StartDoublePress,$AC$2)))))))))))</f>
        <v>0</v>
      </c>
      <c r="AD388" s="11">
        <f t="shared" si="280"/>
        <v>0</v>
      </c>
      <c r="AE388" t="str">
        <f>IF(AH387="",IFERROR(VLOOKUP(AE387,L!$B$2:$D$52,COLUMN(L!$C$1)-COLUMN(L!$B$1)+1,FALSE),""),IF(AH387="Pinchange()",L!$B$20,IF(AH387="CheckButton()",L!$B$2,"")))</f>
        <v/>
      </c>
      <c r="AF388" t="str">
        <f>_xlfn.IFNA(VLOOKUP($AE388,L!$B$2:$D$52,COLUMN(L!D379)-COLUMN(L!B379)+1,FALSE),"")</f>
        <v/>
      </c>
      <c r="AG388" s="6" t="s">
        <v>66</v>
      </c>
      <c r="AK388" t="str">
        <f>IF(OR(AH388=L!$A$2,AH388=L!$A$20),ROW(AH388),"")</f>
        <v/>
      </c>
    </row>
    <row r="389" spans="1:37" x14ac:dyDescent="0.25">
      <c r="A389" s="21">
        <f t="shared" si="253"/>
        <v>26</v>
      </c>
      <c r="B389" s="21">
        <f t="shared" si="254"/>
        <v>2</v>
      </c>
      <c r="C389" s="21" t="str">
        <f t="shared" si="255"/>
        <v>?</v>
      </c>
      <c r="D389" s="21">
        <f t="shared" si="256"/>
        <v>0</v>
      </c>
      <c r="E389" s="21">
        <f t="shared" si="257"/>
        <v>0</v>
      </c>
      <c r="F389" s="21">
        <f t="shared" si="258"/>
        <v>1169</v>
      </c>
      <c r="G389" s="21">
        <f t="shared" si="259"/>
        <v>1189</v>
      </c>
      <c r="H389" s="21">
        <f t="shared" si="260"/>
        <v>1209</v>
      </c>
      <c r="I389" s="21">
        <f t="shared" si="261"/>
        <v>20</v>
      </c>
      <c r="J389" s="22">
        <f t="shared" si="262"/>
        <v>0</v>
      </c>
      <c r="K389" s="23">
        <f t="shared" si="263"/>
        <v>0</v>
      </c>
      <c r="L389" s="23">
        <f t="shared" si="264"/>
        <v>0</v>
      </c>
      <c r="M389" s="23">
        <f t="shared" si="265"/>
        <v>0</v>
      </c>
      <c r="N389" s="23">
        <f t="shared" si="266"/>
        <v>1</v>
      </c>
      <c r="O389" s="23">
        <f t="shared" si="267"/>
        <v>0</v>
      </c>
      <c r="P389" s="23">
        <f t="shared" si="268"/>
        <v>0</v>
      </c>
      <c r="Q389" s="23">
        <f t="shared" si="269"/>
        <v>0</v>
      </c>
      <c r="R389" s="24">
        <f t="shared" si="270"/>
        <v>0</v>
      </c>
      <c r="S389" s="22">
        <f t="shared" si="271"/>
        <v>0</v>
      </c>
      <c r="T389" s="23">
        <f t="shared" si="272"/>
        <v>0</v>
      </c>
      <c r="U389" s="23">
        <f t="shared" si="273"/>
        <v>0</v>
      </c>
      <c r="V389" s="23">
        <f t="shared" si="274"/>
        <v>1</v>
      </c>
      <c r="W389" s="23">
        <f t="shared" si="275"/>
        <v>1</v>
      </c>
      <c r="X389" s="23">
        <f t="shared" si="276"/>
        <v>0</v>
      </c>
      <c r="Y389" s="23">
        <f t="shared" si="277"/>
        <v>0</v>
      </c>
      <c r="Z389" s="23">
        <f t="shared" si="278"/>
        <v>1</v>
      </c>
      <c r="AA389" s="24">
        <f t="shared" si="279"/>
        <v>20</v>
      </c>
      <c r="AB389" s="11"/>
      <c r="AC389" s="11">
        <f>IF(NOT(AD389),$AC$2,IF(AE389="AA",NOT(Q388&gt;0),IF(AE389="AC",R388&gt;StartLongPressMS,IF(AE389="AD",R388&gt;ESPrestartMS,IF(AE389="AG",NOT(D388&gt;0),IF(AE389="AL",Q388&gt;0,IF(AE389="AN",NOT(E388&gt;0),IF(AE389="BC",I388&gt;RejectStarts,IF(AE389="BG",H388-F388&gt;ESPrestartMS,IF(AE389="BA",IF(AI388="HIGH",TRUE),IF(AE389="BE",I388&lt;StartDoublePress,$AC$2)))))))))))</f>
        <v>0</v>
      </c>
      <c r="AD389" s="11">
        <f t="shared" si="280"/>
        <v>0</v>
      </c>
      <c r="AE389" t="str">
        <f>IF(AH388="",IFERROR(VLOOKUP(AE388,L!$B$2:$D$52,COLUMN(L!$C$1)-COLUMN(L!$B$1)+1,FALSE),""),IF(AH388="Pinchange()",L!$B$20,IF(AH388="CheckButton()",L!$B$2,"")))</f>
        <v/>
      </c>
      <c r="AF389" t="str">
        <f>_xlfn.IFNA(VLOOKUP($AE389,L!$B$2:$D$52,COLUMN(L!D380)-COLUMN(L!B380)+1,FALSE),"")</f>
        <v/>
      </c>
      <c r="AG389" s="6" t="s">
        <v>66</v>
      </c>
      <c r="AK389" t="str">
        <f>IF(OR(AH389=L!$A$2,AH389=L!$A$20),ROW(AH389),"")</f>
        <v/>
      </c>
    </row>
    <row r="390" spans="1:37" x14ac:dyDescent="0.25">
      <c r="A390" s="21">
        <f t="shared" si="253"/>
        <v>26</v>
      </c>
      <c r="B390" s="21">
        <f t="shared" si="254"/>
        <v>2</v>
      </c>
      <c r="C390" s="21" t="str">
        <f t="shared" si="255"/>
        <v>?</v>
      </c>
      <c r="D390" s="21">
        <f t="shared" si="256"/>
        <v>0</v>
      </c>
      <c r="E390" s="21">
        <f t="shared" si="257"/>
        <v>0</v>
      </c>
      <c r="F390" s="21">
        <f t="shared" si="258"/>
        <v>1169</v>
      </c>
      <c r="G390" s="21">
        <f t="shared" si="259"/>
        <v>1189</v>
      </c>
      <c r="H390" s="21">
        <f t="shared" si="260"/>
        <v>1209</v>
      </c>
      <c r="I390" s="21">
        <f t="shared" si="261"/>
        <v>20</v>
      </c>
      <c r="J390" s="22">
        <f t="shared" si="262"/>
        <v>0</v>
      </c>
      <c r="K390" s="23">
        <f t="shared" si="263"/>
        <v>0</v>
      </c>
      <c r="L390" s="23">
        <f t="shared" si="264"/>
        <v>0</v>
      </c>
      <c r="M390" s="23">
        <f t="shared" si="265"/>
        <v>0</v>
      </c>
      <c r="N390" s="23">
        <f t="shared" si="266"/>
        <v>1</v>
      </c>
      <c r="O390" s="23">
        <f t="shared" si="267"/>
        <v>0</v>
      </c>
      <c r="P390" s="23">
        <f t="shared" si="268"/>
        <v>0</v>
      </c>
      <c r="Q390" s="23">
        <f t="shared" si="269"/>
        <v>0</v>
      </c>
      <c r="R390" s="24">
        <f t="shared" si="270"/>
        <v>0</v>
      </c>
      <c r="S390" s="22">
        <f t="shared" si="271"/>
        <v>0</v>
      </c>
      <c r="T390" s="23">
        <f t="shared" si="272"/>
        <v>0</v>
      </c>
      <c r="U390" s="23">
        <f t="shared" si="273"/>
        <v>0</v>
      </c>
      <c r="V390" s="23">
        <f t="shared" si="274"/>
        <v>1</v>
      </c>
      <c r="W390" s="23">
        <f t="shared" si="275"/>
        <v>1</v>
      </c>
      <c r="X390" s="23">
        <f t="shared" si="276"/>
        <v>0</v>
      </c>
      <c r="Y390" s="23">
        <f t="shared" si="277"/>
        <v>0</v>
      </c>
      <c r="Z390" s="23">
        <f t="shared" si="278"/>
        <v>1</v>
      </c>
      <c r="AA390" s="24">
        <f t="shared" si="279"/>
        <v>20</v>
      </c>
      <c r="AB390" s="11"/>
      <c r="AC390" s="11">
        <f>IF(NOT(AD390),$AC$2,IF(AE390="AA",NOT(Q389&gt;0),IF(AE390="AC",R389&gt;StartLongPressMS,IF(AE390="AD",R389&gt;ESPrestartMS,IF(AE390="AG",NOT(D389&gt;0),IF(AE390="AL",Q389&gt;0,IF(AE390="AN",NOT(E389&gt;0),IF(AE390="BC",I389&gt;RejectStarts,IF(AE390="BG",H389-F389&gt;ESPrestartMS,IF(AE390="BA",IF(AI389="HIGH",TRUE),IF(AE390="BE",I389&lt;StartDoublePress,$AC$2)))))))))))</f>
        <v>0</v>
      </c>
      <c r="AD390" s="11">
        <f t="shared" si="280"/>
        <v>0</v>
      </c>
      <c r="AE390" t="str">
        <f>IF(AH389="",IFERROR(VLOOKUP(AE389,L!$B$2:$D$52,COLUMN(L!$C$1)-COLUMN(L!$B$1)+1,FALSE),""),IF(AH389="Pinchange()",L!$B$20,IF(AH389="CheckButton()",L!$B$2,"")))</f>
        <v/>
      </c>
      <c r="AF390" t="str">
        <f>_xlfn.IFNA(VLOOKUP($AE390,L!$B$2:$D$52,COLUMN(L!D381)-COLUMN(L!B381)+1,FALSE),"")</f>
        <v/>
      </c>
      <c r="AG390" s="6" t="s">
        <v>66</v>
      </c>
      <c r="AK390" t="str">
        <f>IF(OR(AH390=L!$A$2,AH390=L!$A$20),ROW(AH390),"")</f>
        <v/>
      </c>
    </row>
    <row r="391" spans="1:37" x14ac:dyDescent="0.25">
      <c r="A391" s="21">
        <f t="shared" si="253"/>
        <v>26</v>
      </c>
      <c r="B391" s="21">
        <f t="shared" si="254"/>
        <v>2</v>
      </c>
      <c r="C391" s="21" t="str">
        <f t="shared" si="255"/>
        <v>?</v>
      </c>
      <c r="D391" s="21">
        <f t="shared" si="256"/>
        <v>0</v>
      </c>
      <c r="E391" s="21">
        <f t="shared" si="257"/>
        <v>0</v>
      </c>
      <c r="F391" s="21">
        <f t="shared" si="258"/>
        <v>1169</v>
      </c>
      <c r="G391" s="21">
        <f t="shared" si="259"/>
        <v>1189</v>
      </c>
      <c r="H391" s="21">
        <f t="shared" si="260"/>
        <v>1209</v>
      </c>
      <c r="I391" s="21">
        <f t="shared" si="261"/>
        <v>20</v>
      </c>
      <c r="J391" s="22">
        <f t="shared" si="262"/>
        <v>0</v>
      </c>
      <c r="K391" s="23">
        <f t="shared" si="263"/>
        <v>0</v>
      </c>
      <c r="L391" s="23">
        <f t="shared" si="264"/>
        <v>0</v>
      </c>
      <c r="M391" s="23">
        <f t="shared" si="265"/>
        <v>0</v>
      </c>
      <c r="N391" s="23">
        <f t="shared" si="266"/>
        <v>1</v>
      </c>
      <c r="O391" s="23">
        <f t="shared" si="267"/>
        <v>0</v>
      </c>
      <c r="P391" s="23">
        <f t="shared" si="268"/>
        <v>0</v>
      </c>
      <c r="Q391" s="23">
        <f t="shared" si="269"/>
        <v>0</v>
      </c>
      <c r="R391" s="24">
        <f t="shared" si="270"/>
        <v>0</v>
      </c>
      <c r="S391" s="22">
        <f t="shared" si="271"/>
        <v>0</v>
      </c>
      <c r="T391" s="23">
        <f t="shared" si="272"/>
        <v>0</v>
      </c>
      <c r="U391" s="23">
        <f t="shared" si="273"/>
        <v>0</v>
      </c>
      <c r="V391" s="23">
        <f t="shared" si="274"/>
        <v>1</v>
      </c>
      <c r="W391" s="23">
        <f t="shared" si="275"/>
        <v>1</v>
      </c>
      <c r="X391" s="23">
        <f t="shared" si="276"/>
        <v>0</v>
      </c>
      <c r="Y391" s="23">
        <f t="shared" si="277"/>
        <v>0</v>
      </c>
      <c r="Z391" s="23">
        <f t="shared" si="278"/>
        <v>1</v>
      </c>
      <c r="AA391" s="24">
        <f t="shared" si="279"/>
        <v>20</v>
      </c>
      <c r="AB391" s="11"/>
      <c r="AC391" s="11">
        <f>IF(NOT(AD391),$AC$2,IF(AE391="AA",NOT(Q390&gt;0),IF(AE391="AC",R390&gt;StartLongPressMS,IF(AE391="AD",R390&gt;ESPrestartMS,IF(AE391="AG",NOT(D390&gt;0),IF(AE391="AL",Q390&gt;0,IF(AE391="AN",NOT(E390&gt;0),IF(AE391="BC",I390&gt;RejectStarts,IF(AE391="BG",H390-F390&gt;ESPrestartMS,IF(AE391="BA",IF(AI390="HIGH",TRUE),IF(AE391="BE",I390&lt;StartDoublePress,$AC$2)))))))))))</f>
        <v>0</v>
      </c>
      <c r="AD391" s="11">
        <f t="shared" si="280"/>
        <v>0</v>
      </c>
      <c r="AE391" t="str">
        <f>IF(AH390="",IFERROR(VLOOKUP(AE390,L!$B$2:$D$52,COLUMN(L!$C$1)-COLUMN(L!$B$1)+1,FALSE),""),IF(AH390="Pinchange()",L!$B$20,IF(AH390="CheckButton()",L!$B$2,"")))</f>
        <v/>
      </c>
      <c r="AF391" t="str">
        <f>_xlfn.IFNA(VLOOKUP($AE391,L!$B$2:$D$52,COLUMN(L!D382)-COLUMN(L!B382)+1,FALSE),"")</f>
        <v/>
      </c>
      <c r="AG391" s="6" t="s">
        <v>66</v>
      </c>
      <c r="AK391" t="str">
        <f>IF(OR(AH391=L!$A$2,AH391=L!$A$20),ROW(AH391),"")</f>
        <v/>
      </c>
    </row>
    <row r="392" spans="1:37" x14ac:dyDescent="0.25">
      <c r="A392" s="21">
        <f t="shared" si="253"/>
        <v>26</v>
      </c>
      <c r="B392" s="21">
        <f t="shared" si="254"/>
        <v>2</v>
      </c>
      <c r="C392" s="21" t="str">
        <f t="shared" si="255"/>
        <v>?</v>
      </c>
      <c r="D392" s="21">
        <f t="shared" si="256"/>
        <v>0</v>
      </c>
      <c r="E392" s="21">
        <f t="shared" si="257"/>
        <v>0</v>
      </c>
      <c r="F392" s="21">
        <f t="shared" si="258"/>
        <v>1169</v>
      </c>
      <c r="G392" s="21">
        <f t="shared" si="259"/>
        <v>1189</v>
      </c>
      <c r="H392" s="21">
        <f t="shared" si="260"/>
        <v>1209</v>
      </c>
      <c r="I392" s="21">
        <f t="shared" si="261"/>
        <v>20</v>
      </c>
      <c r="J392" s="22">
        <f t="shared" si="262"/>
        <v>0</v>
      </c>
      <c r="K392" s="23">
        <f t="shared" si="263"/>
        <v>0</v>
      </c>
      <c r="L392" s="23">
        <f t="shared" si="264"/>
        <v>0</v>
      </c>
      <c r="M392" s="23">
        <f t="shared" si="265"/>
        <v>0</v>
      </c>
      <c r="N392" s="23">
        <f t="shared" si="266"/>
        <v>1</v>
      </c>
      <c r="O392" s="23">
        <f t="shared" si="267"/>
        <v>0</v>
      </c>
      <c r="P392" s="23">
        <f t="shared" si="268"/>
        <v>0</v>
      </c>
      <c r="Q392" s="23">
        <f t="shared" si="269"/>
        <v>0</v>
      </c>
      <c r="R392" s="24">
        <f t="shared" si="270"/>
        <v>0</v>
      </c>
      <c r="S392" s="22">
        <f t="shared" si="271"/>
        <v>0</v>
      </c>
      <c r="T392" s="23">
        <f t="shared" si="272"/>
        <v>0</v>
      </c>
      <c r="U392" s="23">
        <f t="shared" si="273"/>
        <v>0</v>
      </c>
      <c r="V392" s="23">
        <f t="shared" si="274"/>
        <v>1</v>
      </c>
      <c r="W392" s="23">
        <f t="shared" si="275"/>
        <v>1</v>
      </c>
      <c r="X392" s="23">
        <f t="shared" si="276"/>
        <v>0</v>
      </c>
      <c r="Y392" s="23">
        <f t="shared" si="277"/>
        <v>0</v>
      </c>
      <c r="Z392" s="23">
        <f t="shared" si="278"/>
        <v>1</v>
      </c>
      <c r="AA392" s="24">
        <f t="shared" si="279"/>
        <v>20</v>
      </c>
      <c r="AB392" s="11"/>
      <c r="AC392" s="11">
        <f>IF(NOT(AD392),$AC$2,IF(AE392="AA",NOT(Q391&gt;0),IF(AE392="AC",R391&gt;StartLongPressMS,IF(AE392="AD",R391&gt;ESPrestartMS,IF(AE392="AG",NOT(D391&gt;0),IF(AE392="AL",Q391&gt;0,IF(AE392="AN",NOT(E391&gt;0),IF(AE392="BC",I391&gt;RejectStarts,IF(AE392="BG",H391-F391&gt;ESPrestartMS,IF(AE392="BA",IF(AI391="HIGH",TRUE),IF(AE392="BE",I391&lt;StartDoublePress,$AC$2)))))))))))</f>
        <v>0</v>
      </c>
      <c r="AD392" s="11">
        <f t="shared" si="280"/>
        <v>0</v>
      </c>
      <c r="AE392" t="str">
        <f>IF(AH391="",IFERROR(VLOOKUP(AE391,L!$B$2:$D$52,COLUMN(L!$C$1)-COLUMN(L!$B$1)+1,FALSE),""),IF(AH391="Pinchange()",L!$B$20,IF(AH391="CheckButton()",L!$B$2,"")))</f>
        <v/>
      </c>
      <c r="AF392" t="str">
        <f>_xlfn.IFNA(VLOOKUP($AE392,L!$B$2:$D$52,COLUMN(L!D383)-COLUMN(L!B383)+1,FALSE),"")</f>
        <v/>
      </c>
      <c r="AG392" s="6" t="s">
        <v>66</v>
      </c>
      <c r="AK392" t="str">
        <f>IF(OR(AH392=L!$A$2,AH392=L!$A$20),ROW(AH392),"")</f>
        <v/>
      </c>
    </row>
    <row r="393" spans="1:37" x14ac:dyDescent="0.25">
      <c r="A393" s="21">
        <f t="shared" si="253"/>
        <v>26</v>
      </c>
      <c r="B393" s="21">
        <f t="shared" si="254"/>
        <v>2</v>
      </c>
      <c r="C393" s="21" t="str">
        <f t="shared" si="255"/>
        <v>?</v>
      </c>
      <c r="D393" s="21">
        <f t="shared" si="256"/>
        <v>0</v>
      </c>
      <c r="E393" s="21">
        <f t="shared" si="257"/>
        <v>0</v>
      </c>
      <c r="F393" s="21">
        <f t="shared" si="258"/>
        <v>1169</v>
      </c>
      <c r="G393" s="21">
        <f t="shared" si="259"/>
        <v>1189</v>
      </c>
      <c r="H393" s="21">
        <f t="shared" si="260"/>
        <v>1209</v>
      </c>
      <c r="I393" s="21">
        <f t="shared" si="261"/>
        <v>20</v>
      </c>
      <c r="J393" s="22">
        <f t="shared" si="262"/>
        <v>0</v>
      </c>
      <c r="K393" s="23">
        <f t="shared" si="263"/>
        <v>0</v>
      </c>
      <c r="L393" s="23">
        <f t="shared" si="264"/>
        <v>0</v>
      </c>
      <c r="M393" s="23">
        <f t="shared" si="265"/>
        <v>0</v>
      </c>
      <c r="N393" s="23">
        <f t="shared" si="266"/>
        <v>1</v>
      </c>
      <c r="O393" s="23">
        <f t="shared" si="267"/>
        <v>0</v>
      </c>
      <c r="P393" s="23">
        <f t="shared" si="268"/>
        <v>0</v>
      </c>
      <c r="Q393" s="23">
        <f t="shared" si="269"/>
        <v>0</v>
      </c>
      <c r="R393" s="24">
        <f t="shared" si="270"/>
        <v>0</v>
      </c>
      <c r="S393" s="22">
        <f t="shared" si="271"/>
        <v>0</v>
      </c>
      <c r="T393" s="23">
        <f t="shared" si="272"/>
        <v>0</v>
      </c>
      <c r="U393" s="23">
        <f t="shared" si="273"/>
        <v>0</v>
      </c>
      <c r="V393" s="23">
        <f t="shared" si="274"/>
        <v>1</v>
      </c>
      <c r="W393" s="23">
        <f t="shared" si="275"/>
        <v>1</v>
      </c>
      <c r="X393" s="23">
        <f t="shared" si="276"/>
        <v>0</v>
      </c>
      <c r="Y393" s="23">
        <f t="shared" si="277"/>
        <v>0</v>
      </c>
      <c r="Z393" s="23">
        <f t="shared" si="278"/>
        <v>1</v>
      </c>
      <c r="AA393" s="24">
        <f t="shared" si="279"/>
        <v>20</v>
      </c>
      <c r="AB393" s="11"/>
      <c r="AC393" s="11">
        <f>IF(NOT(AD393),$AC$2,IF(AE393="AA",NOT(Q392&gt;0),IF(AE393="AC",R392&gt;StartLongPressMS,IF(AE393="AD",R392&gt;ESPrestartMS,IF(AE393="AG",NOT(D392&gt;0),IF(AE393="AL",Q392&gt;0,IF(AE393="AN",NOT(E392&gt;0),IF(AE393="BC",I392&gt;RejectStarts,IF(AE393="BG",H392-F392&gt;ESPrestartMS,IF(AE393="BA",IF(AI392="HIGH",TRUE),IF(AE393="BE",I392&lt;StartDoublePress,$AC$2)))))))))))</f>
        <v>0</v>
      </c>
      <c r="AD393" s="11">
        <f t="shared" si="280"/>
        <v>0</v>
      </c>
      <c r="AE393" t="str">
        <f>IF(AH392="",IFERROR(VLOOKUP(AE392,L!$B$2:$D$52,COLUMN(L!$C$1)-COLUMN(L!$B$1)+1,FALSE),""),IF(AH392="Pinchange()",L!$B$20,IF(AH392="CheckButton()",L!$B$2,"")))</f>
        <v/>
      </c>
      <c r="AF393" t="str">
        <f>_xlfn.IFNA(VLOOKUP($AE393,L!$B$2:$D$52,COLUMN(L!D384)-COLUMN(L!B384)+1,FALSE),"")</f>
        <v/>
      </c>
      <c r="AG393" s="6" t="s">
        <v>66</v>
      </c>
      <c r="AK393" t="str">
        <f>IF(OR(AH393=L!$A$2,AH393=L!$A$20),ROW(AH393),"")</f>
        <v/>
      </c>
    </row>
    <row r="394" spans="1:37" x14ac:dyDescent="0.25">
      <c r="A394" s="21">
        <f t="shared" si="253"/>
        <v>26</v>
      </c>
      <c r="B394" s="21">
        <f t="shared" si="254"/>
        <v>2</v>
      </c>
      <c r="C394" s="21" t="str">
        <f t="shared" si="255"/>
        <v>?</v>
      </c>
      <c r="D394" s="21">
        <f t="shared" si="256"/>
        <v>0</v>
      </c>
      <c r="E394" s="21">
        <f t="shared" si="257"/>
        <v>0</v>
      </c>
      <c r="F394" s="21">
        <f t="shared" si="258"/>
        <v>1169</v>
      </c>
      <c r="G394" s="21">
        <f t="shared" si="259"/>
        <v>1189</v>
      </c>
      <c r="H394" s="21">
        <f t="shared" si="260"/>
        <v>1209</v>
      </c>
      <c r="I394" s="21">
        <f t="shared" si="261"/>
        <v>20</v>
      </c>
      <c r="J394" s="22">
        <f t="shared" si="262"/>
        <v>0</v>
      </c>
      <c r="K394" s="23">
        <f t="shared" si="263"/>
        <v>0</v>
      </c>
      <c r="L394" s="23">
        <f t="shared" si="264"/>
        <v>0</v>
      </c>
      <c r="M394" s="23">
        <f t="shared" si="265"/>
        <v>0</v>
      </c>
      <c r="N394" s="23">
        <f t="shared" si="266"/>
        <v>1</v>
      </c>
      <c r="O394" s="23">
        <f t="shared" si="267"/>
        <v>0</v>
      </c>
      <c r="P394" s="23">
        <f t="shared" si="268"/>
        <v>0</v>
      </c>
      <c r="Q394" s="23">
        <f t="shared" si="269"/>
        <v>0</v>
      </c>
      <c r="R394" s="24">
        <f t="shared" si="270"/>
        <v>0</v>
      </c>
      <c r="S394" s="22">
        <f t="shared" si="271"/>
        <v>0</v>
      </c>
      <c r="T394" s="23">
        <f t="shared" si="272"/>
        <v>0</v>
      </c>
      <c r="U394" s="23">
        <f t="shared" si="273"/>
        <v>0</v>
      </c>
      <c r="V394" s="23">
        <f t="shared" si="274"/>
        <v>1</v>
      </c>
      <c r="W394" s="23">
        <f t="shared" si="275"/>
        <v>1</v>
      </c>
      <c r="X394" s="23">
        <f t="shared" si="276"/>
        <v>0</v>
      </c>
      <c r="Y394" s="23">
        <f t="shared" si="277"/>
        <v>0</v>
      </c>
      <c r="Z394" s="23">
        <f t="shared" si="278"/>
        <v>1</v>
      </c>
      <c r="AA394" s="24">
        <f t="shared" si="279"/>
        <v>20</v>
      </c>
      <c r="AB394" s="11"/>
      <c r="AC394" s="11">
        <f>IF(NOT(AD394),$AC$2,IF(AE394="AA",NOT(Q393&gt;0),IF(AE394="AC",R393&gt;StartLongPressMS,IF(AE394="AD",R393&gt;ESPrestartMS,IF(AE394="AG",NOT(D393&gt;0),IF(AE394="AL",Q393&gt;0,IF(AE394="AN",NOT(E393&gt;0),IF(AE394="BC",I393&gt;RejectStarts,IF(AE394="BG",H393-F393&gt;ESPrestartMS,IF(AE394="BA",IF(AI393="HIGH",TRUE),IF(AE394="BE",I393&lt;StartDoublePress,$AC$2)))))))))))</f>
        <v>0</v>
      </c>
      <c r="AD394" s="11">
        <f t="shared" si="280"/>
        <v>0</v>
      </c>
      <c r="AE394" t="str">
        <f>IF(AH393="",IFERROR(VLOOKUP(AE393,L!$B$2:$D$52,COLUMN(L!$C$1)-COLUMN(L!$B$1)+1,FALSE),""),IF(AH393="Pinchange()",L!$B$20,IF(AH393="CheckButton()",L!$B$2,"")))</f>
        <v/>
      </c>
      <c r="AF394" t="str">
        <f>_xlfn.IFNA(VLOOKUP($AE394,L!$B$2:$D$52,COLUMN(L!D385)-COLUMN(L!B385)+1,FALSE),"")</f>
        <v/>
      </c>
      <c r="AG394" s="6" t="s">
        <v>66</v>
      </c>
      <c r="AK394" t="str">
        <f>IF(OR(AH394=L!$A$2,AH394=L!$A$20),ROW(AH394),"")</f>
        <v/>
      </c>
    </row>
    <row r="395" spans="1:37" x14ac:dyDescent="0.25">
      <c r="A395" s="21">
        <f t="shared" si="253"/>
        <v>26</v>
      </c>
      <c r="B395" s="21">
        <f t="shared" si="254"/>
        <v>2</v>
      </c>
      <c r="C395" s="21" t="str">
        <f t="shared" si="255"/>
        <v>?</v>
      </c>
      <c r="D395" s="21">
        <f t="shared" si="256"/>
        <v>0</v>
      </c>
      <c r="E395" s="21">
        <f t="shared" si="257"/>
        <v>0</v>
      </c>
      <c r="F395" s="21">
        <f t="shared" si="258"/>
        <v>1169</v>
      </c>
      <c r="G395" s="21">
        <f t="shared" si="259"/>
        <v>1189</v>
      </c>
      <c r="H395" s="21">
        <f t="shared" si="260"/>
        <v>1209</v>
      </c>
      <c r="I395" s="21">
        <f t="shared" si="261"/>
        <v>20</v>
      </c>
      <c r="J395" s="22">
        <f t="shared" si="262"/>
        <v>0</v>
      </c>
      <c r="K395" s="23">
        <f t="shared" si="263"/>
        <v>0</v>
      </c>
      <c r="L395" s="23">
        <f t="shared" si="264"/>
        <v>0</v>
      </c>
      <c r="M395" s="23">
        <f t="shared" si="265"/>
        <v>0</v>
      </c>
      <c r="N395" s="23">
        <f t="shared" si="266"/>
        <v>1</v>
      </c>
      <c r="O395" s="23">
        <f t="shared" si="267"/>
        <v>0</v>
      </c>
      <c r="P395" s="23">
        <f t="shared" si="268"/>
        <v>0</v>
      </c>
      <c r="Q395" s="23">
        <f t="shared" si="269"/>
        <v>0</v>
      </c>
      <c r="R395" s="24">
        <f t="shared" si="270"/>
        <v>0</v>
      </c>
      <c r="S395" s="22">
        <f t="shared" si="271"/>
        <v>0</v>
      </c>
      <c r="T395" s="23">
        <f t="shared" si="272"/>
        <v>0</v>
      </c>
      <c r="U395" s="23">
        <f t="shared" si="273"/>
        <v>0</v>
      </c>
      <c r="V395" s="23">
        <f t="shared" si="274"/>
        <v>1</v>
      </c>
      <c r="W395" s="23">
        <f t="shared" si="275"/>
        <v>1</v>
      </c>
      <c r="X395" s="23">
        <f t="shared" si="276"/>
        <v>0</v>
      </c>
      <c r="Y395" s="23">
        <f t="shared" si="277"/>
        <v>0</v>
      </c>
      <c r="Z395" s="23">
        <f t="shared" si="278"/>
        <v>1</v>
      </c>
      <c r="AA395" s="24">
        <f t="shared" si="279"/>
        <v>20</v>
      </c>
      <c r="AB395" s="11"/>
      <c r="AC395" s="11">
        <f>IF(NOT(AD395),$AC$2,IF(AE395="AA",NOT(Q394&gt;0),IF(AE395="AC",R394&gt;StartLongPressMS,IF(AE395="AD",R394&gt;ESPrestartMS,IF(AE395="AG",NOT(D394&gt;0),IF(AE395="AL",Q394&gt;0,IF(AE395="AN",NOT(E394&gt;0),IF(AE395="BC",I394&gt;RejectStarts,IF(AE395="BG",H394-F394&gt;ESPrestartMS,IF(AE395="BA",IF(AI394="HIGH",TRUE),IF(AE395="BE",I394&lt;StartDoublePress,$AC$2)))))))))))</f>
        <v>0</v>
      </c>
      <c r="AD395" s="11">
        <f t="shared" si="280"/>
        <v>0</v>
      </c>
      <c r="AE395" t="str">
        <f>IF(AH394="",IFERROR(VLOOKUP(AE394,L!$B$2:$D$52,COLUMN(L!$C$1)-COLUMN(L!$B$1)+1,FALSE),""),IF(AH394="Pinchange()",L!$B$20,IF(AH394="CheckButton()",L!$B$2,"")))</f>
        <v/>
      </c>
      <c r="AF395" t="str">
        <f>_xlfn.IFNA(VLOOKUP($AE395,L!$B$2:$D$52,COLUMN(L!D386)-COLUMN(L!B386)+1,FALSE),"")</f>
        <v/>
      </c>
      <c r="AG395" s="6" t="s">
        <v>66</v>
      </c>
      <c r="AK395" t="str">
        <f>IF(OR(AH395=L!$A$2,AH395=L!$A$20),ROW(AH395),"")</f>
        <v/>
      </c>
    </row>
    <row r="396" spans="1:37" x14ac:dyDescent="0.25">
      <c r="A396" s="21">
        <f t="shared" si="253"/>
        <v>26</v>
      </c>
      <c r="B396" s="21">
        <f t="shared" si="254"/>
        <v>2</v>
      </c>
      <c r="C396" s="21" t="str">
        <f t="shared" si="255"/>
        <v>?</v>
      </c>
      <c r="D396" s="21">
        <f t="shared" si="256"/>
        <v>0</v>
      </c>
      <c r="E396" s="21">
        <f t="shared" si="257"/>
        <v>0</v>
      </c>
      <c r="F396" s="21">
        <f t="shared" si="258"/>
        <v>1169</v>
      </c>
      <c r="G396" s="21">
        <f t="shared" si="259"/>
        <v>1189</v>
      </c>
      <c r="H396" s="21">
        <f t="shared" si="260"/>
        <v>1209</v>
      </c>
      <c r="I396" s="21">
        <f t="shared" si="261"/>
        <v>20</v>
      </c>
      <c r="J396" s="22">
        <f t="shared" si="262"/>
        <v>0</v>
      </c>
      <c r="K396" s="23">
        <f t="shared" si="263"/>
        <v>0</v>
      </c>
      <c r="L396" s="23">
        <f t="shared" si="264"/>
        <v>0</v>
      </c>
      <c r="M396" s="23">
        <f t="shared" si="265"/>
        <v>0</v>
      </c>
      <c r="N396" s="23">
        <f t="shared" si="266"/>
        <v>1</v>
      </c>
      <c r="O396" s="23">
        <f t="shared" si="267"/>
        <v>0</v>
      </c>
      <c r="P396" s="23">
        <f t="shared" si="268"/>
        <v>0</v>
      </c>
      <c r="Q396" s="23">
        <f t="shared" si="269"/>
        <v>0</v>
      </c>
      <c r="R396" s="24">
        <f t="shared" si="270"/>
        <v>0</v>
      </c>
      <c r="S396" s="22">
        <f t="shared" si="271"/>
        <v>0</v>
      </c>
      <c r="T396" s="23">
        <f t="shared" si="272"/>
        <v>0</v>
      </c>
      <c r="U396" s="23">
        <f t="shared" si="273"/>
        <v>0</v>
      </c>
      <c r="V396" s="23">
        <f t="shared" si="274"/>
        <v>1</v>
      </c>
      <c r="W396" s="23">
        <f t="shared" si="275"/>
        <v>1</v>
      </c>
      <c r="X396" s="23">
        <f t="shared" si="276"/>
        <v>0</v>
      </c>
      <c r="Y396" s="23">
        <f t="shared" si="277"/>
        <v>0</v>
      </c>
      <c r="Z396" s="23">
        <f t="shared" si="278"/>
        <v>1</v>
      </c>
      <c r="AA396" s="24">
        <f t="shared" si="279"/>
        <v>20</v>
      </c>
      <c r="AB396" s="11"/>
      <c r="AC396" s="11">
        <f>IF(NOT(AD396),$AC$2,IF(AE396="AA",NOT(Q395&gt;0),IF(AE396="AC",R395&gt;StartLongPressMS,IF(AE396="AD",R395&gt;ESPrestartMS,IF(AE396="AG",NOT(D395&gt;0),IF(AE396="AL",Q395&gt;0,IF(AE396="AN",NOT(E395&gt;0),IF(AE396="BC",I395&gt;RejectStarts,IF(AE396="BG",H395-F395&gt;ESPrestartMS,IF(AE396="BA",IF(AI395="HIGH",TRUE),IF(AE396="BE",I395&lt;StartDoublePress,$AC$2)))))))))))</f>
        <v>0</v>
      </c>
      <c r="AD396" s="11">
        <f t="shared" si="280"/>
        <v>0</v>
      </c>
      <c r="AE396" t="str">
        <f>IF(AH395="",IFERROR(VLOOKUP(AE395,L!$B$2:$D$52,COLUMN(L!$C$1)-COLUMN(L!$B$1)+1,FALSE),""),IF(AH395="Pinchange()",L!$B$20,IF(AH395="CheckButton()",L!$B$2,"")))</f>
        <v/>
      </c>
      <c r="AF396" t="str">
        <f>_xlfn.IFNA(VLOOKUP($AE396,L!$B$2:$D$52,COLUMN(L!D387)-COLUMN(L!B387)+1,FALSE),"")</f>
        <v/>
      </c>
      <c r="AG396" s="6" t="s">
        <v>66</v>
      </c>
      <c r="AK396" t="str">
        <f>IF(OR(AH396=L!$A$2,AH396=L!$A$20),ROW(AH396),"")</f>
        <v/>
      </c>
    </row>
    <row r="397" spans="1:37" x14ac:dyDescent="0.25">
      <c r="A397" s="21">
        <f t="shared" si="253"/>
        <v>26</v>
      </c>
      <c r="B397" s="21">
        <f t="shared" si="254"/>
        <v>2</v>
      </c>
      <c r="C397" s="21" t="str">
        <f t="shared" si="255"/>
        <v>?</v>
      </c>
      <c r="D397" s="21">
        <f t="shared" si="256"/>
        <v>0</v>
      </c>
      <c r="E397" s="21">
        <f t="shared" si="257"/>
        <v>0</v>
      </c>
      <c r="F397" s="21">
        <f t="shared" si="258"/>
        <v>1169</v>
      </c>
      <c r="G397" s="21">
        <f t="shared" si="259"/>
        <v>1189</v>
      </c>
      <c r="H397" s="21">
        <f t="shared" si="260"/>
        <v>1209</v>
      </c>
      <c r="I397" s="21">
        <f t="shared" si="261"/>
        <v>20</v>
      </c>
      <c r="J397" s="22">
        <f t="shared" si="262"/>
        <v>0</v>
      </c>
      <c r="K397" s="23">
        <f t="shared" si="263"/>
        <v>0</v>
      </c>
      <c r="L397" s="23">
        <f t="shared" si="264"/>
        <v>0</v>
      </c>
      <c r="M397" s="23">
        <f t="shared" si="265"/>
        <v>0</v>
      </c>
      <c r="N397" s="23">
        <f t="shared" si="266"/>
        <v>1</v>
      </c>
      <c r="O397" s="23">
        <f t="shared" si="267"/>
        <v>0</v>
      </c>
      <c r="P397" s="23">
        <f t="shared" si="268"/>
        <v>0</v>
      </c>
      <c r="Q397" s="23">
        <f t="shared" si="269"/>
        <v>0</v>
      </c>
      <c r="R397" s="24">
        <f t="shared" si="270"/>
        <v>0</v>
      </c>
      <c r="S397" s="22">
        <f t="shared" si="271"/>
        <v>0</v>
      </c>
      <c r="T397" s="23">
        <f t="shared" si="272"/>
        <v>0</v>
      </c>
      <c r="U397" s="23">
        <f t="shared" si="273"/>
        <v>0</v>
      </c>
      <c r="V397" s="23">
        <f t="shared" si="274"/>
        <v>1</v>
      </c>
      <c r="W397" s="23">
        <f t="shared" si="275"/>
        <v>1</v>
      </c>
      <c r="X397" s="23">
        <f t="shared" si="276"/>
        <v>0</v>
      </c>
      <c r="Y397" s="23">
        <f t="shared" si="277"/>
        <v>0</v>
      </c>
      <c r="Z397" s="23">
        <f t="shared" si="278"/>
        <v>1</v>
      </c>
      <c r="AA397" s="24">
        <f t="shared" si="279"/>
        <v>20</v>
      </c>
      <c r="AB397" s="11"/>
      <c r="AC397" s="11">
        <f>IF(NOT(AD397),$AC$2,IF(AE397="AA",NOT(Q396&gt;0),IF(AE397="AC",R396&gt;StartLongPressMS,IF(AE397="AD",R396&gt;ESPrestartMS,IF(AE397="AG",NOT(D396&gt;0),IF(AE397="AL",Q396&gt;0,IF(AE397="AN",NOT(E396&gt;0),IF(AE397="BC",I396&gt;RejectStarts,IF(AE397="BG",H396-F396&gt;ESPrestartMS,IF(AE397="BA",IF(AI396="HIGH",TRUE),IF(AE397="BE",I396&lt;StartDoublePress,$AC$2)))))))))))</f>
        <v>0</v>
      </c>
      <c r="AD397" s="11">
        <f t="shared" si="280"/>
        <v>0</v>
      </c>
      <c r="AE397" t="str">
        <f>IF(AH396="",IFERROR(VLOOKUP(AE396,L!$B$2:$D$52,COLUMN(L!$C$1)-COLUMN(L!$B$1)+1,FALSE),""),IF(AH396="Pinchange()",L!$B$20,IF(AH396="CheckButton()",L!$B$2,"")))</f>
        <v/>
      </c>
      <c r="AF397" t="str">
        <f>_xlfn.IFNA(VLOOKUP($AE397,L!$B$2:$D$52,COLUMN(L!D388)-COLUMN(L!B388)+1,FALSE),"")</f>
        <v/>
      </c>
      <c r="AG397" s="6" t="s">
        <v>66</v>
      </c>
      <c r="AK397" t="str">
        <f>IF(OR(AH397=L!$A$2,AH397=L!$A$20),ROW(AH397),"")</f>
        <v/>
      </c>
    </row>
    <row r="398" spans="1:37" x14ac:dyDescent="0.25">
      <c r="A398" s="21">
        <f t="shared" si="253"/>
        <v>26</v>
      </c>
      <c r="B398" s="21">
        <f t="shared" si="254"/>
        <v>2</v>
      </c>
      <c r="C398" s="21" t="str">
        <f t="shared" si="255"/>
        <v>?</v>
      </c>
      <c r="D398" s="21">
        <f t="shared" si="256"/>
        <v>0</v>
      </c>
      <c r="E398" s="21">
        <f t="shared" si="257"/>
        <v>0</v>
      </c>
      <c r="F398" s="21">
        <f t="shared" si="258"/>
        <v>1169</v>
      </c>
      <c r="G398" s="21">
        <f t="shared" si="259"/>
        <v>1189</v>
      </c>
      <c r="H398" s="21">
        <f t="shared" si="260"/>
        <v>1209</v>
      </c>
      <c r="I398" s="21">
        <f t="shared" si="261"/>
        <v>20</v>
      </c>
      <c r="J398" s="22">
        <f t="shared" si="262"/>
        <v>0</v>
      </c>
      <c r="K398" s="23">
        <f t="shared" si="263"/>
        <v>0</v>
      </c>
      <c r="L398" s="23">
        <f t="shared" si="264"/>
        <v>0</v>
      </c>
      <c r="M398" s="23">
        <f t="shared" si="265"/>
        <v>0</v>
      </c>
      <c r="N398" s="23">
        <f t="shared" si="266"/>
        <v>1</v>
      </c>
      <c r="O398" s="23">
        <f t="shared" si="267"/>
        <v>0</v>
      </c>
      <c r="P398" s="23">
        <f t="shared" si="268"/>
        <v>0</v>
      </c>
      <c r="Q398" s="23">
        <f t="shared" si="269"/>
        <v>0</v>
      </c>
      <c r="R398" s="24">
        <f t="shared" si="270"/>
        <v>0</v>
      </c>
      <c r="S398" s="22">
        <f t="shared" si="271"/>
        <v>0</v>
      </c>
      <c r="T398" s="23">
        <f t="shared" si="272"/>
        <v>0</v>
      </c>
      <c r="U398" s="23">
        <f t="shared" si="273"/>
        <v>0</v>
      </c>
      <c r="V398" s="23">
        <f t="shared" si="274"/>
        <v>1</v>
      </c>
      <c r="W398" s="23">
        <f t="shared" si="275"/>
        <v>1</v>
      </c>
      <c r="X398" s="23">
        <f t="shared" si="276"/>
        <v>0</v>
      </c>
      <c r="Y398" s="23">
        <f t="shared" si="277"/>
        <v>0</v>
      </c>
      <c r="Z398" s="23">
        <f t="shared" si="278"/>
        <v>1</v>
      </c>
      <c r="AA398" s="24">
        <f t="shared" si="279"/>
        <v>20</v>
      </c>
      <c r="AB398" s="11"/>
      <c r="AC398" s="11">
        <f>IF(NOT(AD398),$AC$2,IF(AE398="AA",NOT(Q397&gt;0),IF(AE398="AC",R397&gt;StartLongPressMS,IF(AE398="AD",R397&gt;ESPrestartMS,IF(AE398="AG",NOT(D397&gt;0),IF(AE398="AL",Q397&gt;0,IF(AE398="AN",NOT(E397&gt;0),IF(AE398="BC",I397&gt;RejectStarts,IF(AE398="BG",H397-F397&gt;ESPrestartMS,IF(AE398="BA",IF(AI397="HIGH",TRUE),IF(AE398="BE",I397&lt;StartDoublePress,$AC$2)))))))))))</f>
        <v>0</v>
      </c>
      <c r="AD398" s="11">
        <f t="shared" si="280"/>
        <v>0</v>
      </c>
      <c r="AE398" t="str">
        <f>IF(AH397="",IFERROR(VLOOKUP(AE397,L!$B$2:$D$52,COLUMN(L!$C$1)-COLUMN(L!$B$1)+1,FALSE),""),IF(AH397="Pinchange()",L!$B$20,IF(AH397="CheckButton()",L!$B$2,"")))</f>
        <v/>
      </c>
      <c r="AF398" t="str">
        <f>_xlfn.IFNA(VLOOKUP($AE398,L!$B$2:$D$52,COLUMN(L!D389)-COLUMN(L!B389)+1,FALSE),"")</f>
        <v/>
      </c>
      <c r="AG398" s="6" t="s">
        <v>66</v>
      </c>
      <c r="AK398" t="str">
        <f>IF(OR(AH398=L!$A$2,AH398=L!$A$20),ROW(AH398),"")</f>
        <v/>
      </c>
    </row>
    <row r="399" spans="1:37" x14ac:dyDescent="0.25">
      <c r="A399" s="21">
        <f t="shared" si="253"/>
        <v>26</v>
      </c>
      <c r="B399" s="21">
        <f t="shared" si="254"/>
        <v>2</v>
      </c>
      <c r="C399" s="21" t="str">
        <f t="shared" si="255"/>
        <v>?</v>
      </c>
      <c r="D399" s="21">
        <f t="shared" si="256"/>
        <v>0</v>
      </c>
      <c r="E399" s="21">
        <f t="shared" si="257"/>
        <v>0</v>
      </c>
      <c r="F399" s="21">
        <f t="shared" si="258"/>
        <v>1169</v>
      </c>
      <c r="G399" s="21">
        <f t="shared" si="259"/>
        <v>1189</v>
      </c>
      <c r="H399" s="21">
        <f t="shared" si="260"/>
        <v>1209</v>
      </c>
      <c r="I399" s="21">
        <f t="shared" si="261"/>
        <v>20</v>
      </c>
      <c r="J399" s="22">
        <f t="shared" si="262"/>
        <v>0</v>
      </c>
      <c r="K399" s="23">
        <f t="shared" si="263"/>
        <v>0</v>
      </c>
      <c r="L399" s="23">
        <f t="shared" si="264"/>
        <v>0</v>
      </c>
      <c r="M399" s="23">
        <f t="shared" si="265"/>
        <v>0</v>
      </c>
      <c r="N399" s="23">
        <f t="shared" si="266"/>
        <v>1</v>
      </c>
      <c r="O399" s="23">
        <f t="shared" si="267"/>
        <v>0</v>
      </c>
      <c r="P399" s="23">
        <f t="shared" si="268"/>
        <v>0</v>
      </c>
      <c r="Q399" s="23">
        <f t="shared" si="269"/>
        <v>0</v>
      </c>
      <c r="R399" s="24">
        <f t="shared" si="270"/>
        <v>0</v>
      </c>
      <c r="S399" s="22">
        <f t="shared" si="271"/>
        <v>0</v>
      </c>
      <c r="T399" s="23">
        <f t="shared" si="272"/>
        <v>0</v>
      </c>
      <c r="U399" s="23">
        <f t="shared" si="273"/>
        <v>0</v>
      </c>
      <c r="V399" s="23">
        <f t="shared" si="274"/>
        <v>1</v>
      </c>
      <c r="W399" s="23">
        <f t="shared" si="275"/>
        <v>1</v>
      </c>
      <c r="X399" s="23">
        <f t="shared" si="276"/>
        <v>0</v>
      </c>
      <c r="Y399" s="23">
        <f t="shared" si="277"/>
        <v>0</v>
      </c>
      <c r="Z399" s="23">
        <f t="shared" si="278"/>
        <v>1</v>
      </c>
      <c r="AA399" s="24">
        <f t="shared" si="279"/>
        <v>20</v>
      </c>
      <c r="AB399" s="11"/>
      <c r="AC399" s="11">
        <f>IF(NOT(AD399),$AC$2,IF(AE399="AA",NOT(Q398&gt;0),IF(AE399="AC",R398&gt;StartLongPressMS,IF(AE399="AD",R398&gt;ESPrestartMS,IF(AE399="AG",NOT(D398&gt;0),IF(AE399="AL",Q398&gt;0,IF(AE399="AN",NOT(E398&gt;0),IF(AE399="BC",I398&gt;RejectStarts,IF(AE399="BG",H398-F398&gt;ESPrestartMS,IF(AE399="BA",IF(AI398="HIGH",TRUE),IF(AE399="BE",I398&lt;StartDoublePress,$AC$2)))))))))))</f>
        <v>0</v>
      </c>
      <c r="AD399" s="11">
        <f t="shared" si="280"/>
        <v>0</v>
      </c>
      <c r="AE399" t="str">
        <f>IF(AH398="",IFERROR(VLOOKUP(AE398,L!$B$2:$D$52,COLUMN(L!$C$1)-COLUMN(L!$B$1)+1,FALSE),""),IF(AH398="Pinchange()",L!$B$20,IF(AH398="CheckButton()",L!$B$2,"")))</f>
        <v/>
      </c>
      <c r="AF399" t="str">
        <f>_xlfn.IFNA(VLOOKUP($AE399,L!$B$2:$D$52,COLUMN(L!D390)-COLUMN(L!B390)+1,FALSE),"")</f>
        <v/>
      </c>
      <c r="AG399" s="6" t="s">
        <v>66</v>
      </c>
      <c r="AK399" t="str">
        <f>IF(OR(AH399=L!$A$2,AH399=L!$A$20),ROW(AH399),"")</f>
        <v/>
      </c>
    </row>
    <row r="400" spans="1:37" x14ac:dyDescent="0.25">
      <c r="A400" s="21">
        <f t="shared" si="253"/>
        <v>26</v>
      </c>
      <c r="B400" s="21">
        <f t="shared" si="254"/>
        <v>2</v>
      </c>
      <c r="C400" s="21" t="str">
        <f t="shared" si="255"/>
        <v>?</v>
      </c>
      <c r="D400" s="21">
        <f t="shared" si="256"/>
        <v>0</v>
      </c>
      <c r="E400" s="21">
        <f t="shared" si="257"/>
        <v>0</v>
      </c>
      <c r="F400" s="21">
        <f t="shared" si="258"/>
        <v>1169</v>
      </c>
      <c r="G400" s="21">
        <f t="shared" si="259"/>
        <v>1189</v>
      </c>
      <c r="H400" s="21">
        <f t="shared" si="260"/>
        <v>1209</v>
      </c>
      <c r="I400" s="21">
        <f t="shared" si="261"/>
        <v>20</v>
      </c>
      <c r="J400" s="22">
        <f t="shared" si="262"/>
        <v>0</v>
      </c>
      <c r="K400" s="23">
        <f t="shared" si="263"/>
        <v>0</v>
      </c>
      <c r="L400" s="23">
        <f t="shared" si="264"/>
        <v>0</v>
      </c>
      <c r="M400" s="23">
        <f t="shared" si="265"/>
        <v>0</v>
      </c>
      <c r="N400" s="23">
        <f t="shared" si="266"/>
        <v>1</v>
      </c>
      <c r="O400" s="23">
        <f t="shared" si="267"/>
        <v>0</v>
      </c>
      <c r="P400" s="23">
        <f t="shared" si="268"/>
        <v>0</v>
      </c>
      <c r="Q400" s="23">
        <f t="shared" si="269"/>
        <v>0</v>
      </c>
      <c r="R400" s="24">
        <f t="shared" si="270"/>
        <v>0</v>
      </c>
      <c r="S400" s="22">
        <f t="shared" si="271"/>
        <v>0</v>
      </c>
      <c r="T400" s="23">
        <f t="shared" si="272"/>
        <v>0</v>
      </c>
      <c r="U400" s="23">
        <f t="shared" si="273"/>
        <v>0</v>
      </c>
      <c r="V400" s="23">
        <f t="shared" si="274"/>
        <v>1</v>
      </c>
      <c r="W400" s="23">
        <f t="shared" si="275"/>
        <v>1</v>
      </c>
      <c r="X400" s="23">
        <f t="shared" si="276"/>
        <v>0</v>
      </c>
      <c r="Y400" s="23">
        <f t="shared" si="277"/>
        <v>0</v>
      </c>
      <c r="Z400" s="23">
        <f t="shared" si="278"/>
        <v>1</v>
      </c>
      <c r="AA400" s="24">
        <f t="shared" si="279"/>
        <v>20</v>
      </c>
      <c r="AB400" s="11"/>
      <c r="AC400" s="11">
        <f>IF(NOT(AD400),$AC$2,IF(AE400="AA",NOT(Q399&gt;0),IF(AE400="AC",R399&gt;StartLongPressMS,IF(AE400="AD",R399&gt;ESPrestartMS,IF(AE400="AG",NOT(D399&gt;0),IF(AE400="AL",Q399&gt;0,IF(AE400="AN",NOT(E399&gt;0),IF(AE400="BC",I399&gt;RejectStarts,IF(AE400="BG",H399-F399&gt;ESPrestartMS,IF(AE400="BA",IF(AI399="HIGH",TRUE),IF(AE400="BE",I399&lt;StartDoublePress,$AC$2)))))))))))</f>
        <v>0</v>
      </c>
      <c r="AD400" s="11">
        <f t="shared" si="280"/>
        <v>0</v>
      </c>
      <c r="AE400" t="str">
        <f>IF(AH399="",IFERROR(VLOOKUP(AE399,L!$B$2:$D$52,COLUMN(L!$C$1)-COLUMN(L!$B$1)+1,FALSE),""),IF(AH399="Pinchange()",L!$B$20,IF(AH399="CheckButton()",L!$B$2,"")))</f>
        <v/>
      </c>
      <c r="AF400" t="str">
        <f>_xlfn.IFNA(VLOOKUP($AE400,L!$B$2:$D$52,COLUMN(L!D391)-COLUMN(L!B391)+1,FALSE),"")</f>
        <v/>
      </c>
      <c r="AG400" s="6" t="s">
        <v>66</v>
      </c>
      <c r="AK400" t="str">
        <f>IF(OR(AH400=L!$A$2,AH400=L!$A$20),ROW(AH400),"")</f>
        <v/>
      </c>
    </row>
    <row r="401" spans="1:37" x14ac:dyDescent="0.25">
      <c r="A401" s="21">
        <f t="shared" si="253"/>
        <v>26</v>
      </c>
      <c r="B401" s="21">
        <f t="shared" si="254"/>
        <v>2</v>
      </c>
      <c r="C401" s="21" t="str">
        <f t="shared" si="255"/>
        <v>?</v>
      </c>
      <c r="D401" s="21">
        <f t="shared" si="256"/>
        <v>0</v>
      </c>
      <c r="E401" s="21">
        <f t="shared" si="257"/>
        <v>0</v>
      </c>
      <c r="F401" s="21">
        <f t="shared" si="258"/>
        <v>1169</v>
      </c>
      <c r="G401" s="21">
        <f t="shared" si="259"/>
        <v>1189</v>
      </c>
      <c r="H401" s="21">
        <f t="shared" si="260"/>
        <v>1209</v>
      </c>
      <c r="I401" s="21">
        <f t="shared" si="261"/>
        <v>20</v>
      </c>
      <c r="J401" s="22">
        <f t="shared" si="262"/>
        <v>0</v>
      </c>
      <c r="K401" s="23">
        <f t="shared" si="263"/>
        <v>0</v>
      </c>
      <c r="L401" s="23">
        <f t="shared" si="264"/>
        <v>0</v>
      </c>
      <c r="M401" s="23">
        <f t="shared" si="265"/>
        <v>0</v>
      </c>
      <c r="N401" s="23">
        <f t="shared" si="266"/>
        <v>1</v>
      </c>
      <c r="O401" s="23">
        <f t="shared" si="267"/>
        <v>0</v>
      </c>
      <c r="P401" s="23">
        <f t="shared" si="268"/>
        <v>0</v>
      </c>
      <c r="Q401" s="23">
        <f t="shared" si="269"/>
        <v>0</v>
      </c>
      <c r="R401" s="24">
        <f t="shared" si="270"/>
        <v>0</v>
      </c>
      <c r="S401" s="22">
        <f t="shared" si="271"/>
        <v>0</v>
      </c>
      <c r="T401" s="23">
        <f t="shared" si="272"/>
        <v>0</v>
      </c>
      <c r="U401" s="23">
        <f t="shared" si="273"/>
        <v>0</v>
      </c>
      <c r="V401" s="23">
        <f t="shared" si="274"/>
        <v>1</v>
      </c>
      <c r="W401" s="23">
        <f t="shared" si="275"/>
        <v>1</v>
      </c>
      <c r="X401" s="23">
        <f t="shared" si="276"/>
        <v>0</v>
      </c>
      <c r="Y401" s="23">
        <f t="shared" si="277"/>
        <v>0</v>
      </c>
      <c r="Z401" s="23">
        <f t="shared" si="278"/>
        <v>1</v>
      </c>
      <c r="AA401" s="24">
        <f t="shared" si="279"/>
        <v>20</v>
      </c>
      <c r="AB401" s="11"/>
      <c r="AC401" s="11">
        <f>IF(NOT(AD401),$AC$2,IF(AE401="AA",NOT(Q400&gt;0),IF(AE401="AC",R400&gt;StartLongPressMS,IF(AE401="AD",R400&gt;ESPrestartMS,IF(AE401="AG",NOT(D400&gt;0),IF(AE401="AL",Q400&gt;0,IF(AE401="AN",NOT(E400&gt;0),IF(AE401="BC",I400&gt;RejectStarts,IF(AE401="BG",H400-F400&gt;ESPrestartMS,IF(AE401="BA",IF(AI400="HIGH",TRUE),IF(AE401="BE",I400&lt;StartDoublePress,$AC$2)))))))))))</f>
        <v>0</v>
      </c>
      <c r="AD401" s="11">
        <f t="shared" si="280"/>
        <v>0</v>
      </c>
      <c r="AE401" t="str">
        <f>IF(AH400="",IFERROR(VLOOKUP(AE400,L!$B$2:$D$52,COLUMN(L!$C$1)-COLUMN(L!$B$1)+1,FALSE),""),IF(AH400="Pinchange()",L!$B$20,IF(AH400="CheckButton()",L!$B$2,"")))</f>
        <v/>
      </c>
      <c r="AF401" t="str">
        <f>_xlfn.IFNA(VLOOKUP($AE401,L!$B$2:$D$52,COLUMN(L!D392)-COLUMN(L!B392)+1,FALSE),"")</f>
        <v/>
      </c>
      <c r="AG401" s="6" t="s">
        <v>66</v>
      </c>
      <c r="AK401" t="str">
        <f>IF(OR(AH401=L!$A$2,AH401=L!$A$20),ROW(AH401),"")</f>
        <v/>
      </c>
    </row>
    <row r="402" spans="1:37" x14ac:dyDescent="0.25">
      <c r="A402" s="21">
        <f t="shared" si="253"/>
        <v>26</v>
      </c>
      <c r="B402" s="21">
        <f t="shared" si="254"/>
        <v>2</v>
      </c>
      <c r="C402" s="21" t="str">
        <f t="shared" si="255"/>
        <v>?</v>
      </c>
      <c r="D402" s="21">
        <f t="shared" si="256"/>
        <v>0</v>
      </c>
      <c r="E402" s="21">
        <f t="shared" si="257"/>
        <v>0</v>
      </c>
      <c r="F402" s="21">
        <f t="shared" si="258"/>
        <v>1169</v>
      </c>
      <c r="G402" s="21">
        <f t="shared" si="259"/>
        <v>1189</v>
      </c>
      <c r="H402" s="21">
        <f t="shared" si="260"/>
        <v>1209</v>
      </c>
      <c r="I402" s="21">
        <f t="shared" si="261"/>
        <v>20</v>
      </c>
      <c r="J402" s="22">
        <f t="shared" si="262"/>
        <v>0</v>
      </c>
      <c r="K402" s="23">
        <f t="shared" si="263"/>
        <v>0</v>
      </c>
      <c r="L402" s="23">
        <f t="shared" si="264"/>
        <v>0</v>
      </c>
      <c r="M402" s="23">
        <f t="shared" si="265"/>
        <v>0</v>
      </c>
      <c r="N402" s="23">
        <f t="shared" si="266"/>
        <v>1</v>
      </c>
      <c r="O402" s="23">
        <f t="shared" si="267"/>
        <v>0</v>
      </c>
      <c r="P402" s="23">
        <f t="shared" si="268"/>
        <v>0</v>
      </c>
      <c r="Q402" s="23">
        <f t="shared" si="269"/>
        <v>0</v>
      </c>
      <c r="R402" s="24">
        <f t="shared" si="270"/>
        <v>0</v>
      </c>
      <c r="S402" s="22">
        <f t="shared" si="271"/>
        <v>0</v>
      </c>
      <c r="T402" s="23">
        <f t="shared" si="272"/>
        <v>0</v>
      </c>
      <c r="U402" s="23">
        <f t="shared" si="273"/>
        <v>0</v>
      </c>
      <c r="V402" s="23">
        <f t="shared" si="274"/>
        <v>1</v>
      </c>
      <c r="W402" s="23">
        <f t="shared" si="275"/>
        <v>1</v>
      </c>
      <c r="X402" s="23">
        <f t="shared" si="276"/>
        <v>0</v>
      </c>
      <c r="Y402" s="23">
        <f t="shared" si="277"/>
        <v>0</v>
      </c>
      <c r="Z402" s="23">
        <f t="shared" si="278"/>
        <v>1</v>
      </c>
      <c r="AA402" s="24">
        <f t="shared" si="279"/>
        <v>20</v>
      </c>
      <c r="AB402" s="11"/>
      <c r="AC402" s="11">
        <f>IF(NOT(AD402),$AC$2,IF(AE402="AA",NOT(Q401&gt;0),IF(AE402="AC",R401&gt;StartLongPressMS,IF(AE402="AD",R401&gt;ESPrestartMS,IF(AE402="AG",NOT(D401&gt;0),IF(AE402="AL",Q401&gt;0,IF(AE402="AN",NOT(E401&gt;0),IF(AE402="BC",I401&gt;RejectStarts,IF(AE402="BG",H401-F401&gt;ESPrestartMS,IF(AE402="BA",IF(AI401="HIGH",TRUE),IF(AE402="BE",I401&lt;StartDoublePress,$AC$2)))))))))))</f>
        <v>0</v>
      </c>
      <c r="AD402" s="11">
        <f t="shared" si="280"/>
        <v>0</v>
      </c>
      <c r="AE402" t="str">
        <f>IF(AH401="",IFERROR(VLOOKUP(AE401,L!$B$2:$D$52,COLUMN(L!$C$1)-COLUMN(L!$B$1)+1,FALSE),""),IF(AH401="Pinchange()",L!$B$20,IF(AH401="CheckButton()",L!$B$2,"")))</f>
        <v/>
      </c>
      <c r="AF402" t="str">
        <f>_xlfn.IFNA(VLOOKUP($AE402,L!$B$2:$D$52,COLUMN(L!D393)-COLUMN(L!B393)+1,FALSE),"")</f>
        <v/>
      </c>
      <c r="AG402" s="6" t="s">
        <v>66</v>
      </c>
      <c r="AK402" t="str">
        <f>IF(OR(AH402=L!$A$2,AH402=L!$A$20),ROW(AH402),"")</f>
        <v/>
      </c>
    </row>
    <row r="403" spans="1:37" x14ac:dyDescent="0.25">
      <c r="A403" s="21">
        <f t="shared" si="253"/>
        <v>26</v>
      </c>
      <c r="B403" s="21">
        <f t="shared" si="254"/>
        <v>2</v>
      </c>
      <c r="C403" s="21" t="str">
        <f t="shared" si="255"/>
        <v>?</v>
      </c>
      <c r="D403" s="21">
        <f t="shared" si="256"/>
        <v>0</v>
      </c>
      <c r="E403" s="21">
        <f t="shared" si="257"/>
        <v>0</v>
      </c>
      <c r="F403" s="21">
        <f t="shared" si="258"/>
        <v>1169</v>
      </c>
      <c r="G403" s="21">
        <f t="shared" si="259"/>
        <v>1189</v>
      </c>
      <c r="H403" s="21">
        <f t="shared" si="260"/>
        <v>1209</v>
      </c>
      <c r="I403" s="21">
        <f t="shared" si="261"/>
        <v>20</v>
      </c>
      <c r="J403" s="22">
        <f t="shared" si="262"/>
        <v>0</v>
      </c>
      <c r="K403" s="23">
        <f t="shared" si="263"/>
        <v>0</v>
      </c>
      <c r="L403" s="23">
        <f t="shared" si="264"/>
        <v>0</v>
      </c>
      <c r="M403" s="23">
        <f t="shared" si="265"/>
        <v>0</v>
      </c>
      <c r="N403" s="23">
        <f t="shared" si="266"/>
        <v>1</v>
      </c>
      <c r="O403" s="23">
        <f t="shared" si="267"/>
        <v>0</v>
      </c>
      <c r="P403" s="23">
        <f t="shared" si="268"/>
        <v>0</v>
      </c>
      <c r="Q403" s="23">
        <f t="shared" si="269"/>
        <v>0</v>
      </c>
      <c r="R403" s="24">
        <f t="shared" si="270"/>
        <v>0</v>
      </c>
      <c r="S403" s="22">
        <f t="shared" si="271"/>
        <v>0</v>
      </c>
      <c r="T403" s="23">
        <f t="shared" si="272"/>
        <v>0</v>
      </c>
      <c r="U403" s="23">
        <f t="shared" si="273"/>
        <v>0</v>
      </c>
      <c r="V403" s="23">
        <f t="shared" si="274"/>
        <v>1</v>
      </c>
      <c r="W403" s="23">
        <f t="shared" si="275"/>
        <v>1</v>
      </c>
      <c r="X403" s="23">
        <f t="shared" si="276"/>
        <v>0</v>
      </c>
      <c r="Y403" s="23">
        <f t="shared" si="277"/>
        <v>0</v>
      </c>
      <c r="Z403" s="23">
        <f t="shared" si="278"/>
        <v>1</v>
      </c>
      <c r="AA403" s="24">
        <f t="shared" si="279"/>
        <v>20</v>
      </c>
      <c r="AB403" s="11"/>
      <c r="AC403" s="11">
        <f>IF(NOT(AD403),$AC$2,IF(AE403="AA",NOT(Q402&gt;0),IF(AE403="AC",R402&gt;StartLongPressMS,IF(AE403="AD",R402&gt;ESPrestartMS,IF(AE403="AG",NOT(D402&gt;0),IF(AE403="AL",Q402&gt;0,IF(AE403="AN",NOT(E402&gt;0),IF(AE403="BC",I402&gt;RejectStarts,IF(AE403="BG",H402-F402&gt;ESPrestartMS,IF(AE403="BA",IF(AI402="HIGH",TRUE),IF(AE403="BE",I402&lt;StartDoublePress,$AC$2)))))))))))</f>
        <v>0</v>
      </c>
      <c r="AD403" s="11">
        <f t="shared" si="280"/>
        <v>0</v>
      </c>
      <c r="AE403" t="str">
        <f>IF(AH402="",IFERROR(VLOOKUP(AE402,L!$B$2:$D$52,COLUMN(L!$C$1)-COLUMN(L!$B$1)+1,FALSE),""),IF(AH402="Pinchange()",L!$B$20,IF(AH402="CheckButton()",L!$B$2,"")))</f>
        <v/>
      </c>
      <c r="AF403" t="str">
        <f>_xlfn.IFNA(VLOOKUP($AE403,L!$B$2:$D$52,COLUMN(L!D394)-COLUMN(L!B394)+1,FALSE),"")</f>
        <v/>
      </c>
      <c r="AG403" s="6" t="s">
        <v>66</v>
      </c>
      <c r="AK403" t="str">
        <f>IF(OR(AH403=L!$A$2,AH403=L!$A$20),ROW(AH403),"")</f>
        <v/>
      </c>
    </row>
    <row r="404" spans="1:37" x14ac:dyDescent="0.25">
      <c r="A404" s="21">
        <f t="shared" si="253"/>
        <v>26</v>
      </c>
      <c r="B404" s="21">
        <f t="shared" si="254"/>
        <v>2</v>
      </c>
      <c r="C404" s="21" t="str">
        <f t="shared" si="255"/>
        <v>?</v>
      </c>
      <c r="D404" s="21">
        <f t="shared" si="256"/>
        <v>0</v>
      </c>
      <c r="E404" s="21">
        <f t="shared" si="257"/>
        <v>0</v>
      </c>
      <c r="F404" s="21">
        <f t="shared" si="258"/>
        <v>1169</v>
      </c>
      <c r="G404" s="21">
        <f t="shared" si="259"/>
        <v>1189</v>
      </c>
      <c r="H404" s="21">
        <f t="shared" si="260"/>
        <v>1209</v>
      </c>
      <c r="I404" s="21">
        <f t="shared" si="261"/>
        <v>20</v>
      </c>
      <c r="J404" s="22">
        <f t="shared" si="262"/>
        <v>0</v>
      </c>
      <c r="K404" s="23">
        <f t="shared" si="263"/>
        <v>0</v>
      </c>
      <c r="L404" s="23">
        <f t="shared" si="264"/>
        <v>0</v>
      </c>
      <c r="M404" s="23">
        <f t="shared" si="265"/>
        <v>0</v>
      </c>
      <c r="N404" s="23">
        <f t="shared" si="266"/>
        <v>1</v>
      </c>
      <c r="O404" s="23">
        <f t="shared" si="267"/>
        <v>0</v>
      </c>
      <c r="P404" s="23">
        <f t="shared" si="268"/>
        <v>0</v>
      </c>
      <c r="Q404" s="23">
        <f t="shared" si="269"/>
        <v>0</v>
      </c>
      <c r="R404" s="24">
        <f t="shared" si="270"/>
        <v>0</v>
      </c>
      <c r="S404" s="22">
        <f t="shared" si="271"/>
        <v>0</v>
      </c>
      <c r="T404" s="23">
        <f t="shared" si="272"/>
        <v>0</v>
      </c>
      <c r="U404" s="23">
        <f t="shared" si="273"/>
        <v>0</v>
      </c>
      <c r="V404" s="23">
        <f t="shared" si="274"/>
        <v>1</v>
      </c>
      <c r="W404" s="23">
        <f t="shared" si="275"/>
        <v>1</v>
      </c>
      <c r="X404" s="23">
        <f t="shared" si="276"/>
        <v>0</v>
      </c>
      <c r="Y404" s="23">
        <f t="shared" si="277"/>
        <v>0</v>
      </c>
      <c r="Z404" s="23">
        <f t="shared" si="278"/>
        <v>1</v>
      </c>
      <c r="AA404" s="24">
        <f t="shared" si="279"/>
        <v>20</v>
      </c>
      <c r="AB404" s="11"/>
      <c r="AC404" s="11">
        <f>IF(NOT(AD404),$AC$2,IF(AE404="AA",NOT(Q403&gt;0),IF(AE404="AC",R403&gt;StartLongPressMS,IF(AE404="AD",R403&gt;ESPrestartMS,IF(AE404="AG",NOT(D403&gt;0),IF(AE404="AL",Q403&gt;0,IF(AE404="AN",NOT(E403&gt;0),IF(AE404="BC",I403&gt;RejectStarts,IF(AE404="BG",H403-F403&gt;ESPrestartMS,IF(AE404="BA",IF(AI403="HIGH",TRUE),IF(AE404="BE",I403&lt;StartDoublePress,$AC$2)))))))))))</f>
        <v>0</v>
      </c>
      <c r="AD404" s="11">
        <f t="shared" si="280"/>
        <v>0</v>
      </c>
      <c r="AE404" t="str">
        <f>IF(AH403="",IFERROR(VLOOKUP(AE403,L!$B$2:$D$52,COLUMN(L!$C$1)-COLUMN(L!$B$1)+1,FALSE),""),IF(AH403="Pinchange()",L!$B$20,IF(AH403="CheckButton()",L!$B$2,"")))</f>
        <v/>
      </c>
      <c r="AF404" t="str">
        <f>_xlfn.IFNA(VLOOKUP($AE404,L!$B$2:$D$52,COLUMN(L!D395)-COLUMN(L!B395)+1,FALSE),"")</f>
        <v/>
      </c>
      <c r="AG404" s="6" t="s">
        <v>66</v>
      </c>
      <c r="AK404" t="str">
        <f>IF(OR(AH404=L!$A$2,AH404=L!$A$20),ROW(AH404),"")</f>
        <v/>
      </c>
    </row>
    <row r="405" spans="1:37" x14ac:dyDescent="0.25">
      <c r="A405" s="21">
        <f t="shared" si="253"/>
        <v>26</v>
      </c>
      <c r="B405" s="21">
        <f t="shared" si="254"/>
        <v>2</v>
      </c>
      <c r="C405" s="21" t="str">
        <f t="shared" si="255"/>
        <v>?</v>
      </c>
      <c r="D405" s="21">
        <f t="shared" si="256"/>
        <v>0</v>
      </c>
      <c r="E405" s="21">
        <f t="shared" si="257"/>
        <v>0</v>
      </c>
      <c r="F405" s="21">
        <f t="shared" si="258"/>
        <v>1169</v>
      </c>
      <c r="G405" s="21">
        <f t="shared" si="259"/>
        <v>1189</v>
      </c>
      <c r="H405" s="21">
        <f t="shared" si="260"/>
        <v>1209</v>
      </c>
      <c r="I405" s="21">
        <f t="shared" si="261"/>
        <v>20</v>
      </c>
      <c r="J405" s="22">
        <f t="shared" si="262"/>
        <v>0</v>
      </c>
      <c r="K405" s="23">
        <f t="shared" si="263"/>
        <v>0</v>
      </c>
      <c r="L405" s="23">
        <f t="shared" si="264"/>
        <v>0</v>
      </c>
      <c r="M405" s="23">
        <f t="shared" si="265"/>
        <v>0</v>
      </c>
      <c r="N405" s="23">
        <f t="shared" si="266"/>
        <v>1</v>
      </c>
      <c r="O405" s="23">
        <f t="shared" si="267"/>
        <v>0</v>
      </c>
      <c r="P405" s="23">
        <f t="shared" si="268"/>
        <v>0</v>
      </c>
      <c r="Q405" s="23">
        <f t="shared" si="269"/>
        <v>0</v>
      </c>
      <c r="R405" s="24">
        <f t="shared" si="270"/>
        <v>0</v>
      </c>
      <c r="S405" s="22">
        <f t="shared" si="271"/>
        <v>0</v>
      </c>
      <c r="T405" s="23">
        <f t="shared" si="272"/>
        <v>0</v>
      </c>
      <c r="U405" s="23">
        <f t="shared" si="273"/>
        <v>0</v>
      </c>
      <c r="V405" s="23">
        <f t="shared" si="274"/>
        <v>1</v>
      </c>
      <c r="W405" s="23">
        <f t="shared" si="275"/>
        <v>1</v>
      </c>
      <c r="X405" s="23">
        <f t="shared" si="276"/>
        <v>0</v>
      </c>
      <c r="Y405" s="23">
        <f t="shared" si="277"/>
        <v>0</v>
      </c>
      <c r="Z405" s="23">
        <f t="shared" si="278"/>
        <v>1</v>
      </c>
      <c r="AA405" s="24">
        <f t="shared" si="279"/>
        <v>20</v>
      </c>
      <c r="AB405" s="11"/>
      <c r="AC405" s="11">
        <f>IF(NOT(AD405),$AC$2,IF(AE405="AA",NOT(Q404&gt;0),IF(AE405="AC",R404&gt;StartLongPressMS,IF(AE405="AD",R404&gt;ESPrestartMS,IF(AE405="AG",NOT(D404&gt;0),IF(AE405="AL",Q404&gt;0,IF(AE405="AN",NOT(E404&gt;0),IF(AE405="BC",I404&gt;RejectStarts,IF(AE405="BG",H404-F404&gt;ESPrestartMS,IF(AE405="BA",IF(AI404="HIGH",TRUE),IF(AE405="BE",I404&lt;StartDoublePress,$AC$2)))))))))))</f>
        <v>0</v>
      </c>
      <c r="AD405" s="11">
        <f t="shared" si="280"/>
        <v>0</v>
      </c>
      <c r="AE405" t="str">
        <f>IF(AH404="",IFERROR(VLOOKUP(AE404,L!$B$2:$D$52,COLUMN(L!$C$1)-COLUMN(L!$B$1)+1,FALSE),""),IF(AH404="Pinchange()",L!$B$20,IF(AH404="CheckButton()",L!$B$2,"")))</f>
        <v/>
      </c>
      <c r="AF405" t="str">
        <f>_xlfn.IFNA(VLOOKUP($AE405,L!$B$2:$D$52,COLUMN(L!D396)-COLUMN(L!B396)+1,FALSE),"")</f>
        <v/>
      </c>
      <c r="AG405" s="6" t="s">
        <v>66</v>
      </c>
      <c r="AK405" t="str">
        <f>IF(OR(AH405=L!$A$2,AH405=L!$A$20),ROW(AH405),"")</f>
        <v/>
      </c>
    </row>
    <row r="406" spans="1:37" x14ac:dyDescent="0.25">
      <c r="A406" s="21">
        <f t="shared" si="253"/>
        <v>26</v>
      </c>
      <c r="B406" s="21">
        <f t="shared" si="254"/>
        <v>2</v>
      </c>
      <c r="C406" s="21" t="str">
        <f t="shared" si="255"/>
        <v>?</v>
      </c>
      <c r="D406" s="21">
        <f t="shared" si="256"/>
        <v>0</v>
      </c>
      <c r="E406" s="21">
        <f t="shared" si="257"/>
        <v>0</v>
      </c>
      <c r="F406" s="21">
        <f t="shared" si="258"/>
        <v>1169</v>
      </c>
      <c r="G406" s="21">
        <f t="shared" si="259"/>
        <v>1189</v>
      </c>
      <c r="H406" s="21">
        <f t="shared" si="260"/>
        <v>1209</v>
      </c>
      <c r="I406" s="21">
        <f t="shared" si="261"/>
        <v>20</v>
      </c>
      <c r="J406" s="22">
        <f t="shared" si="262"/>
        <v>0</v>
      </c>
      <c r="K406" s="23">
        <f t="shared" si="263"/>
        <v>0</v>
      </c>
      <c r="L406" s="23">
        <f t="shared" si="264"/>
        <v>0</v>
      </c>
      <c r="M406" s="23">
        <f t="shared" si="265"/>
        <v>0</v>
      </c>
      <c r="N406" s="23">
        <f t="shared" si="266"/>
        <v>1</v>
      </c>
      <c r="O406" s="23">
        <f t="shared" si="267"/>
        <v>0</v>
      </c>
      <c r="P406" s="23">
        <f t="shared" si="268"/>
        <v>0</v>
      </c>
      <c r="Q406" s="23">
        <f t="shared" si="269"/>
        <v>0</v>
      </c>
      <c r="R406" s="24">
        <f t="shared" si="270"/>
        <v>0</v>
      </c>
      <c r="S406" s="22">
        <f t="shared" si="271"/>
        <v>0</v>
      </c>
      <c r="T406" s="23">
        <f t="shared" si="272"/>
        <v>0</v>
      </c>
      <c r="U406" s="23">
        <f t="shared" si="273"/>
        <v>0</v>
      </c>
      <c r="V406" s="23">
        <f t="shared" si="274"/>
        <v>1</v>
      </c>
      <c r="W406" s="23">
        <f t="shared" si="275"/>
        <v>1</v>
      </c>
      <c r="X406" s="23">
        <f t="shared" si="276"/>
        <v>0</v>
      </c>
      <c r="Y406" s="23">
        <f t="shared" si="277"/>
        <v>0</v>
      </c>
      <c r="Z406" s="23">
        <f t="shared" si="278"/>
        <v>1</v>
      </c>
      <c r="AA406" s="24">
        <f t="shared" si="279"/>
        <v>20</v>
      </c>
      <c r="AB406" s="11"/>
      <c r="AC406" s="11">
        <f>IF(NOT(AD406),$AC$2,IF(AE406="AA",NOT(Q405&gt;0),IF(AE406="AC",R405&gt;StartLongPressMS,IF(AE406="AD",R405&gt;ESPrestartMS,IF(AE406="AG",NOT(D405&gt;0),IF(AE406="AL",Q405&gt;0,IF(AE406="AN",NOT(E405&gt;0),IF(AE406="BC",I405&gt;RejectStarts,IF(AE406="BG",H405-F405&gt;ESPrestartMS,IF(AE406="BA",IF(AI405="HIGH",TRUE),IF(AE406="BE",I405&lt;StartDoublePress,$AC$2)))))))))))</f>
        <v>0</v>
      </c>
      <c r="AD406" s="11">
        <f t="shared" si="280"/>
        <v>0</v>
      </c>
      <c r="AE406" t="str">
        <f>IF(AH405="",IFERROR(VLOOKUP(AE405,L!$B$2:$D$52,COLUMN(L!$C$1)-COLUMN(L!$B$1)+1,FALSE),""),IF(AH405="Pinchange()",L!$B$20,IF(AH405="CheckButton()",L!$B$2,"")))</f>
        <v/>
      </c>
      <c r="AF406" t="str">
        <f>_xlfn.IFNA(VLOOKUP($AE406,L!$B$2:$D$52,COLUMN(L!D397)-COLUMN(L!B397)+1,FALSE),"")</f>
        <v/>
      </c>
      <c r="AG406" s="6" t="s">
        <v>66</v>
      </c>
      <c r="AK406" t="str">
        <f>IF(OR(AH406=L!$A$2,AH406=L!$A$20),ROW(AH406),"")</f>
        <v/>
      </c>
    </row>
    <row r="407" spans="1:37" x14ac:dyDescent="0.25">
      <c r="A407" s="21">
        <f t="shared" si="253"/>
        <v>26</v>
      </c>
      <c r="B407" s="21">
        <f t="shared" si="254"/>
        <v>2</v>
      </c>
      <c r="C407" s="21" t="str">
        <f t="shared" si="255"/>
        <v>?</v>
      </c>
      <c r="D407" s="21">
        <f t="shared" si="256"/>
        <v>0</v>
      </c>
      <c r="E407" s="21">
        <f t="shared" si="257"/>
        <v>0</v>
      </c>
      <c r="F407" s="21">
        <f t="shared" si="258"/>
        <v>1169</v>
      </c>
      <c r="G407" s="21">
        <f t="shared" si="259"/>
        <v>1189</v>
      </c>
      <c r="H407" s="21">
        <f t="shared" si="260"/>
        <v>1209</v>
      </c>
      <c r="I407" s="21">
        <f t="shared" si="261"/>
        <v>20</v>
      </c>
      <c r="J407" s="22">
        <f t="shared" si="262"/>
        <v>0</v>
      </c>
      <c r="K407" s="23">
        <f t="shared" si="263"/>
        <v>0</v>
      </c>
      <c r="L407" s="23">
        <f t="shared" si="264"/>
        <v>0</v>
      </c>
      <c r="M407" s="23">
        <f t="shared" si="265"/>
        <v>0</v>
      </c>
      <c r="N407" s="23">
        <f t="shared" si="266"/>
        <v>1</v>
      </c>
      <c r="O407" s="23">
        <f t="shared" si="267"/>
        <v>0</v>
      </c>
      <c r="P407" s="23">
        <f t="shared" si="268"/>
        <v>0</v>
      </c>
      <c r="Q407" s="23">
        <f t="shared" si="269"/>
        <v>0</v>
      </c>
      <c r="R407" s="24">
        <f t="shared" si="270"/>
        <v>0</v>
      </c>
      <c r="S407" s="22">
        <f t="shared" si="271"/>
        <v>0</v>
      </c>
      <c r="T407" s="23">
        <f t="shared" si="272"/>
        <v>0</v>
      </c>
      <c r="U407" s="23">
        <f t="shared" si="273"/>
        <v>0</v>
      </c>
      <c r="V407" s="23">
        <f t="shared" si="274"/>
        <v>1</v>
      </c>
      <c r="W407" s="23">
        <f t="shared" si="275"/>
        <v>1</v>
      </c>
      <c r="X407" s="23">
        <f t="shared" si="276"/>
        <v>0</v>
      </c>
      <c r="Y407" s="23">
        <f t="shared" si="277"/>
        <v>0</v>
      </c>
      <c r="Z407" s="23">
        <f t="shared" si="278"/>
        <v>1</v>
      </c>
      <c r="AA407" s="24">
        <f t="shared" si="279"/>
        <v>20</v>
      </c>
      <c r="AB407" s="11"/>
      <c r="AC407" s="11">
        <f>IF(NOT(AD407),$AC$2,IF(AE407="AA",NOT(Q406&gt;0),IF(AE407="AC",R406&gt;StartLongPressMS,IF(AE407="AD",R406&gt;ESPrestartMS,IF(AE407="AG",NOT(D406&gt;0),IF(AE407="AL",Q406&gt;0,IF(AE407="AN",NOT(E406&gt;0),IF(AE407="BC",I406&gt;RejectStarts,IF(AE407="BG",H406-F406&gt;ESPrestartMS,IF(AE407="BA",IF(AI406="HIGH",TRUE),IF(AE407="BE",I406&lt;StartDoublePress,$AC$2)))))))))))</f>
        <v>0</v>
      </c>
      <c r="AD407" s="11">
        <f t="shared" si="280"/>
        <v>0</v>
      </c>
      <c r="AE407" t="str">
        <f>IF(AH406="",IFERROR(VLOOKUP(AE406,L!$B$2:$D$52,COLUMN(L!$C$1)-COLUMN(L!$B$1)+1,FALSE),""),IF(AH406="Pinchange()",L!$B$20,IF(AH406="CheckButton()",L!$B$2,"")))</f>
        <v/>
      </c>
      <c r="AF407" t="str">
        <f>_xlfn.IFNA(VLOOKUP($AE407,L!$B$2:$D$52,COLUMN(L!D398)-COLUMN(L!B398)+1,FALSE),"")</f>
        <v/>
      </c>
      <c r="AG407" s="6" t="s">
        <v>66</v>
      </c>
      <c r="AK407" t="str">
        <f>IF(OR(AH407=L!$A$2,AH407=L!$A$20),ROW(AH407),"")</f>
        <v/>
      </c>
    </row>
    <row r="408" spans="1:37" x14ac:dyDescent="0.25">
      <c r="A408" s="21">
        <f t="shared" si="253"/>
        <v>26</v>
      </c>
      <c r="B408" s="21">
        <f t="shared" si="254"/>
        <v>2</v>
      </c>
      <c r="C408" s="21" t="str">
        <f t="shared" si="255"/>
        <v>?</v>
      </c>
      <c r="D408" s="21">
        <f t="shared" si="256"/>
        <v>0</v>
      </c>
      <c r="E408" s="21">
        <f t="shared" si="257"/>
        <v>0</v>
      </c>
      <c r="F408" s="21">
        <f t="shared" si="258"/>
        <v>1169</v>
      </c>
      <c r="G408" s="21">
        <f t="shared" si="259"/>
        <v>1189</v>
      </c>
      <c r="H408" s="21">
        <f t="shared" si="260"/>
        <v>1209</v>
      </c>
      <c r="I408" s="21">
        <f t="shared" si="261"/>
        <v>20</v>
      </c>
      <c r="J408" s="22">
        <f t="shared" si="262"/>
        <v>0</v>
      </c>
      <c r="K408" s="23">
        <f t="shared" si="263"/>
        <v>0</v>
      </c>
      <c r="L408" s="23">
        <f t="shared" si="264"/>
        <v>0</v>
      </c>
      <c r="M408" s="23">
        <f t="shared" si="265"/>
        <v>0</v>
      </c>
      <c r="N408" s="23">
        <f t="shared" si="266"/>
        <v>1</v>
      </c>
      <c r="O408" s="23">
        <f t="shared" si="267"/>
        <v>0</v>
      </c>
      <c r="P408" s="23">
        <f t="shared" si="268"/>
        <v>0</v>
      </c>
      <c r="Q408" s="23">
        <f t="shared" si="269"/>
        <v>0</v>
      </c>
      <c r="R408" s="24">
        <f t="shared" si="270"/>
        <v>0</v>
      </c>
      <c r="S408" s="22">
        <f t="shared" si="271"/>
        <v>0</v>
      </c>
      <c r="T408" s="23">
        <f t="shared" si="272"/>
        <v>0</v>
      </c>
      <c r="U408" s="23">
        <f t="shared" si="273"/>
        <v>0</v>
      </c>
      <c r="V408" s="23">
        <f t="shared" si="274"/>
        <v>1</v>
      </c>
      <c r="W408" s="23">
        <f t="shared" si="275"/>
        <v>1</v>
      </c>
      <c r="X408" s="23">
        <f t="shared" si="276"/>
        <v>0</v>
      </c>
      <c r="Y408" s="23">
        <f t="shared" si="277"/>
        <v>0</v>
      </c>
      <c r="Z408" s="23">
        <f t="shared" si="278"/>
        <v>1</v>
      </c>
      <c r="AA408" s="24">
        <f t="shared" si="279"/>
        <v>20</v>
      </c>
      <c r="AB408" s="11"/>
      <c r="AC408" s="11">
        <f>IF(NOT(AD408),$AC$2,IF(AE408="AA",NOT(Q407&gt;0),IF(AE408="AC",R407&gt;StartLongPressMS,IF(AE408="AD",R407&gt;ESPrestartMS,IF(AE408="AG",NOT(D407&gt;0),IF(AE408="AL",Q407&gt;0,IF(AE408="AN",NOT(E407&gt;0),IF(AE408="BC",I407&gt;RejectStarts,IF(AE408="BG",H407-F407&gt;ESPrestartMS,IF(AE408="BA",IF(AI407="HIGH",TRUE),IF(AE408="BE",I407&lt;StartDoublePress,$AC$2)))))))))))</f>
        <v>0</v>
      </c>
      <c r="AD408" s="11">
        <f t="shared" si="280"/>
        <v>0</v>
      </c>
      <c r="AE408" t="str">
        <f>IF(AH407="",IFERROR(VLOOKUP(AE407,L!$B$2:$D$52,COLUMN(L!$C$1)-COLUMN(L!$B$1)+1,FALSE),""),IF(AH407="Pinchange()",L!$B$20,IF(AH407="CheckButton()",L!$B$2,"")))</f>
        <v/>
      </c>
      <c r="AF408" t="str">
        <f>_xlfn.IFNA(VLOOKUP($AE408,L!$B$2:$D$52,COLUMN(L!D399)-COLUMN(L!B399)+1,FALSE),"")</f>
        <v/>
      </c>
      <c r="AG408" s="6" t="s">
        <v>66</v>
      </c>
      <c r="AK408" t="str">
        <f>IF(OR(AH408=L!$A$2,AH408=L!$A$20),ROW(AH408),"")</f>
        <v/>
      </c>
    </row>
    <row r="409" spans="1:37" x14ac:dyDescent="0.25">
      <c r="A409" s="21">
        <f t="shared" si="253"/>
        <v>26</v>
      </c>
      <c r="B409" s="21">
        <f t="shared" si="254"/>
        <v>2</v>
      </c>
      <c r="C409" s="21" t="str">
        <f t="shared" si="255"/>
        <v>?</v>
      </c>
      <c r="D409" s="21">
        <f t="shared" si="256"/>
        <v>0</v>
      </c>
      <c r="E409" s="21">
        <f t="shared" si="257"/>
        <v>0</v>
      </c>
      <c r="F409" s="21">
        <f t="shared" si="258"/>
        <v>1169</v>
      </c>
      <c r="G409" s="21">
        <f t="shared" si="259"/>
        <v>1189</v>
      </c>
      <c r="H409" s="21">
        <f t="shared" si="260"/>
        <v>1209</v>
      </c>
      <c r="I409" s="21">
        <f t="shared" si="261"/>
        <v>20</v>
      </c>
      <c r="J409" s="22">
        <f t="shared" si="262"/>
        <v>0</v>
      </c>
      <c r="K409" s="23">
        <f t="shared" si="263"/>
        <v>0</v>
      </c>
      <c r="L409" s="23">
        <f t="shared" si="264"/>
        <v>0</v>
      </c>
      <c r="M409" s="23">
        <f t="shared" si="265"/>
        <v>0</v>
      </c>
      <c r="N409" s="23">
        <f t="shared" si="266"/>
        <v>1</v>
      </c>
      <c r="O409" s="23">
        <f t="shared" si="267"/>
        <v>0</v>
      </c>
      <c r="P409" s="23">
        <f t="shared" si="268"/>
        <v>0</v>
      </c>
      <c r="Q409" s="23">
        <f t="shared" si="269"/>
        <v>0</v>
      </c>
      <c r="R409" s="24">
        <f t="shared" si="270"/>
        <v>0</v>
      </c>
      <c r="S409" s="22">
        <f t="shared" si="271"/>
        <v>0</v>
      </c>
      <c r="T409" s="23">
        <f t="shared" si="272"/>
        <v>0</v>
      </c>
      <c r="U409" s="23">
        <f t="shared" si="273"/>
        <v>0</v>
      </c>
      <c r="V409" s="23">
        <f t="shared" si="274"/>
        <v>1</v>
      </c>
      <c r="W409" s="23">
        <f t="shared" si="275"/>
        <v>1</v>
      </c>
      <c r="X409" s="23">
        <f t="shared" si="276"/>
        <v>0</v>
      </c>
      <c r="Y409" s="23">
        <f t="shared" si="277"/>
        <v>0</v>
      </c>
      <c r="Z409" s="23">
        <f t="shared" si="278"/>
        <v>1</v>
      </c>
      <c r="AA409" s="24">
        <f t="shared" si="279"/>
        <v>20</v>
      </c>
      <c r="AB409" s="11"/>
      <c r="AC409" s="11">
        <f>IF(NOT(AD409),$AC$2,IF(AE409="AA",NOT(Q408&gt;0),IF(AE409="AC",R408&gt;StartLongPressMS,IF(AE409="AD",R408&gt;ESPrestartMS,IF(AE409="AG",NOT(D408&gt;0),IF(AE409="AL",Q408&gt;0,IF(AE409="AN",NOT(E408&gt;0),IF(AE409="BC",I408&gt;RejectStarts,IF(AE409="BG",H408-F408&gt;ESPrestartMS,IF(AE409="BA",IF(AI408="HIGH",TRUE),IF(AE409="BE",I408&lt;StartDoublePress,$AC$2)))))))))))</f>
        <v>0</v>
      </c>
      <c r="AD409" s="11">
        <f t="shared" si="280"/>
        <v>0</v>
      </c>
      <c r="AE409" t="str">
        <f>IF(AH408="",IFERROR(VLOOKUP(AE408,L!$B$2:$D$52,COLUMN(L!$C$1)-COLUMN(L!$B$1)+1,FALSE),""),IF(AH408="Pinchange()",L!$B$20,IF(AH408="CheckButton()",L!$B$2,"")))</f>
        <v/>
      </c>
      <c r="AF409" t="str">
        <f>_xlfn.IFNA(VLOOKUP($AE409,L!$B$2:$D$52,COLUMN(L!D400)-COLUMN(L!B400)+1,FALSE),"")</f>
        <v/>
      </c>
      <c r="AG409" s="6" t="s">
        <v>66</v>
      </c>
      <c r="AK409" t="str">
        <f>IF(OR(AH409=L!$A$2,AH409=L!$A$20),ROW(AH409),"")</f>
        <v/>
      </c>
    </row>
    <row r="410" spans="1:37" x14ac:dyDescent="0.25">
      <c r="A410" s="21">
        <f t="shared" si="253"/>
        <v>26</v>
      </c>
      <c r="B410" s="21">
        <f t="shared" si="254"/>
        <v>2</v>
      </c>
      <c r="C410" s="21" t="str">
        <f t="shared" si="255"/>
        <v>?</v>
      </c>
      <c r="D410" s="21">
        <f t="shared" si="256"/>
        <v>0</v>
      </c>
      <c r="E410" s="21">
        <f t="shared" si="257"/>
        <v>0</v>
      </c>
      <c r="F410" s="21">
        <f t="shared" si="258"/>
        <v>1169</v>
      </c>
      <c r="G410" s="21">
        <f t="shared" si="259"/>
        <v>1189</v>
      </c>
      <c r="H410" s="21">
        <f t="shared" si="260"/>
        <v>1209</v>
      </c>
      <c r="I410" s="21">
        <f t="shared" si="261"/>
        <v>20</v>
      </c>
      <c r="J410" s="22">
        <f t="shared" si="262"/>
        <v>0</v>
      </c>
      <c r="K410" s="23">
        <f t="shared" si="263"/>
        <v>0</v>
      </c>
      <c r="L410" s="23">
        <f t="shared" si="264"/>
        <v>0</v>
      </c>
      <c r="M410" s="23">
        <f t="shared" si="265"/>
        <v>0</v>
      </c>
      <c r="N410" s="23">
        <f t="shared" si="266"/>
        <v>1</v>
      </c>
      <c r="O410" s="23">
        <f t="shared" si="267"/>
        <v>0</v>
      </c>
      <c r="P410" s="23">
        <f t="shared" si="268"/>
        <v>0</v>
      </c>
      <c r="Q410" s="23">
        <f t="shared" si="269"/>
        <v>0</v>
      </c>
      <c r="R410" s="24">
        <f t="shared" si="270"/>
        <v>0</v>
      </c>
      <c r="S410" s="22">
        <f t="shared" si="271"/>
        <v>0</v>
      </c>
      <c r="T410" s="23">
        <f t="shared" si="272"/>
        <v>0</v>
      </c>
      <c r="U410" s="23">
        <f t="shared" si="273"/>
        <v>0</v>
      </c>
      <c r="V410" s="23">
        <f t="shared" si="274"/>
        <v>1</v>
      </c>
      <c r="W410" s="23">
        <f t="shared" si="275"/>
        <v>1</v>
      </c>
      <c r="X410" s="23">
        <f t="shared" si="276"/>
        <v>0</v>
      </c>
      <c r="Y410" s="23">
        <f t="shared" si="277"/>
        <v>0</v>
      </c>
      <c r="Z410" s="23">
        <f t="shared" si="278"/>
        <v>1</v>
      </c>
      <c r="AA410" s="24">
        <f t="shared" si="279"/>
        <v>20</v>
      </c>
      <c r="AB410" s="11"/>
      <c r="AC410" s="11">
        <f>IF(NOT(AD410),$AC$2,IF(AE410="AA",NOT(Q409&gt;0),IF(AE410="AC",R409&gt;StartLongPressMS,IF(AE410="AD",R409&gt;ESPrestartMS,IF(AE410="AG",NOT(D409&gt;0),IF(AE410="AL",Q409&gt;0,IF(AE410="AN",NOT(E409&gt;0),IF(AE410="BC",I409&gt;RejectStarts,IF(AE410="BG",H409-F409&gt;ESPrestartMS,IF(AE410="BA",IF(AI409="HIGH",TRUE),IF(AE410="BE",I409&lt;StartDoublePress,$AC$2)))))))))))</f>
        <v>0</v>
      </c>
      <c r="AD410" s="11">
        <f t="shared" si="280"/>
        <v>0</v>
      </c>
      <c r="AE410" t="str">
        <f>IF(AH409="",IFERROR(VLOOKUP(AE409,L!$B$2:$D$52,COLUMN(L!$C$1)-COLUMN(L!$B$1)+1,FALSE),""),IF(AH409="Pinchange()",L!$B$20,IF(AH409="CheckButton()",L!$B$2,"")))</f>
        <v/>
      </c>
      <c r="AF410" t="str">
        <f>_xlfn.IFNA(VLOOKUP($AE410,L!$B$2:$D$52,COLUMN(L!D401)-COLUMN(L!B401)+1,FALSE),"")</f>
        <v/>
      </c>
      <c r="AG410" s="6" t="s">
        <v>66</v>
      </c>
      <c r="AK410" t="str">
        <f>IF(OR(AH410=L!$A$2,AH410=L!$A$20),ROW(AH410),"")</f>
        <v/>
      </c>
    </row>
    <row r="411" spans="1:37" x14ac:dyDescent="0.25">
      <c r="A411" s="21">
        <f t="shared" si="253"/>
        <v>26</v>
      </c>
      <c r="B411" s="21">
        <f t="shared" si="254"/>
        <v>2</v>
      </c>
      <c r="C411" s="21" t="str">
        <f t="shared" si="255"/>
        <v>?</v>
      </c>
      <c r="D411" s="21">
        <f t="shared" si="256"/>
        <v>0</v>
      </c>
      <c r="E411" s="21">
        <f t="shared" si="257"/>
        <v>0</v>
      </c>
      <c r="F411" s="21">
        <f t="shared" si="258"/>
        <v>1169</v>
      </c>
      <c r="G411" s="21">
        <f t="shared" si="259"/>
        <v>1189</v>
      </c>
      <c r="H411" s="21">
        <f t="shared" si="260"/>
        <v>1209</v>
      </c>
      <c r="I411" s="21">
        <f t="shared" si="261"/>
        <v>20</v>
      </c>
      <c r="J411" s="22">
        <f t="shared" si="262"/>
        <v>0</v>
      </c>
      <c r="K411" s="23">
        <f t="shared" si="263"/>
        <v>0</v>
      </c>
      <c r="L411" s="23">
        <f t="shared" si="264"/>
        <v>0</v>
      </c>
      <c r="M411" s="23">
        <f t="shared" si="265"/>
        <v>0</v>
      </c>
      <c r="N411" s="23">
        <f t="shared" si="266"/>
        <v>1</v>
      </c>
      <c r="O411" s="23">
        <f t="shared" si="267"/>
        <v>0</v>
      </c>
      <c r="P411" s="23">
        <f t="shared" si="268"/>
        <v>0</v>
      </c>
      <c r="Q411" s="23">
        <f t="shared" si="269"/>
        <v>0</v>
      </c>
      <c r="R411" s="24">
        <f t="shared" si="270"/>
        <v>0</v>
      </c>
      <c r="S411" s="22">
        <f t="shared" si="271"/>
        <v>0</v>
      </c>
      <c r="T411" s="23">
        <f t="shared" si="272"/>
        <v>0</v>
      </c>
      <c r="U411" s="23">
        <f t="shared" si="273"/>
        <v>0</v>
      </c>
      <c r="V411" s="23">
        <f t="shared" si="274"/>
        <v>1</v>
      </c>
      <c r="W411" s="23">
        <f t="shared" si="275"/>
        <v>1</v>
      </c>
      <c r="X411" s="23">
        <f t="shared" si="276"/>
        <v>0</v>
      </c>
      <c r="Y411" s="23">
        <f t="shared" si="277"/>
        <v>0</v>
      </c>
      <c r="Z411" s="23">
        <f t="shared" si="278"/>
        <v>1</v>
      </c>
      <c r="AA411" s="24">
        <f t="shared" si="279"/>
        <v>20</v>
      </c>
      <c r="AB411" s="11"/>
      <c r="AC411" s="11">
        <f>IF(NOT(AD411),$AC$2,IF(AE411="AA",NOT(Q410&gt;0),IF(AE411="AC",R410&gt;StartLongPressMS,IF(AE411="AD",R410&gt;ESPrestartMS,IF(AE411="AG",NOT(D410&gt;0),IF(AE411="AL",Q410&gt;0,IF(AE411="AN",NOT(E410&gt;0),IF(AE411="BC",I410&gt;RejectStarts,IF(AE411="BG",H410-F410&gt;ESPrestartMS,IF(AE411="BA",IF(AI410="HIGH",TRUE),IF(AE411="BE",I410&lt;StartDoublePress,$AC$2)))))))))))</f>
        <v>0</v>
      </c>
      <c r="AD411" s="11">
        <f t="shared" si="280"/>
        <v>0</v>
      </c>
      <c r="AE411" t="str">
        <f>IF(AH410="",IFERROR(VLOOKUP(AE410,L!$B$2:$D$52,COLUMN(L!$C$1)-COLUMN(L!$B$1)+1,FALSE),""),IF(AH410="Pinchange()",L!$B$20,IF(AH410="CheckButton()",L!$B$2,"")))</f>
        <v/>
      </c>
      <c r="AF411" t="str">
        <f>_xlfn.IFNA(VLOOKUP($AE411,L!$B$2:$D$52,COLUMN(L!D402)-COLUMN(L!B402)+1,FALSE),"")</f>
        <v/>
      </c>
      <c r="AG411" s="6" t="s">
        <v>66</v>
      </c>
      <c r="AK411" t="str">
        <f>IF(OR(AH411=L!$A$2,AH411=L!$A$20),ROW(AH411),"")</f>
        <v/>
      </c>
    </row>
    <row r="412" spans="1:37" x14ac:dyDescent="0.25">
      <c r="A412" s="21">
        <f t="shared" si="253"/>
        <v>26</v>
      </c>
      <c r="B412" s="21">
        <f t="shared" si="254"/>
        <v>2</v>
      </c>
      <c r="C412" s="21" t="str">
        <f t="shared" si="255"/>
        <v>?</v>
      </c>
      <c r="D412" s="21">
        <f t="shared" si="256"/>
        <v>0</v>
      </c>
      <c r="E412" s="21">
        <f t="shared" si="257"/>
        <v>0</v>
      </c>
      <c r="F412" s="21">
        <f t="shared" si="258"/>
        <v>1169</v>
      </c>
      <c r="G412" s="21">
        <f t="shared" si="259"/>
        <v>1189</v>
      </c>
      <c r="H412" s="21">
        <f t="shared" si="260"/>
        <v>1209</v>
      </c>
      <c r="I412" s="21">
        <f t="shared" si="261"/>
        <v>20</v>
      </c>
      <c r="J412" s="22">
        <f t="shared" si="262"/>
        <v>0</v>
      </c>
      <c r="K412" s="23">
        <f t="shared" si="263"/>
        <v>0</v>
      </c>
      <c r="L412" s="23">
        <f t="shared" si="264"/>
        <v>0</v>
      </c>
      <c r="M412" s="23">
        <f t="shared" si="265"/>
        <v>0</v>
      </c>
      <c r="N412" s="23">
        <f t="shared" si="266"/>
        <v>1</v>
      </c>
      <c r="O412" s="23">
        <f t="shared" si="267"/>
        <v>0</v>
      </c>
      <c r="P412" s="23">
        <f t="shared" si="268"/>
        <v>0</v>
      </c>
      <c r="Q412" s="23">
        <f t="shared" si="269"/>
        <v>0</v>
      </c>
      <c r="R412" s="24">
        <f t="shared" si="270"/>
        <v>0</v>
      </c>
      <c r="S412" s="22">
        <f t="shared" si="271"/>
        <v>0</v>
      </c>
      <c r="T412" s="23">
        <f t="shared" si="272"/>
        <v>0</v>
      </c>
      <c r="U412" s="23">
        <f t="shared" si="273"/>
        <v>0</v>
      </c>
      <c r="V412" s="23">
        <f t="shared" si="274"/>
        <v>1</v>
      </c>
      <c r="W412" s="23">
        <f t="shared" si="275"/>
        <v>1</v>
      </c>
      <c r="X412" s="23">
        <f t="shared" si="276"/>
        <v>0</v>
      </c>
      <c r="Y412" s="23">
        <f t="shared" si="277"/>
        <v>0</v>
      </c>
      <c r="Z412" s="23">
        <f t="shared" si="278"/>
        <v>1</v>
      </c>
      <c r="AA412" s="24">
        <f t="shared" si="279"/>
        <v>20</v>
      </c>
      <c r="AB412" s="11"/>
      <c r="AC412" s="11">
        <f>IF(NOT(AD412),$AC$2,IF(AE412="AA",NOT(Q411&gt;0),IF(AE412="AC",R411&gt;StartLongPressMS,IF(AE412="AD",R411&gt;ESPrestartMS,IF(AE412="AG",NOT(D411&gt;0),IF(AE412="AL",Q411&gt;0,IF(AE412="AN",NOT(E411&gt;0),IF(AE412="BC",I411&gt;RejectStarts,IF(AE412="BG",H411-F411&gt;ESPrestartMS,IF(AE412="BA",IF(AI411="HIGH",TRUE),IF(AE412="BE",I411&lt;StartDoublePress,$AC$2)))))))))))</f>
        <v>0</v>
      </c>
      <c r="AD412" s="11">
        <f t="shared" si="280"/>
        <v>0</v>
      </c>
      <c r="AE412" t="str">
        <f>IF(AH411="",IFERROR(VLOOKUP(AE411,L!$B$2:$D$52,COLUMN(L!$C$1)-COLUMN(L!$B$1)+1,FALSE),""),IF(AH411="Pinchange()",L!$B$20,IF(AH411="CheckButton()",L!$B$2,"")))</f>
        <v/>
      </c>
      <c r="AF412" t="str">
        <f>_xlfn.IFNA(VLOOKUP($AE412,L!$B$2:$D$52,COLUMN(L!D403)-COLUMN(L!B403)+1,FALSE),"")</f>
        <v/>
      </c>
      <c r="AG412" s="6" t="s">
        <v>66</v>
      </c>
      <c r="AK412" t="str">
        <f>IF(OR(AH412=L!$A$2,AH412=L!$A$20),ROW(AH412),"")</f>
        <v/>
      </c>
    </row>
    <row r="413" spans="1:37" x14ac:dyDescent="0.25">
      <c r="A413" s="21">
        <f t="shared" si="253"/>
        <v>26</v>
      </c>
      <c r="B413" s="21">
        <f t="shared" si="254"/>
        <v>2</v>
      </c>
      <c r="C413" s="21" t="str">
        <f t="shared" si="255"/>
        <v>?</v>
      </c>
      <c r="D413" s="21">
        <f t="shared" si="256"/>
        <v>0</v>
      </c>
      <c r="E413" s="21">
        <f t="shared" si="257"/>
        <v>0</v>
      </c>
      <c r="F413" s="21">
        <f t="shared" si="258"/>
        <v>1169</v>
      </c>
      <c r="G413" s="21">
        <f t="shared" si="259"/>
        <v>1189</v>
      </c>
      <c r="H413" s="21">
        <f t="shared" si="260"/>
        <v>1209</v>
      </c>
      <c r="I413" s="21">
        <f t="shared" si="261"/>
        <v>20</v>
      </c>
      <c r="J413" s="22">
        <f t="shared" si="262"/>
        <v>0</v>
      </c>
      <c r="K413" s="23">
        <f t="shared" si="263"/>
        <v>0</v>
      </c>
      <c r="L413" s="23">
        <f t="shared" si="264"/>
        <v>0</v>
      </c>
      <c r="M413" s="23">
        <f t="shared" si="265"/>
        <v>0</v>
      </c>
      <c r="N413" s="23">
        <f t="shared" si="266"/>
        <v>1</v>
      </c>
      <c r="O413" s="23">
        <f t="shared" si="267"/>
        <v>0</v>
      </c>
      <c r="P413" s="23">
        <f t="shared" si="268"/>
        <v>0</v>
      </c>
      <c r="Q413" s="23">
        <f t="shared" si="269"/>
        <v>0</v>
      </c>
      <c r="R413" s="24">
        <f t="shared" si="270"/>
        <v>0</v>
      </c>
      <c r="S413" s="22">
        <f t="shared" si="271"/>
        <v>0</v>
      </c>
      <c r="T413" s="23">
        <f t="shared" si="272"/>
        <v>0</v>
      </c>
      <c r="U413" s="23">
        <f t="shared" si="273"/>
        <v>0</v>
      </c>
      <c r="V413" s="23">
        <f t="shared" si="274"/>
        <v>1</v>
      </c>
      <c r="W413" s="23">
        <f t="shared" si="275"/>
        <v>1</v>
      </c>
      <c r="X413" s="23">
        <f t="shared" si="276"/>
        <v>0</v>
      </c>
      <c r="Y413" s="23">
        <f t="shared" si="277"/>
        <v>0</v>
      </c>
      <c r="Z413" s="23">
        <f t="shared" si="278"/>
        <v>1</v>
      </c>
      <c r="AA413" s="24">
        <f t="shared" si="279"/>
        <v>20</v>
      </c>
      <c r="AB413" s="11"/>
      <c r="AC413" s="11">
        <f>IF(NOT(AD413),$AC$2,IF(AE413="AA",NOT(Q412&gt;0),IF(AE413="AC",R412&gt;StartLongPressMS,IF(AE413="AD",R412&gt;ESPrestartMS,IF(AE413="AG",NOT(D412&gt;0),IF(AE413="AL",Q412&gt;0,IF(AE413="AN",NOT(E412&gt;0),IF(AE413="BC",I412&gt;RejectStarts,IF(AE413="BG",H412-F412&gt;ESPrestartMS,IF(AE413="BA",IF(AI412="HIGH",TRUE),IF(AE413="BE",I412&lt;StartDoublePress,$AC$2)))))))))))</f>
        <v>0</v>
      </c>
      <c r="AD413" s="11">
        <f t="shared" si="280"/>
        <v>0</v>
      </c>
      <c r="AE413" t="str">
        <f>IF(AH412="",IFERROR(VLOOKUP(AE412,L!$B$2:$D$52,COLUMN(L!$C$1)-COLUMN(L!$B$1)+1,FALSE),""),IF(AH412="Pinchange()",L!$B$20,IF(AH412="CheckButton()",L!$B$2,"")))</f>
        <v/>
      </c>
      <c r="AF413" t="str">
        <f>_xlfn.IFNA(VLOOKUP($AE413,L!$B$2:$D$52,COLUMN(L!D404)-COLUMN(L!B404)+1,FALSE),"")</f>
        <v/>
      </c>
      <c r="AG413" s="6" t="s">
        <v>66</v>
      </c>
      <c r="AK413" t="str">
        <f>IF(OR(AH413=L!$A$2,AH413=L!$A$20),ROW(AH413),"")</f>
        <v/>
      </c>
    </row>
    <row r="414" spans="1:37" x14ac:dyDescent="0.25">
      <c r="A414" s="21">
        <f t="shared" si="253"/>
        <v>26</v>
      </c>
      <c r="B414" s="21">
        <f t="shared" si="254"/>
        <v>2</v>
      </c>
      <c r="C414" s="21" t="str">
        <f t="shared" si="255"/>
        <v>?</v>
      </c>
      <c r="D414" s="21">
        <f t="shared" si="256"/>
        <v>0</v>
      </c>
      <c r="E414" s="21">
        <f t="shared" si="257"/>
        <v>0</v>
      </c>
      <c r="F414" s="21">
        <f t="shared" si="258"/>
        <v>1169</v>
      </c>
      <c r="G414" s="21">
        <f t="shared" si="259"/>
        <v>1189</v>
      </c>
      <c r="H414" s="21">
        <f t="shared" si="260"/>
        <v>1209</v>
      </c>
      <c r="I414" s="21">
        <f t="shared" si="261"/>
        <v>20</v>
      </c>
      <c r="J414" s="22">
        <f t="shared" si="262"/>
        <v>0</v>
      </c>
      <c r="K414" s="23">
        <f t="shared" si="263"/>
        <v>0</v>
      </c>
      <c r="L414" s="23">
        <f t="shared" si="264"/>
        <v>0</v>
      </c>
      <c r="M414" s="23">
        <f t="shared" si="265"/>
        <v>0</v>
      </c>
      <c r="N414" s="23">
        <f t="shared" si="266"/>
        <v>1</v>
      </c>
      <c r="O414" s="23">
        <f t="shared" si="267"/>
        <v>0</v>
      </c>
      <c r="P414" s="23">
        <f t="shared" si="268"/>
        <v>0</v>
      </c>
      <c r="Q414" s="23">
        <f t="shared" si="269"/>
        <v>0</v>
      </c>
      <c r="R414" s="24">
        <f t="shared" si="270"/>
        <v>0</v>
      </c>
      <c r="S414" s="22">
        <f t="shared" si="271"/>
        <v>0</v>
      </c>
      <c r="T414" s="23">
        <f t="shared" si="272"/>
        <v>0</v>
      </c>
      <c r="U414" s="23">
        <f t="shared" si="273"/>
        <v>0</v>
      </c>
      <c r="V414" s="23">
        <f t="shared" si="274"/>
        <v>1</v>
      </c>
      <c r="W414" s="23">
        <f t="shared" si="275"/>
        <v>1</v>
      </c>
      <c r="X414" s="23">
        <f t="shared" si="276"/>
        <v>0</v>
      </c>
      <c r="Y414" s="23">
        <f t="shared" si="277"/>
        <v>0</v>
      </c>
      <c r="Z414" s="23">
        <f t="shared" si="278"/>
        <v>1</v>
      </c>
      <c r="AA414" s="24">
        <f t="shared" si="279"/>
        <v>20</v>
      </c>
      <c r="AB414" s="11"/>
      <c r="AC414" s="11">
        <f>IF(NOT(AD414),$AC$2,IF(AE414="AA",NOT(Q413&gt;0),IF(AE414="AC",R413&gt;StartLongPressMS,IF(AE414="AD",R413&gt;ESPrestartMS,IF(AE414="AG",NOT(D413&gt;0),IF(AE414="AL",Q413&gt;0,IF(AE414="AN",NOT(E413&gt;0),IF(AE414="BC",I413&gt;RejectStarts,IF(AE414="BG",H413-F413&gt;ESPrestartMS,IF(AE414="BA",IF(AI413="HIGH",TRUE),IF(AE414="BE",I413&lt;StartDoublePress,$AC$2)))))))))))</f>
        <v>0</v>
      </c>
      <c r="AD414" s="11">
        <f t="shared" si="280"/>
        <v>0</v>
      </c>
      <c r="AE414" t="str">
        <f>IF(AH413="",IFERROR(VLOOKUP(AE413,L!$B$2:$D$52,COLUMN(L!$C$1)-COLUMN(L!$B$1)+1,FALSE),""),IF(AH413="Pinchange()",L!$B$20,IF(AH413="CheckButton()",L!$B$2,"")))</f>
        <v/>
      </c>
      <c r="AF414" t="str">
        <f>_xlfn.IFNA(VLOOKUP($AE414,L!$B$2:$D$52,COLUMN(L!D405)-COLUMN(L!B405)+1,FALSE),"")</f>
        <v/>
      </c>
      <c r="AG414" s="6" t="s">
        <v>66</v>
      </c>
      <c r="AK414" t="str">
        <f>IF(OR(AH414=L!$A$2,AH414=L!$A$20),ROW(AH414),"")</f>
        <v/>
      </c>
    </row>
    <row r="415" spans="1:37" x14ac:dyDescent="0.25">
      <c r="A415" s="21">
        <f t="shared" si="253"/>
        <v>26</v>
      </c>
      <c r="B415" s="21">
        <f t="shared" si="254"/>
        <v>2</v>
      </c>
      <c r="C415" s="21" t="str">
        <f t="shared" si="255"/>
        <v>?</v>
      </c>
      <c r="D415" s="21">
        <f t="shared" si="256"/>
        <v>0</v>
      </c>
      <c r="E415" s="21">
        <f t="shared" si="257"/>
        <v>0</v>
      </c>
      <c r="F415" s="21">
        <f t="shared" si="258"/>
        <v>1169</v>
      </c>
      <c r="G415" s="21">
        <f t="shared" si="259"/>
        <v>1189</v>
      </c>
      <c r="H415" s="21">
        <f t="shared" si="260"/>
        <v>1209</v>
      </c>
      <c r="I415" s="21">
        <f t="shared" si="261"/>
        <v>20</v>
      </c>
      <c r="J415" s="22">
        <f t="shared" si="262"/>
        <v>0</v>
      </c>
      <c r="K415" s="23">
        <f t="shared" si="263"/>
        <v>0</v>
      </c>
      <c r="L415" s="23">
        <f t="shared" si="264"/>
        <v>0</v>
      </c>
      <c r="M415" s="23">
        <f t="shared" si="265"/>
        <v>0</v>
      </c>
      <c r="N415" s="23">
        <f t="shared" si="266"/>
        <v>1</v>
      </c>
      <c r="O415" s="23">
        <f t="shared" si="267"/>
        <v>0</v>
      </c>
      <c r="P415" s="23">
        <f t="shared" si="268"/>
        <v>0</v>
      </c>
      <c r="Q415" s="23">
        <f t="shared" si="269"/>
        <v>0</v>
      </c>
      <c r="R415" s="24">
        <f t="shared" si="270"/>
        <v>0</v>
      </c>
      <c r="S415" s="22">
        <f t="shared" si="271"/>
        <v>0</v>
      </c>
      <c r="T415" s="23">
        <f t="shared" si="272"/>
        <v>0</v>
      </c>
      <c r="U415" s="23">
        <f t="shared" si="273"/>
        <v>0</v>
      </c>
      <c r="V415" s="23">
        <f t="shared" si="274"/>
        <v>1</v>
      </c>
      <c r="W415" s="23">
        <f t="shared" si="275"/>
        <v>1</v>
      </c>
      <c r="X415" s="23">
        <f t="shared" si="276"/>
        <v>0</v>
      </c>
      <c r="Y415" s="23">
        <f t="shared" si="277"/>
        <v>0</v>
      </c>
      <c r="Z415" s="23">
        <f t="shared" si="278"/>
        <v>1</v>
      </c>
      <c r="AA415" s="24">
        <f t="shared" si="279"/>
        <v>20</v>
      </c>
      <c r="AB415" s="11"/>
      <c r="AC415" s="11">
        <f>IF(NOT(AD415),$AC$2,IF(AE415="AA",NOT(Q414&gt;0),IF(AE415="AC",R414&gt;StartLongPressMS,IF(AE415="AD",R414&gt;ESPrestartMS,IF(AE415="AG",NOT(D414&gt;0),IF(AE415="AL",Q414&gt;0,IF(AE415="AN",NOT(E414&gt;0),IF(AE415="BC",I414&gt;RejectStarts,IF(AE415="BG",H414-F414&gt;ESPrestartMS,IF(AE415="BA",IF(AI414="HIGH",TRUE),IF(AE415="BE",I414&lt;StartDoublePress,$AC$2)))))))))))</f>
        <v>0</v>
      </c>
      <c r="AD415" s="11">
        <f t="shared" si="280"/>
        <v>0</v>
      </c>
      <c r="AE415" t="str">
        <f>IF(AH414="",IFERROR(VLOOKUP(AE414,L!$B$2:$D$52,COLUMN(L!$C$1)-COLUMN(L!$B$1)+1,FALSE),""),IF(AH414="Pinchange()",L!$B$20,IF(AH414="CheckButton()",L!$B$2,"")))</f>
        <v/>
      </c>
      <c r="AF415" t="str">
        <f>_xlfn.IFNA(VLOOKUP($AE415,L!$B$2:$D$52,COLUMN(L!D406)-COLUMN(L!B406)+1,FALSE),"")</f>
        <v/>
      </c>
      <c r="AG415" s="6" t="s">
        <v>66</v>
      </c>
      <c r="AK415" t="str">
        <f>IF(OR(AH415=L!$A$2,AH415=L!$A$20),ROW(AH415),"")</f>
        <v/>
      </c>
    </row>
    <row r="416" spans="1:37" x14ac:dyDescent="0.25">
      <c r="A416" s="21">
        <f t="shared" si="253"/>
        <v>26</v>
      </c>
      <c r="B416" s="21">
        <f t="shared" si="254"/>
        <v>2</v>
      </c>
      <c r="C416" s="21" t="str">
        <f t="shared" si="255"/>
        <v>?</v>
      </c>
      <c r="D416" s="21">
        <f t="shared" si="256"/>
        <v>0</v>
      </c>
      <c r="E416" s="21">
        <f t="shared" si="257"/>
        <v>0</v>
      </c>
      <c r="F416" s="21">
        <f t="shared" si="258"/>
        <v>1169</v>
      </c>
      <c r="G416" s="21">
        <f t="shared" si="259"/>
        <v>1189</v>
      </c>
      <c r="H416" s="21">
        <f t="shared" si="260"/>
        <v>1209</v>
      </c>
      <c r="I416" s="21">
        <f t="shared" si="261"/>
        <v>20</v>
      </c>
      <c r="J416" s="22">
        <f t="shared" si="262"/>
        <v>0</v>
      </c>
      <c r="K416" s="23">
        <f t="shared" si="263"/>
        <v>0</v>
      </c>
      <c r="L416" s="23">
        <f t="shared" si="264"/>
        <v>0</v>
      </c>
      <c r="M416" s="23">
        <f t="shared" si="265"/>
        <v>0</v>
      </c>
      <c r="N416" s="23">
        <f t="shared" si="266"/>
        <v>1</v>
      </c>
      <c r="O416" s="23">
        <f t="shared" si="267"/>
        <v>0</v>
      </c>
      <c r="P416" s="23">
        <f t="shared" si="268"/>
        <v>0</v>
      </c>
      <c r="Q416" s="23">
        <f t="shared" si="269"/>
        <v>0</v>
      </c>
      <c r="R416" s="24">
        <f t="shared" si="270"/>
        <v>0</v>
      </c>
      <c r="S416" s="22">
        <f t="shared" si="271"/>
        <v>0</v>
      </c>
      <c r="T416" s="23">
        <f t="shared" si="272"/>
        <v>0</v>
      </c>
      <c r="U416" s="23">
        <f t="shared" si="273"/>
        <v>0</v>
      </c>
      <c r="V416" s="23">
        <f t="shared" si="274"/>
        <v>1</v>
      </c>
      <c r="W416" s="23">
        <f t="shared" si="275"/>
        <v>1</v>
      </c>
      <c r="X416" s="23">
        <f t="shared" si="276"/>
        <v>0</v>
      </c>
      <c r="Y416" s="23">
        <f t="shared" si="277"/>
        <v>0</v>
      </c>
      <c r="Z416" s="23">
        <f t="shared" si="278"/>
        <v>1</v>
      </c>
      <c r="AA416" s="24">
        <f t="shared" si="279"/>
        <v>20</v>
      </c>
      <c r="AB416" s="11"/>
      <c r="AC416" s="11">
        <f>IF(NOT(AD416),$AC$2,IF(AE416="AA",NOT(Q415&gt;0),IF(AE416="AC",R415&gt;StartLongPressMS,IF(AE416="AD",R415&gt;ESPrestartMS,IF(AE416="AG",NOT(D415&gt;0),IF(AE416="AL",Q415&gt;0,IF(AE416="AN",NOT(E415&gt;0),IF(AE416="BC",I415&gt;RejectStarts,IF(AE416="BG",H415-F415&gt;ESPrestartMS,IF(AE416="BA",IF(AI415="HIGH",TRUE),IF(AE416="BE",I415&lt;StartDoublePress,$AC$2)))))))))))</f>
        <v>0</v>
      </c>
      <c r="AD416" s="11">
        <f t="shared" si="280"/>
        <v>0</v>
      </c>
      <c r="AE416" t="str">
        <f>IF(AH415="",IFERROR(VLOOKUP(AE415,L!$B$2:$D$52,COLUMN(L!$C$1)-COLUMN(L!$B$1)+1,FALSE),""),IF(AH415="Pinchange()",L!$B$20,IF(AH415="CheckButton()",L!$B$2,"")))</f>
        <v/>
      </c>
      <c r="AF416" t="str">
        <f>_xlfn.IFNA(VLOOKUP($AE416,L!$B$2:$D$52,COLUMN(L!D407)-COLUMN(L!B407)+1,FALSE),"")</f>
        <v/>
      </c>
      <c r="AG416" s="6" t="s">
        <v>66</v>
      </c>
      <c r="AK416" t="str">
        <f>IF(OR(AH416=L!$A$2,AH416=L!$A$20),ROW(AH416),"")</f>
        <v/>
      </c>
    </row>
    <row r="417" spans="1:37" x14ac:dyDescent="0.25">
      <c r="A417" s="21">
        <f t="shared" si="253"/>
        <v>26</v>
      </c>
      <c r="B417" s="21">
        <f t="shared" si="254"/>
        <v>2</v>
      </c>
      <c r="C417" s="21" t="str">
        <f t="shared" si="255"/>
        <v>?</v>
      </c>
      <c r="D417" s="21">
        <f t="shared" si="256"/>
        <v>0</v>
      </c>
      <c r="E417" s="21">
        <f t="shared" si="257"/>
        <v>0</v>
      </c>
      <c r="F417" s="21">
        <f t="shared" si="258"/>
        <v>1169</v>
      </c>
      <c r="G417" s="21">
        <f t="shared" si="259"/>
        <v>1189</v>
      </c>
      <c r="H417" s="21">
        <f t="shared" si="260"/>
        <v>1209</v>
      </c>
      <c r="I417" s="21">
        <f t="shared" si="261"/>
        <v>20</v>
      </c>
      <c r="J417" s="22">
        <f t="shared" si="262"/>
        <v>0</v>
      </c>
      <c r="K417" s="23">
        <f t="shared" si="263"/>
        <v>0</v>
      </c>
      <c r="L417" s="23">
        <f t="shared" si="264"/>
        <v>0</v>
      </c>
      <c r="M417" s="23">
        <f t="shared" si="265"/>
        <v>0</v>
      </c>
      <c r="N417" s="23">
        <f t="shared" si="266"/>
        <v>1</v>
      </c>
      <c r="O417" s="23">
        <f t="shared" si="267"/>
        <v>0</v>
      </c>
      <c r="P417" s="23">
        <f t="shared" si="268"/>
        <v>0</v>
      </c>
      <c r="Q417" s="23">
        <f t="shared" si="269"/>
        <v>0</v>
      </c>
      <c r="R417" s="24">
        <f t="shared" si="270"/>
        <v>0</v>
      </c>
      <c r="S417" s="22">
        <f t="shared" si="271"/>
        <v>0</v>
      </c>
      <c r="T417" s="23">
        <f t="shared" si="272"/>
        <v>0</v>
      </c>
      <c r="U417" s="23">
        <f t="shared" si="273"/>
        <v>0</v>
      </c>
      <c r="V417" s="23">
        <f t="shared" si="274"/>
        <v>1</v>
      </c>
      <c r="W417" s="23">
        <f t="shared" si="275"/>
        <v>1</v>
      </c>
      <c r="X417" s="23">
        <f t="shared" si="276"/>
        <v>0</v>
      </c>
      <c r="Y417" s="23">
        <f t="shared" si="277"/>
        <v>0</v>
      </c>
      <c r="Z417" s="23">
        <f t="shared" si="278"/>
        <v>1</v>
      </c>
      <c r="AA417" s="24">
        <f t="shared" si="279"/>
        <v>20</v>
      </c>
      <c r="AB417" s="11"/>
      <c r="AC417" s="11">
        <f>IF(NOT(AD417),$AC$2,IF(AE417="AA",NOT(Q416&gt;0),IF(AE417="AC",R416&gt;StartLongPressMS,IF(AE417="AD",R416&gt;ESPrestartMS,IF(AE417="AG",NOT(D416&gt;0),IF(AE417="AL",Q416&gt;0,IF(AE417="AN",NOT(E416&gt;0),IF(AE417="BC",I416&gt;RejectStarts,IF(AE417="BG",H416-F416&gt;ESPrestartMS,IF(AE417="BA",IF(AI416="HIGH",TRUE),IF(AE417="BE",I416&lt;StartDoublePress,$AC$2)))))))))))</f>
        <v>0</v>
      </c>
      <c r="AD417" s="11">
        <f t="shared" si="280"/>
        <v>0</v>
      </c>
      <c r="AE417" t="str">
        <f>IF(AH416="",IFERROR(VLOOKUP(AE416,L!$B$2:$D$52,COLUMN(L!$C$1)-COLUMN(L!$B$1)+1,FALSE),""),IF(AH416="Pinchange()",L!$B$20,IF(AH416="CheckButton()",L!$B$2,"")))</f>
        <v/>
      </c>
      <c r="AF417" t="str">
        <f>_xlfn.IFNA(VLOOKUP($AE417,L!$B$2:$D$52,COLUMN(L!D408)-COLUMN(L!B408)+1,FALSE),"")</f>
        <v/>
      </c>
      <c r="AG417" s="6" t="s">
        <v>66</v>
      </c>
      <c r="AK417" t="str">
        <f>IF(OR(AH417=L!$A$2,AH417=L!$A$20),ROW(AH417),"")</f>
        <v/>
      </c>
    </row>
    <row r="418" spans="1:37" x14ac:dyDescent="0.25">
      <c r="A418" s="21">
        <f t="shared" si="253"/>
        <v>26</v>
      </c>
      <c r="B418" s="21">
        <f t="shared" si="254"/>
        <v>2</v>
      </c>
      <c r="C418" s="21" t="str">
        <f t="shared" si="255"/>
        <v>?</v>
      </c>
      <c r="D418" s="21">
        <f t="shared" si="256"/>
        <v>0</v>
      </c>
      <c r="E418" s="21">
        <f t="shared" si="257"/>
        <v>0</v>
      </c>
      <c r="F418" s="21">
        <f t="shared" si="258"/>
        <v>1169</v>
      </c>
      <c r="G418" s="21">
        <f t="shared" si="259"/>
        <v>1189</v>
      </c>
      <c r="H418" s="21">
        <f t="shared" si="260"/>
        <v>1209</v>
      </c>
      <c r="I418" s="21">
        <f t="shared" si="261"/>
        <v>20</v>
      </c>
      <c r="J418" s="22">
        <f t="shared" si="262"/>
        <v>0</v>
      </c>
      <c r="K418" s="23">
        <f t="shared" si="263"/>
        <v>0</v>
      </c>
      <c r="L418" s="23">
        <f t="shared" si="264"/>
        <v>0</v>
      </c>
      <c r="M418" s="23">
        <f t="shared" si="265"/>
        <v>0</v>
      </c>
      <c r="N418" s="23">
        <f t="shared" si="266"/>
        <v>1</v>
      </c>
      <c r="O418" s="23">
        <f t="shared" si="267"/>
        <v>0</v>
      </c>
      <c r="P418" s="23">
        <f t="shared" si="268"/>
        <v>0</v>
      </c>
      <c r="Q418" s="23">
        <f t="shared" si="269"/>
        <v>0</v>
      </c>
      <c r="R418" s="24">
        <f t="shared" si="270"/>
        <v>0</v>
      </c>
      <c r="S418" s="22">
        <f t="shared" si="271"/>
        <v>0</v>
      </c>
      <c r="T418" s="23">
        <f t="shared" si="272"/>
        <v>0</v>
      </c>
      <c r="U418" s="23">
        <f t="shared" si="273"/>
        <v>0</v>
      </c>
      <c r="V418" s="23">
        <f t="shared" si="274"/>
        <v>1</v>
      </c>
      <c r="W418" s="23">
        <f t="shared" si="275"/>
        <v>1</v>
      </c>
      <c r="X418" s="23">
        <f t="shared" si="276"/>
        <v>0</v>
      </c>
      <c r="Y418" s="23">
        <f t="shared" si="277"/>
        <v>0</v>
      </c>
      <c r="Z418" s="23">
        <f t="shared" si="278"/>
        <v>1</v>
      </c>
      <c r="AA418" s="24">
        <f t="shared" si="279"/>
        <v>20</v>
      </c>
      <c r="AB418" s="11"/>
      <c r="AC418" s="11">
        <f>IF(NOT(AD418),$AC$2,IF(AE418="AA",NOT(Q417&gt;0),IF(AE418="AC",R417&gt;StartLongPressMS,IF(AE418="AD",R417&gt;ESPrestartMS,IF(AE418="AG",NOT(D417&gt;0),IF(AE418="AL",Q417&gt;0,IF(AE418="AN",NOT(E417&gt;0),IF(AE418="BC",I417&gt;RejectStarts,IF(AE418="BG",H417-F417&gt;ESPrestartMS,IF(AE418="BA",IF(AI417="HIGH",TRUE),IF(AE418="BE",I417&lt;StartDoublePress,$AC$2)))))))))))</f>
        <v>0</v>
      </c>
      <c r="AD418" s="11">
        <f t="shared" si="280"/>
        <v>0</v>
      </c>
      <c r="AE418" t="str">
        <f>IF(AH417="",IFERROR(VLOOKUP(AE417,L!$B$2:$D$52,COLUMN(L!$C$1)-COLUMN(L!$B$1)+1,FALSE),""),IF(AH417="Pinchange()",L!$B$20,IF(AH417="CheckButton()",L!$B$2,"")))</f>
        <v/>
      </c>
      <c r="AF418" t="str">
        <f>_xlfn.IFNA(VLOOKUP($AE418,L!$B$2:$D$52,COLUMN(L!D409)-COLUMN(L!B409)+1,FALSE),"")</f>
        <v/>
      </c>
      <c r="AG418" s="6" t="s">
        <v>66</v>
      </c>
      <c r="AK418" t="str">
        <f>IF(OR(AH418=L!$A$2,AH418=L!$A$20),ROW(AH418),"")</f>
        <v/>
      </c>
    </row>
    <row r="419" spans="1:37" x14ac:dyDescent="0.25">
      <c r="A419" s="21">
        <f t="shared" ref="A419:A482" si="281">A418</f>
        <v>26</v>
      </c>
      <c r="B419" s="21">
        <f t="shared" ref="B419:B482" si="282">B418</f>
        <v>2</v>
      </c>
      <c r="C419" s="21" t="str">
        <f t="shared" ref="C419:C482" si="283">C418</f>
        <v>?</v>
      </c>
      <c r="D419" s="21">
        <f t="shared" ref="D419:D482" si="284">IF(NOT($AD419),D418,IF($AE419="AI",1,IF($AE419="BB",0,D418)))</f>
        <v>0</v>
      </c>
      <c r="E419" s="21">
        <f t="shared" ref="E419:E482" si="285">IF(NOT($AD419),E418,IF($AE419="BB",0,IF($AE419="AO",1,E418)))</f>
        <v>0</v>
      </c>
      <c r="F419" s="21">
        <f t="shared" ref="F419:F482" si="286">IF(NOT($AD419),F418,IF($AE419="BD",H418,F418))</f>
        <v>1169</v>
      </c>
      <c r="G419" s="21">
        <f t="shared" ref="G419:G482" si="287">IF(NOT($AD419),G418,IF(AE419="BI",H418,G418))</f>
        <v>1189</v>
      </c>
      <c r="H419" s="21">
        <f t="shared" ref="H419:H482" si="288">ROUND(H418+AJ419,0)</f>
        <v>1209</v>
      </c>
      <c r="I419" s="21">
        <f t="shared" ref="I419:I482" si="289">IF(NOT($AD419),I418,IF($AE419="BB",H419-G418,I418))</f>
        <v>20</v>
      </c>
      <c r="J419" s="22">
        <f t="shared" ref="J419:J482" si="290">IF(NOT($AD419),J418,IF($AE419="BD",1,IF($AE419="AQ",0,J418)))</f>
        <v>0</v>
      </c>
      <c r="K419" s="23">
        <f t="shared" ref="K419:K482" si="291">IF(NOT($AD419),K418,IF($AE419="AJ",0,IF($AE419="AQ",0,IF($AE419="AH",1,K418))))</f>
        <v>0</v>
      </c>
      <c r="L419" s="23">
        <f t="shared" ref="L419:L482" si="292">IF(NOT($AD419),L418,IF($AE419="AQ",0,IF($AE419="BF",1,L418)))</f>
        <v>0</v>
      </c>
      <c r="M419" s="23">
        <f t="shared" ref="M419:M482" si="293">IF(NOT($AD419),M418,IF($AE419="AQ",0,M418))</f>
        <v>0</v>
      </c>
      <c r="N419" s="23">
        <f t="shared" ref="N419:N482" si="294">IF(NOT($AD419),N418,IF($AE419="BB",1,IF($AE419="AM",0,N418)))</f>
        <v>1</v>
      </c>
      <c r="O419" s="23">
        <f t="shared" ref="O419:O482" si="295">IF(NOT($AD419),O418,IF(AE419="AF",1,IF(AE419="AJ",0,O418)))</f>
        <v>0</v>
      </c>
      <c r="P419" s="23">
        <f t="shared" ref="P419:P482" si="296">IF(NOT($AD419),P418,IF($AE419="AJ",0,IF($AE419="AM",0,IF($AE419="BF",1,P418))))</f>
        <v>0</v>
      </c>
      <c r="Q419" s="23">
        <f t="shared" ref="Q419:Q482" si="297">IF(NOT($AD419),Q418,IF($AE419="BB",0,IF($AE419="BI",1,Q418)))</f>
        <v>0</v>
      </c>
      <c r="R419" s="24">
        <f t="shared" ref="R419:R482" si="298">IF(NOT(AD419),R418,IF(AE419="AB",H418-F418,IF($AE419="AM",0,IF(AE419="BB",0,IF(AE419="BI",H418-F418,R418)))))</f>
        <v>0</v>
      </c>
      <c r="S419" s="22">
        <f t="shared" ref="S419:S482" si="299">IF(NOT($AD419),S418,IF($AE419="AK",J418,S418))</f>
        <v>0</v>
      </c>
      <c r="T419" s="23">
        <f t="shared" ref="T419:T482" si="300">IF(NOT($AD419),T418,IF($AE419="AK",K418,T418))</f>
        <v>0</v>
      </c>
      <c r="U419" s="23">
        <f t="shared" ref="U419:U482" si="301">IF(NOT($AD419),U418,IF($AE419="AK",L418,U418))</f>
        <v>0</v>
      </c>
      <c r="V419" s="23">
        <f t="shared" ref="V419:V482" si="302">IF(NOT($AD419),V418,IF($AE419="AK",M418,IF($AE419="AO",1,V418)))</f>
        <v>1</v>
      </c>
      <c r="W419" s="23">
        <f t="shared" ref="W419:W482" si="303">IF(NOT($AD419),W418,IF($AE419="AK",N418,W418))</f>
        <v>1</v>
      </c>
      <c r="X419" s="23">
        <f t="shared" ref="X419:X482" si="304">IF(NOT($AD419),X418,IF($AE419="AK",O418,X418))</f>
        <v>0</v>
      </c>
      <c r="Y419" s="23">
        <f t="shared" ref="Y419:Y482" si="305">IF(NOT($AD419),Y418,IF($AE419="AK",P418,Y418))</f>
        <v>0</v>
      </c>
      <c r="Z419" s="23">
        <f t="shared" ref="Z419:Z482" si="306">IF(NOT($AD419),Z418,IF($AE419="AK",Q418,Z418))</f>
        <v>1</v>
      </c>
      <c r="AA419" s="24">
        <f t="shared" ref="AA419:AA482" si="307">IF(NOT($AD419),AA418,IF($AE419="AK",R418,AA418))</f>
        <v>20</v>
      </c>
      <c r="AB419" s="11"/>
      <c r="AC419" s="11">
        <f>IF(NOT(AD419),$AC$2,IF(AE419="AA",NOT(Q418&gt;0),IF(AE419="AC",R418&gt;StartLongPressMS,IF(AE419="AD",R418&gt;ESPrestartMS,IF(AE419="AG",NOT(D418&gt;0),IF(AE419="AL",Q418&gt;0,IF(AE419="AN",NOT(E418&gt;0),IF(AE419="BC",I418&gt;RejectStarts,IF(AE419="BG",H418-F418&gt;ESPrestartMS,IF(AE419="BA",IF(AI418="HIGH",TRUE),IF(AE419="BE",I418&lt;StartDoublePress,$AC$2)))))))))))</f>
        <v>0</v>
      </c>
      <c r="AD419" s="11">
        <f t="shared" ref="AD419:AD482" si="308">IF(AE419="AA",TRUE,IF(AE419="AB",AC418,IF(AE419="AC",TRUE,IF(AE419="AD",AC418,IF(AE419="AE",AC417,IF(AE419="AF",AC416,IF(AE419="AG",AC415,IF(AE419="AH",AND(AC414,AC418),IF(AE419="AI",AND(AC417,AC413),IF(AE419="AJ",NOT(AC412),IF(AE419="AK",TRUE,IF(AE419="AQ",TRUE,IF(AE419="AL",TRUE,IF(AE419="AM",AC418,IF(AE419="AN",IF(AC417,NOT(E418&gt;0)),IF(AE419="AO",AC418,IF(AE419="AP",TRUE,IF(AE419="BA",TRUE,IF(AE419="BB",AC418,IF(AE419="BC",AC417,IF(AE419="BD",AC418,IF(AE419="BE",AC417,IF(AE419="BF",AND(AC414,AC416,AC418),IF(AE419="BG",NOT(AC415),IF(AE419="BH",AC418,IF(AE419="BI",AND(NOT(AC411),NOT(AC417)),$AD$2))))))))))))))))))))))))))</f>
        <v>0</v>
      </c>
      <c r="AE419" t="str">
        <f>IF(AH418="",IFERROR(VLOOKUP(AE418,L!$B$2:$D$52,COLUMN(L!$C$1)-COLUMN(L!$B$1)+1,FALSE),""),IF(AH418="Pinchange()",L!$B$20,IF(AH418="CheckButton()",L!$B$2,"")))</f>
        <v/>
      </c>
      <c r="AF419" t="str">
        <f>_xlfn.IFNA(VLOOKUP($AE419,L!$B$2:$D$52,COLUMN(L!D410)-COLUMN(L!B410)+1,FALSE),"")</f>
        <v/>
      </c>
      <c r="AG419" s="6" t="s">
        <v>66</v>
      </c>
      <c r="AK419" t="str">
        <f>IF(OR(AH419=L!$A$2,AH419=L!$A$20),ROW(AH419),"")</f>
        <v/>
      </c>
    </row>
    <row r="420" spans="1:37" x14ac:dyDescent="0.25">
      <c r="A420" s="21">
        <f t="shared" si="281"/>
        <v>26</v>
      </c>
      <c r="B420" s="21">
        <f t="shared" si="282"/>
        <v>2</v>
      </c>
      <c r="C420" s="21" t="str">
        <f t="shared" si="283"/>
        <v>?</v>
      </c>
      <c r="D420" s="21">
        <f t="shared" si="284"/>
        <v>0</v>
      </c>
      <c r="E420" s="21">
        <f t="shared" si="285"/>
        <v>0</v>
      </c>
      <c r="F420" s="21">
        <f t="shared" si="286"/>
        <v>1169</v>
      </c>
      <c r="G420" s="21">
        <f t="shared" si="287"/>
        <v>1189</v>
      </c>
      <c r="H420" s="21">
        <f t="shared" si="288"/>
        <v>1209</v>
      </c>
      <c r="I420" s="21">
        <f t="shared" si="289"/>
        <v>20</v>
      </c>
      <c r="J420" s="22">
        <f t="shared" si="290"/>
        <v>0</v>
      </c>
      <c r="K420" s="23">
        <f t="shared" si="291"/>
        <v>0</v>
      </c>
      <c r="L420" s="23">
        <f t="shared" si="292"/>
        <v>0</v>
      </c>
      <c r="M420" s="23">
        <f t="shared" si="293"/>
        <v>0</v>
      </c>
      <c r="N420" s="23">
        <f t="shared" si="294"/>
        <v>1</v>
      </c>
      <c r="O420" s="23">
        <f t="shared" si="295"/>
        <v>0</v>
      </c>
      <c r="P420" s="23">
        <f t="shared" si="296"/>
        <v>0</v>
      </c>
      <c r="Q420" s="23">
        <f t="shared" si="297"/>
        <v>0</v>
      </c>
      <c r="R420" s="24">
        <f t="shared" si="298"/>
        <v>0</v>
      </c>
      <c r="S420" s="22">
        <f t="shared" si="299"/>
        <v>0</v>
      </c>
      <c r="T420" s="23">
        <f t="shared" si="300"/>
        <v>0</v>
      </c>
      <c r="U420" s="23">
        <f t="shared" si="301"/>
        <v>0</v>
      </c>
      <c r="V420" s="23">
        <f t="shared" si="302"/>
        <v>1</v>
      </c>
      <c r="W420" s="23">
        <f t="shared" si="303"/>
        <v>1</v>
      </c>
      <c r="X420" s="23">
        <f t="shared" si="304"/>
        <v>0</v>
      </c>
      <c r="Y420" s="23">
        <f t="shared" si="305"/>
        <v>0</v>
      </c>
      <c r="Z420" s="23">
        <f t="shared" si="306"/>
        <v>1</v>
      </c>
      <c r="AA420" s="24">
        <f t="shared" si="307"/>
        <v>20</v>
      </c>
      <c r="AB420" s="11"/>
      <c r="AC420" s="11">
        <f>IF(NOT(AD420),$AC$2,IF(AE420="AA",NOT(Q419&gt;0),IF(AE420="AC",R419&gt;StartLongPressMS,IF(AE420="AD",R419&gt;ESPrestartMS,IF(AE420="AG",NOT(D419&gt;0),IF(AE420="AL",Q419&gt;0,IF(AE420="AN",NOT(E419&gt;0),IF(AE420="BC",I419&gt;RejectStarts,IF(AE420="BG",H419-F419&gt;ESPrestartMS,IF(AE420="BA",IF(AI419="HIGH",TRUE),IF(AE420="BE",I419&lt;StartDoublePress,$AC$2)))))))))))</f>
        <v>0</v>
      </c>
      <c r="AD420" s="11">
        <f t="shared" si="308"/>
        <v>0</v>
      </c>
      <c r="AE420" t="str">
        <f>IF(AH419="",IFERROR(VLOOKUP(AE419,L!$B$2:$D$52,COLUMN(L!$C$1)-COLUMN(L!$B$1)+1,FALSE),""),IF(AH419="Pinchange()",L!$B$20,IF(AH419="CheckButton()",L!$B$2,"")))</f>
        <v/>
      </c>
      <c r="AF420" t="str">
        <f>_xlfn.IFNA(VLOOKUP($AE420,L!$B$2:$D$52,COLUMN(L!D411)-COLUMN(L!B411)+1,FALSE),"")</f>
        <v/>
      </c>
      <c r="AG420" s="6" t="s">
        <v>66</v>
      </c>
      <c r="AK420" t="str">
        <f>IF(OR(AH420=L!$A$2,AH420=L!$A$20),ROW(AH420),"")</f>
        <v/>
      </c>
    </row>
    <row r="421" spans="1:37" x14ac:dyDescent="0.25">
      <c r="A421" s="21">
        <f t="shared" si="281"/>
        <v>26</v>
      </c>
      <c r="B421" s="21">
        <f t="shared" si="282"/>
        <v>2</v>
      </c>
      <c r="C421" s="21" t="str">
        <f t="shared" si="283"/>
        <v>?</v>
      </c>
      <c r="D421" s="21">
        <f t="shared" si="284"/>
        <v>0</v>
      </c>
      <c r="E421" s="21">
        <f t="shared" si="285"/>
        <v>0</v>
      </c>
      <c r="F421" s="21">
        <f t="shared" si="286"/>
        <v>1169</v>
      </c>
      <c r="G421" s="21">
        <f t="shared" si="287"/>
        <v>1189</v>
      </c>
      <c r="H421" s="21">
        <f t="shared" si="288"/>
        <v>1209</v>
      </c>
      <c r="I421" s="21">
        <f t="shared" si="289"/>
        <v>20</v>
      </c>
      <c r="J421" s="22">
        <f t="shared" si="290"/>
        <v>0</v>
      </c>
      <c r="K421" s="23">
        <f t="shared" si="291"/>
        <v>0</v>
      </c>
      <c r="L421" s="23">
        <f t="shared" si="292"/>
        <v>0</v>
      </c>
      <c r="M421" s="23">
        <f t="shared" si="293"/>
        <v>0</v>
      </c>
      <c r="N421" s="23">
        <f t="shared" si="294"/>
        <v>1</v>
      </c>
      <c r="O421" s="23">
        <f t="shared" si="295"/>
        <v>0</v>
      </c>
      <c r="P421" s="23">
        <f t="shared" si="296"/>
        <v>0</v>
      </c>
      <c r="Q421" s="23">
        <f t="shared" si="297"/>
        <v>0</v>
      </c>
      <c r="R421" s="24">
        <f t="shared" si="298"/>
        <v>0</v>
      </c>
      <c r="S421" s="22">
        <f t="shared" si="299"/>
        <v>0</v>
      </c>
      <c r="T421" s="23">
        <f t="shared" si="300"/>
        <v>0</v>
      </c>
      <c r="U421" s="23">
        <f t="shared" si="301"/>
        <v>0</v>
      </c>
      <c r="V421" s="23">
        <f t="shared" si="302"/>
        <v>1</v>
      </c>
      <c r="W421" s="23">
        <f t="shared" si="303"/>
        <v>1</v>
      </c>
      <c r="X421" s="23">
        <f t="shared" si="304"/>
        <v>0</v>
      </c>
      <c r="Y421" s="23">
        <f t="shared" si="305"/>
        <v>0</v>
      </c>
      <c r="Z421" s="23">
        <f t="shared" si="306"/>
        <v>1</v>
      </c>
      <c r="AA421" s="24">
        <f t="shared" si="307"/>
        <v>20</v>
      </c>
      <c r="AB421" s="11"/>
      <c r="AC421" s="11">
        <f>IF(NOT(AD421),$AC$2,IF(AE421="AA",NOT(Q420&gt;0),IF(AE421="AC",R420&gt;StartLongPressMS,IF(AE421="AD",R420&gt;ESPrestartMS,IF(AE421="AG",NOT(D420&gt;0),IF(AE421="AL",Q420&gt;0,IF(AE421="AN",NOT(E420&gt;0),IF(AE421="BC",I420&gt;RejectStarts,IF(AE421="BG",H420-F420&gt;ESPrestartMS,IF(AE421="BA",IF(AI420="HIGH",TRUE),IF(AE421="BE",I420&lt;StartDoublePress,$AC$2)))))))))))</f>
        <v>0</v>
      </c>
      <c r="AD421" s="11">
        <f t="shared" si="308"/>
        <v>0</v>
      </c>
      <c r="AE421" t="str">
        <f>IF(AH420="",IFERROR(VLOOKUP(AE420,L!$B$2:$D$52,COLUMN(L!$C$1)-COLUMN(L!$B$1)+1,FALSE),""),IF(AH420="Pinchange()",L!$B$20,IF(AH420="CheckButton()",L!$B$2,"")))</f>
        <v/>
      </c>
      <c r="AF421" t="str">
        <f>_xlfn.IFNA(VLOOKUP($AE421,L!$B$2:$D$52,COLUMN(L!D412)-COLUMN(L!B412)+1,FALSE),"")</f>
        <v/>
      </c>
      <c r="AG421" s="6" t="s">
        <v>66</v>
      </c>
      <c r="AK421" t="str">
        <f>IF(OR(AH421=L!$A$2,AH421=L!$A$20),ROW(AH421),"")</f>
        <v/>
      </c>
    </row>
    <row r="422" spans="1:37" x14ac:dyDescent="0.25">
      <c r="A422" s="21">
        <f t="shared" si="281"/>
        <v>26</v>
      </c>
      <c r="B422" s="21">
        <f t="shared" si="282"/>
        <v>2</v>
      </c>
      <c r="C422" s="21" t="str">
        <f t="shared" si="283"/>
        <v>?</v>
      </c>
      <c r="D422" s="21">
        <f t="shared" si="284"/>
        <v>0</v>
      </c>
      <c r="E422" s="21">
        <f t="shared" si="285"/>
        <v>0</v>
      </c>
      <c r="F422" s="21">
        <f t="shared" si="286"/>
        <v>1169</v>
      </c>
      <c r="G422" s="21">
        <f t="shared" si="287"/>
        <v>1189</v>
      </c>
      <c r="H422" s="21">
        <f t="shared" si="288"/>
        <v>1209</v>
      </c>
      <c r="I422" s="21">
        <f t="shared" si="289"/>
        <v>20</v>
      </c>
      <c r="J422" s="22">
        <f t="shared" si="290"/>
        <v>0</v>
      </c>
      <c r="K422" s="23">
        <f t="shared" si="291"/>
        <v>0</v>
      </c>
      <c r="L422" s="23">
        <f t="shared" si="292"/>
        <v>0</v>
      </c>
      <c r="M422" s="23">
        <f t="shared" si="293"/>
        <v>0</v>
      </c>
      <c r="N422" s="23">
        <f t="shared" si="294"/>
        <v>1</v>
      </c>
      <c r="O422" s="23">
        <f t="shared" si="295"/>
        <v>0</v>
      </c>
      <c r="P422" s="23">
        <f t="shared" si="296"/>
        <v>0</v>
      </c>
      <c r="Q422" s="23">
        <f t="shared" si="297"/>
        <v>0</v>
      </c>
      <c r="R422" s="24">
        <f t="shared" si="298"/>
        <v>0</v>
      </c>
      <c r="S422" s="22">
        <f t="shared" si="299"/>
        <v>0</v>
      </c>
      <c r="T422" s="23">
        <f t="shared" si="300"/>
        <v>0</v>
      </c>
      <c r="U422" s="23">
        <f t="shared" si="301"/>
        <v>0</v>
      </c>
      <c r="V422" s="23">
        <f t="shared" si="302"/>
        <v>1</v>
      </c>
      <c r="W422" s="23">
        <f t="shared" si="303"/>
        <v>1</v>
      </c>
      <c r="X422" s="23">
        <f t="shared" si="304"/>
        <v>0</v>
      </c>
      <c r="Y422" s="23">
        <f t="shared" si="305"/>
        <v>0</v>
      </c>
      <c r="Z422" s="23">
        <f t="shared" si="306"/>
        <v>1</v>
      </c>
      <c r="AA422" s="24">
        <f t="shared" si="307"/>
        <v>20</v>
      </c>
      <c r="AB422" s="11"/>
      <c r="AC422" s="11">
        <f>IF(NOT(AD422),$AC$2,IF(AE422="AA",NOT(Q421&gt;0),IF(AE422="AC",R421&gt;StartLongPressMS,IF(AE422="AD",R421&gt;ESPrestartMS,IF(AE422="AG",NOT(D421&gt;0),IF(AE422="AL",Q421&gt;0,IF(AE422="AN",NOT(E421&gt;0),IF(AE422="BC",I421&gt;RejectStarts,IF(AE422="BG",H421-F421&gt;ESPrestartMS,IF(AE422="BA",IF(AI421="HIGH",TRUE),IF(AE422="BE",I421&lt;StartDoublePress,$AC$2)))))))))))</f>
        <v>0</v>
      </c>
      <c r="AD422" s="11">
        <f t="shared" si="308"/>
        <v>0</v>
      </c>
      <c r="AE422" t="str">
        <f>IF(AH421="",IFERROR(VLOOKUP(AE421,L!$B$2:$D$52,COLUMN(L!$C$1)-COLUMN(L!$B$1)+1,FALSE),""),IF(AH421="Pinchange()",L!$B$20,IF(AH421="CheckButton()",L!$B$2,"")))</f>
        <v/>
      </c>
      <c r="AF422" t="str">
        <f>_xlfn.IFNA(VLOOKUP($AE422,L!$B$2:$D$52,COLUMN(L!D413)-COLUMN(L!B413)+1,FALSE),"")</f>
        <v/>
      </c>
      <c r="AG422" s="6" t="s">
        <v>66</v>
      </c>
      <c r="AK422" t="str">
        <f>IF(OR(AH422=L!$A$2,AH422=L!$A$20),ROW(AH422),"")</f>
        <v/>
      </c>
    </row>
    <row r="423" spans="1:37" x14ac:dyDescent="0.25">
      <c r="A423" s="21">
        <f t="shared" si="281"/>
        <v>26</v>
      </c>
      <c r="B423" s="21">
        <f t="shared" si="282"/>
        <v>2</v>
      </c>
      <c r="C423" s="21" t="str">
        <f t="shared" si="283"/>
        <v>?</v>
      </c>
      <c r="D423" s="21">
        <f t="shared" si="284"/>
        <v>0</v>
      </c>
      <c r="E423" s="21">
        <f t="shared" si="285"/>
        <v>0</v>
      </c>
      <c r="F423" s="21">
        <f t="shared" si="286"/>
        <v>1169</v>
      </c>
      <c r="G423" s="21">
        <f t="shared" si="287"/>
        <v>1189</v>
      </c>
      <c r="H423" s="21">
        <f t="shared" si="288"/>
        <v>1209</v>
      </c>
      <c r="I423" s="21">
        <f t="shared" si="289"/>
        <v>20</v>
      </c>
      <c r="J423" s="22">
        <f t="shared" si="290"/>
        <v>0</v>
      </c>
      <c r="K423" s="23">
        <f t="shared" si="291"/>
        <v>0</v>
      </c>
      <c r="L423" s="23">
        <f t="shared" si="292"/>
        <v>0</v>
      </c>
      <c r="M423" s="23">
        <f t="shared" si="293"/>
        <v>0</v>
      </c>
      <c r="N423" s="23">
        <f t="shared" si="294"/>
        <v>1</v>
      </c>
      <c r="O423" s="23">
        <f t="shared" si="295"/>
        <v>0</v>
      </c>
      <c r="P423" s="23">
        <f t="shared" si="296"/>
        <v>0</v>
      </c>
      <c r="Q423" s="23">
        <f t="shared" si="297"/>
        <v>0</v>
      </c>
      <c r="R423" s="24">
        <f t="shared" si="298"/>
        <v>0</v>
      </c>
      <c r="S423" s="22">
        <f t="shared" si="299"/>
        <v>0</v>
      </c>
      <c r="T423" s="23">
        <f t="shared" si="300"/>
        <v>0</v>
      </c>
      <c r="U423" s="23">
        <f t="shared" si="301"/>
        <v>0</v>
      </c>
      <c r="V423" s="23">
        <f t="shared" si="302"/>
        <v>1</v>
      </c>
      <c r="W423" s="23">
        <f t="shared" si="303"/>
        <v>1</v>
      </c>
      <c r="X423" s="23">
        <f t="shared" si="304"/>
        <v>0</v>
      </c>
      <c r="Y423" s="23">
        <f t="shared" si="305"/>
        <v>0</v>
      </c>
      <c r="Z423" s="23">
        <f t="shared" si="306"/>
        <v>1</v>
      </c>
      <c r="AA423" s="24">
        <f t="shared" si="307"/>
        <v>20</v>
      </c>
      <c r="AB423" s="11"/>
      <c r="AC423" s="11">
        <f>IF(NOT(AD423),$AC$2,IF(AE423="AA",NOT(Q422&gt;0),IF(AE423="AC",R422&gt;StartLongPressMS,IF(AE423="AD",R422&gt;ESPrestartMS,IF(AE423="AG",NOT(D422&gt;0),IF(AE423="AL",Q422&gt;0,IF(AE423="AN",NOT(E422&gt;0),IF(AE423="BC",I422&gt;RejectStarts,IF(AE423="BG",H422-F422&gt;ESPrestartMS,IF(AE423="BA",IF(AI422="HIGH",TRUE),IF(AE423="BE",I422&lt;StartDoublePress,$AC$2)))))))))))</f>
        <v>0</v>
      </c>
      <c r="AD423" s="11">
        <f t="shared" si="308"/>
        <v>0</v>
      </c>
      <c r="AE423" t="str">
        <f>IF(AH422="",IFERROR(VLOOKUP(AE422,L!$B$2:$D$52,COLUMN(L!$C$1)-COLUMN(L!$B$1)+1,FALSE),""),IF(AH422="Pinchange()",L!$B$20,IF(AH422="CheckButton()",L!$B$2,"")))</f>
        <v/>
      </c>
      <c r="AF423" t="str">
        <f>_xlfn.IFNA(VLOOKUP($AE423,L!$B$2:$D$52,COLUMN(L!D414)-COLUMN(L!B414)+1,FALSE),"")</f>
        <v/>
      </c>
      <c r="AG423" s="6" t="s">
        <v>66</v>
      </c>
      <c r="AK423" t="str">
        <f>IF(OR(AH423=L!$A$2,AH423=L!$A$20),ROW(AH423),"")</f>
        <v/>
      </c>
    </row>
    <row r="424" spans="1:37" x14ac:dyDescent="0.25">
      <c r="A424" s="21">
        <f t="shared" si="281"/>
        <v>26</v>
      </c>
      <c r="B424" s="21">
        <f t="shared" si="282"/>
        <v>2</v>
      </c>
      <c r="C424" s="21" t="str">
        <f t="shared" si="283"/>
        <v>?</v>
      </c>
      <c r="D424" s="21">
        <f t="shared" si="284"/>
        <v>0</v>
      </c>
      <c r="E424" s="21">
        <f t="shared" si="285"/>
        <v>0</v>
      </c>
      <c r="F424" s="21">
        <f t="shared" si="286"/>
        <v>1169</v>
      </c>
      <c r="G424" s="21">
        <f t="shared" si="287"/>
        <v>1189</v>
      </c>
      <c r="H424" s="21">
        <f t="shared" si="288"/>
        <v>1209</v>
      </c>
      <c r="I424" s="21">
        <f t="shared" si="289"/>
        <v>20</v>
      </c>
      <c r="J424" s="22">
        <f t="shared" si="290"/>
        <v>0</v>
      </c>
      <c r="K424" s="23">
        <f t="shared" si="291"/>
        <v>0</v>
      </c>
      <c r="L424" s="23">
        <f t="shared" si="292"/>
        <v>0</v>
      </c>
      <c r="M424" s="23">
        <f t="shared" si="293"/>
        <v>0</v>
      </c>
      <c r="N424" s="23">
        <f t="shared" si="294"/>
        <v>1</v>
      </c>
      <c r="O424" s="23">
        <f t="shared" si="295"/>
        <v>0</v>
      </c>
      <c r="P424" s="23">
        <f t="shared" si="296"/>
        <v>0</v>
      </c>
      <c r="Q424" s="23">
        <f t="shared" si="297"/>
        <v>0</v>
      </c>
      <c r="R424" s="24">
        <f t="shared" si="298"/>
        <v>0</v>
      </c>
      <c r="S424" s="22">
        <f t="shared" si="299"/>
        <v>0</v>
      </c>
      <c r="T424" s="23">
        <f t="shared" si="300"/>
        <v>0</v>
      </c>
      <c r="U424" s="23">
        <f t="shared" si="301"/>
        <v>0</v>
      </c>
      <c r="V424" s="23">
        <f t="shared" si="302"/>
        <v>1</v>
      </c>
      <c r="W424" s="23">
        <f t="shared" si="303"/>
        <v>1</v>
      </c>
      <c r="X424" s="23">
        <f t="shared" si="304"/>
        <v>0</v>
      </c>
      <c r="Y424" s="23">
        <f t="shared" si="305"/>
        <v>0</v>
      </c>
      <c r="Z424" s="23">
        <f t="shared" si="306"/>
        <v>1</v>
      </c>
      <c r="AA424" s="24">
        <f t="shared" si="307"/>
        <v>20</v>
      </c>
      <c r="AB424" s="11"/>
      <c r="AC424" s="11">
        <f>IF(NOT(AD424),$AC$2,IF(AE424="AA",NOT(Q423&gt;0),IF(AE424="AC",R423&gt;StartLongPressMS,IF(AE424="AD",R423&gt;ESPrestartMS,IF(AE424="AG",NOT(D423&gt;0),IF(AE424="AL",Q423&gt;0,IF(AE424="AN",NOT(E423&gt;0),IF(AE424="BC",I423&gt;RejectStarts,IF(AE424="BG",H423-F423&gt;ESPrestartMS,IF(AE424="BA",IF(AI423="HIGH",TRUE),IF(AE424="BE",I423&lt;StartDoublePress,$AC$2)))))))))))</f>
        <v>0</v>
      </c>
      <c r="AD424" s="11">
        <f t="shared" si="308"/>
        <v>0</v>
      </c>
      <c r="AE424" t="str">
        <f>IF(AH423="",IFERROR(VLOOKUP(AE423,L!$B$2:$D$52,COLUMN(L!$C$1)-COLUMN(L!$B$1)+1,FALSE),""),IF(AH423="Pinchange()",L!$B$20,IF(AH423="CheckButton()",L!$B$2,"")))</f>
        <v/>
      </c>
      <c r="AF424" t="str">
        <f>_xlfn.IFNA(VLOOKUP($AE424,L!$B$2:$D$52,COLUMN(L!D415)-COLUMN(L!B415)+1,FALSE),"")</f>
        <v/>
      </c>
      <c r="AG424" s="6" t="s">
        <v>66</v>
      </c>
      <c r="AK424" t="str">
        <f>IF(OR(AH424=L!$A$2,AH424=L!$A$20),ROW(AH424),"")</f>
        <v/>
      </c>
    </row>
    <row r="425" spans="1:37" x14ac:dyDescent="0.25">
      <c r="A425" s="21">
        <f t="shared" si="281"/>
        <v>26</v>
      </c>
      <c r="B425" s="21">
        <f t="shared" si="282"/>
        <v>2</v>
      </c>
      <c r="C425" s="21" t="str">
        <f t="shared" si="283"/>
        <v>?</v>
      </c>
      <c r="D425" s="21">
        <f t="shared" si="284"/>
        <v>0</v>
      </c>
      <c r="E425" s="21">
        <f t="shared" si="285"/>
        <v>0</v>
      </c>
      <c r="F425" s="21">
        <f t="shared" si="286"/>
        <v>1169</v>
      </c>
      <c r="G425" s="21">
        <f t="shared" si="287"/>
        <v>1189</v>
      </c>
      <c r="H425" s="21">
        <f t="shared" si="288"/>
        <v>1209</v>
      </c>
      <c r="I425" s="21">
        <f t="shared" si="289"/>
        <v>20</v>
      </c>
      <c r="J425" s="22">
        <f t="shared" si="290"/>
        <v>0</v>
      </c>
      <c r="K425" s="23">
        <f t="shared" si="291"/>
        <v>0</v>
      </c>
      <c r="L425" s="23">
        <f t="shared" si="292"/>
        <v>0</v>
      </c>
      <c r="M425" s="23">
        <f t="shared" si="293"/>
        <v>0</v>
      </c>
      <c r="N425" s="23">
        <f t="shared" si="294"/>
        <v>1</v>
      </c>
      <c r="O425" s="23">
        <f t="shared" si="295"/>
        <v>0</v>
      </c>
      <c r="P425" s="23">
        <f t="shared" si="296"/>
        <v>0</v>
      </c>
      <c r="Q425" s="23">
        <f t="shared" si="297"/>
        <v>0</v>
      </c>
      <c r="R425" s="24">
        <f t="shared" si="298"/>
        <v>0</v>
      </c>
      <c r="S425" s="22">
        <f t="shared" si="299"/>
        <v>0</v>
      </c>
      <c r="T425" s="23">
        <f t="shared" si="300"/>
        <v>0</v>
      </c>
      <c r="U425" s="23">
        <f t="shared" si="301"/>
        <v>0</v>
      </c>
      <c r="V425" s="23">
        <f t="shared" si="302"/>
        <v>1</v>
      </c>
      <c r="W425" s="23">
        <f t="shared" si="303"/>
        <v>1</v>
      </c>
      <c r="X425" s="23">
        <f t="shared" si="304"/>
        <v>0</v>
      </c>
      <c r="Y425" s="23">
        <f t="shared" si="305"/>
        <v>0</v>
      </c>
      <c r="Z425" s="23">
        <f t="shared" si="306"/>
        <v>1</v>
      </c>
      <c r="AA425" s="24">
        <f t="shared" si="307"/>
        <v>20</v>
      </c>
      <c r="AB425" s="11"/>
      <c r="AC425" s="11">
        <f>IF(NOT(AD425),$AC$2,IF(AE425="AA",NOT(Q424&gt;0),IF(AE425="AC",R424&gt;StartLongPressMS,IF(AE425="AD",R424&gt;ESPrestartMS,IF(AE425="AG",NOT(D424&gt;0),IF(AE425="AL",Q424&gt;0,IF(AE425="AN",NOT(E424&gt;0),IF(AE425="BC",I424&gt;RejectStarts,IF(AE425="BG",H424-F424&gt;ESPrestartMS,IF(AE425="BA",IF(AI424="HIGH",TRUE),IF(AE425="BE",I424&lt;StartDoublePress,$AC$2)))))))))))</f>
        <v>0</v>
      </c>
      <c r="AD425" s="11">
        <f t="shared" si="308"/>
        <v>0</v>
      </c>
      <c r="AE425" t="str">
        <f>IF(AH424="",IFERROR(VLOOKUP(AE424,L!$B$2:$D$52,COLUMN(L!$C$1)-COLUMN(L!$B$1)+1,FALSE),""),IF(AH424="Pinchange()",L!$B$20,IF(AH424="CheckButton()",L!$B$2,"")))</f>
        <v/>
      </c>
      <c r="AF425" t="str">
        <f>_xlfn.IFNA(VLOOKUP($AE425,L!$B$2:$D$52,COLUMN(L!D416)-COLUMN(L!B416)+1,FALSE),"")</f>
        <v/>
      </c>
      <c r="AG425" s="6" t="s">
        <v>66</v>
      </c>
      <c r="AK425" t="str">
        <f>IF(OR(AH425=L!$A$2,AH425=L!$A$20),ROW(AH425),"")</f>
        <v/>
      </c>
    </row>
    <row r="426" spans="1:37" x14ac:dyDescent="0.25">
      <c r="A426" s="21">
        <f t="shared" si="281"/>
        <v>26</v>
      </c>
      <c r="B426" s="21">
        <f t="shared" si="282"/>
        <v>2</v>
      </c>
      <c r="C426" s="21" t="str">
        <f t="shared" si="283"/>
        <v>?</v>
      </c>
      <c r="D426" s="21">
        <f t="shared" si="284"/>
        <v>0</v>
      </c>
      <c r="E426" s="21">
        <f t="shared" si="285"/>
        <v>0</v>
      </c>
      <c r="F426" s="21">
        <f t="shared" si="286"/>
        <v>1169</v>
      </c>
      <c r="G426" s="21">
        <f t="shared" si="287"/>
        <v>1189</v>
      </c>
      <c r="H426" s="21">
        <f t="shared" si="288"/>
        <v>1209</v>
      </c>
      <c r="I426" s="21">
        <f t="shared" si="289"/>
        <v>20</v>
      </c>
      <c r="J426" s="22">
        <f t="shared" si="290"/>
        <v>0</v>
      </c>
      <c r="K426" s="23">
        <f t="shared" si="291"/>
        <v>0</v>
      </c>
      <c r="L426" s="23">
        <f t="shared" si="292"/>
        <v>0</v>
      </c>
      <c r="M426" s="23">
        <f t="shared" si="293"/>
        <v>0</v>
      </c>
      <c r="N426" s="23">
        <f t="shared" si="294"/>
        <v>1</v>
      </c>
      <c r="O426" s="23">
        <f t="shared" si="295"/>
        <v>0</v>
      </c>
      <c r="P426" s="23">
        <f t="shared" si="296"/>
        <v>0</v>
      </c>
      <c r="Q426" s="23">
        <f t="shared" si="297"/>
        <v>0</v>
      </c>
      <c r="R426" s="24">
        <f t="shared" si="298"/>
        <v>0</v>
      </c>
      <c r="S426" s="22">
        <f t="shared" si="299"/>
        <v>0</v>
      </c>
      <c r="T426" s="23">
        <f t="shared" si="300"/>
        <v>0</v>
      </c>
      <c r="U426" s="23">
        <f t="shared" si="301"/>
        <v>0</v>
      </c>
      <c r="V426" s="23">
        <f t="shared" si="302"/>
        <v>1</v>
      </c>
      <c r="W426" s="23">
        <f t="shared" si="303"/>
        <v>1</v>
      </c>
      <c r="X426" s="23">
        <f t="shared" si="304"/>
        <v>0</v>
      </c>
      <c r="Y426" s="23">
        <f t="shared" si="305"/>
        <v>0</v>
      </c>
      <c r="Z426" s="23">
        <f t="shared" si="306"/>
        <v>1</v>
      </c>
      <c r="AA426" s="24">
        <f t="shared" si="307"/>
        <v>20</v>
      </c>
      <c r="AB426" s="11"/>
      <c r="AC426" s="11">
        <f>IF(NOT(AD426),$AC$2,IF(AE426="AA",NOT(Q425&gt;0),IF(AE426="AC",R425&gt;StartLongPressMS,IF(AE426="AD",R425&gt;ESPrestartMS,IF(AE426="AG",NOT(D425&gt;0),IF(AE426="AL",Q425&gt;0,IF(AE426="AN",NOT(E425&gt;0),IF(AE426="BC",I425&gt;RejectStarts,IF(AE426="BG",H425-F425&gt;ESPrestartMS,IF(AE426="BA",IF(AI425="HIGH",TRUE),IF(AE426="BE",I425&lt;StartDoublePress,$AC$2)))))))))))</f>
        <v>0</v>
      </c>
      <c r="AD426" s="11">
        <f t="shared" si="308"/>
        <v>0</v>
      </c>
      <c r="AE426" t="str">
        <f>IF(AH425="",IFERROR(VLOOKUP(AE425,L!$B$2:$D$52,COLUMN(L!$C$1)-COLUMN(L!$B$1)+1,FALSE),""),IF(AH425="Pinchange()",L!$B$20,IF(AH425="CheckButton()",L!$B$2,"")))</f>
        <v/>
      </c>
      <c r="AF426" t="str">
        <f>_xlfn.IFNA(VLOOKUP($AE426,L!$B$2:$D$52,COLUMN(L!D417)-COLUMN(L!B417)+1,FALSE),"")</f>
        <v/>
      </c>
      <c r="AG426" s="6" t="s">
        <v>66</v>
      </c>
      <c r="AK426" t="str">
        <f>IF(OR(AH426=L!$A$2,AH426=L!$A$20),ROW(AH426),"")</f>
        <v/>
      </c>
    </row>
    <row r="427" spans="1:37" x14ac:dyDescent="0.25">
      <c r="A427" s="21">
        <f t="shared" si="281"/>
        <v>26</v>
      </c>
      <c r="B427" s="21">
        <f t="shared" si="282"/>
        <v>2</v>
      </c>
      <c r="C427" s="21" t="str">
        <f t="shared" si="283"/>
        <v>?</v>
      </c>
      <c r="D427" s="21">
        <f t="shared" si="284"/>
        <v>0</v>
      </c>
      <c r="E427" s="21">
        <f t="shared" si="285"/>
        <v>0</v>
      </c>
      <c r="F427" s="21">
        <f t="shared" si="286"/>
        <v>1169</v>
      </c>
      <c r="G427" s="21">
        <f t="shared" si="287"/>
        <v>1189</v>
      </c>
      <c r="H427" s="21">
        <f t="shared" si="288"/>
        <v>1209</v>
      </c>
      <c r="I427" s="21">
        <f t="shared" si="289"/>
        <v>20</v>
      </c>
      <c r="J427" s="22">
        <f t="shared" si="290"/>
        <v>0</v>
      </c>
      <c r="K427" s="23">
        <f t="shared" si="291"/>
        <v>0</v>
      </c>
      <c r="L427" s="23">
        <f t="shared" si="292"/>
        <v>0</v>
      </c>
      <c r="M427" s="23">
        <f t="shared" si="293"/>
        <v>0</v>
      </c>
      <c r="N427" s="23">
        <f t="shared" si="294"/>
        <v>1</v>
      </c>
      <c r="O427" s="23">
        <f t="shared" si="295"/>
        <v>0</v>
      </c>
      <c r="P427" s="23">
        <f t="shared" si="296"/>
        <v>0</v>
      </c>
      <c r="Q427" s="23">
        <f t="shared" si="297"/>
        <v>0</v>
      </c>
      <c r="R427" s="24">
        <f t="shared" si="298"/>
        <v>0</v>
      </c>
      <c r="S427" s="22">
        <f t="shared" si="299"/>
        <v>0</v>
      </c>
      <c r="T427" s="23">
        <f t="shared" si="300"/>
        <v>0</v>
      </c>
      <c r="U427" s="23">
        <f t="shared" si="301"/>
        <v>0</v>
      </c>
      <c r="V427" s="23">
        <f t="shared" si="302"/>
        <v>1</v>
      </c>
      <c r="W427" s="23">
        <f t="shared" si="303"/>
        <v>1</v>
      </c>
      <c r="X427" s="23">
        <f t="shared" si="304"/>
        <v>0</v>
      </c>
      <c r="Y427" s="23">
        <f t="shared" si="305"/>
        <v>0</v>
      </c>
      <c r="Z427" s="23">
        <f t="shared" si="306"/>
        <v>1</v>
      </c>
      <c r="AA427" s="24">
        <f t="shared" si="307"/>
        <v>20</v>
      </c>
      <c r="AB427" s="11"/>
      <c r="AC427" s="11">
        <f>IF(NOT(AD427),$AC$2,IF(AE427="AA",NOT(Q426&gt;0),IF(AE427="AC",R426&gt;StartLongPressMS,IF(AE427="AD",R426&gt;ESPrestartMS,IF(AE427="AG",NOT(D426&gt;0),IF(AE427="AL",Q426&gt;0,IF(AE427="AN",NOT(E426&gt;0),IF(AE427="BC",I426&gt;RejectStarts,IF(AE427="BG",H426-F426&gt;ESPrestartMS,IF(AE427="BA",IF(AI426="HIGH",TRUE),IF(AE427="BE",I426&lt;StartDoublePress,$AC$2)))))))))))</f>
        <v>0</v>
      </c>
      <c r="AD427" s="11">
        <f t="shared" si="308"/>
        <v>0</v>
      </c>
      <c r="AE427" t="str">
        <f>IF(AH426="",IFERROR(VLOOKUP(AE426,L!$B$2:$D$52,COLUMN(L!$C$1)-COLUMN(L!$B$1)+1,FALSE),""),IF(AH426="Pinchange()",L!$B$20,IF(AH426="CheckButton()",L!$B$2,"")))</f>
        <v/>
      </c>
      <c r="AF427" t="str">
        <f>_xlfn.IFNA(VLOOKUP($AE427,L!$B$2:$D$52,COLUMN(L!D418)-COLUMN(L!B418)+1,FALSE),"")</f>
        <v/>
      </c>
      <c r="AG427" s="6" t="s">
        <v>66</v>
      </c>
      <c r="AK427" t="str">
        <f>IF(OR(AH427=L!$A$2,AH427=L!$A$20),ROW(AH427),"")</f>
        <v/>
      </c>
    </row>
    <row r="428" spans="1:37" x14ac:dyDescent="0.25">
      <c r="A428" s="21">
        <f t="shared" si="281"/>
        <v>26</v>
      </c>
      <c r="B428" s="21">
        <f t="shared" si="282"/>
        <v>2</v>
      </c>
      <c r="C428" s="21" t="str">
        <f t="shared" si="283"/>
        <v>?</v>
      </c>
      <c r="D428" s="21">
        <f t="shared" si="284"/>
        <v>0</v>
      </c>
      <c r="E428" s="21">
        <f t="shared" si="285"/>
        <v>0</v>
      </c>
      <c r="F428" s="21">
        <f t="shared" si="286"/>
        <v>1169</v>
      </c>
      <c r="G428" s="21">
        <f t="shared" si="287"/>
        <v>1189</v>
      </c>
      <c r="H428" s="21">
        <f t="shared" si="288"/>
        <v>1209</v>
      </c>
      <c r="I428" s="21">
        <f t="shared" si="289"/>
        <v>20</v>
      </c>
      <c r="J428" s="22">
        <f t="shared" si="290"/>
        <v>0</v>
      </c>
      <c r="K428" s="23">
        <f t="shared" si="291"/>
        <v>0</v>
      </c>
      <c r="L428" s="23">
        <f t="shared" si="292"/>
        <v>0</v>
      </c>
      <c r="M428" s="23">
        <f t="shared" si="293"/>
        <v>0</v>
      </c>
      <c r="N428" s="23">
        <f t="shared" si="294"/>
        <v>1</v>
      </c>
      <c r="O428" s="23">
        <f t="shared" si="295"/>
        <v>0</v>
      </c>
      <c r="P428" s="23">
        <f t="shared" si="296"/>
        <v>0</v>
      </c>
      <c r="Q428" s="23">
        <f t="shared" si="297"/>
        <v>0</v>
      </c>
      <c r="R428" s="24">
        <f t="shared" si="298"/>
        <v>0</v>
      </c>
      <c r="S428" s="22">
        <f t="shared" si="299"/>
        <v>0</v>
      </c>
      <c r="T428" s="23">
        <f t="shared" si="300"/>
        <v>0</v>
      </c>
      <c r="U428" s="23">
        <f t="shared" si="301"/>
        <v>0</v>
      </c>
      <c r="V428" s="23">
        <f t="shared" si="302"/>
        <v>1</v>
      </c>
      <c r="W428" s="23">
        <f t="shared" si="303"/>
        <v>1</v>
      </c>
      <c r="X428" s="23">
        <f t="shared" si="304"/>
        <v>0</v>
      </c>
      <c r="Y428" s="23">
        <f t="shared" si="305"/>
        <v>0</v>
      </c>
      <c r="Z428" s="23">
        <f t="shared" si="306"/>
        <v>1</v>
      </c>
      <c r="AA428" s="24">
        <f t="shared" si="307"/>
        <v>20</v>
      </c>
      <c r="AB428" s="11"/>
      <c r="AC428" s="11">
        <f>IF(NOT(AD428),$AC$2,IF(AE428="AA",NOT(Q427&gt;0),IF(AE428="AC",R427&gt;StartLongPressMS,IF(AE428="AD",R427&gt;ESPrestartMS,IF(AE428="AG",NOT(D427&gt;0),IF(AE428="AL",Q427&gt;0,IF(AE428="AN",NOT(E427&gt;0),IF(AE428="BC",I427&gt;RejectStarts,IF(AE428="BG",H427-F427&gt;ESPrestartMS,IF(AE428="BA",IF(AI427="HIGH",TRUE),IF(AE428="BE",I427&lt;StartDoublePress,$AC$2)))))))))))</f>
        <v>0</v>
      </c>
      <c r="AD428" s="11">
        <f t="shared" si="308"/>
        <v>0</v>
      </c>
      <c r="AE428" t="str">
        <f>IF(AH427="",IFERROR(VLOOKUP(AE427,L!$B$2:$D$52,COLUMN(L!$C$1)-COLUMN(L!$B$1)+1,FALSE),""),IF(AH427="Pinchange()",L!$B$20,IF(AH427="CheckButton()",L!$B$2,"")))</f>
        <v/>
      </c>
      <c r="AF428" t="str">
        <f>_xlfn.IFNA(VLOOKUP($AE428,L!$B$2:$D$52,COLUMN(L!D419)-COLUMN(L!B419)+1,FALSE),"")</f>
        <v/>
      </c>
      <c r="AG428" s="6" t="s">
        <v>66</v>
      </c>
      <c r="AK428" t="str">
        <f>IF(OR(AH428=L!$A$2,AH428=L!$A$20),ROW(AH428),"")</f>
        <v/>
      </c>
    </row>
    <row r="429" spans="1:37" x14ac:dyDescent="0.25">
      <c r="A429" s="21">
        <f t="shared" si="281"/>
        <v>26</v>
      </c>
      <c r="B429" s="21">
        <f t="shared" si="282"/>
        <v>2</v>
      </c>
      <c r="C429" s="21" t="str">
        <f t="shared" si="283"/>
        <v>?</v>
      </c>
      <c r="D429" s="21">
        <f t="shared" si="284"/>
        <v>0</v>
      </c>
      <c r="E429" s="21">
        <f t="shared" si="285"/>
        <v>0</v>
      </c>
      <c r="F429" s="21">
        <f t="shared" si="286"/>
        <v>1169</v>
      </c>
      <c r="G429" s="21">
        <f t="shared" si="287"/>
        <v>1189</v>
      </c>
      <c r="H429" s="21">
        <f t="shared" si="288"/>
        <v>1209</v>
      </c>
      <c r="I429" s="21">
        <f t="shared" si="289"/>
        <v>20</v>
      </c>
      <c r="J429" s="22">
        <f t="shared" si="290"/>
        <v>0</v>
      </c>
      <c r="K429" s="23">
        <f t="shared" si="291"/>
        <v>0</v>
      </c>
      <c r="L429" s="23">
        <f t="shared" si="292"/>
        <v>0</v>
      </c>
      <c r="M429" s="23">
        <f t="shared" si="293"/>
        <v>0</v>
      </c>
      <c r="N429" s="23">
        <f t="shared" si="294"/>
        <v>1</v>
      </c>
      <c r="O429" s="23">
        <f t="shared" si="295"/>
        <v>0</v>
      </c>
      <c r="P429" s="23">
        <f t="shared" si="296"/>
        <v>0</v>
      </c>
      <c r="Q429" s="23">
        <f t="shared" si="297"/>
        <v>0</v>
      </c>
      <c r="R429" s="24">
        <f t="shared" si="298"/>
        <v>0</v>
      </c>
      <c r="S429" s="22">
        <f t="shared" si="299"/>
        <v>0</v>
      </c>
      <c r="T429" s="23">
        <f t="shared" si="300"/>
        <v>0</v>
      </c>
      <c r="U429" s="23">
        <f t="shared" si="301"/>
        <v>0</v>
      </c>
      <c r="V429" s="23">
        <f t="shared" si="302"/>
        <v>1</v>
      </c>
      <c r="W429" s="23">
        <f t="shared" si="303"/>
        <v>1</v>
      </c>
      <c r="X429" s="23">
        <f t="shared" si="304"/>
        <v>0</v>
      </c>
      <c r="Y429" s="23">
        <f t="shared" si="305"/>
        <v>0</v>
      </c>
      <c r="Z429" s="23">
        <f t="shared" si="306"/>
        <v>1</v>
      </c>
      <c r="AA429" s="24">
        <f t="shared" si="307"/>
        <v>20</v>
      </c>
      <c r="AB429" s="11"/>
      <c r="AC429" s="11">
        <f>IF(NOT(AD429),$AC$2,IF(AE429="AA",NOT(Q428&gt;0),IF(AE429="AC",R428&gt;StartLongPressMS,IF(AE429="AD",R428&gt;ESPrestartMS,IF(AE429="AG",NOT(D428&gt;0),IF(AE429="AL",Q428&gt;0,IF(AE429="AN",NOT(E428&gt;0),IF(AE429="BC",I428&gt;RejectStarts,IF(AE429="BG",H428-F428&gt;ESPrestartMS,IF(AE429="BA",IF(AI428="HIGH",TRUE),IF(AE429="BE",I428&lt;StartDoublePress,$AC$2)))))))))))</f>
        <v>0</v>
      </c>
      <c r="AD429" s="11">
        <f t="shared" si="308"/>
        <v>0</v>
      </c>
      <c r="AE429" t="str">
        <f>IF(AH428="",IFERROR(VLOOKUP(AE428,L!$B$2:$D$52,COLUMN(L!$C$1)-COLUMN(L!$B$1)+1,FALSE),""),IF(AH428="Pinchange()",L!$B$20,IF(AH428="CheckButton()",L!$B$2,"")))</f>
        <v/>
      </c>
      <c r="AF429" t="str">
        <f>_xlfn.IFNA(VLOOKUP($AE429,L!$B$2:$D$52,COLUMN(L!D420)-COLUMN(L!B420)+1,FALSE),"")</f>
        <v/>
      </c>
      <c r="AG429" s="6" t="s">
        <v>66</v>
      </c>
      <c r="AK429" t="str">
        <f>IF(OR(AH429=L!$A$2,AH429=L!$A$20),ROW(AH429),"")</f>
        <v/>
      </c>
    </row>
    <row r="430" spans="1:37" x14ac:dyDescent="0.25">
      <c r="A430" s="21">
        <f t="shared" si="281"/>
        <v>26</v>
      </c>
      <c r="B430" s="21">
        <f t="shared" si="282"/>
        <v>2</v>
      </c>
      <c r="C430" s="21" t="str">
        <f t="shared" si="283"/>
        <v>?</v>
      </c>
      <c r="D430" s="21">
        <f t="shared" si="284"/>
        <v>0</v>
      </c>
      <c r="E430" s="21">
        <f t="shared" si="285"/>
        <v>0</v>
      </c>
      <c r="F430" s="21">
        <f t="shared" si="286"/>
        <v>1169</v>
      </c>
      <c r="G430" s="21">
        <f t="shared" si="287"/>
        <v>1189</v>
      </c>
      <c r="H430" s="21">
        <f t="shared" si="288"/>
        <v>1209</v>
      </c>
      <c r="I430" s="21">
        <f t="shared" si="289"/>
        <v>20</v>
      </c>
      <c r="J430" s="22">
        <f t="shared" si="290"/>
        <v>0</v>
      </c>
      <c r="K430" s="23">
        <f t="shared" si="291"/>
        <v>0</v>
      </c>
      <c r="L430" s="23">
        <f t="shared" si="292"/>
        <v>0</v>
      </c>
      <c r="M430" s="23">
        <f t="shared" si="293"/>
        <v>0</v>
      </c>
      <c r="N430" s="23">
        <f t="shared" si="294"/>
        <v>1</v>
      </c>
      <c r="O430" s="23">
        <f t="shared" si="295"/>
        <v>0</v>
      </c>
      <c r="P430" s="23">
        <f t="shared" si="296"/>
        <v>0</v>
      </c>
      <c r="Q430" s="23">
        <f t="shared" si="297"/>
        <v>0</v>
      </c>
      <c r="R430" s="24">
        <f t="shared" si="298"/>
        <v>0</v>
      </c>
      <c r="S430" s="22">
        <f t="shared" si="299"/>
        <v>0</v>
      </c>
      <c r="T430" s="23">
        <f t="shared" si="300"/>
        <v>0</v>
      </c>
      <c r="U430" s="23">
        <f t="shared" si="301"/>
        <v>0</v>
      </c>
      <c r="V430" s="23">
        <f t="shared" si="302"/>
        <v>1</v>
      </c>
      <c r="W430" s="23">
        <f t="shared" si="303"/>
        <v>1</v>
      </c>
      <c r="X430" s="23">
        <f t="shared" si="304"/>
        <v>0</v>
      </c>
      <c r="Y430" s="23">
        <f t="shared" si="305"/>
        <v>0</v>
      </c>
      <c r="Z430" s="23">
        <f t="shared" si="306"/>
        <v>1</v>
      </c>
      <c r="AA430" s="24">
        <f t="shared" si="307"/>
        <v>20</v>
      </c>
      <c r="AB430" s="11"/>
      <c r="AC430" s="11">
        <f>IF(NOT(AD430),$AC$2,IF(AE430="AA",NOT(Q429&gt;0),IF(AE430="AC",R429&gt;StartLongPressMS,IF(AE430="AD",R429&gt;ESPrestartMS,IF(AE430="AG",NOT(D429&gt;0),IF(AE430="AL",Q429&gt;0,IF(AE430="AN",NOT(E429&gt;0),IF(AE430="BC",I429&gt;RejectStarts,IF(AE430="BG",H429-F429&gt;ESPrestartMS,IF(AE430="BA",IF(AI429="HIGH",TRUE),IF(AE430="BE",I429&lt;StartDoublePress,$AC$2)))))))))))</f>
        <v>0</v>
      </c>
      <c r="AD430" s="11">
        <f t="shared" si="308"/>
        <v>0</v>
      </c>
      <c r="AE430" t="str">
        <f>IF(AH429="",IFERROR(VLOOKUP(AE429,L!$B$2:$D$52,COLUMN(L!$C$1)-COLUMN(L!$B$1)+1,FALSE),""),IF(AH429="Pinchange()",L!$B$20,IF(AH429="CheckButton()",L!$B$2,"")))</f>
        <v/>
      </c>
      <c r="AF430" t="str">
        <f>_xlfn.IFNA(VLOOKUP($AE430,L!$B$2:$D$52,COLUMN(L!D421)-COLUMN(L!B421)+1,FALSE),"")</f>
        <v/>
      </c>
      <c r="AG430" s="6" t="s">
        <v>66</v>
      </c>
      <c r="AK430" t="str">
        <f>IF(OR(AH430=L!$A$2,AH430=L!$A$20),ROW(AH430),"")</f>
        <v/>
      </c>
    </row>
    <row r="431" spans="1:37" x14ac:dyDescent="0.25">
      <c r="A431" s="21">
        <f t="shared" si="281"/>
        <v>26</v>
      </c>
      <c r="B431" s="21">
        <f t="shared" si="282"/>
        <v>2</v>
      </c>
      <c r="C431" s="21" t="str">
        <f t="shared" si="283"/>
        <v>?</v>
      </c>
      <c r="D431" s="21">
        <f t="shared" si="284"/>
        <v>0</v>
      </c>
      <c r="E431" s="21">
        <f t="shared" si="285"/>
        <v>0</v>
      </c>
      <c r="F431" s="21">
        <f t="shared" si="286"/>
        <v>1169</v>
      </c>
      <c r="G431" s="21">
        <f t="shared" si="287"/>
        <v>1189</v>
      </c>
      <c r="H431" s="21">
        <f t="shared" si="288"/>
        <v>1209</v>
      </c>
      <c r="I431" s="21">
        <f t="shared" si="289"/>
        <v>20</v>
      </c>
      <c r="J431" s="22">
        <f t="shared" si="290"/>
        <v>0</v>
      </c>
      <c r="K431" s="23">
        <f t="shared" si="291"/>
        <v>0</v>
      </c>
      <c r="L431" s="23">
        <f t="shared" si="292"/>
        <v>0</v>
      </c>
      <c r="M431" s="23">
        <f t="shared" si="293"/>
        <v>0</v>
      </c>
      <c r="N431" s="23">
        <f t="shared" si="294"/>
        <v>1</v>
      </c>
      <c r="O431" s="23">
        <f t="shared" si="295"/>
        <v>0</v>
      </c>
      <c r="P431" s="23">
        <f t="shared" si="296"/>
        <v>0</v>
      </c>
      <c r="Q431" s="23">
        <f t="shared" si="297"/>
        <v>0</v>
      </c>
      <c r="R431" s="24">
        <f t="shared" si="298"/>
        <v>0</v>
      </c>
      <c r="S431" s="22">
        <f t="shared" si="299"/>
        <v>0</v>
      </c>
      <c r="T431" s="23">
        <f t="shared" si="300"/>
        <v>0</v>
      </c>
      <c r="U431" s="23">
        <f t="shared" si="301"/>
        <v>0</v>
      </c>
      <c r="V431" s="23">
        <f t="shared" si="302"/>
        <v>1</v>
      </c>
      <c r="W431" s="23">
        <f t="shared" si="303"/>
        <v>1</v>
      </c>
      <c r="X431" s="23">
        <f t="shared" si="304"/>
        <v>0</v>
      </c>
      <c r="Y431" s="23">
        <f t="shared" si="305"/>
        <v>0</v>
      </c>
      <c r="Z431" s="23">
        <f t="shared" si="306"/>
        <v>1</v>
      </c>
      <c r="AA431" s="24">
        <f t="shared" si="307"/>
        <v>20</v>
      </c>
      <c r="AB431" s="11"/>
      <c r="AC431" s="11">
        <f>IF(NOT(AD431),$AC$2,IF(AE431="AA",NOT(Q430&gt;0),IF(AE431="AC",R430&gt;StartLongPressMS,IF(AE431="AD",R430&gt;ESPrestartMS,IF(AE431="AG",NOT(D430&gt;0),IF(AE431="AL",Q430&gt;0,IF(AE431="AN",NOT(E430&gt;0),IF(AE431="BC",I430&gt;RejectStarts,IF(AE431="BG",H430-F430&gt;ESPrestartMS,IF(AE431="BA",IF(AI430="HIGH",TRUE),IF(AE431="BE",I430&lt;StartDoublePress,$AC$2)))))))))))</f>
        <v>0</v>
      </c>
      <c r="AD431" s="11">
        <f t="shared" si="308"/>
        <v>0</v>
      </c>
      <c r="AE431" t="str">
        <f>IF(AH430="",IFERROR(VLOOKUP(AE430,L!$B$2:$D$52,COLUMN(L!$C$1)-COLUMN(L!$B$1)+1,FALSE),""),IF(AH430="Pinchange()",L!$B$20,IF(AH430="CheckButton()",L!$B$2,"")))</f>
        <v/>
      </c>
      <c r="AF431" t="str">
        <f>_xlfn.IFNA(VLOOKUP($AE431,L!$B$2:$D$52,COLUMN(L!D422)-COLUMN(L!B422)+1,FALSE),"")</f>
        <v/>
      </c>
      <c r="AG431" s="6" t="s">
        <v>66</v>
      </c>
      <c r="AK431" t="str">
        <f>IF(OR(AH431=L!$A$2,AH431=L!$A$20),ROW(AH431),"")</f>
        <v/>
      </c>
    </row>
    <row r="432" spans="1:37" x14ac:dyDescent="0.25">
      <c r="A432" s="21">
        <f t="shared" si="281"/>
        <v>26</v>
      </c>
      <c r="B432" s="21">
        <f t="shared" si="282"/>
        <v>2</v>
      </c>
      <c r="C432" s="21" t="str">
        <f t="shared" si="283"/>
        <v>?</v>
      </c>
      <c r="D432" s="21">
        <f t="shared" si="284"/>
        <v>0</v>
      </c>
      <c r="E432" s="21">
        <f t="shared" si="285"/>
        <v>0</v>
      </c>
      <c r="F432" s="21">
        <f t="shared" si="286"/>
        <v>1169</v>
      </c>
      <c r="G432" s="21">
        <f t="shared" si="287"/>
        <v>1189</v>
      </c>
      <c r="H432" s="21">
        <f t="shared" si="288"/>
        <v>1209</v>
      </c>
      <c r="I432" s="21">
        <f t="shared" si="289"/>
        <v>20</v>
      </c>
      <c r="J432" s="22">
        <f t="shared" si="290"/>
        <v>0</v>
      </c>
      <c r="K432" s="23">
        <f t="shared" si="291"/>
        <v>0</v>
      </c>
      <c r="L432" s="23">
        <f t="shared" si="292"/>
        <v>0</v>
      </c>
      <c r="M432" s="23">
        <f t="shared" si="293"/>
        <v>0</v>
      </c>
      <c r="N432" s="23">
        <f t="shared" si="294"/>
        <v>1</v>
      </c>
      <c r="O432" s="23">
        <f t="shared" si="295"/>
        <v>0</v>
      </c>
      <c r="P432" s="23">
        <f t="shared" si="296"/>
        <v>0</v>
      </c>
      <c r="Q432" s="23">
        <f t="shared" si="297"/>
        <v>0</v>
      </c>
      <c r="R432" s="24">
        <f t="shared" si="298"/>
        <v>0</v>
      </c>
      <c r="S432" s="22">
        <f t="shared" si="299"/>
        <v>0</v>
      </c>
      <c r="T432" s="23">
        <f t="shared" si="300"/>
        <v>0</v>
      </c>
      <c r="U432" s="23">
        <f t="shared" si="301"/>
        <v>0</v>
      </c>
      <c r="V432" s="23">
        <f t="shared" si="302"/>
        <v>1</v>
      </c>
      <c r="W432" s="23">
        <f t="shared" si="303"/>
        <v>1</v>
      </c>
      <c r="X432" s="23">
        <f t="shared" si="304"/>
        <v>0</v>
      </c>
      <c r="Y432" s="23">
        <f t="shared" si="305"/>
        <v>0</v>
      </c>
      <c r="Z432" s="23">
        <f t="shared" si="306"/>
        <v>1</v>
      </c>
      <c r="AA432" s="24">
        <f t="shared" si="307"/>
        <v>20</v>
      </c>
      <c r="AB432" s="11"/>
      <c r="AC432" s="11">
        <f>IF(NOT(AD432),$AC$2,IF(AE432="AA",NOT(Q431&gt;0),IF(AE432="AC",R431&gt;StartLongPressMS,IF(AE432="AD",R431&gt;ESPrestartMS,IF(AE432="AG",NOT(D431&gt;0),IF(AE432="AL",Q431&gt;0,IF(AE432="AN",NOT(E431&gt;0),IF(AE432="BC",I431&gt;RejectStarts,IF(AE432="BG",H431-F431&gt;ESPrestartMS,IF(AE432="BA",IF(AI431="HIGH",TRUE),IF(AE432="BE",I431&lt;StartDoublePress,$AC$2)))))))))))</f>
        <v>0</v>
      </c>
      <c r="AD432" s="11">
        <f t="shared" si="308"/>
        <v>0</v>
      </c>
      <c r="AE432" t="str">
        <f>IF(AH431="",IFERROR(VLOOKUP(AE431,L!$B$2:$D$52,COLUMN(L!$C$1)-COLUMN(L!$B$1)+1,FALSE),""),IF(AH431="Pinchange()",L!$B$20,IF(AH431="CheckButton()",L!$B$2,"")))</f>
        <v/>
      </c>
      <c r="AF432" t="str">
        <f>_xlfn.IFNA(VLOOKUP($AE432,L!$B$2:$D$52,COLUMN(L!D423)-COLUMN(L!B423)+1,FALSE),"")</f>
        <v/>
      </c>
      <c r="AG432" s="6" t="s">
        <v>66</v>
      </c>
      <c r="AK432" t="str">
        <f>IF(OR(AH432=L!$A$2,AH432=L!$A$20),ROW(AH432),"")</f>
        <v/>
      </c>
    </row>
    <row r="433" spans="1:37" x14ac:dyDescent="0.25">
      <c r="A433" s="21">
        <f t="shared" si="281"/>
        <v>26</v>
      </c>
      <c r="B433" s="21">
        <f t="shared" si="282"/>
        <v>2</v>
      </c>
      <c r="C433" s="21" t="str">
        <f t="shared" si="283"/>
        <v>?</v>
      </c>
      <c r="D433" s="21">
        <f t="shared" si="284"/>
        <v>0</v>
      </c>
      <c r="E433" s="21">
        <f t="shared" si="285"/>
        <v>0</v>
      </c>
      <c r="F433" s="21">
        <f t="shared" si="286"/>
        <v>1169</v>
      </c>
      <c r="G433" s="21">
        <f t="shared" si="287"/>
        <v>1189</v>
      </c>
      <c r="H433" s="21">
        <f t="shared" si="288"/>
        <v>1209</v>
      </c>
      <c r="I433" s="21">
        <f t="shared" si="289"/>
        <v>20</v>
      </c>
      <c r="J433" s="22">
        <f t="shared" si="290"/>
        <v>0</v>
      </c>
      <c r="K433" s="23">
        <f t="shared" si="291"/>
        <v>0</v>
      </c>
      <c r="L433" s="23">
        <f t="shared" si="292"/>
        <v>0</v>
      </c>
      <c r="M433" s="23">
        <f t="shared" si="293"/>
        <v>0</v>
      </c>
      <c r="N433" s="23">
        <f t="shared" si="294"/>
        <v>1</v>
      </c>
      <c r="O433" s="23">
        <f t="shared" si="295"/>
        <v>0</v>
      </c>
      <c r="P433" s="23">
        <f t="shared" si="296"/>
        <v>0</v>
      </c>
      <c r="Q433" s="23">
        <f t="shared" si="297"/>
        <v>0</v>
      </c>
      <c r="R433" s="24">
        <f t="shared" si="298"/>
        <v>0</v>
      </c>
      <c r="S433" s="22">
        <f t="shared" si="299"/>
        <v>0</v>
      </c>
      <c r="T433" s="23">
        <f t="shared" si="300"/>
        <v>0</v>
      </c>
      <c r="U433" s="23">
        <f t="shared" si="301"/>
        <v>0</v>
      </c>
      <c r="V433" s="23">
        <f t="shared" si="302"/>
        <v>1</v>
      </c>
      <c r="W433" s="23">
        <f t="shared" si="303"/>
        <v>1</v>
      </c>
      <c r="X433" s="23">
        <f t="shared" si="304"/>
        <v>0</v>
      </c>
      <c r="Y433" s="23">
        <f t="shared" si="305"/>
        <v>0</v>
      </c>
      <c r="Z433" s="23">
        <f t="shared" si="306"/>
        <v>1</v>
      </c>
      <c r="AA433" s="24">
        <f t="shared" si="307"/>
        <v>20</v>
      </c>
      <c r="AB433" s="11"/>
      <c r="AC433" s="11">
        <f>IF(NOT(AD433),$AC$2,IF(AE433="AA",NOT(Q432&gt;0),IF(AE433="AC",R432&gt;StartLongPressMS,IF(AE433="AD",R432&gt;ESPrestartMS,IF(AE433="AG",NOT(D432&gt;0),IF(AE433="AL",Q432&gt;0,IF(AE433="AN",NOT(E432&gt;0),IF(AE433="BC",I432&gt;RejectStarts,IF(AE433="BG",H432-F432&gt;ESPrestartMS,IF(AE433="BA",IF(AI432="HIGH",TRUE),IF(AE433="BE",I432&lt;StartDoublePress,$AC$2)))))))))))</f>
        <v>0</v>
      </c>
      <c r="AD433" s="11">
        <f t="shared" si="308"/>
        <v>0</v>
      </c>
      <c r="AE433" t="str">
        <f>IF(AH432="",IFERROR(VLOOKUP(AE432,L!$B$2:$D$52,COLUMN(L!$C$1)-COLUMN(L!$B$1)+1,FALSE),""),IF(AH432="Pinchange()",L!$B$20,IF(AH432="CheckButton()",L!$B$2,"")))</f>
        <v/>
      </c>
      <c r="AF433" t="str">
        <f>_xlfn.IFNA(VLOOKUP($AE433,L!$B$2:$D$52,COLUMN(L!D424)-COLUMN(L!B424)+1,FALSE),"")</f>
        <v/>
      </c>
      <c r="AG433" s="6" t="s">
        <v>66</v>
      </c>
      <c r="AK433" t="str">
        <f>IF(OR(AH433=L!$A$2,AH433=L!$A$20),ROW(AH433),"")</f>
        <v/>
      </c>
    </row>
    <row r="434" spans="1:37" x14ac:dyDescent="0.25">
      <c r="A434" s="21">
        <f t="shared" si="281"/>
        <v>26</v>
      </c>
      <c r="B434" s="21">
        <f t="shared" si="282"/>
        <v>2</v>
      </c>
      <c r="C434" s="21" t="str">
        <f t="shared" si="283"/>
        <v>?</v>
      </c>
      <c r="D434" s="21">
        <f t="shared" si="284"/>
        <v>0</v>
      </c>
      <c r="E434" s="21">
        <f t="shared" si="285"/>
        <v>0</v>
      </c>
      <c r="F434" s="21">
        <f t="shared" si="286"/>
        <v>1169</v>
      </c>
      <c r="G434" s="21">
        <f t="shared" si="287"/>
        <v>1189</v>
      </c>
      <c r="H434" s="21">
        <f t="shared" si="288"/>
        <v>1209</v>
      </c>
      <c r="I434" s="21">
        <f t="shared" si="289"/>
        <v>20</v>
      </c>
      <c r="J434" s="22">
        <f t="shared" si="290"/>
        <v>0</v>
      </c>
      <c r="K434" s="23">
        <f t="shared" si="291"/>
        <v>0</v>
      </c>
      <c r="L434" s="23">
        <f t="shared" si="292"/>
        <v>0</v>
      </c>
      <c r="M434" s="23">
        <f t="shared" si="293"/>
        <v>0</v>
      </c>
      <c r="N434" s="23">
        <f t="shared" si="294"/>
        <v>1</v>
      </c>
      <c r="O434" s="23">
        <f t="shared" si="295"/>
        <v>0</v>
      </c>
      <c r="P434" s="23">
        <f t="shared" si="296"/>
        <v>0</v>
      </c>
      <c r="Q434" s="23">
        <f t="shared" si="297"/>
        <v>0</v>
      </c>
      <c r="R434" s="24">
        <f t="shared" si="298"/>
        <v>0</v>
      </c>
      <c r="S434" s="22">
        <f t="shared" si="299"/>
        <v>0</v>
      </c>
      <c r="T434" s="23">
        <f t="shared" si="300"/>
        <v>0</v>
      </c>
      <c r="U434" s="23">
        <f t="shared" si="301"/>
        <v>0</v>
      </c>
      <c r="V434" s="23">
        <f t="shared" si="302"/>
        <v>1</v>
      </c>
      <c r="W434" s="23">
        <f t="shared" si="303"/>
        <v>1</v>
      </c>
      <c r="X434" s="23">
        <f t="shared" si="304"/>
        <v>0</v>
      </c>
      <c r="Y434" s="23">
        <f t="shared" si="305"/>
        <v>0</v>
      </c>
      <c r="Z434" s="23">
        <f t="shared" si="306"/>
        <v>1</v>
      </c>
      <c r="AA434" s="24">
        <f t="shared" si="307"/>
        <v>20</v>
      </c>
      <c r="AB434" s="11"/>
      <c r="AC434" s="11">
        <f>IF(NOT(AD434),$AC$2,IF(AE434="AA",NOT(Q433&gt;0),IF(AE434="AC",R433&gt;StartLongPressMS,IF(AE434="AD",R433&gt;ESPrestartMS,IF(AE434="AG",NOT(D433&gt;0),IF(AE434="AL",Q433&gt;0,IF(AE434="AN",NOT(E433&gt;0),IF(AE434="BC",I433&gt;RejectStarts,IF(AE434="BG",H433-F433&gt;ESPrestartMS,IF(AE434="BA",IF(AI433="HIGH",TRUE),IF(AE434="BE",I433&lt;StartDoublePress,$AC$2)))))))))))</f>
        <v>0</v>
      </c>
      <c r="AD434" s="11">
        <f t="shared" si="308"/>
        <v>0</v>
      </c>
      <c r="AE434" t="str">
        <f>IF(AH433="",IFERROR(VLOOKUP(AE433,L!$B$2:$D$52,COLUMN(L!$C$1)-COLUMN(L!$B$1)+1,FALSE),""),IF(AH433="Pinchange()",L!$B$20,IF(AH433="CheckButton()",L!$B$2,"")))</f>
        <v/>
      </c>
      <c r="AF434" t="str">
        <f>_xlfn.IFNA(VLOOKUP($AE434,L!$B$2:$D$52,COLUMN(L!D425)-COLUMN(L!B425)+1,FALSE),"")</f>
        <v/>
      </c>
      <c r="AG434" s="6" t="s">
        <v>66</v>
      </c>
      <c r="AK434" t="str">
        <f>IF(OR(AH434=L!$A$2,AH434=L!$A$20),ROW(AH434),"")</f>
        <v/>
      </c>
    </row>
    <row r="435" spans="1:37" x14ac:dyDescent="0.25">
      <c r="A435" s="21">
        <f t="shared" si="281"/>
        <v>26</v>
      </c>
      <c r="B435" s="21">
        <f t="shared" si="282"/>
        <v>2</v>
      </c>
      <c r="C435" s="21" t="str">
        <f t="shared" si="283"/>
        <v>?</v>
      </c>
      <c r="D435" s="21">
        <f t="shared" si="284"/>
        <v>0</v>
      </c>
      <c r="E435" s="21">
        <f t="shared" si="285"/>
        <v>0</v>
      </c>
      <c r="F435" s="21">
        <f t="shared" si="286"/>
        <v>1169</v>
      </c>
      <c r="G435" s="21">
        <f t="shared" si="287"/>
        <v>1189</v>
      </c>
      <c r="H435" s="21">
        <f t="shared" si="288"/>
        <v>1209</v>
      </c>
      <c r="I435" s="21">
        <f t="shared" si="289"/>
        <v>20</v>
      </c>
      <c r="J435" s="22">
        <f t="shared" si="290"/>
        <v>0</v>
      </c>
      <c r="K435" s="23">
        <f t="shared" si="291"/>
        <v>0</v>
      </c>
      <c r="L435" s="23">
        <f t="shared" si="292"/>
        <v>0</v>
      </c>
      <c r="M435" s="23">
        <f t="shared" si="293"/>
        <v>0</v>
      </c>
      <c r="N435" s="23">
        <f t="shared" si="294"/>
        <v>1</v>
      </c>
      <c r="O435" s="23">
        <f t="shared" si="295"/>
        <v>0</v>
      </c>
      <c r="P435" s="23">
        <f t="shared" si="296"/>
        <v>0</v>
      </c>
      <c r="Q435" s="23">
        <f t="shared" si="297"/>
        <v>0</v>
      </c>
      <c r="R435" s="24">
        <f t="shared" si="298"/>
        <v>0</v>
      </c>
      <c r="S435" s="22">
        <f t="shared" si="299"/>
        <v>0</v>
      </c>
      <c r="T435" s="23">
        <f t="shared" si="300"/>
        <v>0</v>
      </c>
      <c r="U435" s="23">
        <f t="shared" si="301"/>
        <v>0</v>
      </c>
      <c r="V435" s="23">
        <f t="shared" si="302"/>
        <v>1</v>
      </c>
      <c r="W435" s="23">
        <f t="shared" si="303"/>
        <v>1</v>
      </c>
      <c r="X435" s="23">
        <f t="shared" si="304"/>
        <v>0</v>
      </c>
      <c r="Y435" s="23">
        <f t="shared" si="305"/>
        <v>0</v>
      </c>
      <c r="Z435" s="23">
        <f t="shared" si="306"/>
        <v>1</v>
      </c>
      <c r="AA435" s="24">
        <f t="shared" si="307"/>
        <v>20</v>
      </c>
      <c r="AB435" s="11"/>
      <c r="AC435" s="11">
        <f>IF(NOT(AD435),$AC$2,IF(AE435="AA",NOT(Q434&gt;0),IF(AE435="AC",R434&gt;StartLongPressMS,IF(AE435="AD",R434&gt;ESPrestartMS,IF(AE435="AG",NOT(D434&gt;0),IF(AE435="AL",Q434&gt;0,IF(AE435="AN",NOT(E434&gt;0),IF(AE435="BC",I434&gt;RejectStarts,IF(AE435="BG",H434-F434&gt;ESPrestartMS,IF(AE435="BA",IF(AI434="HIGH",TRUE),IF(AE435="BE",I434&lt;StartDoublePress,$AC$2)))))))))))</f>
        <v>0</v>
      </c>
      <c r="AD435" s="11">
        <f t="shared" si="308"/>
        <v>0</v>
      </c>
      <c r="AE435" t="str">
        <f>IF(AH434="",IFERROR(VLOOKUP(AE434,L!$B$2:$D$52,COLUMN(L!$C$1)-COLUMN(L!$B$1)+1,FALSE),""),IF(AH434="Pinchange()",L!$B$20,IF(AH434="CheckButton()",L!$B$2,"")))</f>
        <v/>
      </c>
      <c r="AF435" t="str">
        <f>_xlfn.IFNA(VLOOKUP($AE435,L!$B$2:$D$52,COLUMN(L!D426)-COLUMN(L!B426)+1,FALSE),"")</f>
        <v/>
      </c>
      <c r="AG435" s="6" t="s">
        <v>66</v>
      </c>
      <c r="AK435" t="str">
        <f>IF(OR(AH435=L!$A$2,AH435=L!$A$20),ROW(AH435),"")</f>
        <v/>
      </c>
    </row>
    <row r="436" spans="1:37" x14ac:dyDescent="0.25">
      <c r="A436" s="21">
        <f t="shared" si="281"/>
        <v>26</v>
      </c>
      <c r="B436" s="21">
        <f t="shared" si="282"/>
        <v>2</v>
      </c>
      <c r="C436" s="21" t="str">
        <f t="shared" si="283"/>
        <v>?</v>
      </c>
      <c r="D436" s="21">
        <f t="shared" si="284"/>
        <v>0</v>
      </c>
      <c r="E436" s="21">
        <f t="shared" si="285"/>
        <v>0</v>
      </c>
      <c r="F436" s="21">
        <f t="shared" si="286"/>
        <v>1169</v>
      </c>
      <c r="G436" s="21">
        <f t="shared" si="287"/>
        <v>1189</v>
      </c>
      <c r="H436" s="21">
        <f t="shared" si="288"/>
        <v>1209</v>
      </c>
      <c r="I436" s="21">
        <f t="shared" si="289"/>
        <v>20</v>
      </c>
      <c r="J436" s="22">
        <f t="shared" si="290"/>
        <v>0</v>
      </c>
      <c r="K436" s="23">
        <f t="shared" si="291"/>
        <v>0</v>
      </c>
      <c r="L436" s="23">
        <f t="shared" si="292"/>
        <v>0</v>
      </c>
      <c r="M436" s="23">
        <f t="shared" si="293"/>
        <v>0</v>
      </c>
      <c r="N436" s="23">
        <f t="shared" si="294"/>
        <v>1</v>
      </c>
      <c r="O436" s="23">
        <f t="shared" si="295"/>
        <v>0</v>
      </c>
      <c r="P436" s="23">
        <f t="shared" si="296"/>
        <v>0</v>
      </c>
      <c r="Q436" s="23">
        <f t="shared" si="297"/>
        <v>0</v>
      </c>
      <c r="R436" s="24">
        <f t="shared" si="298"/>
        <v>0</v>
      </c>
      <c r="S436" s="22">
        <f t="shared" si="299"/>
        <v>0</v>
      </c>
      <c r="T436" s="23">
        <f t="shared" si="300"/>
        <v>0</v>
      </c>
      <c r="U436" s="23">
        <f t="shared" si="301"/>
        <v>0</v>
      </c>
      <c r="V436" s="23">
        <f t="shared" si="302"/>
        <v>1</v>
      </c>
      <c r="W436" s="23">
        <f t="shared" si="303"/>
        <v>1</v>
      </c>
      <c r="X436" s="23">
        <f t="shared" si="304"/>
        <v>0</v>
      </c>
      <c r="Y436" s="23">
        <f t="shared" si="305"/>
        <v>0</v>
      </c>
      <c r="Z436" s="23">
        <f t="shared" si="306"/>
        <v>1</v>
      </c>
      <c r="AA436" s="24">
        <f t="shared" si="307"/>
        <v>20</v>
      </c>
      <c r="AB436" s="11"/>
      <c r="AC436" s="11">
        <f>IF(NOT(AD436),$AC$2,IF(AE436="AA",NOT(Q435&gt;0),IF(AE436="AC",R435&gt;StartLongPressMS,IF(AE436="AD",R435&gt;ESPrestartMS,IF(AE436="AG",NOT(D435&gt;0),IF(AE436="AL",Q435&gt;0,IF(AE436="AN",NOT(E435&gt;0),IF(AE436="BC",I435&gt;RejectStarts,IF(AE436="BG",H435-F435&gt;ESPrestartMS,IF(AE436="BA",IF(AI435="HIGH",TRUE),IF(AE436="BE",I435&lt;StartDoublePress,$AC$2)))))))))))</f>
        <v>0</v>
      </c>
      <c r="AD436" s="11">
        <f t="shared" si="308"/>
        <v>0</v>
      </c>
      <c r="AE436" t="str">
        <f>IF(AH435="",IFERROR(VLOOKUP(AE435,L!$B$2:$D$52,COLUMN(L!$C$1)-COLUMN(L!$B$1)+1,FALSE),""),IF(AH435="Pinchange()",L!$B$20,IF(AH435="CheckButton()",L!$B$2,"")))</f>
        <v/>
      </c>
      <c r="AF436" t="str">
        <f>_xlfn.IFNA(VLOOKUP($AE436,L!$B$2:$D$52,COLUMN(L!D427)-COLUMN(L!B427)+1,FALSE),"")</f>
        <v/>
      </c>
      <c r="AG436" s="6" t="s">
        <v>66</v>
      </c>
      <c r="AK436" t="str">
        <f>IF(OR(AH436=L!$A$2,AH436=L!$A$20),ROW(AH436),"")</f>
        <v/>
      </c>
    </row>
    <row r="437" spans="1:37" x14ac:dyDescent="0.25">
      <c r="A437" s="21">
        <f t="shared" si="281"/>
        <v>26</v>
      </c>
      <c r="B437" s="21">
        <f t="shared" si="282"/>
        <v>2</v>
      </c>
      <c r="C437" s="21" t="str">
        <f t="shared" si="283"/>
        <v>?</v>
      </c>
      <c r="D437" s="21">
        <f t="shared" si="284"/>
        <v>0</v>
      </c>
      <c r="E437" s="21">
        <f t="shared" si="285"/>
        <v>0</v>
      </c>
      <c r="F437" s="21">
        <f t="shared" si="286"/>
        <v>1169</v>
      </c>
      <c r="G437" s="21">
        <f t="shared" si="287"/>
        <v>1189</v>
      </c>
      <c r="H437" s="21">
        <f t="shared" si="288"/>
        <v>1209</v>
      </c>
      <c r="I437" s="21">
        <f t="shared" si="289"/>
        <v>20</v>
      </c>
      <c r="J437" s="22">
        <f t="shared" si="290"/>
        <v>0</v>
      </c>
      <c r="K437" s="23">
        <f t="shared" si="291"/>
        <v>0</v>
      </c>
      <c r="L437" s="23">
        <f t="shared" si="292"/>
        <v>0</v>
      </c>
      <c r="M437" s="23">
        <f t="shared" si="293"/>
        <v>0</v>
      </c>
      <c r="N437" s="23">
        <f t="shared" si="294"/>
        <v>1</v>
      </c>
      <c r="O437" s="23">
        <f t="shared" si="295"/>
        <v>0</v>
      </c>
      <c r="P437" s="23">
        <f t="shared" si="296"/>
        <v>0</v>
      </c>
      <c r="Q437" s="23">
        <f t="shared" si="297"/>
        <v>0</v>
      </c>
      <c r="R437" s="24">
        <f t="shared" si="298"/>
        <v>0</v>
      </c>
      <c r="S437" s="22">
        <f t="shared" si="299"/>
        <v>0</v>
      </c>
      <c r="T437" s="23">
        <f t="shared" si="300"/>
        <v>0</v>
      </c>
      <c r="U437" s="23">
        <f t="shared" si="301"/>
        <v>0</v>
      </c>
      <c r="V437" s="23">
        <f t="shared" si="302"/>
        <v>1</v>
      </c>
      <c r="W437" s="23">
        <f t="shared" si="303"/>
        <v>1</v>
      </c>
      <c r="X437" s="23">
        <f t="shared" si="304"/>
        <v>0</v>
      </c>
      <c r="Y437" s="23">
        <f t="shared" si="305"/>
        <v>0</v>
      </c>
      <c r="Z437" s="23">
        <f t="shared" si="306"/>
        <v>1</v>
      </c>
      <c r="AA437" s="24">
        <f t="shared" si="307"/>
        <v>20</v>
      </c>
      <c r="AB437" s="11"/>
      <c r="AC437" s="11">
        <f>IF(NOT(AD437),$AC$2,IF(AE437="AA",NOT(Q436&gt;0),IF(AE437="AC",R436&gt;StartLongPressMS,IF(AE437="AD",R436&gt;ESPrestartMS,IF(AE437="AG",NOT(D436&gt;0),IF(AE437="AL",Q436&gt;0,IF(AE437="AN",NOT(E436&gt;0),IF(AE437="BC",I436&gt;RejectStarts,IF(AE437="BG",H436-F436&gt;ESPrestartMS,IF(AE437="BA",IF(AI436="HIGH",TRUE),IF(AE437="BE",I436&lt;StartDoublePress,$AC$2)))))))))))</f>
        <v>0</v>
      </c>
      <c r="AD437" s="11">
        <f t="shared" si="308"/>
        <v>0</v>
      </c>
      <c r="AE437" t="str">
        <f>IF(AH436="",IFERROR(VLOOKUP(AE436,L!$B$2:$D$52,COLUMN(L!$C$1)-COLUMN(L!$B$1)+1,FALSE),""),IF(AH436="Pinchange()",L!$B$20,IF(AH436="CheckButton()",L!$B$2,"")))</f>
        <v/>
      </c>
      <c r="AF437" t="str">
        <f>_xlfn.IFNA(VLOOKUP($AE437,L!$B$2:$D$52,COLUMN(L!D428)-COLUMN(L!B428)+1,FALSE),"")</f>
        <v/>
      </c>
      <c r="AG437" s="6" t="s">
        <v>66</v>
      </c>
      <c r="AK437" t="str">
        <f>IF(OR(AH437=L!$A$2,AH437=L!$A$20),ROW(AH437),"")</f>
        <v/>
      </c>
    </row>
    <row r="438" spans="1:37" x14ac:dyDescent="0.25">
      <c r="A438" s="21">
        <f t="shared" si="281"/>
        <v>26</v>
      </c>
      <c r="B438" s="21">
        <f t="shared" si="282"/>
        <v>2</v>
      </c>
      <c r="C438" s="21" t="str">
        <f t="shared" si="283"/>
        <v>?</v>
      </c>
      <c r="D438" s="21">
        <f t="shared" si="284"/>
        <v>0</v>
      </c>
      <c r="E438" s="21">
        <f t="shared" si="285"/>
        <v>0</v>
      </c>
      <c r="F438" s="21">
        <f t="shared" si="286"/>
        <v>1169</v>
      </c>
      <c r="G438" s="21">
        <f t="shared" si="287"/>
        <v>1189</v>
      </c>
      <c r="H438" s="21">
        <f t="shared" si="288"/>
        <v>1209</v>
      </c>
      <c r="I438" s="21">
        <f t="shared" si="289"/>
        <v>20</v>
      </c>
      <c r="J438" s="22">
        <f t="shared" si="290"/>
        <v>0</v>
      </c>
      <c r="K438" s="23">
        <f t="shared" si="291"/>
        <v>0</v>
      </c>
      <c r="L438" s="23">
        <f t="shared" si="292"/>
        <v>0</v>
      </c>
      <c r="M438" s="23">
        <f t="shared" si="293"/>
        <v>0</v>
      </c>
      <c r="N438" s="23">
        <f t="shared" si="294"/>
        <v>1</v>
      </c>
      <c r="O438" s="23">
        <f t="shared" si="295"/>
        <v>0</v>
      </c>
      <c r="P438" s="23">
        <f t="shared" si="296"/>
        <v>0</v>
      </c>
      <c r="Q438" s="23">
        <f t="shared" si="297"/>
        <v>0</v>
      </c>
      <c r="R438" s="24">
        <f t="shared" si="298"/>
        <v>0</v>
      </c>
      <c r="S438" s="22">
        <f t="shared" si="299"/>
        <v>0</v>
      </c>
      <c r="T438" s="23">
        <f t="shared" si="300"/>
        <v>0</v>
      </c>
      <c r="U438" s="23">
        <f t="shared" si="301"/>
        <v>0</v>
      </c>
      <c r="V438" s="23">
        <f t="shared" si="302"/>
        <v>1</v>
      </c>
      <c r="W438" s="23">
        <f t="shared" si="303"/>
        <v>1</v>
      </c>
      <c r="X438" s="23">
        <f t="shared" si="304"/>
        <v>0</v>
      </c>
      <c r="Y438" s="23">
        <f t="shared" si="305"/>
        <v>0</v>
      </c>
      <c r="Z438" s="23">
        <f t="shared" si="306"/>
        <v>1</v>
      </c>
      <c r="AA438" s="24">
        <f t="shared" si="307"/>
        <v>20</v>
      </c>
      <c r="AB438" s="11"/>
      <c r="AC438" s="11">
        <f>IF(NOT(AD438),$AC$2,IF(AE438="AA",NOT(Q437&gt;0),IF(AE438="AC",R437&gt;StartLongPressMS,IF(AE438="AD",R437&gt;ESPrestartMS,IF(AE438="AG",NOT(D437&gt;0),IF(AE438="AL",Q437&gt;0,IF(AE438="AN",NOT(E437&gt;0),IF(AE438="BC",I437&gt;RejectStarts,IF(AE438="BG",H437-F437&gt;ESPrestartMS,IF(AE438="BA",IF(AI437="HIGH",TRUE),IF(AE438="BE",I437&lt;StartDoublePress,$AC$2)))))))))))</f>
        <v>0</v>
      </c>
      <c r="AD438" s="11">
        <f t="shared" si="308"/>
        <v>0</v>
      </c>
      <c r="AE438" t="str">
        <f>IF(AH437="",IFERROR(VLOOKUP(AE437,L!$B$2:$D$52,COLUMN(L!$C$1)-COLUMN(L!$B$1)+1,FALSE),""),IF(AH437="Pinchange()",L!$B$20,IF(AH437="CheckButton()",L!$B$2,"")))</f>
        <v/>
      </c>
      <c r="AF438" t="str">
        <f>_xlfn.IFNA(VLOOKUP($AE438,L!$B$2:$D$52,COLUMN(L!D429)-COLUMN(L!B429)+1,FALSE),"")</f>
        <v/>
      </c>
      <c r="AG438" s="6" t="s">
        <v>66</v>
      </c>
      <c r="AK438" t="str">
        <f>IF(OR(AH438=L!$A$2,AH438=L!$A$20),ROW(AH438),"")</f>
        <v/>
      </c>
    </row>
    <row r="439" spans="1:37" x14ac:dyDescent="0.25">
      <c r="A439" s="21">
        <f t="shared" si="281"/>
        <v>26</v>
      </c>
      <c r="B439" s="21">
        <f t="shared" si="282"/>
        <v>2</v>
      </c>
      <c r="C439" s="21" t="str">
        <f t="shared" si="283"/>
        <v>?</v>
      </c>
      <c r="D439" s="21">
        <f t="shared" si="284"/>
        <v>0</v>
      </c>
      <c r="E439" s="21">
        <f t="shared" si="285"/>
        <v>0</v>
      </c>
      <c r="F439" s="21">
        <f t="shared" si="286"/>
        <v>1169</v>
      </c>
      <c r="G439" s="21">
        <f t="shared" si="287"/>
        <v>1189</v>
      </c>
      <c r="H439" s="21">
        <f t="shared" si="288"/>
        <v>1209</v>
      </c>
      <c r="I439" s="21">
        <f t="shared" si="289"/>
        <v>20</v>
      </c>
      <c r="J439" s="22">
        <f t="shared" si="290"/>
        <v>0</v>
      </c>
      <c r="K439" s="23">
        <f t="shared" si="291"/>
        <v>0</v>
      </c>
      <c r="L439" s="23">
        <f t="shared" si="292"/>
        <v>0</v>
      </c>
      <c r="M439" s="23">
        <f t="shared" si="293"/>
        <v>0</v>
      </c>
      <c r="N439" s="23">
        <f t="shared" si="294"/>
        <v>1</v>
      </c>
      <c r="O439" s="23">
        <f t="shared" si="295"/>
        <v>0</v>
      </c>
      <c r="P439" s="23">
        <f t="shared" si="296"/>
        <v>0</v>
      </c>
      <c r="Q439" s="23">
        <f t="shared" si="297"/>
        <v>0</v>
      </c>
      <c r="R439" s="24">
        <f t="shared" si="298"/>
        <v>0</v>
      </c>
      <c r="S439" s="22">
        <f t="shared" si="299"/>
        <v>0</v>
      </c>
      <c r="T439" s="23">
        <f t="shared" si="300"/>
        <v>0</v>
      </c>
      <c r="U439" s="23">
        <f t="shared" si="301"/>
        <v>0</v>
      </c>
      <c r="V439" s="23">
        <f t="shared" si="302"/>
        <v>1</v>
      </c>
      <c r="W439" s="23">
        <f t="shared" si="303"/>
        <v>1</v>
      </c>
      <c r="X439" s="23">
        <f t="shared" si="304"/>
        <v>0</v>
      </c>
      <c r="Y439" s="23">
        <f t="shared" si="305"/>
        <v>0</v>
      </c>
      <c r="Z439" s="23">
        <f t="shared" si="306"/>
        <v>1</v>
      </c>
      <c r="AA439" s="24">
        <f t="shared" si="307"/>
        <v>20</v>
      </c>
      <c r="AB439" s="11"/>
      <c r="AC439" s="11">
        <f>IF(NOT(AD439),$AC$2,IF(AE439="AA",NOT(Q438&gt;0),IF(AE439="AC",R438&gt;StartLongPressMS,IF(AE439="AD",R438&gt;ESPrestartMS,IF(AE439="AG",NOT(D438&gt;0),IF(AE439="AL",Q438&gt;0,IF(AE439="AN",NOT(E438&gt;0),IF(AE439="BC",I438&gt;RejectStarts,IF(AE439="BG",H438-F438&gt;ESPrestartMS,IF(AE439="BA",IF(AI438="HIGH",TRUE),IF(AE439="BE",I438&lt;StartDoublePress,$AC$2)))))))))))</f>
        <v>0</v>
      </c>
      <c r="AD439" s="11">
        <f t="shared" si="308"/>
        <v>0</v>
      </c>
      <c r="AE439" t="str">
        <f>IF(AH438="",IFERROR(VLOOKUP(AE438,L!$B$2:$D$52,COLUMN(L!$C$1)-COLUMN(L!$B$1)+1,FALSE),""),IF(AH438="Pinchange()",L!$B$20,IF(AH438="CheckButton()",L!$B$2,"")))</f>
        <v/>
      </c>
      <c r="AF439" t="str">
        <f>_xlfn.IFNA(VLOOKUP($AE439,L!$B$2:$D$52,COLUMN(L!D430)-COLUMN(L!B430)+1,FALSE),"")</f>
        <v/>
      </c>
      <c r="AG439" s="6" t="s">
        <v>66</v>
      </c>
      <c r="AK439" t="str">
        <f>IF(OR(AH439=L!$A$2,AH439=L!$A$20),ROW(AH439),"")</f>
        <v/>
      </c>
    </row>
    <row r="440" spans="1:37" x14ac:dyDescent="0.25">
      <c r="A440" s="21">
        <f t="shared" si="281"/>
        <v>26</v>
      </c>
      <c r="B440" s="21">
        <f t="shared" si="282"/>
        <v>2</v>
      </c>
      <c r="C440" s="21" t="str">
        <f t="shared" si="283"/>
        <v>?</v>
      </c>
      <c r="D440" s="21">
        <f t="shared" si="284"/>
        <v>0</v>
      </c>
      <c r="E440" s="21">
        <f t="shared" si="285"/>
        <v>0</v>
      </c>
      <c r="F440" s="21">
        <f t="shared" si="286"/>
        <v>1169</v>
      </c>
      <c r="G440" s="21">
        <f t="shared" si="287"/>
        <v>1189</v>
      </c>
      <c r="H440" s="21">
        <f t="shared" si="288"/>
        <v>1209</v>
      </c>
      <c r="I440" s="21">
        <f t="shared" si="289"/>
        <v>20</v>
      </c>
      <c r="J440" s="22">
        <f t="shared" si="290"/>
        <v>0</v>
      </c>
      <c r="K440" s="23">
        <f t="shared" si="291"/>
        <v>0</v>
      </c>
      <c r="L440" s="23">
        <f t="shared" si="292"/>
        <v>0</v>
      </c>
      <c r="M440" s="23">
        <f t="shared" si="293"/>
        <v>0</v>
      </c>
      <c r="N440" s="23">
        <f t="shared" si="294"/>
        <v>1</v>
      </c>
      <c r="O440" s="23">
        <f t="shared" si="295"/>
        <v>0</v>
      </c>
      <c r="P440" s="23">
        <f t="shared" si="296"/>
        <v>0</v>
      </c>
      <c r="Q440" s="23">
        <f t="shared" si="297"/>
        <v>0</v>
      </c>
      <c r="R440" s="24">
        <f t="shared" si="298"/>
        <v>0</v>
      </c>
      <c r="S440" s="22">
        <f t="shared" si="299"/>
        <v>0</v>
      </c>
      <c r="T440" s="23">
        <f t="shared" si="300"/>
        <v>0</v>
      </c>
      <c r="U440" s="23">
        <f t="shared" si="301"/>
        <v>0</v>
      </c>
      <c r="V440" s="23">
        <f t="shared" si="302"/>
        <v>1</v>
      </c>
      <c r="W440" s="23">
        <f t="shared" si="303"/>
        <v>1</v>
      </c>
      <c r="X440" s="23">
        <f t="shared" si="304"/>
        <v>0</v>
      </c>
      <c r="Y440" s="23">
        <f t="shared" si="305"/>
        <v>0</v>
      </c>
      <c r="Z440" s="23">
        <f t="shared" si="306"/>
        <v>1</v>
      </c>
      <c r="AA440" s="24">
        <f t="shared" si="307"/>
        <v>20</v>
      </c>
      <c r="AB440" s="11"/>
      <c r="AC440" s="11">
        <f>IF(NOT(AD440),$AC$2,IF(AE440="AA",NOT(Q439&gt;0),IF(AE440="AC",R439&gt;StartLongPressMS,IF(AE440="AD",R439&gt;ESPrestartMS,IF(AE440="AG",NOT(D439&gt;0),IF(AE440="AL",Q439&gt;0,IF(AE440="AN",NOT(E439&gt;0),IF(AE440="BC",I439&gt;RejectStarts,IF(AE440="BG",H439-F439&gt;ESPrestartMS,IF(AE440="BA",IF(AI439="HIGH",TRUE),IF(AE440="BE",I439&lt;StartDoublePress,$AC$2)))))))))))</f>
        <v>0</v>
      </c>
      <c r="AD440" s="11">
        <f t="shared" si="308"/>
        <v>0</v>
      </c>
      <c r="AE440" t="str">
        <f>IF(AH439="",IFERROR(VLOOKUP(AE439,L!$B$2:$D$52,COLUMN(L!$C$1)-COLUMN(L!$B$1)+1,FALSE),""),IF(AH439="Pinchange()",L!$B$20,IF(AH439="CheckButton()",L!$B$2,"")))</f>
        <v/>
      </c>
      <c r="AF440" t="str">
        <f>_xlfn.IFNA(VLOOKUP($AE440,L!$B$2:$D$52,COLUMN(L!D431)-COLUMN(L!B431)+1,FALSE),"")</f>
        <v/>
      </c>
      <c r="AG440" s="6" t="s">
        <v>66</v>
      </c>
      <c r="AK440" t="str">
        <f>IF(OR(AH440=L!$A$2,AH440=L!$A$20),ROW(AH440),"")</f>
        <v/>
      </c>
    </row>
    <row r="441" spans="1:37" x14ac:dyDescent="0.25">
      <c r="A441" s="21">
        <f t="shared" si="281"/>
        <v>26</v>
      </c>
      <c r="B441" s="21">
        <f t="shared" si="282"/>
        <v>2</v>
      </c>
      <c r="C441" s="21" t="str">
        <f t="shared" si="283"/>
        <v>?</v>
      </c>
      <c r="D441" s="21">
        <f t="shared" si="284"/>
        <v>0</v>
      </c>
      <c r="E441" s="21">
        <f t="shared" si="285"/>
        <v>0</v>
      </c>
      <c r="F441" s="21">
        <f t="shared" si="286"/>
        <v>1169</v>
      </c>
      <c r="G441" s="21">
        <f t="shared" si="287"/>
        <v>1189</v>
      </c>
      <c r="H441" s="21">
        <f t="shared" si="288"/>
        <v>1209</v>
      </c>
      <c r="I441" s="21">
        <f t="shared" si="289"/>
        <v>20</v>
      </c>
      <c r="J441" s="22">
        <f t="shared" si="290"/>
        <v>0</v>
      </c>
      <c r="K441" s="23">
        <f t="shared" si="291"/>
        <v>0</v>
      </c>
      <c r="L441" s="23">
        <f t="shared" si="292"/>
        <v>0</v>
      </c>
      <c r="M441" s="23">
        <f t="shared" si="293"/>
        <v>0</v>
      </c>
      <c r="N441" s="23">
        <f t="shared" si="294"/>
        <v>1</v>
      </c>
      <c r="O441" s="23">
        <f t="shared" si="295"/>
        <v>0</v>
      </c>
      <c r="P441" s="23">
        <f t="shared" si="296"/>
        <v>0</v>
      </c>
      <c r="Q441" s="23">
        <f t="shared" si="297"/>
        <v>0</v>
      </c>
      <c r="R441" s="24">
        <f t="shared" si="298"/>
        <v>0</v>
      </c>
      <c r="S441" s="22">
        <f t="shared" si="299"/>
        <v>0</v>
      </c>
      <c r="T441" s="23">
        <f t="shared" si="300"/>
        <v>0</v>
      </c>
      <c r="U441" s="23">
        <f t="shared" si="301"/>
        <v>0</v>
      </c>
      <c r="V441" s="23">
        <f t="shared" si="302"/>
        <v>1</v>
      </c>
      <c r="W441" s="23">
        <f t="shared" si="303"/>
        <v>1</v>
      </c>
      <c r="X441" s="23">
        <f t="shared" si="304"/>
        <v>0</v>
      </c>
      <c r="Y441" s="23">
        <f t="shared" si="305"/>
        <v>0</v>
      </c>
      <c r="Z441" s="23">
        <f t="shared" si="306"/>
        <v>1</v>
      </c>
      <c r="AA441" s="24">
        <f t="shared" si="307"/>
        <v>20</v>
      </c>
      <c r="AB441" s="11"/>
      <c r="AC441" s="11">
        <f>IF(NOT(AD441),$AC$2,IF(AE441="AA",NOT(Q440&gt;0),IF(AE441="AC",R440&gt;StartLongPressMS,IF(AE441="AD",R440&gt;ESPrestartMS,IF(AE441="AG",NOT(D440&gt;0),IF(AE441="AL",Q440&gt;0,IF(AE441="AN",NOT(E440&gt;0),IF(AE441="BC",I440&gt;RejectStarts,IF(AE441="BG",H440-F440&gt;ESPrestartMS,IF(AE441="BA",IF(AI440="HIGH",TRUE),IF(AE441="BE",I440&lt;StartDoublePress,$AC$2)))))))))))</f>
        <v>0</v>
      </c>
      <c r="AD441" s="11">
        <f t="shared" si="308"/>
        <v>0</v>
      </c>
      <c r="AE441" t="str">
        <f>IF(AH440="",IFERROR(VLOOKUP(AE440,L!$B$2:$D$52,COLUMN(L!$C$1)-COLUMN(L!$B$1)+1,FALSE),""),IF(AH440="Pinchange()",L!$B$20,IF(AH440="CheckButton()",L!$B$2,"")))</f>
        <v/>
      </c>
      <c r="AF441" t="str">
        <f>_xlfn.IFNA(VLOOKUP($AE441,L!$B$2:$D$52,COLUMN(L!D432)-COLUMN(L!B432)+1,FALSE),"")</f>
        <v/>
      </c>
      <c r="AG441" s="6" t="s">
        <v>66</v>
      </c>
      <c r="AK441" t="str">
        <f>IF(OR(AH441=L!$A$2,AH441=L!$A$20),ROW(AH441),"")</f>
        <v/>
      </c>
    </row>
    <row r="442" spans="1:37" x14ac:dyDescent="0.25">
      <c r="A442" s="21">
        <f t="shared" si="281"/>
        <v>26</v>
      </c>
      <c r="B442" s="21">
        <f t="shared" si="282"/>
        <v>2</v>
      </c>
      <c r="C442" s="21" t="str">
        <f t="shared" si="283"/>
        <v>?</v>
      </c>
      <c r="D442" s="21">
        <f t="shared" si="284"/>
        <v>0</v>
      </c>
      <c r="E442" s="21">
        <f t="shared" si="285"/>
        <v>0</v>
      </c>
      <c r="F442" s="21">
        <f t="shared" si="286"/>
        <v>1169</v>
      </c>
      <c r="G442" s="21">
        <f t="shared" si="287"/>
        <v>1189</v>
      </c>
      <c r="H442" s="21">
        <f t="shared" si="288"/>
        <v>1209</v>
      </c>
      <c r="I442" s="21">
        <f t="shared" si="289"/>
        <v>20</v>
      </c>
      <c r="J442" s="22">
        <f t="shared" si="290"/>
        <v>0</v>
      </c>
      <c r="K442" s="23">
        <f t="shared" si="291"/>
        <v>0</v>
      </c>
      <c r="L442" s="23">
        <f t="shared" si="292"/>
        <v>0</v>
      </c>
      <c r="M442" s="23">
        <f t="shared" si="293"/>
        <v>0</v>
      </c>
      <c r="N442" s="23">
        <f t="shared" si="294"/>
        <v>1</v>
      </c>
      <c r="O442" s="23">
        <f t="shared" si="295"/>
        <v>0</v>
      </c>
      <c r="P442" s="23">
        <f t="shared" si="296"/>
        <v>0</v>
      </c>
      <c r="Q442" s="23">
        <f t="shared" si="297"/>
        <v>0</v>
      </c>
      <c r="R442" s="24">
        <f t="shared" si="298"/>
        <v>0</v>
      </c>
      <c r="S442" s="22">
        <f t="shared" si="299"/>
        <v>0</v>
      </c>
      <c r="T442" s="23">
        <f t="shared" si="300"/>
        <v>0</v>
      </c>
      <c r="U442" s="23">
        <f t="shared" si="301"/>
        <v>0</v>
      </c>
      <c r="V442" s="23">
        <f t="shared" si="302"/>
        <v>1</v>
      </c>
      <c r="W442" s="23">
        <f t="shared" si="303"/>
        <v>1</v>
      </c>
      <c r="X442" s="23">
        <f t="shared" si="304"/>
        <v>0</v>
      </c>
      <c r="Y442" s="23">
        <f t="shared" si="305"/>
        <v>0</v>
      </c>
      <c r="Z442" s="23">
        <f t="shared" si="306"/>
        <v>1</v>
      </c>
      <c r="AA442" s="24">
        <f t="shared" si="307"/>
        <v>20</v>
      </c>
      <c r="AB442" s="11"/>
      <c r="AC442" s="11">
        <f>IF(NOT(AD442),$AC$2,IF(AE442="AA",NOT(Q441&gt;0),IF(AE442="AC",R441&gt;StartLongPressMS,IF(AE442="AD",R441&gt;ESPrestartMS,IF(AE442="AG",NOT(D441&gt;0),IF(AE442="AL",Q441&gt;0,IF(AE442="AN",NOT(E441&gt;0),IF(AE442="BC",I441&gt;RejectStarts,IF(AE442="BG",H441-F441&gt;ESPrestartMS,IF(AE442="BA",IF(AI441="HIGH",TRUE),IF(AE442="BE",I441&lt;StartDoublePress,$AC$2)))))))))))</f>
        <v>0</v>
      </c>
      <c r="AD442" s="11">
        <f t="shared" si="308"/>
        <v>0</v>
      </c>
      <c r="AE442" t="str">
        <f>IF(AH441="",IFERROR(VLOOKUP(AE441,L!$B$2:$D$52,COLUMN(L!$C$1)-COLUMN(L!$B$1)+1,FALSE),""),IF(AH441="Pinchange()",L!$B$20,IF(AH441="CheckButton()",L!$B$2,"")))</f>
        <v/>
      </c>
      <c r="AF442" t="str">
        <f>_xlfn.IFNA(VLOOKUP($AE442,L!$B$2:$D$52,COLUMN(L!D433)-COLUMN(L!B433)+1,FALSE),"")</f>
        <v/>
      </c>
      <c r="AG442" s="6" t="s">
        <v>66</v>
      </c>
      <c r="AK442" t="str">
        <f>IF(OR(AH442=L!$A$2,AH442=L!$A$20),ROW(AH442),"")</f>
        <v/>
      </c>
    </row>
    <row r="443" spans="1:37" x14ac:dyDescent="0.25">
      <c r="A443" s="21">
        <f t="shared" si="281"/>
        <v>26</v>
      </c>
      <c r="B443" s="21">
        <f t="shared" si="282"/>
        <v>2</v>
      </c>
      <c r="C443" s="21" t="str">
        <f t="shared" si="283"/>
        <v>?</v>
      </c>
      <c r="D443" s="21">
        <f t="shared" si="284"/>
        <v>0</v>
      </c>
      <c r="E443" s="21">
        <f t="shared" si="285"/>
        <v>0</v>
      </c>
      <c r="F443" s="21">
        <f t="shared" si="286"/>
        <v>1169</v>
      </c>
      <c r="G443" s="21">
        <f t="shared" si="287"/>
        <v>1189</v>
      </c>
      <c r="H443" s="21">
        <f t="shared" si="288"/>
        <v>1209</v>
      </c>
      <c r="I443" s="21">
        <f t="shared" si="289"/>
        <v>20</v>
      </c>
      <c r="J443" s="22">
        <f t="shared" si="290"/>
        <v>0</v>
      </c>
      <c r="K443" s="23">
        <f t="shared" si="291"/>
        <v>0</v>
      </c>
      <c r="L443" s="23">
        <f t="shared" si="292"/>
        <v>0</v>
      </c>
      <c r="M443" s="23">
        <f t="shared" si="293"/>
        <v>0</v>
      </c>
      <c r="N443" s="23">
        <f t="shared" si="294"/>
        <v>1</v>
      </c>
      <c r="O443" s="23">
        <f t="shared" si="295"/>
        <v>0</v>
      </c>
      <c r="P443" s="23">
        <f t="shared" si="296"/>
        <v>0</v>
      </c>
      <c r="Q443" s="23">
        <f t="shared" si="297"/>
        <v>0</v>
      </c>
      <c r="R443" s="24">
        <f t="shared" si="298"/>
        <v>0</v>
      </c>
      <c r="S443" s="22">
        <f t="shared" si="299"/>
        <v>0</v>
      </c>
      <c r="T443" s="23">
        <f t="shared" si="300"/>
        <v>0</v>
      </c>
      <c r="U443" s="23">
        <f t="shared" si="301"/>
        <v>0</v>
      </c>
      <c r="V443" s="23">
        <f t="shared" si="302"/>
        <v>1</v>
      </c>
      <c r="W443" s="23">
        <f t="shared" si="303"/>
        <v>1</v>
      </c>
      <c r="X443" s="23">
        <f t="shared" si="304"/>
        <v>0</v>
      </c>
      <c r="Y443" s="23">
        <f t="shared" si="305"/>
        <v>0</v>
      </c>
      <c r="Z443" s="23">
        <f t="shared" si="306"/>
        <v>1</v>
      </c>
      <c r="AA443" s="24">
        <f t="shared" si="307"/>
        <v>20</v>
      </c>
      <c r="AB443" s="11"/>
      <c r="AC443" s="11">
        <f>IF(NOT(AD443),$AC$2,IF(AE443="AA",NOT(Q442&gt;0),IF(AE443="AC",R442&gt;StartLongPressMS,IF(AE443="AD",R442&gt;ESPrestartMS,IF(AE443="AG",NOT(D442&gt;0),IF(AE443="AL",Q442&gt;0,IF(AE443="AN",NOT(E442&gt;0),IF(AE443="BC",I442&gt;RejectStarts,IF(AE443="BG",H442-F442&gt;ESPrestartMS,IF(AE443="BA",IF(AI442="HIGH",TRUE),IF(AE443="BE",I442&lt;StartDoublePress,$AC$2)))))))))))</f>
        <v>0</v>
      </c>
      <c r="AD443" s="11">
        <f t="shared" si="308"/>
        <v>0</v>
      </c>
      <c r="AE443" t="str">
        <f>IF(AH442="",IFERROR(VLOOKUP(AE442,L!$B$2:$D$52,COLUMN(L!$C$1)-COLUMN(L!$B$1)+1,FALSE),""),IF(AH442="Pinchange()",L!$B$20,IF(AH442="CheckButton()",L!$B$2,"")))</f>
        <v/>
      </c>
      <c r="AF443" t="str">
        <f>_xlfn.IFNA(VLOOKUP($AE443,L!$B$2:$D$52,COLUMN(L!D434)-COLUMN(L!B434)+1,FALSE),"")</f>
        <v/>
      </c>
      <c r="AG443" s="6" t="s">
        <v>66</v>
      </c>
      <c r="AK443" t="str">
        <f>IF(OR(AH443=L!$A$2,AH443=L!$A$20),ROW(AH443),"")</f>
        <v/>
      </c>
    </row>
    <row r="444" spans="1:37" x14ac:dyDescent="0.25">
      <c r="A444" s="21">
        <f t="shared" si="281"/>
        <v>26</v>
      </c>
      <c r="B444" s="21">
        <f t="shared" si="282"/>
        <v>2</v>
      </c>
      <c r="C444" s="21" t="str">
        <f t="shared" si="283"/>
        <v>?</v>
      </c>
      <c r="D444" s="21">
        <f t="shared" si="284"/>
        <v>0</v>
      </c>
      <c r="E444" s="21">
        <f t="shared" si="285"/>
        <v>0</v>
      </c>
      <c r="F444" s="21">
        <f t="shared" si="286"/>
        <v>1169</v>
      </c>
      <c r="G444" s="21">
        <f t="shared" si="287"/>
        <v>1189</v>
      </c>
      <c r="H444" s="21">
        <f t="shared" si="288"/>
        <v>1209</v>
      </c>
      <c r="I444" s="21">
        <f t="shared" si="289"/>
        <v>20</v>
      </c>
      <c r="J444" s="22">
        <f t="shared" si="290"/>
        <v>0</v>
      </c>
      <c r="K444" s="23">
        <f t="shared" si="291"/>
        <v>0</v>
      </c>
      <c r="L444" s="23">
        <f t="shared" si="292"/>
        <v>0</v>
      </c>
      <c r="M444" s="23">
        <f t="shared" si="293"/>
        <v>0</v>
      </c>
      <c r="N444" s="23">
        <f t="shared" si="294"/>
        <v>1</v>
      </c>
      <c r="O444" s="23">
        <f t="shared" si="295"/>
        <v>0</v>
      </c>
      <c r="P444" s="23">
        <f t="shared" si="296"/>
        <v>0</v>
      </c>
      <c r="Q444" s="23">
        <f t="shared" si="297"/>
        <v>0</v>
      </c>
      <c r="R444" s="24">
        <f t="shared" si="298"/>
        <v>0</v>
      </c>
      <c r="S444" s="22">
        <f t="shared" si="299"/>
        <v>0</v>
      </c>
      <c r="T444" s="23">
        <f t="shared" si="300"/>
        <v>0</v>
      </c>
      <c r="U444" s="23">
        <f t="shared" si="301"/>
        <v>0</v>
      </c>
      <c r="V444" s="23">
        <f t="shared" si="302"/>
        <v>1</v>
      </c>
      <c r="W444" s="23">
        <f t="shared" si="303"/>
        <v>1</v>
      </c>
      <c r="X444" s="23">
        <f t="shared" si="304"/>
        <v>0</v>
      </c>
      <c r="Y444" s="23">
        <f t="shared" si="305"/>
        <v>0</v>
      </c>
      <c r="Z444" s="23">
        <f t="shared" si="306"/>
        <v>1</v>
      </c>
      <c r="AA444" s="24">
        <f t="shared" si="307"/>
        <v>20</v>
      </c>
      <c r="AB444" s="11"/>
      <c r="AC444" s="11">
        <f>IF(NOT(AD444),$AC$2,IF(AE444="AA",NOT(Q443&gt;0),IF(AE444="AC",R443&gt;StartLongPressMS,IF(AE444="AD",R443&gt;ESPrestartMS,IF(AE444="AG",NOT(D443&gt;0),IF(AE444="AL",Q443&gt;0,IF(AE444="AN",NOT(E443&gt;0),IF(AE444="BC",I443&gt;RejectStarts,IF(AE444="BG",H443-F443&gt;ESPrestartMS,IF(AE444="BA",IF(AI443="HIGH",TRUE),IF(AE444="BE",I443&lt;StartDoublePress,$AC$2)))))))))))</f>
        <v>0</v>
      </c>
      <c r="AD444" s="11">
        <f t="shared" si="308"/>
        <v>0</v>
      </c>
      <c r="AE444" t="str">
        <f>IF(AH443="",IFERROR(VLOOKUP(AE443,L!$B$2:$D$52,COLUMN(L!$C$1)-COLUMN(L!$B$1)+1,FALSE),""),IF(AH443="Pinchange()",L!$B$20,IF(AH443="CheckButton()",L!$B$2,"")))</f>
        <v/>
      </c>
      <c r="AF444" t="str">
        <f>_xlfn.IFNA(VLOOKUP($AE444,L!$B$2:$D$52,COLUMN(L!D435)-COLUMN(L!B435)+1,FALSE),"")</f>
        <v/>
      </c>
      <c r="AG444" s="6" t="s">
        <v>66</v>
      </c>
      <c r="AK444" t="str">
        <f>IF(OR(AH444=L!$A$2,AH444=L!$A$20),ROW(AH444),"")</f>
        <v/>
      </c>
    </row>
    <row r="445" spans="1:37" x14ac:dyDescent="0.25">
      <c r="A445" s="21">
        <f t="shared" si="281"/>
        <v>26</v>
      </c>
      <c r="B445" s="21">
        <f t="shared" si="282"/>
        <v>2</v>
      </c>
      <c r="C445" s="21" t="str">
        <f t="shared" si="283"/>
        <v>?</v>
      </c>
      <c r="D445" s="21">
        <f t="shared" si="284"/>
        <v>0</v>
      </c>
      <c r="E445" s="21">
        <f t="shared" si="285"/>
        <v>0</v>
      </c>
      <c r="F445" s="21">
        <f t="shared" si="286"/>
        <v>1169</v>
      </c>
      <c r="G445" s="21">
        <f t="shared" si="287"/>
        <v>1189</v>
      </c>
      <c r="H445" s="21">
        <f t="shared" si="288"/>
        <v>1209</v>
      </c>
      <c r="I445" s="21">
        <f t="shared" si="289"/>
        <v>20</v>
      </c>
      <c r="J445" s="22">
        <f t="shared" si="290"/>
        <v>0</v>
      </c>
      <c r="K445" s="23">
        <f t="shared" si="291"/>
        <v>0</v>
      </c>
      <c r="L445" s="23">
        <f t="shared" si="292"/>
        <v>0</v>
      </c>
      <c r="M445" s="23">
        <f t="shared" si="293"/>
        <v>0</v>
      </c>
      <c r="N445" s="23">
        <f t="shared" si="294"/>
        <v>1</v>
      </c>
      <c r="O445" s="23">
        <f t="shared" si="295"/>
        <v>0</v>
      </c>
      <c r="P445" s="23">
        <f t="shared" si="296"/>
        <v>0</v>
      </c>
      <c r="Q445" s="23">
        <f t="shared" si="297"/>
        <v>0</v>
      </c>
      <c r="R445" s="24">
        <f t="shared" si="298"/>
        <v>0</v>
      </c>
      <c r="S445" s="22">
        <f t="shared" si="299"/>
        <v>0</v>
      </c>
      <c r="T445" s="23">
        <f t="shared" si="300"/>
        <v>0</v>
      </c>
      <c r="U445" s="23">
        <f t="shared" si="301"/>
        <v>0</v>
      </c>
      <c r="V445" s="23">
        <f t="shared" si="302"/>
        <v>1</v>
      </c>
      <c r="W445" s="23">
        <f t="shared" si="303"/>
        <v>1</v>
      </c>
      <c r="X445" s="23">
        <f t="shared" si="304"/>
        <v>0</v>
      </c>
      <c r="Y445" s="23">
        <f t="shared" si="305"/>
        <v>0</v>
      </c>
      <c r="Z445" s="23">
        <f t="shared" si="306"/>
        <v>1</v>
      </c>
      <c r="AA445" s="24">
        <f t="shared" si="307"/>
        <v>20</v>
      </c>
      <c r="AB445" s="11"/>
      <c r="AC445" s="11">
        <f>IF(NOT(AD445),$AC$2,IF(AE445="AA",NOT(Q444&gt;0),IF(AE445="AC",R444&gt;StartLongPressMS,IF(AE445="AD",R444&gt;ESPrestartMS,IF(AE445="AG",NOT(D444&gt;0),IF(AE445="AL",Q444&gt;0,IF(AE445="AN",NOT(E444&gt;0),IF(AE445="BC",I444&gt;RejectStarts,IF(AE445="BG",H444-F444&gt;ESPrestartMS,IF(AE445="BA",IF(AI444="HIGH",TRUE),IF(AE445="BE",I444&lt;StartDoublePress,$AC$2)))))))))))</f>
        <v>0</v>
      </c>
      <c r="AD445" s="11">
        <f t="shared" si="308"/>
        <v>0</v>
      </c>
      <c r="AE445" t="str">
        <f>IF(AH444="",IFERROR(VLOOKUP(AE444,L!$B$2:$D$52,COLUMN(L!$C$1)-COLUMN(L!$B$1)+1,FALSE),""),IF(AH444="Pinchange()",L!$B$20,IF(AH444="CheckButton()",L!$B$2,"")))</f>
        <v/>
      </c>
      <c r="AF445" t="str">
        <f>_xlfn.IFNA(VLOOKUP($AE445,L!$B$2:$D$52,COLUMN(L!D436)-COLUMN(L!B436)+1,FALSE),"")</f>
        <v/>
      </c>
      <c r="AG445" s="6" t="s">
        <v>66</v>
      </c>
      <c r="AK445" t="str">
        <f>IF(OR(AH445=L!$A$2,AH445=L!$A$20),ROW(AH445),"")</f>
        <v/>
      </c>
    </row>
    <row r="446" spans="1:37" x14ac:dyDescent="0.25">
      <c r="A446" s="21">
        <f t="shared" si="281"/>
        <v>26</v>
      </c>
      <c r="B446" s="21">
        <f t="shared" si="282"/>
        <v>2</v>
      </c>
      <c r="C446" s="21" t="str">
        <f t="shared" si="283"/>
        <v>?</v>
      </c>
      <c r="D446" s="21">
        <f t="shared" si="284"/>
        <v>0</v>
      </c>
      <c r="E446" s="21">
        <f t="shared" si="285"/>
        <v>0</v>
      </c>
      <c r="F446" s="21">
        <f t="shared" si="286"/>
        <v>1169</v>
      </c>
      <c r="G446" s="21">
        <f t="shared" si="287"/>
        <v>1189</v>
      </c>
      <c r="H446" s="21">
        <f t="shared" si="288"/>
        <v>1209</v>
      </c>
      <c r="I446" s="21">
        <f t="shared" si="289"/>
        <v>20</v>
      </c>
      <c r="J446" s="22">
        <f t="shared" si="290"/>
        <v>0</v>
      </c>
      <c r="K446" s="23">
        <f t="shared" si="291"/>
        <v>0</v>
      </c>
      <c r="L446" s="23">
        <f t="shared" si="292"/>
        <v>0</v>
      </c>
      <c r="M446" s="23">
        <f t="shared" si="293"/>
        <v>0</v>
      </c>
      <c r="N446" s="23">
        <f t="shared" si="294"/>
        <v>1</v>
      </c>
      <c r="O446" s="23">
        <f t="shared" si="295"/>
        <v>0</v>
      </c>
      <c r="P446" s="23">
        <f t="shared" si="296"/>
        <v>0</v>
      </c>
      <c r="Q446" s="23">
        <f t="shared" si="297"/>
        <v>0</v>
      </c>
      <c r="R446" s="24">
        <f t="shared" si="298"/>
        <v>0</v>
      </c>
      <c r="S446" s="22">
        <f t="shared" si="299"/>
        <v>0</v>
      </c>
      <c r="T446" s="23">
        <f t="shared" si="300"/>
        <v>0</v>
      </c>
      <c r="U446" s="23">
        <f t="shared" si="301"/>
        <v>0</v>
      </c>
      <c r="V446" s="23">
        <f t="shared" si="302"/>
        <v>1</v>
      </c>
      <c r="W446" s="23">
        <f t="shared" si="303"/>
        <v>1</v>
      </c>
      <c r="X446" s="23">
        <f t="shared" si="304"/>
        <v>0</v>
      </c>
      <c r="Y446" s="23">
        <f t="shared" si="305"/>
        <v>0</v>
      </c>
      <c r="Z446" s="23">
        <f t="shared" si="306"/>
        <v>1</v>
      </c>
      <c r="AA446" s="24">
        <f t="shared" si="307"/>
        <v>20</v>
      </c>
      <c r="AB446" s="11"/>
      <c r="AC446" s="11">
        <f>IF(NOT(AD446),$AC$2,IF(AE446="AA",NOT(Q445&gt;0),IF(AE446="AC",R445&gt;StartLongPressMS,IF(AE446="AD",R445&gt;ESPrestartMS,IF(AE446="AG",NOT(D445&gt;0),IF(AE446="AL",Q445&gt;0,IF(AE446="AN",NOT(E445&gt;0),IF(AE446="BC",I445&gt;RejectStarts,IF(AE446="BG",H445-F445&gt;ESPrestartMS,IF(AE446="BA",IF(AI445="HIGH",TRUE),IF(AE446="BE",I445&lt;StartDoublePress,$AC$2)))))))))))</f>
        <v>0</v>
      </c>
      <c r="AD446" s="11">
        <f t="shared" si="308"/>
        <v>0</v>
      </c>
      <c r="AE446" t="str">
        <f>IF(AH445="",IFERROR(VLOOKUP(AE445,L!$B$2:$D$52,COLUMN(L!$C$1)-COLUMN(L!$B$1)+1,FALSE),""),IF(AH445="Pinchange()",L!$B$20,IF(AH445="CheckButton()",L!$B$2,"")))</f>
        <v/>
      </c>
      <c r="AF446" t="str">
        <f>_xlfn.IFNA(VLOOKUP($AE446,L!$B$2:$D$52,COLUMN(L!D437)-COLUMN(L!B437)+1,FALSE),"")</f>
        <v/>
      </c>
      <c r="AG446" s="6" t="s">
        <v>66</v>
      </c>
      <c r="AK446" t="str">
        <f>IF(OR(AH446=L!$A$2,AH446=L!$A$20),ROW(AH446),"")</f>
        <v/>
      </c>
    </row>
    <row r="447" spans="1:37" x14ac:dyDescent="0.25">
      <c r="A447" s="21">
        <f t="shared" si="281"/>
        <v>26</v>
      </c>
      <c r="B447" s="21">
        <f t="shared" si="282"/>
        <v>2</v>
      </c>
      <c r="C447" s="21" t="str">
        <f t="shared" si="283"/>
        <v>?</v>
      </c>
      <c r="D447" s="21">
        <f t="shared" si="284"/>
        <v>0</v>
      </c>
      <c r="E447" s="21">
        <f t="shared" si="285"/>
        <v>0</v>
      </c>
      <c r="F447" s="21">
        <f t="shared" si="286"/>
        <v>1169</v>
      </c>
      <c r="G447" s="21">
        <f t="shared" si="287"/>
        <v>1189</v>
      </c>
      <c r="H447" s="21">
        <f t="shared" si="288"/>
        <v>1209</v>
      </c>
      <c r="I447" s="21">
        <f t="shared" si="289"/>
        <v>20</v>
      </c>
      <c r="J447" s="22">
        <f t="shared" si="290"/>
        <v>0</v>
      </c>
      <c r="K447" s="23">
        <f t="shared" si="291"/>
        <v>0</v>
      </c>
      <c r="L447" s="23">
        <f t="shared" si="292"/>
        <v>0</v>
      </c>
      <c r="M447" s="23">
        <f t="shared" si="293"/>
        <v>0</v>
      </c>
      <c r="N447" s="23">
        <f t="shared" si="294"/>
        <v>1</v>
      </c>
      <c r="O447" s="23">
        <f t="shared" si="295"/>
        <v>0</v>
      </c>
      <c r="P447" s="23">
        <f t="shared" si="296"/>
        <v>0</v>
      </c>
      <c r="Q447" s="23">
        <f t="shared" si="297"/>
        <v>0</v>
      </c>
      <c r="R447" s="24">
        <f t="shared" si="298"/>
        <v>0</v>
      </c>
      <c r="S447" s="22">
        <f t="shared" si="299"/>
        <v>0</v>
      </c>
      <c r="T447" s="23">
        <f t="shared" si="300"/>
        <v>0</v>
      </c>
      <c r="U447" s="23">
        <f t="shared" si="301"/>
        <v>0</v>
      </c>
      <c r="V447" s="23">
        <f t="shared" si="302"/>
        <v>1</v>
      </c>
      <c r="W447" s="23">
        <f t="shared" si="303"/>
        <v>1</v>
      </c>
      <c r="X447" s="23">
        <f t="shared" si="304"/>
        <v>0</v>
      </c>
      <c r="Y447" s="23">
        <f t="shared" si="305"/>
        <v>0</v>
      </c>
      <c r="Z447" s="23">
        <f t="shared" si="306"/>
        <v>1</v>
      </c>
      <c r="AA447" s="24">
        <f t="shared" si="307"/>
        <v>20</v>
      </c>
      <c r="AB447" s="11"/>
      <c r="AC447" s="11">
        <f>IF(NOT(AD447),$AC$2,IF(AE447="AA",NOT(Q446&gt;0),IF(AE447="AC",R446&gt;StartLongPressMS,IF(AE447="AD",R446&gt;ESPrestartMS,IF(AE447="AG",NOT(D446&gt;0),IF(AE447="AL",Q446&gt;0,IF(AE447="AN",NOT(E446&gt;0),IF(AE447="BC",I446&gt;RejectStarts,IF(AE447="BG",H446-F446&gt;ESPrestartMS,IF(AE447="BA",IF(AI446="HIGH",TRUE),IF(AE447="BE",I446&lt;StartDoublePress,$AC$2)))))))))))</f>
        <v>0</v>
      </c>
      <c r="AD447" s="11">
        <f t="shared" si="308"/>
        <v>0</v>
      </c>
      <c r="AE447" t="str">
        <f>IF(AH446="",IFERROR(VLOOKUP(AE446,L!$B$2:$D$52,COLUMN(L!$C$1)-COLUMN(L!$B$1)+1,FALSE),""),IF(AH446="Pinchange()",L!$B$20,IF(AH446="CheckButton()",L!$B$2,"")))</f>
        <v/>
      </c>
      <c r="AF447" t="str">
        <f>_xlfn.IFNA(VLOOKUP($AE447,L!$B$2:$D$52,COLUMN(L!D438)-COLUMN(L!B438)+1,FALSE),"")</f>
        <v/>
      </c>
      <c r="AG447" s="6" t="s">
        <v>66</v>
      </c>
      <c r="AK447" t="str">
        <f>IF(OR(AH447=L!$A$2,AH447=L!$A$20),ROW(AH447),"")</f>
        <v/>
      </c>
    </row>
    <row r="448" spans="1:37" x14ac:dyDescent="0.25">
      <c r="A448" s="21">
        <f t="shared" si="281"/>
        <v>26</v>
      </c>
      <c r="B448" s="21">
        <f t="shared" si="282"/>
        <v>2</v>
      </c>
      <c r="C448" s="21" t="str">
        <f t="shared" si="283"/>
        <v>?</v>
      </c>
      <c r="D448" s="21">
        <f t="shared" si="284"/>
        <v>0</v>
      </c>
      <c r="E448" s="21">
        <f t="shared" si="285"/>
        <v>0</v>
      </c>
      <c r="F448" s="21">
        <f t="shared" si="286"/>
        <v>1169</v>
      </c>
      <c r="G448" s="21">
        <f t="shared" si="287"/>
        <v>1189</v>
      </c>
      <c r="H448" s="21">
        <f t="shared" si="288"/>
        <v>1209</v>
      </c>
      <c r="I448" s="21">
        <f t="shared" si="289"/>
        <v>20</v>
      </c>
      <c r="J448" s="22">
        <f t="shared" si="290"/>
        <v>0</v>
      </c>
      <c r="K448" s="23">
        <f t="shared" si="291"/>
        <v>0</v>
      </c>
      <c r="L448" s="23">
        <f t="shared" si="292"/>
        <v>0</v>
      </c>
      <c r="M448" s="23">
        <f t="shared" si="293"/>
        <v>0</v>
      </c>
      <c r="N448" s="23">
        <f t="shared" si="294"/>
        <v>1</v>
      </c>
      <c r="O448" s="23">
        <f t="shared" si="295"/>
        <v>0</v>
      </c>
      <c r="P448" s="23">
        <f t="shared" si="296"/>
        <v>0</v>
      </c>
      <c r="Q448" s="23">
        <f t="shared" si="297"/>
        <v>0</v>
      </c>
      <c r="R448" s="24">
        <f t="shared" si="298"/>
        <v>0</v>
      </c>
      <c r="S448" s="22">
        <f t="shared" si="299"/>
        <v>0</v>
      </c>
      <c r="T448" s="23">
        <f t="shared" si="300"/>
        <v>0</v>
      </c>
      <c r="U448" s="23">
        <f t="shared" si="301"/>
        <v>0</v>
      </c>
      <c r="V448" s="23">
        <f t="shared" si="302"/>
        <v>1</v>
      </c>
      <c r="W448" s="23">
        <f t="shared" si="303"/>
        <v>1</v>
      </c>
      <c r="X448" s="23">
        <f t="shared" si="304"/>
        <v>0</v>
      </c>
      <c r="Y448" s="23">
        <f t="shared" si="305"/>
        <v>0</v>
      </c>
      <c r="Z448" s="23">
        <f t="shared" si="306"/>
        <v>1</v>
      </c>
      <c r="AA448" s="24">
        <f t="shared" si="307"/>
        <v>20</v>
      </c>
      <c r="AB448" s="11"/>
      <c r="AC448" s="11">
        <f>IF(NOT(AD448),$AC$2,IF(AE448="AA",NOT(Q447&gt;0),IF(AE448="AC",R447&gt;StartLongPressMS,IF(AE448="AD",R447&gt;ESPrestartMS,IF(AE448="AG",NOT(D447&gt;0),IF(AE448="AL",Q447&gt;0,IF(AE448="AN",NOT(E447&gt;0),IF(AE448="BC",I447&gt;RejectStarts,IF(AE448="BG",H447-F447&gt;ESPrestartMS,IF(AE448="BA",IF(AI447="HIGH",TRUE),IF(AE448="BE",I447&lt;StartDoublePress,$AC$2)))))))))))</f>
        <v>0</v>
      </c>
      <c r="AD448" s="11">
        <f t="shared" si="308"/>
        <v>0</v>
      </c>
      <c r="AE448" t="str">
        <f>IF(AH447="",IFERROR(VLOOKUP(AE447,L!$B$2:$D$52,COLUMN(L!$C$1)-COLUMN(L!$B$1)+1,FALSE),""),IF(AH447="Pinchange()",L!$B$20,IF(AH447="CheckButton()",L!$B$2,"")))</f>
        <v/>
      </c>
      <c r="AF448" t="str">
        <f>_xlfn.IFNA(VLOOKUP($AE448,L!$B$2:$D$52,COLUMN(L!D439)-COLUMN(L!B439)+1,FALSE),"")</f>
        <v/>
      </c>
      <c r="AG448" s="6" t="s">
        <v>66</v>
      </c>
      <c r="AK448" t="str">
        <f>IF(OR(AH448=L!$A$2,AH448=L!$A$20),ROW(AH448),"")</f>
        <v/>
      </c>
    </row>
    <row r="449" spans="1:37" x14ac:dyDescent="0.25">
      <c r="A449" s="21">
        <f t="shared" si="281"/>
        <v>26</v>
      </c>
      <c r="B449" s="21">
        <f t="shared" si="282"/>
        <v>2</v>
      </c>
      <c r="C449" s="21" t="str">
        <f t="shared" si="283"/>
        <v>?</v>
      </c>
      <c r="D449" s="21">
        <f t="shared" si="284"/>
        <v>0</v>
      </c>
      <c r="E449" s="21">
        <f t="shared" si="285"/>
        <v>0</v>
      </c>
      <c r="F449" s="21">
        <f t="shared" si="286"/>
        <v>1169</v>
      </c>
      <c r="G449" s="21">
        <f t="shared" si="287"/>
        <v>1189</v>
      </c>
      <c r="H449" s="21">
        <f t="shared" si="288"/>
        <v>1209</v>
      </c>
      <c r="I449" s="21">
        <f t="shared" si="289"/>
        <v>20</v>
      </c>
      <c r="J449" s="22">
        <f t="shared" si="290"/>
        <v>0</v>
      </c>
      <c r="K449" s="23">
        <f t="shared" si="291"/>
        <v>0</v>
      </c>
      <c r="L449" s="23">
        <f t="shared" si="292"/>
        <v>0</v>
      </c>
      <c r="M449" s="23">
        <f t="shared" si="293"/>
        <v>0</v>
      </c>
      <c r="N449" s="23">
        <f t="shared" si="294"/>
        <v>1</v>
      </c>
      <c r="O449" s="23">
        <f t="shared" si="295"/>
        <v>0</v>
      </c>
      <c r="P449" s="23">
        <f t="shared" si="296"/>
        <v>0</v>
      </c>
      <c r="Q449" s="23">
        <f t="shared" si="297"/>
        <v>0</v>
      </c>
      <c r="R449" s="24">
        <f t="shared" si="298"/>
        <v>0</v>
      </c>
      <c r="S449" s="22">
        <f t="shared" si="299"/>
        <v>0</v>
      </c>
      <c r="T449" s="23">
        <f t="shared" si="300"/>
        <v>0</v>
      </c>
      <c r="U449" s="23">
        <f t="shared" si="301"/>
        <v>0</v>
      </c>
      <c r="V449" s="23">
        <f t="shared" si="302"/>
        <v>1</v>
      </c>
      <c r="W449" s="23">
        <f t="shared" si="303"/>
        <v>1</v>
      </c>
      <c r="X449" s="23">
        <f t="shared" si="304"/>
        <v>0</v>
      </c>
      <c r="Y449" s="23">
        <f t="shared" si="305"/>
        <v>0</v>
      </c>
      <c r="Z449" s="23">
        <f t="shared" si="306"/>
        <v>1</v>
      </c>
      <c r="AA449" s="24">
        <f t="shared" si="307"/>
        <v>20</v>
      </c>
      <c r="AB449" s="11"/>
      <c r="AC449" s="11">
        <f>IF(NOT(AD449),$AC$2,IF(AE449="AA",NOT(Q448&gt;0),IF(AE449="AC",R448&gt;StartLongPressMS,IF(AE449="AD",R448&gt;ESPrestartMS,IF(AE449="AG",NOT(D448&gt;0),IF(AE449="AL",Q448&gt;0,IF(AE449="AN",NOT(E448&gt;0),IF(AE449="BC",I448&gt;RejectStarts,IF(AE449="BG",H448-F448&gt;ESPrestartMS,IF(AE449="BA",IF(AI448="HIGH",TRUE),IF(AE449="BE",I448&lt;StartDoublePress,$AC$2)))))))))))</f>
        <v>0</v>
      </c>
      <c r="AD449" s="11">
        <f t="shared" si="308"/>
        <v>0</v>
      </c>
      <c r="AE449" t="str">
        <f>IF(AH448="",IFERROR(VLOOKUP(AE448,L!$B$2:$D$52,COLUMN(L!$C$1)-COLUMN(L!$B$1)+1,FALSE),""),IF(AH448="Pinchange()",L!$B$20,IF(AH448="CheckButton()",L!$B$2,"")))</f>
        <v/>
      </c>
      <c r="AF449" t="str">
        <f>_xlfn.IFNA(VLOOKUP($AE449,L!$B$2:$D$52,COLUMN(L!D440)-COLUMN(L!B440)+1,FALSE),"")</f>
        <v/>
      </c>
      <c r="AG449" s="6" t="s">
        <v>66</v>
      </c>
      <c r="AK449" t="str">
        <f>IF(OR(AH449=L!$A$2,AH449=L!$A$20),ROW(AH449),"")</f>
        <v/>
      </c>
    </row>
    <row r="450" spans="1:37" x14ac:dyDescent="0.25">
      <c r="A450" s="21">
        <f t="shared" si="281"/>
        <v>26</v>
      </c>
      <c r="B450" s="21">
        <f t="shared" si="282"/>
        <v>2</v>
      </c>
      <c r="C450" s="21" t="str">
        <f t="shared" si="283"/>
        <v>?</v>
      </c>
      <c r="D450" s="21">
        <f t="shared" si="284"/>
        <v>0</v>
      </c>
      <c r="E450" s="21">
        <f t="shared" si="285"/>
        <v>0</v>
      </c>
      <c r="F450" s="21">
        <f t="shared" si="286"/>
        <v>1169</v>
      </c>
      <c r="G450" s="21">
        <f t="shared" si="287"/>
        <v>1189</v>
      </c>
      <c r="H450" s="21">
        <f t="shared" si="288"/>
        <v>1209</v>
      </c>
      <c r="I450" s="21">
        <f t="shared" si="289"/>
        <v>20</v>
      </c>
      <c r="J450" s="22">
        <f t="shared" si="290"/>
        <v>0</v>
      </c>
      <c r="K450" s="23">
        <f t="shared" si="291"/>
        <v>0</v>
      </c>
      <c r="L450" s="23">
        <f t="shared" si="292"/>
        <v>0</v>
      </c>
      <c r="M450" s="23">
        <f t="shared" si="293"/>
        <v>0</v>
      </c>
      <c r="N450" s="23">
        <f t="shared" si="294"/>
        <v>1</v>
      </c>
      <c r="O450" s="23">
        <f t="shared" si="295"/>
        <v>0</v>
      </c>
      <c r="P450" s="23">
        <f t="shared" si="296"/>
        <v>0</v>
      </c>
      <c r="Q450" s="23">
        <f t="shared" si="297"/>
        <v>0</v>
      </c>
      <c r="R450" s="24">
        <f t="shared" si="298"/>
        <v>0</v>
      </c>
      <c r="S450" s="22">
        <f t="shared" si="299"/>
        <v>0</v>
      </c>
      <c r="T450" s="23">
        <f t="shared" si="300"/>
        <v>0</v>
      </c>
      <c r="U450" s="23">
        <f t="shared" si="301"/>
        <v>0</v>
      </c>
      <c r="V450" s="23">
        <f t="shared" si="302"/>
        <v>1</v>
      </c>
      <c r="W450" s="23">
        <f t="shared" si="303"/>
        <v>1</v>
      </c>
      <c r="X450" s="23">
        <f t="shared" si="304"/>
        <v>0</v>
      </c>
      <c r="Y450" s="23">
        <f t="shared" si="305"/>
        <v>0</v>
      </c>
      <c r="Z450" s="23">
        <f t="shared" si="306"/>
        <v>1</v>
      </c>
      <c r="AA450" s="24">
        <f t="shared" si="307"/>
        <v>20</v>
      </c>
      <c r="AB450" s="11"/>
      <c r="AC450" s="11">
        <f>IF(NOT(AD450),$AC$2,IF(AE450="AA",NOT(Q449&gt;0),IF(AE450="AC",R449&gt;StartLongPressMS,IF(AE450="AD",R449&gt;ESPrestartMS,IF(AE450="AG",NOT(D449&gt;0),IF(AE450="AL",Q449&gt;0,IF(AE450="AN",NOT(E449&gt;0),IF(AE450="BC",I449&gt;RejectStarts,IF(AE450="BG",H449-F449&gt;ESPrestartMS,IF(AE450="BA",IF(AI449="HIGH",TRUE),IF(AE450="BE",I449&lt;StartDoublePress,$AC$2)))))))))))</f>
        <v>0</v>
      </c>
      <c r="AD450" s="11">
        <f t="shared" si="308"/>
        <v>0</v>
      </c>
      <c r="AE450" t="str">
        <f>IF(AH449="",IFERROR(VLOOKUP(AE449,L!$B$2:$D$52,COLUMN(L!$C$1)-COLUMN(L!$B$1)+1,FALSE),""),IF(AH449="Pinchange()",L!$B$20,IF(AH449="CheckButton()",L!$B$2,"")))</f>
        <v/>
      </c>
      <c r="AF450" t="str">
        <f>_xlfn.IFNA(VLOOKUP($AE450,L!$B$2:$D$52,COLUMN(L!D441)-COLUMN(L!B441)+1,FALSE),"")</f>
        <v/>
      </c>
      <c r="AG450" s="6" t="s">
        <v>66</v>
      </c>
      <c r="AK450" t="str">
        <f>IF(OR(AH450=L!$A$2,AH450=L!$A$20),ROW(AH450),"")</f>
        <v/>
      </c>
    </row>
    <row r="451" spans="1:37" x14ac:dyDescent="0.25">
      <c r="A451" s="21">
        <f t="shared" si="281"/>
        <v>26</v>
      </c>
      <c r="B451" s="21">
        <f t="shared" si="282"/>
        <v>2</v>
      </c>
      <c r="C451" s="21" t="str">
        <f t="shared" si="283"/>
        <v>?</v>
      </c>
      <c r="D451" s="21">
        <f t="shared" si="284"/>
        <v>0</v>
      </c>
      <c r="E451" s="21">
        <f t="shared" si="285"/>
        <v>0</v>
      </c>
      <c r="F451" s="21">
        <f t="shared" si="286"/>
        <v>1169</v>
      </c>
      <c r="G451" s="21">
        <f t="shared" si="287"/>
        <v>1189</v>
      </c>
      <c r="H451" s="21">
        <f t="shared" si="288"/>
        <v>1209</v>
      </c>
      <c r="I451" s="21">
        <f t="shared" si="289"/>
        <v>20</v>
      </c>
      <c r="J451" s="22">
        <f t="shared" si="290"/>
        <v>0</v>
      </c>
      <c r="K451" s="23">
        <f t="shared" si="291"/>
        <v>0</v>
      </c>
      <c r="L451" s="23">
        <f t="shared" si="292"/>
        <v>0</v>
      </c>
      <c r="M451" s="23">
        <f t="shared" si="293"/>
        <v>0</v>
      </c>
      <c r="N451" s="23">
        <f t="shared" si="294"/>
        <v>1</v>
      </c>
      <c r="O451" s="23">
        <f t="shared" si="295"/>
        <v>0</v>
      </c>
      <c r="P451" s="23">
        <f t="shared" si="296"/>
        <v>0</v>
      </c>
      <c r="Q451" s="23">
        <f t="shared" si="297"/>
        <v>0</v>
      </c>
      <c r="R451" s="24">
        <f t="shared" si="298"/>
        <v>0</v>
      </c>
      <c r="S451" s="22">
        <f t="shared" si="299"/>
        <v>0</v>
      </c>
      <c r="T451" s="23">
        <f t="shared" si="300"/>
        <v>0</v>
      </c>
      <c r="U451" s="23">
        <f t="shared" si="301"/>
        <v>0</v>
      </c>
      <c r="V451" s="23">
        <f t="shared" si="302"/>
        <v>1</v>
      </c>
      <c r="W451" s="23">
        <f t="shared" si="303"/>
        <v>1</v>
      </c>
      <c r="X451" s="23">
        <f t="shared" si="304"/>
        <v>0</v>
      </c>
      <c r="Y451" s="23">
        <f t="shared" si="305"/>
        <v>0</v>
      </c>
      <c r="Z451" s="23">
        <f t="shared" si="306"/>
        <v>1</v>
      </c>
      <c r="AA451" s="24">
        <f t="shared" si="307"/>
        <v>20</v>
      </c>
      <c r="AB451" s="11"/>
      <c r="AC451" s="11">
        <f>IF(NOT(AD451),$AC$2,IF(AE451="AA",NOT(Q450&gt;0),IF(AE451="AC",R450&gt;StartLongPressMS,IF(AE451="AD",R450&gt;ESPrestartMS,IF(AE451="AG",NOT(D450&gt;0),IF(AE451="AL",Q450&gt;0,IF(AE451="AN",NOT(E450&gt;0),IF(AE451="BC",I450&gt;RejectStarts,IF(AE451="BG",H450-F450&gt;ESPrestartMS,IF(AE451="BA",IF(AI450="HIGH",TRUE),IF(AE451="BE",I450&lt;StartDoublePress,$AC$2)))))))))))</f>
        <v>0</v>
      </c>
      <c r="AD451" s="11">
        <f t="shared" si="308"/>
        <v>0</v>
      </c>
      <c r="AE451" t="str">
        <f>IF(AH450="",IFERROR(VLOOKUP(AE450,L!$B$2:$D$52,COLUMN(L!$C$1)-COLUMN(L!$B$1)+1,FALSE),""),IF(AH450="Pinchange()",L!$B$20,IF(AH450="CheckButton()",L!$B$2,"")))</f>
        <v/>
      </c>
      <c r="AF451" t="str">
        <f>_xlfn.IFNA(VLOOKUP($AE451,L!$B$2:$D$52,COLUMN(L!D442)-COLUMN(L!B442)+1,FALSE),"")</f>
        <v/>
      </c>
      <c r="AG451" s="6" t="s">
        <v>66</v>
      </c>
      <c r="AK451" t="str">
        <f>IF(OR(AH451=L!$A$2,AH451=L!$A$20),ROW(AH451),"")</f>
        <v/>
      </c>
    </row>
    <row r="452" spans="1:37" x14ac:dyDescent="0.25">
      <c r="A452" s="21">
        <f t="shared" si="281"/>
        <v>26</v>
      </c>
      <c r="B452" s="21">
        <f t="shared" si="282"/>
        <v>2</v>
      </c>
      <c r="C452" s="21" t="str">
        <f t="shared" si="283"/>
        <v>?</v>
      </c>
      <c r="D452" s="21">
        <f t="shared" si="284"/>
        <v>0</v>
      </c>
      <c r="E452" s="21">
        <f t="shared" si="285"/>
        <v>0</v>
      </c>
      <c r="F452" s="21">
        <f t="shared" si="286"/>
        <v>1169</v>
      </c>
      <c r="G452" s="21">
        <f t="shared" si="287"/>
        <v>1189</v>
      </c>
      <c r="H452" s="21">
        <f t="shared" si="288"/>
        <v>1209</v>
      </c>
      <c r="I452" s="21">
        <f t="shared" si="289"/>
        <v>20</v>
      </c>
      <c r="J452" s="22">
        <f t="shared" si="290"/>
        <v>0</v>
      </c>
      <c r="K452" s="23">
        <f t="shared" si="291"/>
        <v>0</v>
      </c>
      <c r="L452" s="23">
        <f t="shared" si="292"/>
        <v>0</v>
      </c>
      <c r="M452" s="23">
        <f t="shared" si="293"/>
        <v>0</v>
      </c>
      <c r="N452" s="23">
        <f t="shared" si="294"/>
        <v>1</v>
      </c>
      <c r="O452" s="23">
        <f t="shared" si="295"/>
        <v>0</v>
      </c>
      <c r="P452" s="23">
        <f t="shared" si="296"/>
        <v>0</v>
      </c>
      <c r="Q452" s="23">
        <f t="shared" si="297"/>
        <v>0</v>
      </c>
      <c r="R452" s="24">
        <f t="shared" si="298"/>
        <v>0</v>
      </c>
      <c r="S452" s="22">
        <f t="shared" si="299"/>
        <v>0</v>
      </c>
      <c r="T452" s="23">
        <f t="shared" si="300"/>
        <v>0</v>
      </c>
      <c r="U452" s="23">
        <f t="shared" si="301"/>
        <v>0</v>
      </c>
      <c r="V452" s="23">
        <f t="shared" si="302"/>
        <v>1</v>
      </c>
      <c r="W452" s="23">
        <f t="shared" si="303"/>
        <v>1</v>
      </c>
      <c r="X452" s="23">
        <f t="shared" si="304"/>
        <v>0</v>
      </c>
      <c r="Y452" s="23">
        <f t="shared" si="305"/>
        <v>0</v>
      </c>
      <c r="Z452" s="23">
        <f t="shared" si="306"/>
        <v>1</v>
      </c>
      <c r="AA452" s="24">
        <f t="shared" si="307"/>
        <v>20</v>
      </c>
      <c r="AB452" s="11"/>
      <c r="AC452" s="11">
        <f>IF(NOT(AD452),$AC$2,IF(AE452="AA",NOT(Q451&gt;0),IF(AE452="AC",R451&gt;StartLongPressMS,IF(AE452="AD",R451&gt;ESPrestartMS,IF(AE452="AG",NOT(D451&gt;0),IF(AE452="AL",Q451&gt;0,IF(AE452="AN",NOT(E451&gt;0),IF(AE452="BC",I451&gt;RejectStarts,IF(AE452="BG",H451-F451&gt;ESPrestartMS,IF(AE452="BA",IF(AI451="HIGH",TRUE),IF(AE452="BE",I451&lt;StartDoublePress,$AC$2)))))))))))</f>
        <v>0</v>
      </c>
      <c r="AD452" s="11">
        <f t="shared" si="308"/>
        <v>0</v>
      </c>
      <c r="AE452" t="str">
        <f>IF(AH451="",IFERROR(VLOOKUP(AE451,L!$B$2:$D$52,COLUMN(L!$C$1)-COLUMN(L!$B$1)+1,FALSE),""),IF(AH451="Pinchange()",L!$B$20,IF(AH451="CheckButton()",L!$B$2,"")))</f>
        <v/>
      </c>
      <c r="AF452" t="str">
        <f>_xlfn.IFNA(VLOOKUP($AE452,L!$B$2:$D$52,COLUMN(L!D443)-COLUMN(L!B443)+1,FALSE),"")</f>
        <v/>
      </c>
      <c r="AG452" s="6" t="s">
        <v>66</v>
      </c>
      <c r="AK452" t="str">
        <f>IF(OR(AH452=L!$A$2,AH452=L!$A$20),ROW(AH452),"")</f>
        <v/>
      </c>
    </row>
    <row r="453" spans="1:37" x14ac:dyDescent="0.25">
      <c r="A453" s="21">
        <f t="shared" si="281"/>
        <v>26</v>
      </c>
      <c r="B453" s="21">
        <f t="shared" si="282"/>
        <v>2</v>
      </c>
      <c r="C453" s="21" t="str">
        <f t="shared" si="283"/>
        <v>?</v>
      </c>
      <c r="D453" s="21">
        <f t="shared" si="284"/>
        <v>0</v>
      </c>
      <c r="E453" s="21">
        <f t="shared" si="285"/>
        <v>0</v>
      </c>
      <c r="F453" s="21">
        <f t="shared" si="286"/>
        <v>1169</v>
      </c>
      <c r="G453" s="21">
        <f t="shared" si="287"/>
        <v>1189</v>
      </c>
      <c r="H453" s="21">
        <f t="shared" si="288"/>
        <v>1209</v>
      </c>
      <c r="I453" s="21">
        <f t="shared" si="289"/>
        <v>20</v>
      </c>
      <c r="J453" s="22">
        <f t="shared" si="290"/>
        <v>0</v>
      </c>
      <c r="K453" s="23">
        <f t="shared" si="291"/>
        <v>0</v>
      </c>
      <c r="L453" s="23">
        <f t="shared" si="292"/>
        <v>0</v>
      </c>
      <c r="M453" s="23">
        <f t="shared" si="293"/>
        <v>0</v>
      </c>
      <c r="N453" s="23">
        <f t="shared" si="294"/>
        <v>1</v>
      </c>
      <c r="O453" s="23">
        <f t="shared" si="295"/>
        <v>0</v>
      </c>
      <c r="P453" s="23">
        <f t="shared" si="296"/>
        <v>0</v>
      </c>
      <c r="Q453" s="23">
        <f t="shared" si="297"/>
        <v>0</v>
      </c>
      <c r="R453" s="24">
        <f t="shared" si="298"/>
        <v>0</v>
      </c>
      <c r="S453" s="22">
        <f t="shared" si="299"/>
        <v>0</v>
      </c>
      <c r="T453" s="23">
        <f t="shared" si="300"/>
        <v>0</v>
      </c>
      <c r="U453" s="23">
        <f t="shared" si="301"/>
        <v>0</v>
      </c>
      <c r="V453" s="23">
        <f t="shared" si="302"/>
        <v>1</v>
      </c>
      <c r="W453" s="23">
        <f t="shared" si="303"/>
        <v>1</v>
      </c>
      <c r="X453" s="23">
        <f t="shared" si="304"/>
        <v>0</v>
      </c>
      <c r="Y453" s="23">
        <f t="shared" si="305"/>
        <v>0</v>
      </c>
      <c r="Z453" s="23">
        <f t="shared" si="306"/>
        <v>1</v>
      </c>
      <c r="AA453" s="24">
        <f t="shared" si="307"/>
        <v>20</v>
      </c>
      <c r="AB453" s="11"/>
      <c r="AC453" s="11">
        <f>IF(NOT(AD453),$AC$2,IF(AE453="AA",NOT(Q452&gt;0),IF(AE453="AC",R452&gt;StartLongPressMS,IF(AE453="AD",R452&gt;ESPrestartMS,IF(AE453="AG",NOT(D452&gt;0),IF(AE453="AL",Q452&gt;0,IF(AE453="AN",NOT(E452&gt;0),IF(AE453="BC",I452&gt;RejectStarts,IF(AE453="BG",H452-F452&gt;ESPrestartMS,IF(AE453="BA",IF(AI452="HIGH",TRUE),IF(AE453="BE",I452&lt;StartDoublePress,$AC$2)))))))))))</f>
        <v>0</v>
      </c>
      <c r="AD453" s="11">
        <f t="shared" si="308"/>
        <v>0</v>
      </c>
      <c r="AE453" t="str">
        <f>IF(AH452="",IFERROR(VLOOKUP(AE452,L!$B$2:$D$52,COLUMN(L!$C$1)-COLUMN(L!$B$1)+1,FALSE),""),IF(AH452="Pinchange()",L!$B$20,IF(AH452="CheckButton()",L!$B$2,"")))</f>
        <v/>
      </c>
      <c r="AF453" t="str">
        <f>_xlfn.IFNA(VLOOKUP($AE453,L!$B$2:$D$52,COLUMN(L!D444)-COLUMN(L!B444)+1,FALSE),"")</f>
        <v/>
      </c>
      <c r="AG453" s="6" t="s">
        <v>66</v>
      </c>
      <c r="AK453" t="str">
        <f>IF(OR(AH453=L!$A$2,AH453=L!$A$20),ROW(AH453),"")</f>
        <v/>
      </c>
    </row>
    <row r="454" spans="1:37" x14ac:dyDescent="0.25">
      <c r="A454" s="21">
        <f t="shared" si="281"/>
        <v>26</v>
      </c>
      <c r="B454" s="21">
        <f t="shared" si="282"/>
        <v>2</v>
      </c>
      <c r="C454" s="21" t="str">
        <f t="shared" si="283"/>
        <v>?</v>
      </c>
      <c r="D454" s="21">
        <f t="shared" si="284"/>
        <v>0</v>
      </c>
      <c r="E454" s="21">
        <f t="shared" si="285"/>
        <v>0</v>
      </c>
      <c r="F454" s="21">
        <f t="shared" si="286"/>
        <v>1169</v>
      </c>
      <c r="G454" s="21">
        <f t="shared" si="287"/>
        <v>1189</v>
      </c>
      <c r="H454" s="21">
        <f t="shared" si="288"/>
        <v>1209</v>
      </c>
      <c r="I454" s="21">
        <f t="shared" si="289"/>
        <v>20</v>
      </c>
      <c r="J454" s="22">
        <f t="shared" si="290"/>
        <v>0</v>
      </c>
      <c r="K454" s="23">
        <f t="shared" si="291"/>
        <v>0</v>
      </c>
      <c r="L454" s="23">
        <f t="shared" si="292"/>
        <v>0</v>
      </c>
      <c r="M454" s="23">
        <f t="shared" si="293"/>
        <v>0</v>
      </c>
      <c r="N454" s="23">
        <f t="shared" si="294"/>
        <v>1</v>
      </c>
      <c r="O454" s="23">
        <f t="shared" si="295"/>
        <v>0</v>
      </c>
      <c r="P454" s="23">
        <f t="shared" si="296"/>
        <v>0</v>
      </c>
      <c r="Q454" s="23">
        <f t="shared" si="297"/>
        <v>0</v>
      </c>
      <c r="R454" s="24">
        <f t="shared" si="298"/>
        <v>0</v>
      </c>
      <c r="S454" s="22">
        <f t="shared" si="299"/>
        <v>0</v>
      </c>
      <c r="T454" s="23">
        <f t="shared" si="300"/>
        <v>0</v>
      </c>
      <c r="U454" s="23">
        <f t="shared" si="301"/>
        <v>0</v>
      </c>
      <c r="V454" s="23">
        <f t="shared" si="302"/>
        <v>1</v>
      </c>
      <c r="W454" s="23">
        <f t="shared" si="303"/>
        <v>1</v>
      </c>
      <c r="X454" s="23">
        <f t="shared" si="304"/>
        <v>0</v>
      </c>
      <c r="Y454" s="23">
        <f t="shared" si="305"/>
        <v>0</v>
      </c>
      <c r="Z454" s="23">
        <f t="shared" si="306"/>
        <v>1</v>
      </c>
      <c r="AA454" s="24">
        <f t="shared" si="307"/>
        <v>20</v>
      </c>
      <c r="AB454" s="11"/>
      <c r="AC454" s="11">
        <f>IF(NOT(AD454),$AC$2,IF(AE454="AA",NOT(Q453&gt;0),IF(AE454="AC",R453&gt;StartLongPressMS,IF(AE454="AD",R453&gt;ESPrestartMS,IF(AE454="AG",NOT(D453&gt;0),IF(AE454="AL",Q453&gt;0,IF(AE454="AN",NOT(E453&gt;0),IF(AE454="BC",I453&gt;RejectStarts,IF(AE454="BG",H453-F453&gt;ESPrestartMS,IF(AE454="BA",IF(AI453="HIGH",TRUE),IF(AE454="BE",I453&lt;StartDoublePress,$AC$2)))))))))))</f>
        <v>0</v>
      </c>
      <c r="AD454" s="11">
        <f t="shared" si="308"/>
        <v>0</v>
      </c>
      <c r="AE454" t="str">
        <f>IF(AH453="",IFERROR(VLOOKUP(AE453,L!$B$2:$D$52,COLUMN(L!$C$1)-COLUMN(L!$B$1)+1,FALSE),""),IF(AH453="Pinchange()",L!$B$20,IF(AH453="CheckButton()",L!$B$2,"")))</f>
        <v/>
      </c>
      <c r="AF454" t="str">
        <f>_xlfn.IFNA(VLOOKUP($AE454,L!$B$2:$D$52,COLUMN(L!D445)-COLUMN(L!B445)+1,FALSE),"")</f>
        <v/>
      </c>
      <c r="AG454" s="6" t="s">
        <v>66</v>
      </c>
      <c r="AK454" t="str">
        <f>IF(OR(AH454=L!$A$2,AH454=L!$A$20),ROW(AH454),"")</f>
        <v/>
      </c>
    </row>
    <row r="455" spans="1:37" x14ac:dyDescent="0.25">
      <c r="A455" s="21">
        <f t="shared" si="281"/>
        <v>26</v>
      </c>
      <c r="B455" s="21">
        <f t="shared" si="282"/>
        <v>2</v>
      </c>
      <c r="C455" s="21" t="str">
        <f t="shared" si="283"/>
        <v>?</v>
      </c>
      <c r="D455" s="21">
        <f t="shared" si="284"/>
        <v>0</v>
      </c>
      <c r="E455" s="21">
        <f t="shared" si="285"/>
        <v>0</v>
      </c>
      <c r="F455" s="21">
        <f t="shared" si="286"/>
        <v>1169</v>
      </c>
      <c r="G455" s="21">
        <f t="shared" si="287"/>
        <v>1189</v>
      </c>
      <c r="H455" s="21">
        <f t="shared" si="288"/>
        <v>1209</v>
      </c>
      <c r="I455" s="21">
        <f t="shared" si="289"/>
        <v>20</v>
      </c>
      <c r="J455" s="22">
        <f t="shared" si="290"/>
        <v>0</v>
      </c>
      <c r="K455" s="23">
        <f t="shared" si="291"/>
        <v>0</v>
      </c>
      <c r="L455" s="23">
        <f t="shared" si="292"/>
        <v>0</v>
      </c>
      <c r="M455" s="23">
        <f t="shared" si="293"/>
        <v>0</v>
      </c>
      <c r="N455" s="23">
        <f t="shared" si="294"/>
        <v>1</v>
      </c>
      <c r="O455" s="23">
        <f t="shared" si="295"/>
        <v>0</v>
      </c>
      <c r="P455" s="23">
        <f t="shared" si="296"/>
        <v>0</v>
      </c>
      <c r="Q455" s="23">
        <f t="shared" si="297"/>
        <v>0</v>
      </c>
      <c r="R455" s="24">
        <f t="shared" si="298"/>
        <v>0</v>
      </c>
      <c r="S455" s="22">
        <f t="shared" si="299"/>
        <v>0</v>
      </c>
      <c r="T455" s="23">
        <f t="shared" si="300"/>
        <v>0</v>
      </c>
      <c r="U455" s="23">
        <f t="shared" si="301"/>
        <v>0</v>
      </c>
      <c r="V455" s="23">
        <f t="shared" si="302"/>
        <v>1</v>
      </c>
      <c r="W455" s="23">
        <f t="shared" si="303"/>
        <v>1</v>
      </c>
      <c r="X455" s="23">
        <f t="shared" si="304"/>
        <v>0</v>
      </c>
      <c r="Y455" s="23">
        <f t="shared" si="305"/>
        <v>0</v>
      </c>
      <c r="Z455" s="23">
        <f t="shared" si="306"/>
        <v>1</v>
      </c>
      <c r="AA455" s="24">
        <f t="shared" si="307"/>
        <v>20</v>
      </c>
      <c r="AB455" s="11"/>
      <c r="AC455" s="11">
        <f>IF(NOT(AD455),$AC$2,IF(AE455="AA",NOT(Q454&gt;0),IF(AE455="AC",R454&gt;StartLongPressMS,IF(AE455="AD",R454&gt;ESPrestartMS,IF(AE455="AG",NOT(D454&gt;0),IF(AE455="AL",Q454&gt;0,IF(AE455="AN",NOT(E454&gt;0),IF(AE455="BC",I454&gt;RejectStarts,IF(AE455="BG",H454-F454&gt;ESPrestartMS,IF(AE455="BA",IF(AI454="HIGH",TRUE),IF(AE455="BE",I454&lt;StartDoublePress,$AC$2)))))))))))</f>
        <v>0</v>
      </c>
      <c r="AD455" s="11">
        <f t="shared" si="308"/>
        <v>0</v>
      </c>
      <c r="AE455" t="str">
        <f>IF(AH454="",IFERROR(VLOOKUP(AE454,L!$B$2:$D$52,COLUMN(L!$C$1)-COLUMN(L!$B$1)+1,FALSE),""),IF(AH454="Pinchange()",L!$B$20,IF(AH454="CheckButton()",L!$B$2,"")))</f>
        <v/>
      </c>
      <c r="AF455" t="str">
        <f>_xlfn.IFNA(VLOOKUP($AE455,L!$B$2:$D$52,COLUMN(L!D446)-COLUMN(L!B446)+1,FALSE),"")</f>
        <v/>
      </c>
      <c r="AG455" s="6" t="s">
        <v>66</v>
      </c>
      <c r="AK455" t="str">
        <f>IF(OR(AH455=L!$A$2,AH455=L!$A$20),ROW(AH455),"")</f>
        <v/>
      </c>
    </row>
    <row r="456" spans="1:37" x14ac:dyDescent="0.25">
      <c r="A456" s="21">
        <f t="shared" si="281"/>
        <v>26</v>
      </c>
      <c r="B456" s="21">
        <f t="shared" si="282"/>
        <v>2</v>
      </c>
      <c r="C456" s="21" t="str">
        <f t="shared" si="283"/>
        <v>?</v>
      </c>
      <c r="D456" s="21">
        <f t="shared" si="284"/>
        <v>0</v>
      </c>
      <c r="E456" s="21">
        <f t="shared" si="285"/>
        <v>0</v>
      </c>
      <c r="F456" s="21">
        <f t="shared" si="286"/>
        <v>1169</v>
      </c>
      <c r="G456" s="21">
        <f t="shared" si="287"/>
        <v>1189</v>
      </c>
      <c r="H456" s="21">
        <f t="shared" si="288"/>
        <v>1209</v>
      </c>
      <c r="I456" s="21">
        <f t="shared" si="289"/>
        <v>20</v>
      </c>
      <c r="J456" s="22">
        <f t="shared" si="290"/>
        <v>0</v>
      </c>
      <c r="K456" s="23">
        <f t="shared" si="291"/>
        <v>0</v>
      </c>
      <c r="L456" s="23">
        <f t="shared" si="292"/>
        <v>0</v>
      </c>
      <c r="M456" s="23">
        <f t="shared" si="293"/>
        <v>0</v>
      </c>
      <c r="N456" s="23">
        <f t="shared" si="294"/>
        <v>1</v>
      </c>
      <c r="O456" s="23">
        <f t="shared" si="295"/>
        <v>0</v>
      </c>
      <c r="P456" s="23">
        <f t="shared" si="296"/>
        <v>0</v>
      </c>
      <c r="Q456" s="23">
        <f t="shared" si="297"/>
        <v>0</v>
      </c>
      <c r="R456" s="24">
        <f t="shared" si="298"/>
        <v>0</v>
      </c>
      <c r="S456" s="22">
        <f t="shared" si="299"/>
        <v>0</v>
      </c>
      <c r="T456" s="23">
        <f t="shared" si="300"/>
        <v>0</v>
      </c>
      <c r="U456" s="23">
        <f t="shared" si="301"/>
        <v>0</v>
      </c>
      <c r="V456" s="23">
        <f t="shared" si="302"/>
        <v>1</v>
      </c>
      <c r="W456" s="23">
        <f t="shared" si="303"/>
        <v>1</v>
      </c>
      <c r="X456" s="23">
        <f t="shared" si="304"/>
        <v>0</v>
      </c>
      <c r="Y456" s="23">
        <f t="shared" si="305"/>
        <v>0</v>
      </c>
      <c r="Z456" s="23">
        <f t="shared" si="306"/>
        <v>1</v>
      </c>
      <c r="AA456" s="24">
        <f t="shared" si="307"/>
        <v>20</v>
      </c>
      <c r="AB456" s="11"/>
      <c r="AC456" s="11">
        <f>IF(NOT(AD456),$AC$2,IF(AE456="AA",NOT(Q455&gt;0),IF(AE456="AC",R455&gt;StartLongPressMS,IF(AE456="AD",R455&gt;ESPrestartMS,IF(AE456="AG",NOT(D455&gt;0),IF(AE456="AL",Q455&gt;0,IF(AE456="AN",NOT(E455&gt;0),IF(AE456="BC",I455&gt;RejectStarts,IF(AE456="BG",H455-F455&gt;ESPrestartMS,IF(AE456="BA",IF(AI455="HIGH",TRUE),IF(AE456="BE",I455&lt;StartDoublePress,$AC$2)))))))))))</f>
        <v>0</v>
      </c>
      <c r="AD456" s="11">
        <f t="shared" si="308"/>
        <v>0</v>
      </c>
      <c r="AE456" t="str">
        <f>IF(AH455="",IFERROR(VLOOKUP(AE455,L!$B$2:$D$52,COLUMN(L!$C$1)-COLUMN(L!$B$1)+1,FALSE),""),IF(AH455="Pinchange()",L!$B$20,IF(AH455="CheckButton()",L!$B$2,"")))</f>
        <v/>
      </c>
      <c r="AF456" t="str">
        <f>_xlfn.IFNA(VLOOKUP($AE456,L!$B$2:$D$52,COLUMN(L!D447)-COLUMN(L!B447)+1,FALSE),"")</f>
        <v/>
      </c>
      <c r="AG456" s="6" t="s">
        <v>66</v>
      </c>
      <c r="AK456" t="str">
        <f>IF(OR(AH456=L!$A$2,AH456=L!$A$20),ROW(AH456),"")</f>
        <v/>
      </c>
    </row>
    <row r="457" spans="1:37" x14ac:dyDescent="0.25">
      <c r="A457" s="21">
        <f t="shared" si="281"/>
        <v>26</v>
      </c>
      <c r="B457" s="21">
        <f t="shared" si="282"/>
        <v>2</v>
      </c>
      <c r="C457" s="21" t="str">
        <f t="shared" si="283"/>
        <v>?</v>
      </c>
      <c r="D457" s="21">
        <f t="shared" si="284"/>
        <v>0</v>
      </c>
      <c r="E457" s="21">
        <f t="shared" si="285"/>
        <v>0</v>
      </c>
      <c r="F457" s="21">
        <f t="shared" si="286"/>
        <v>1169</v>
      </c>
      <c r="G457" s="21">
        <f t="shared" si="287"/>
        <v>1189</v>
      </c>
      <c r="H457" s="21">
        <f t="shared" si="288"/>
        <v>1209</v>
      </c>
      <c r="I457" s="21">
        <f t="shared" si="289"/>
        <v>20</v>
      </c>
      <c r="J457" s="22">
        <f t="shared" si="290"/>
        <v>0</v>
      </c>
      <c r="K457" s="23">
        <f t="shared" si="291"/>
        <v>0</v>
      </c>
      <c r="L457" s="23">
        <f t="shared" si="292"/>
        <v>0</v>
      </c>
      <c r="M457" s="23">
        <f t="shared" si="293"/>
        <v>0</v>
      </c>
      <c r="N457" s="23">
        <f t="shared" si="294"/>
        <v>1</v>
      </c>
      <c r="O457" s="23">
        <f t="shared" si="295"/>
        <v>0</v>
      </c>
      <c r="P457" s="23">
        <f t="shared" si="296"/>
        <v>0</v>
      </c>
      <c r="Q457" s="23">
        <f t="shared" si="297"/>
        <v>0</v>
      </c>
      <c r="R457" s="24">
        <f t="shared" si="298"/>
        <v>0</v>
      </c>
      <c r="S457" s="22">
        <f t="shared" si="299"/>
        <v>0</v>
      </c>
      <c r="T457" s="23">
        <f t="shared" si="300"/>
        <v>0</v>
      </c>
      <c r="U457" s="23">
        <f t="shared" si="301"/>
        <v>0</v>
      </c>
      <c r="V457" s="23">
        <f t="shared" si="302"/>
        <v>1</v>
      </c>
      <c r="W457" s="23">
        <f t="shared" si="303"/>
        <v>1</v>
      </c>
      <c r="X457" s="23">
        <f t="shared" si="304"/>
        <v>0</v>
      </c>
      <c r="Y457" s="23">
        <f t="shared" si="305"/>
        <v>0</v>
      </c>
      <c r="Z457" s="23">
        <f t="shared" si="306"/>
        <v>1</v>
      </c>
      <c r="AA457" s="24">
        <f t="shared" si="307"/>
        <v>20</v>
      </c>
      <c r="AB457" s="11"/>
      <c r="AC457" s="11">
        <f>IF(NOT(AD457),$AC$2,IF(AE457="AA",NOT(Q456&gt;0),IF(AE457="AC",R456&gt;StartLongPressMS,IF(AE457="AD",R456&gt;ESPrestartMS,IF(AE457="AG",NOT(D456&gt;0),IF(AE457="AL",Q456&gt;0,IF(AE457="AN",NOT(E456&gt;0),IF(AE457="BC",I456&gt;RejectStarts,IF(AE457="BG",H456-F456&gt;ESPrestartMS,IF(AE457="BA",IF(AI456="HIGH",TRUE),IF(AE457="BE",I456&lt;StartDoublePress,$AC$2)))))))))))</f>
        <v>0</v>
      </c>
      <c r="AD457" s="11">
        <f t="shared" si="308"/>
        <v>0</v>
      </c>
      <c r="AE457" t="str">
        <f>IF(AH456="",IFERROR(VLOOKUP(AE456,L!$B$2:$D$52,COLUMN(L!$C$1)-COLUMN(L!$B$1)+1,FALSE),""),IF(AH456="Pinchange()",L!$B$20,IF(AH456="CheckButton()",L!$B$2,"")))</f>
        <v/>
      </c>
      <c r="AF457" t="str">
        <f>_xlfn.IFNA(VLOOKUP($AE457,L!$B$2:$D$52,COLUMN(L!D448)-COLUMN(L!B448)+1,FALSE),"")</f>
        <v/>
      </c>
      <c r="AG457" s="6" t="s">
        <v>66</v>
      </c>
      <c r="AK457" t="str">
        <f>IF(OR(AH457=L!$A$2,AH457=L!$A$20),ROW(AH457),"")</f>
        <v/>
      </c>
    </row>
    <row r="458" spans="1:37" x14ac:dyDescent="0.25">
      <c r="A458" s="21">
        <f t="shared" si="281"/>
        <v>26</v>
      </c>
      <c r="B458" s="21">
        <f t="shared" si="282"/>
        <v>2</v>
      </c>
      <c r="C458" s="21" t="str">
        <f t="shared" si="283"/>
        <v>?</v>
      </c>
      <c r="D458" s="21">
        <f t="shared" si="284"/>
        <v>0</v>
      </c>
      <c r="E458" s="21">
        <f t="shared" si="285"/>
        <v>0</v>
      </c>
      <c r="F458" s="21">
        <f t="shared" si="286"/>
        <v>1169</v>
      </c>
      <c r="G458" s="21">
        <f t="shared" si="287"/>
        <v>1189</v>
      </c>
      <c r="H458" s="21">
        <f t="shared" si="288"/>
        <v>1209</v>
      </c>
      <c r="I458" s="21">
        <f t="shared" si="289"/>
        <v>20</v>
      </c>
      <c r="J458" s="22">
        <f t="shared" si="290"/>
        <v>0</v>
      </c>
      <c r="K458" s="23">
        <f t="shared" si="291"/>
        <v>0</v>
      </c>
      <c r="L458" s="23">
        <f t="shared" si="292"/>
        <v>0</v>
      </c>
      <c r="M458" s="23">
        <f t="shared" si="293"/>
        <v>0</v>
      </c>
      <c r="N458" s="23">
        <f t="shared" si="294"/>
        <v>1</v>
      </c>
      <c r="O458" s="23">
        <f t="shared" si="295"/>
        <v>0</v>
      </c>
      <c r="P458" s="23">
        <f t="shared" si="296"/>
        <v>0</v>
      </c>
      <c r="Q458" s="23">
        <f t="shared" si="297"/>
        <v>0</v>
      </c>
      <c r="R458" s="24">
        <f t="shared" si="298"/>
        <v>0</v>
      </c>
      <c r="S458" s="22">
        <f t="shared" si="299"/>
        <v>0</v>
      </c>
      <c r="T458" s="23">
        <f t="shared" si="300"/>
        <v>0</v>
      </c>
      <c r="U458" s="23">
        <f t="shared" si="301"/>
        <v>0</v>
      </c>
      <c r="V458" s="23">
        <f t="shared" si="302"/>
        <v>1</v>
      </c>
      <c r="W458" s="23">
        <f t="shared" si="303"/>
        <v>1</v>
      </c>
      <c r="X458" s="23">
        <f t="shared" si="304"/>
        <v>0</v>
      </c>
      <c r="Y458" s="23">
        <f t="shared" si="305"/>
        <v>0</v>
      </c>
      <c r="Z458" s="23">
        <f t="shared" si="306"/>
        <v>1</v>
      </c>
      <c r="AA458" s="24">
        <f t="shared" si="307"/>
        <v>20</v>
      </c>
      <c r="AB458" s="11"/>
      <c r="AC458" s="11">
        <f>IF(NOT(AD458),$AC$2,IF(AE458="AA",NOT(Q457&gt;0),IF(AE458="AC",R457&gt;StartLongPressMS,IF(AE458="AD",R457&gt;ESPrestartMS,IF(AE458="AG",NOT(D457&gt;0),IF(AE458="AL",Q457&gt;0,IF(AE458="AN",NOT(E457&gt;0),IF(AE458="BC",I457&gt;RejectStarts,IF(AE458="BG",H457-F457&gt;ESPrestartMS,IF(AE458="BA",IF(AI457="HIGH",TRUE),IF(AE458="BE",I457&lt;StartDoublePress,$AC$2)))))))))))</f>
        <v>0</v>
      </c>
      <c r="AD458" s="11">
        <f t="shared" si="308"/>
        <v>0</v>
      </c>
      <c r="AE458" t="str">
        <f>IF(AH457="",IFERROR(VLOOKUP(AE457,L!$B$2:$D$52,COLUMN(L!$C$1)-COLUMN(L!$B$1)+1,FALSE),""),IF(AH457="Pinchange()",L!$B$20,IF(AH457="CheckButton()",L!$B$2,"")))</f>
        <v/>
      </c>
      <c r="AF458" t="str">
        <f>_xlfn.IFNA(VLOOKUP($AE458,L!$B$2:$D$52,COLUMN(L!D449)-COLUMN(L!B449)+1,FALSE),"")</f>
        <v/>
      </c>
      <c r="AG458" s="6" t="s">
        <v>66</v>
      </c>
      <c r="AK458" t="str">
        <f>IF(OR(AH458=L!$A$2,AH458=L!$A$20),ROW(AH458),"")</f>
        <v/>
      </c>
    </row>
    <row r="459" spans="1:37" x14ac:dyDescent="0.25">
      <c r="A459" s="21">
        <f t="shared" si="281"/>
        <v>26</v>
      </c>
      <c r="B459" s="21">
        <f t="shared" si="282"/>
        <v>2</v>
      </c>
      <c r="C459" s="21" t="str">
        <f t="shared" si="283"/>
        <v>?</v>
      </c>
      <c r="D459" s="21">
        <f t="shared" si="284"/>
        <v>0</v>
      </c>
      <c r="E459" s="21">
        <f t="shared" si="285"/>
        <v>0</v>
      </c>
      <c r="F459" s="21">
        <f t="shared" si="286"/>
        <v>1169</v>
      </c>
      <c r="G459" s="21">
        <f t="shared" si="287"/>
        <v>1189</v>
      </c>
      <c r="H459" s="21">
        <f t="shared" si="288"/>
        <v>1209</v>
      </c>
      <c r="I459" s="21">
        <f t="shared" si="289"/>
        <v>20</v>
      </c>
      <c r="J459" s="22">
        <f t="shared" si="290"/>
        <v>0</v>
      </c>
      <c r="K459" s="23">
        <f t="shared" si="291"/>
        <v>0</v>
      </c>
      <c r="L459" s="23">
        <f t="shared" si="292"/>
        <v>0</v>
      </c>
      <c r="M459" s="23">
        <f t="shared" si="293"/>
        <v>0</v>
      </c>
      <c r="N459" s="23">
        <f t="shared" si="294"/>
        <v>1</v>
      </c>
      <c r="O459" s="23">
        <f t="shared" si="295"/>
        <v>0</v>
      </c>
      <c r="P459" s="23">
        <f t="shared" si="296"/>
        <v>0</v>
      </c>
      <c r="Q459" s="23">
        <f t="shared" si="297"/>
        <v>0</v>
      </c>
      <c r="R459" s="24">
        <f t="shared" si="298"/>
        <v>0</v>
      </c>
      <c r="S459" s="22">
        <f t="shared" si="299"/>
        <v>0</v>
      </c>
      <c r="T459" s="23">
        <f t="shared" si="300"/>
        <v>0</v>
      </c>
      <c r="U459" s="23">
        <f t="shared" si="301"/>
        <v>0</v>
      </c>
      <c r="V459" s="23">
        <f t="shared" si="302"/>
        <v>1</v>
      </c>
      <c r="W459" s="23">
        <f t="shared" si="303"/>
        <v>1</v>
      </c>
      <c r="X459" s="23">
        <f t="shared" si="304"/>
        <v>0</v>
      </c>
      <c r="Y459" s="23">
        <f t="shared" si="305"/>
        <v>0</v>
      </c>
      <c r="Z459" s="23">
        <f t="shared" si="306"/>
        <v>1</v>
      </c>
      <c r="AA459" s="24">
        <f t="shared" si="307"/>
        <v>20</v>
      </c>
      <c r="AB459" s="11"/>
      <c r="AC459" s="11">
        <f>IF(NOT(AD459),$AC$2,IF(AE459="AA",NOT(Q458&gt;0),IF(AE459="AC",R458&gt;StartLongPressMS,IF(AE459="AD",R458&gt;ESPrestartMS,IF(AE459="AG",NOT(D458&gt;0),IF(AE459="AL",Q458&gt;0,IF(AE459="AN",NOT(E458&gt;0),IF(AE459="BC",I458&gt;RejectStarts,IF(AE459="BG",H458-F458&gt;ESPrestartMS,IF(AE459="BA",IF(AI458="HIGH",TRUE),IF(AE459="BE",I458&lt;StartDoublePress,$AC$2)))))))))))</f>
        <v>0</v>
      </c>
      <c r="AD459" s="11">
        <f t="shared" si="308"/>
        <v>0</v>
      </c>
      <c r="AE459" t="str">
        <f>IF(AH458="",IFERROR(VLOOKUP(AE458,L!$B$2:$D$52,COLUMN(L!$C$1)-COLUMN(L!$B$1)+1,FALSE),""),IF(AH458="Pinchange()",L!$B$20,IF(AH458="CheckButton()",L!$B$2,"")))</f>
        <v/>
      </c>
      <c r="AF459" t="str">
        <f>_xlfn.IFNA(VLOOKUP($AE459,L!$B$2:$D$52,COLUMN(L!D450)-COLUMN(L!B450)+1,FALSE),"")</f>
        <v/>
      </c>
      <c r="AG459" s="6" t="s">
        <v>66</v>
      </c>
      <c r="AK459" t="str">
        <f>IF(OR(AH459=L!$A$2,AH459=L!$A$20),ROW(AH459),"")</f>
        <v/>
      </c>
    </row>
    <row r="460" spans="1:37" x14ac:dyDescent="0.25">
      <c r="A460" s="21">
        <f t="shared" si="281"/>
        <v>26</v>
      </c>
      <c r="B460" s="21">
        <f t="shared" si="282"/>
        <v>2</v>
      </c>
      <c r="C460" s="21" t="str">
        <f t="shared" si="283"/>
        <v>?</v>
      </c>
      <c r="D460" s="21">
        <f t="shared" si="284"/>
        <v>0</v>
      </c>
      <c r="E460" s="21">
        <f t="shared" si="285"/>
        <v>0</v>
      </c>
      <c r="F460" s="21">
        <f t="shared" si="286"/>
        <v>1169</v>
      </c>
      <c r="G460" s="21">
        <f t="shared" si="287"/>
        <v>1189</v>
      </c>
      <c r="H460" s="21">
        <f t="shared" si="288"/>
        <v>1209</v>
      </c>
      <c r="I460" s="21">
        <f t="shared" si="289"/>
        <v>20</v>
      </c>
      <c r="J460" s="22">
        <f t="shared" si="290"/>
        <v>0</v>
      </c>
      <c r="K460" s="23">
        <f t="shared" si="291"/>
        <v>0</v>
      </c>
      <c r="L460" s="23">
        <f t="shared" si="292"/>
        <v>0</v>
      </c>
      <c r="M460" s="23">
        <f t="shared" si="293"/>
        <v>0</v>
      </c>
      <c r="N460" s="23">
        <f t="shared" si="294"/>
        <v>1</v>
      </c>
      <c r="O460" s="23">
        <f t="shared" si="295"/>
        <v>0</v>
      </c>
      <c r="P460" s="23">
        <f t="shared" si="296"/>
        <v>0</v>
      </c>
      <c r="Q460" s="23">
        <f t="shared" si="297"/>
        <v>0</v>
      </c>
      <c r="R460" s="24">
        <f t="shared" si="298"/>
        <v>0</v>
      </c>
      <c r="S460" s="22">
        <f t="shared" si="299"/>
        <v>0</v>
      </c>
      <c r="T460" s="23">
        <f t="shared" si="300"/>
        <v>0</v>
      </c>
      <c r="U460" s="23">
        <f t="shared" si="301"/>
        <v>0</v>
      </c>
      <c r="V460" s="23">
        <f t="shared" si="302"/>
        <v>1</v>
      </c>
      <c r="W460" s="23">
        <f t="shared" si="303"/>
        <v>1</v>
      </c>
      <c r="X460" s="23">
        <f t="shared" si="304"/>
        <v>0</v>
      </c>
      <c r="Y460" s="23">
        <f t="shared" si="305"/>
        <v>0</v>
      </c>
      <c r="Z460" s="23">
        <f t="shared" si="306"/>
        <v>1</v>
      </c>
      <c r="AA460" s="24">
        <f t="shared" si="307"/>
        <v>20</v>
      </c>
      <c r="AB460" s="11"/>
      <c r="AC460" s="11">
        <f>IF(NOT(AD460),$AC$2,IF(AE460="AA",NOT(Q459&gt;0),IF(AE460="AC",R459&gt;StartLongPressMS,IF(AE460="AD",R459&gt;ESPrestartMS,IF(AE460="AG",NOT(D459&gt;0),IF(AE460="AL",Q459&gt;0,IF(AE460="AN",NOT(E459&gt;0),IF(AE460="BC",I459&gt;RejectStarts,IF(AE460="BG",H459-F459&gt;ESPrestartMS,IF(AE460="BA",IF(AI459="HIGH",TRUE),IF(AE460="BE",I459&lt;StartDoublePress,$AC$2)))))))))))</f>
        <v>0</v>
      </c>
      <c r="AD460" s="11">
        <f t="shared" si="308"/>
        <v>0</v>
      </c>
      <c r="AE460" t="str">
        <f>IF(AH459="",IFERROR(VLOOKUP(AE459,L!$B$2:$D$52,COLUMN(L!$C$1)-COLUMN(L!$B$1)+1,FALSE),""),IF(AH459="Pinchange()",L!$B$20,IF(AH459="CheckButton()",L!$B$2,"")))</f>
        <v/>
      </c>
      <c r="AF460" t="str">
        <f>_xlfn.IFNA(VLOOKUP($AE460,L!$B$2:$D$52,COLUMN(L!D451)-COLUMN(L!B451)+1,FALSE),"")</f>
        <v/>
      </c>
      <c r="AG460" s="6" t="s">
        <v>66</v>
      </c>
      <c r="AK460" t="str">
        <f>IF(OR(AH460=L!$A$2,AH460=L!$A$20),ROW(AH460),"")</f>
        <v/>
      </c>
    </row>
    <row r="461" spans="1:37" x14ac:dyDescent="0.25">
      <c r="A461" s="21">
        <f t="shared" si="281"/>
        <v>26</v>
      </c>
      <c r="B461" s="21">
        <f t="shared" si="282"/>
        <v>2</v>
      </c>
      <c r="C461" s="21" t="str">
        <f t="shared" si="283"/>
        <v>?</v>
      </c>
      <c r="D461" s="21">
        <f t="shared" si="284"/>
        <v>0</v>
      </c>
      <c r="E461" s="21">
        <f t="shared" si="285"/>
        <v>0</v>
      </c>
      <c r="F461" s="21">
        <f t="shared" si="286"/>
        <v>1169</v>
      </c>
      <c r="G461" s="21">
        <f t="shared" si="287"/>
        <v>1189</v>
      </c>
      <c r="H461" s="21">
        <f t="shared" si="288"/>
        <v>1209</v>
      </c>
      <c r="I461" s="21">
        <f t="shared" si="289"/>
        <v>20</v>
      </c>
      <c r="J461" s="22">
        <f t="shared" si="290"/>
        <v>0</v>
      </c>
      <c r="K461" s="23">
        <f t="shared" si="291"/>
        <v>0</v>
      </c>
      <c r="L461" s="23">
        <f t="shared" si="292"/>
        <v>0</v>
      </c>
      <c r="M461" s="23">
        <f t="shared" si="293"/>
        <v>0</v>
      </c>
      <c r="N461" s="23">
        <f t="shared" si="294"/>
        <v>1</v>
      </c>
      <c r="O461" s="23">
        <f t="shared" si="295"/>
        <v>0</v>
      </c>
      <c r="P461" s="23">
        <f t="shared" si="296"/>
        <v>0</v>
      </c>
      <c r="Q461" s="23">
        <f t="shared" si="297"/>
        <v>0</v>
      </c>
      <c r="R461" s="24">
        <f t="shared" si="298"/>
        <v>0</v>
      </c>
      <c r="S461" s="22">
        <f t="shared" si="299"/>
        <v>0</v>
      </c>
      <c r="T461" s="23">
        <f t="shared" si="300"/>
        <v>0</v>
      </c>
      <c r="U461" s="23">
        <f t="shared" si="301"/>
        <v>0</v>
      </c>
      <c r="V461" s="23">
        <f t="shared" si="302"/>
        <v>1</v>
      </c>
      <c r="W461" s="23">
        <f t="shared" si="303"/>
        <v>1</v>
      </c>
      <c r="X461" s="23">
        <f t="shared" si="304"/>
        <v>0</v>
      </c>
      <c r="Y461" s="23">
        <f t="shared" si="305"/>
        <v>0</v>
      </c>
      <c r="Z461" s="23">
        <f t="shared" si="306"/>
        <v>1</v>
      </c>
      <c r="AA461" s="24">
        <f t="shared" si="307"/>
        <v>20</v>
      </c>
      <c r="AB461" s="11"/>
      <c r="AC461" s="11">
        <f>IF(NOT(AD461),$AC$2,IF(AE461="AA",NOT(Q460&gt;0),IF(AE461="AC",R460&gt;StartLongPressMS,IF(AE461="AD",R460&gt;ESPrestartMS,IF(AE461="AG",NOT(D460&gt;0),IF(AE461="AL",Q460&gt;0,IF(AE461="AN",NOT(E460&gt;0),IF(AE461="BC",I460&gt;RejectStarts,IF(AE461="BG",H460-F460&gt;ESPrestartMS,IF(AE461="BA",IF(AI460="HIGH",TRUE),IF(AE461="BE",I460&lt;StartDoublePress,$AC$2)))))))))))</f>
        <v>0</v>
      </c>
      <c r="AD461" s="11">
        <f t="shared" si="308"/>
        <v>0</v>
      </c>
      <c r="AE461" t="str">
        <f>IF(AH460="",IFERROR(VLOOKUP(AE460,L!$B$2:$D$52,COLUMN(L!$C$1)-COLUMN(L!$B$1)+1,FALSE),""),IF(AH460="Pinchange()",L!$B$20,IF(AH460="CheckButton()",L!$B$2,"")))</f>
        <v/>
      </c>
      <c r="AF461" t="str">
        <f>_xlfn.IFNA(VLOOKUP($AE461,L!$B$2:$D$52,COLUMN(L!D452)-COLUMN(L!B452)+1,FALSE),"")</f>
        <v/>
      </c>
      <c r="AG461" s="6" t="s">
        <v>66</v>
      </c>
      <c r="AK461" t="str">
        <f>IF(OR(AH461=L!$A$2,AH461=L!$A$20),ROW(AH461),"")</f>
        <v/>
      </c>
    </row>
    <row r="462" spans="1:37" x14ac:dyDescent="0.25">
      <c r="A462" s="21">
        <f t="shared" si="281"/>
        <v>26</v>
      </c>
      <c r="B462" s="21">
        <f t="shared" si="282"/>
        <v>2</v>
      </c>
      <c r="C462" s="21" t="str">
        <f t="shared" si="283"/>
        <v>?</v>
      </c>
      <c r="D462" s="21">
        <f t="shared" si="284"/>
        <v>0</v>
      </c>
      <c r="E462" s="21">
        <f t="shared" si="285"/>
        <v>0</v>
      </c>
      <c r="F462" s="21">
        <f t="shared" si="286"/>
        <v>1169</v>
      </c>
      <c r="G462" s="21">
        <f t="shared" si="287"/>
        <v>1189</v>
      </c>
      <c r="H462" s="21">
        <f t="shared" si="288"/>
        <v>1209</v>
      </c>
      <c r="I462" s="21">
        <f t="shared" si="289"/>
        <v>20</v>
      </c>
      <c r="J462" s="22">
        <f t="shared" si="290"/>
        <v>0</v>
      </c>
      <c r="K462" s="23">
        <f t="shared" si="291"/>
        <v>0</v>
      </c>
      <c r="L462" s="23">
        <f t="shared" si="292"/>
        <v>0</v>
      </c>
      <c r="M462" s="23">
        <f t="shared" si="293"/>
        <v>0</v>
      </c>
      <c r="N462" s="23">
        <f t="shared" si="294"/>
        <v>1</v>
      </c>
      <c r="O462" s="23">
        <f t="shared" si="295"/>
        <v>0</v>
      </c>
      <c r="P462" s="23">
        <f t="shared" si="296"/>
        <v>0</v>
      </c>
      <c r="Q462" s="23">
        <f t="shared" si="297"/>
        <v>0</v>
      </c>
      <c r="R462" s="24">
        <f t="shared" si="298"/>
        <v>0</v>
      </c>
      <c r="S462" s="22">
        <f t="shared" si="299"/>
        <v>0</v>
      </c>
      <c r="T462" s="23">
        <f t="shared" si="300"/>
        <v>0</v>
      </c>
      <c r="U462" s="23">
        <f t="shared" si="301"/>
        <v>0</v>
      </c>
      <c r="V462" s="23">
        <f t="shared" si="302"/>
        <v>1</v>
      </c>
      <c r="W462" s="23">
        <f t="shared" si="303"/>
        <v>1</v>
      </c>
      <c r="X462" s="23">
        <f t="shared" si="304"/>
        <v>0</v>
      </c>
      <c r="Y462" s="23">
        <f t="shared" si="305"/>
        <v>0</v>
      </c>
      <c r="Z462" s="23">
        <f t="shared" si="306"/>
        <v>1</v>
      </c>
      <c r="AA462" s="24">
        <f t="shared" si="307"/>
        <v>20</v>
      </c>
      <c r="AB462" s="11"/>
      <c r="AC462" s="11">
        <f>IF(NOT(AD462),$AC$2,IF(AE462="AA",NOT(Q461&gt;0),IF(AE462="AC",R461&gt;StartLongPressMS,IF(AE462="AD",R461&gt;ESPrestartMS,IF(AE462="AG",NOT(D461&gt;0),IF(AE462="AL",Q461&gt;0,IF(AE462="AN",NOT(E461&gt;0),IF(AE462="BC",I461&gt;RejectStarts,IF(AE462="BG",H461-F461&gt;ESPrestartMS,IF(AE462="BA",IF(AI461="HIGH",TRUE),IF(AE462="BE",I461&lt;StartDoublePress,$AC$2)))))))))))</f>
        <v>0</v>
      </c>
      <c r="AD462" s="11">
        <f t="shared" si="308"/>
        <v>0</v>
      </c>
      <c r="AE462" t="str">
        <f>IF(AH461="",IFERROR(VLOOKUP(AE461,L!$B$2:$D$52,COLUMN(L!$C$1)-COLUMN(L!$B$1)+1,FALSE),""),IF(AH461="Pinchange()",L!$B$20,IF(AH461="CheckButton()",L!$B$2,"")))</f>
        <v/>
      </c>
      <c r="AF462" t="str">
        <f>_xlfn.IFNA(VLOOKUP($AE462,L!$B$2:$D$52,COLUMN(L!D453)-COLUMN(L!B453)+1,FALSE),"")</f>
        <v/>
      </c>
      <c r="AG462" s="6" t="s">
        <v>66</v>
      </c>
      <c r="AK462" t="str">
        <f>IF(OR(AH462=L!$A$2,AH462=L!$A$20),ROW(AH462),"")</f>
        <v/>
      </c>
    </row>
    <row r="463" spans="1:37" x14ac:dyDescent="0.25">
      <c r="A463" s="21">
        <f t="shared" si="281"/>
        <v>26</v>
      </c>
      <c r="B463" s="21">
        <f t="shared" si="282"/>
        <v>2</v>
      </c>
      <c r="C463" s="21" t="str">
        <f t="shared" si="283"/>
        <v>?</v>
      </c>
      <c r="D463" s="21">
        <f t="shared" si="284"/>
        <v>0</v>
      </c>
      <c r="E463" s="21">
        <f t="shared" si="285"/>
        <v>0</v>
      </c>
      <c r="F463" s="21">
        <f t="shared" si="286"/>
        <v>1169</v>
      </c>
      <c r="G463" s="21">
        <f t="shared" si="287"/>
        <v>1189</v>
      </c>
      <c r="H463" s="21">
        <f t="shared" si="288"/>
        <v>1209</v>
      </c>
      <c r="I463" s="21">
        <f t="shared" si="289"/>
        <v>20</v>
      </c>
      <c r="J463" s="22">
        <f t="shared" si="290"/>
        <v>0</v>
      </c>
      <c r="K463" s="23">
        <f t="shared" si="291"/>
        <v>0</v>
      </c>
      <c r="L463" s="23">
        <f t="shared" si="292"/>
        <v>0</v>
      </c>
      <c r="M463" s="23">
        <f t="shared" si="293"/>
        <v>0</v>
      </c>
      <c r="N463" s="23">
        <f t="shared" si="294"/>
        <v>1</v>
      </c>
      <c r="O463" s="23">
        <f t="shared" si="295"/>
        <v>0</v>
      </c>
      <c r="P463" s="23">
        <f t="shared" si="296"/>
        <v>0</v>
      </c>
      <c r="Q463" s="23">
        <f t="shared" si="297"/>
        <v>0</v>
      </c>
      <c r="R463" s="24">
        <f t="shared" si="298"/>
        <v>0</v>
      </c>
      <c r="S463" s="22">
        <f t="shared" si="299"/>
        <v>0</v>
      </c>
      <c r="T463" s="23">
        <f t="shared" si="300"/>
        <v>0</v>
      </c>
      <c r="U463" s="23">
        <f t="shared" si="301"/>
        <v>0</v>
      </c>
      <c r="V463" s="23">
        <f t="shared" si="302"/>
        <v>1</v>
      </c>
      <c r="W463" s="23">
        <f t="shared" si="303"/>
        <v>1</v>
      </c>
      <c r="X463" s="23">
        <f t="shared" si="304"/>
        <v>0</v>
      </c>
      <c r="Y463" s="23">
        <f t="shared" si="305"/>
        <v>0</v>
      </c>
      <c r="Z463" s="23">
        <f t="shared" si="306"/>
        <v>1</v>
      </c>
      <c r="AA463" s="24">
        <f t="shared" si="307"/>
        <v>20</v>
      </c>
      <c r="AB463" s="11"/>
      <c r="AC463" s="11">
        <f>IF(NOT(AD463),$AC$2,IF(AE463="AA",NOT(Q462&gt;0),IF(AE463="AC",R462&gt;StartLongPressMS,IF(AE463="AD",R462&gt;ESPrestartMS,IF(AE463="AG",NOT(D462&gt;0),IF(AE463="AL",Q462&gt;0,IF(AE463="AN",NOT(E462&gt;0),IF(AE463="BC",I462&gt;RejectStarts,IF(AE463="BG",H462-F462&gt;ESPrestartMS,IF(AE463="BA",IF(AI462="HIGH",TRUE),IF(AE463="BE",I462&lt;StartDoublePress,$AC$2)))))))))))</f>
        <v>0</v>
      </c>
      <c r="AD463" s="11">
        <f t="shared" si="308"/>
        <v>0</v>
      </c>
      <c r="AE463" t="str">
        <f>IF(AH462="",IFERROR(VLOOKUP(AE462,L!$B$2:$D$52,COLUMN(L!$C$1)-COLUMN(L!$B$1)+1,FALSE),""),IF(AH462="Pinchange()",L!$B$20,IF(AH462="CheckButton()",L!$B$2,"")))</f>
        <v/>
      </c>
      <c r="AF463" t="str">
        <f>_xlfn.IFNA(VLOOKUP($AE463,L!$B$2:$D$52,COLUMN(L!D454)-COLUMN(L!B454)+1,FALSE),"")</f>
        <v/>
      </c>
      <c r="AG463" s="6" t="s">
        <v>66</v>
      </c>
      <c r="AK463" t="str">
        <f>IF(OR(AH463=L!$A$2,AH463=L!$A$20),ROW(AH463),"")</f>
        <v/>
      </c>
    </row>
    <row r="464" spans="1:37" x14ac:dyDescent="0.25">
      <c r="A464" s="21">
        <f t="shared" si="281"/>
        <v>26</v>
      </c>
      <c r="B464" s="21">
        <f t="shared" si="282"/>
        <v>2</v>
      </c>
      <c r="C464" s="21" t="str">
        <f t="shared" si="283"/>
        <v>?</v>
      </c>
      <c r="D464" s="21">
        <f t="shared" si="284"/>
        <v>0</v>
      </c>
      <c r="E464" s="21">
        <f t="shared" si="285"/>
        <v>0</v>
      </c>
      <c r="F464" s="21">
        <f t="shared" si="286"/>
        <v>1169</v>
      </c>
      <c r="G464" s="21">
        <f t="shared" si="287"/>
        <v>1189</v>
      </c>
      <c r="H464" s="21">
        <f t="shared" si="288"/>
        <v>1209</v>
      </c>
      <c r="I464" s="21">
        <f t="shared" si="289"/>
        <v>20</v>
      </c>
      <c r="J464" s="22">
        <f t="shared" si="290"/>
        <v>0</v>
      </c>
      <c r="K464" s="23">
        <f t="shared" si="291"/>
        <v>0</v>
      </c>
      <c r="L464" s="23">
        <f t="shared" si="292"/>
        <v>0</v>
      </c>
      <c r="M464" s="23">
        <f t="shared" si="293"/>
        <v>0</v>
      </c>
      <c r="N464" s="23">
        <f t="shared" si="294"/>
        <v>1</v>
      </c>
      <c r="O464" s="23">
        <f t="shared" si="295"/>
        <v>0</v>
      </c>
      <c r="P464" s="23">
        <f t="shared" si="296"/>
        <v>0</v>
      </c>
      <c r="Q464" s="23">
        <f t="shared" si="297"/>
        <v>0</v>
      </c>
      <c r="R464" s="24">
        <f t="shared" si="298"/>
        <v>0</v>
      </c>
      <c r="S464" s="22">
        <f t="shared" si="299"/>
        <v>0</v>
      </c>
      <c r="T464" s="23">
        <f t="shared" si="300"/>
        <v>0</v>
      </c>
      <c r="U464" s="23">
        <f t="shared" si="301"/>
        <v>0</v>
      </c>
      <c r="V464" s="23">
        <f t="shared" si="302"/>
        <v>1</v>
      </c>
      <c r="W464" s="23">
        <f t="shared" si="303"/>
        <v>1</v>
      </c>
      <c r="X464" s="23">
        <f t="shared" si="304"/>
        <v>0</v>
      </c>
      <c r="Y464" s="23">
        <f t="shared" si="305"/>
        <v>0</v>
      </c>
      <c r="Z464" s="23">
        <f t="shared" si="306"/>
        <v>1</v>
      </c>
      <c r="AA464" s="24">
        <f t="shared" si="307"/>
        <v>20</v>
      </c>
      <c r="AB464" s="11"/>
      <c r="AC464" s="11">
        <f>IF(NOT(AD464),$AC$2,IF(AE464="AA",NOT(Q463&gt;0),IF(AE464="AC",R463&gt;StartLongPressMS,IF(AE464="AD",R463&gt;ESPrestartMS,IF(AE464="AG",NOT(D463&gt;0),IF(AE464="AL",Q463&gt;0,IF(AE464="AN",NOT(E463&gt;0),IF(AE464="BC",I463&gt;RejectStarts,IF(AE464="BG",H463-F463&gt;ESPrestartMS,IF(AE464="BA",IF(AI463="HIGH",TRUE),IF(AE464="BE",I463&lt;StartDoublePress,$AC$2)))))))))))</f>
        <v>0</v>
      </c>
      <c r="AD464" s="11">
        <f t="shared" si="308"/>
        <v>0</v>
      </c>
      <c r="AE464" t="str">
        <f>IF(AH463="",IFERROR(VLOOKUP(AE463,L!$B$2:$D$52,COLUMN(L!$C$1)-COLUMN(L!$B$1)+1,FALSE),""),IF(AH463="Pinchange()",L!$B$20,IF(AH463="CheckButton()",L!$B$2,"")))</f>
        <v/>
      </c>
      <c r="AF464" t="str">
        <f>_xlfn.IFNA(VLOOKUP($AE464,L!$B$2:$D$52,COLUMN(L!D455)-COLUMN(L!B455)+1,FALSE),"")</f>
        <v/>
      </c>
      <c r="AG464" s="6" t="s">
        <v>66</v>
      </c>
      <c r="AK464" t="str">
        <f>IF(OR(AH464=L!$A$2,AH464=L!$A$20),ROW(AH464),"")</f>
        <v/>
      </c>
    </row>
    <row r="465" spans="1:37" x14ac:dyDescent="0.25">
      <c r="A465" s="21">
        <f t="shared" si="281"/>
        <v>26</v>
      </c>
      <c r="B465" s="21">
        <f t="shared" si="282"/>
        <v>2</v>
      </c>
      <c r="C465" s="21" t="str">
        <f t="shared" si="283"/>
        <v>?</v>
      </c>
      <c r="D465" s="21">
        <f t="shared" si="284"/>
        <v>0</v>
      </c>
      <c r="E465" s="21">
        <f t="shared" si="285"/>
        <v>0</v>
      </c>
      <c r="F465" s="21">
        <f t="shared" si="286"/>
        <v>1169</v>
      </c>
      <c r="G465" s="21">
        <f t="shared" si="287"/>
        <v>1189</v>
      </c>
      <c r="H465" s="21">
        <f t="shared" si="288"/>
        <v>1209</v>
      </c>
      <c r="I465" s="21">
        <f t="shared" si="289"/>
        <v>20</v>
      </c>
      <c r="J465" s="22">
        <f t="shared" si="290"/>
        <v>0</v>
      </c>
      <c r="K465" s="23">
        <f t="shared" si="291"/>
        <v>0</v>
      </c>
      <c r="L465" s="23">
        <f t="shared" si="292"/>
        <v>0</v>
      </c>
      <c r="M465" s="23">
        <f t="shared" si="293"/>
        <v>0</v>
      </c>
      <c r="N465" s="23">
        <f t="shared" si="294"/>
        <v>1</v>
      </c>
      <c r="O465" s="23">
        <f t="shared" si="295"/>
        <v>0</v>
      </c>
      <c r="P465" s="23">
        <f t="shared" si="296"/>
        <v>0</v>
      </c>
      <c r="Q465" s="23">
        <f t="shared" si="297"/>
        <v>0</v>
      </c>
      <c r="R465" s="24">
        <f t="shared" si="298"/>
        <v>0</v>
      </c>
      <c r="S465" s="22">
        <f t="shared" si="299"/>
        <v>0</v>
      </c>
      <c r="T465" s="23">
        <f t="shared" si="300"/>
        <v>0</v>
      </c>
      <c r="U465" s="23">
        <f t="shared" si="301"/>
        <v>0</v>
      </c>
      <c r="V465" s="23">
        <f t="shared" si="302"/>
        <v>1</v>
      </c>
      <c r="W465" s="23">
        <f t="shared" si="303"/>
        <v>1</v>
      </c>
      <c r="X465" s="23">
        <f t="shared" si="304"/>
        <v>0</v>
      </c>
      <c r="Y465" s="23">
        <f t="shared" si="305"/>
        <v>0</v>
      </c>
      <c r="Z465" s="23">
        <f t="shared" si="306"/>
        <v>1</v>
      </c>
      <c r="AA465" s="24">
        <f t="shared" si="307"/>
        <v>20</v>
      </c>
      <c r="AB465" s="11"/>
      <c r="AC465" s="11">
        <f>IF(NOT(AD465),$AC$2,IF(AE465="AA",NOT(Q464&gt;0),IF(AE465="AC",R464&gt;StartLongPressMS,IF(AE465="AD",R464&gt;ESPrestartMS,IF(AE465="AG",NOT(D464&gt;0),IF(AE465="AL",Q464&gt;0,IF(AE465="AN",NOT(E464&gt;0),IF(AE465="BC",I464&gt;RejectStarts,IF(AE465="BG",H464-F464&gt;ESPrestartMS,IF(AE465="BA",IF(AI464="HIGH",TRUE),IF(AE465="BE",I464&lt;StartDoublePress,$AC$2)))))))))))</f>
        <v>0</v>
      </c>
      <c r="AD465" s="11">
        <f t="shared" si="308"/>
        <v>0</v>
      </c>
      <c r="AE465" t="str">
        <f>IF(AH464="",IFERROR(VLOOKUP(AE464,L!$B$2:$D$52,COLUMN(L!$C$1)-COLUMN(L!$B$1)+1,FALSE),""),IF(AH464="Pinchange()",L!$B$20,IF(AH464="CheckButton()",L!$B$2,"")))</f>
        <v/>
      </c>
      <c r="AF465" t="str">
        <f>_xlfn.IFNA(VLOOKUP($AE465,L!$B$2:$D$52,COLUMN(L!D456)-COLUMN(L!B456)+1,FALSE),"")</f>
        <v/>
      </c>
      <c r="AG465" s="6" t="s">
        <v>66</v>
      </c>
      <c r="AK465" t="str">
        <f>IF(OR(AH465=L!$A$2,AH465=L!$A$20),ROW(AH465),"")</f>
        <v/>
      </c>
    </row>
    <row r="466" spans="1:37" x14ac:dyDescent="0.25">
      <c r="A466" s="21">
        <f t="shared" si="281"/>
        <v>26</v>
      </c>
      <c r="B466" s="21">
        <f t="shared" si="282"/>
        <v>2</v>
      </c>
      <c r="C466" s="21" t="str">
        <f t="shared" si="283"/>
        <v>?</v>
      </c>
      <c r="D466" s="21">
        <f t="shared" si="284"/>
        <v>0</v>
      </c>
      <c r="E466" s="21">
        <f t="shared" si="285"/>
        <v>0</v>
      </c>
      <c r="F466" s="21">
        <f t="shared" si="286"/>
        <v>1169</v>
      </c>
      <c r="G466" s="21">
        <f t="shared" si="287"/>
        <v>1189</v>
      </c>
      <c r="H466" s="21">
        <f t="shared" si="288"/>
        <v>1209</v>
      </c>
      <c r="I466" s="21">
        <f t="shared" si="289"/>
        <v>20</v>
      </c>
      <c r="J466" s="22">
        <f t="shared" si="290"/>
        <v>0</v>
      </c>
      <c r="K466" s="23">
        <f t="shared" si="291"/>
        <v>0</v>
      </c>
      <c r="L466" s="23">
        <f t="shared" si="292"/>
        <v>0</v>
      </c>
      <c r="M466" s="23">
        <f t="shared" si="293"/>
        <v>0</v>
      </c>
      <c r="N466" s="23">
        <f t="shared" si="294"/>
        <v>1</v>
      </c>
      <c r="O466" s="23">
        <f t="shared" si="295"/>
        <v>0</v>
      </c>
      <c r="P466" s="23">
        <f t="shared" si="296"/>
        <v>0</v>
      </c>
      <c r="Q466" s="23">
        <f t="shared" si="297"/>
        <v>0</v>
      </c>
      <c r="R466" s="24">
        <f t="shared" si="298"/>
        <v>0</v>
      </c>
      <c r="S466" s="22">
        <f t="shared" si="299"/>
        <v>0</v>
      </c>
      <c r="T466" s="23">
        <f t="shared" si="300"/>
        <v>0</v>
      </c>
      <c r="U466" s="23">
        <f t="shared" si="301"/>
        <v>0</v>
      </c>
      <c r="V466" s="23">
        <f t="shared" si="302"/>
        <v>1</v>
      </c>
      <c r="W466" s="23">
        <f t="shared" si="303"/>
        <v>1</v>
      </c>
      <c r="X466" s="23">
        <f t="shared" si="304"/>
        <v>0</v>
      </c>
      <c r="Y466" s="23">
        <f t="shared" si="305"/>
        <v>0</v>
      </c>
      <c r="Z466" s="23">
        <f t="shared" si="306"/>
        <v>1</v>
      </c>
      <c r="AA466" s="24">
        <f t="shared" si="307"/>
        <v>20</v>
      </c>
      <c r="AB466" s="11"/>
      <c r="AC466" s="11">
        <f>IF(NOT(AD466),$AC$2,IF(AE466="AA",NOT(Q465&gt;0),IF(AE466="AC",R465&gt;StartLongPressMS,IF(AE466="AD",R465&gt;ESPrestartMS,IF(AE466="AG",NOT(D465&gt;0),IF(AE466="AL",Q465&gt;0,IF(AE466="AN",NOT(E465&gt;0),IF(AE466="BC",I465&gt;RejectStarts,IF(AE466="BG",H465-F465&gt;ESPrestartMS,IF(AE466="BA",IF(AI465="HIGH",TRUE),IF(AE466="BE",I465&lt;StartDoublePress,$AC$2)))))))))))</f>
        <v>0</v>
      </c>
      <c r="AD466" s="11">
        <f t="shared" si="308"/>
        <v>0</v>
      </c>
      <c r="AE466" t="str">
        <f>IF(AH465="",IFERROR(VLOOKUP(AE465,L!$B$2:$D$52,COLUMN(L!$C$1)-COLUMN(L!$B$1)+1,FALSE),""),IF(AH465="Pinchange()",L!$B$20,IF(AH465="CheckButton()",L!$B$2,"")))</f>
        <v/>
      </c>
      <c r="AF466" t="str">
        <f>_xlfn.IFNA(VLOOKUP($AE466,L!$B$2:$D$52,COLUMN(L!D457)-COLUMN(L!B457)+1,FALSE),"")</f>
        <v/>
      </c>
      <c r="AG466" s="6" t="s">
        <v>66</v>
      </c>
      <c r="AK466" t="str">
        <f>IF(OR(AH466=L!$A$2,AH466=L!$A$20),ROW(AH466),"")</f>
        <v/>
      </c>
    </row>
    <row r="467" spans="1:37" x14ac:dyDescent="0.25">
      <c r="A467" s="21">
        <f t="shared" si="281"/>
        <v>26</v>
      </c>
      <c r="B467" s="21">
        <f t="shared" si="282"/>
        <v>2</v>
      </c>
      <c r="C467" s="21" t="str">
        <f t="shared" si="283"/>
        <v>?</v>
      </c>
      <c r="D467" s="21">
        <f t="shared" si="284"/>
        <v>0</v>
      </c>
      <c r="E467" s="21">
        <f t="shared" si="285"/>
        <v>0</v>
      </c>
      <c r="F467" s="21">
        <f t="shared" si="286"/>
        <v>1169</v>
      </c>
      <c r="G467" s="21">
        <f t="shared" si="287"/>
        <v>1189</v>
      </c>
      <c r="H467" s="21">
        <f t="shared" si="288"/>
        <v>1209</v>
      </c>
      <c r="I467" s="21">
        <f t="shared" si="289"/>
        <v>20</v>
      </c>
      <c r="J467" s="22">
        <f t="shared" si="290"/>
        <v>0</v>
      </c>
      <c r="K467" s="23">
        <f t="shared" si="291"/>
        <v>0</v>
      </c>
      <c r="L467" s="23">
        <f t="shared" si="292"/>
        <v>0</v>
      </c>
      <c r="M467" s="23">
        <f t="shared" si="293"/>
        <v>0</v>
      </c>
      <c r="N467" s="23">
        <f t="shared" si="294"/>
        <v>1</v>
      </c>
      <c r="O467" s="23">
        <f t="shared" si="295"/>
        <v>0</v>
      </c>
      <c r="P467" s="23">
        <f t="shared" si="296"/>
        <v>0</v>
      </c>
      <c r="Q467" s="23">
        <f t="shared" si="297"/>
        <v>0</v>
      </c>
      <c r="R467" s="24">
        <f t="shared" si="298"/>
        <v>0</v>
      </c>
      <c r="S467" s="22">
        <f t="shared" si="299"/>
        <v>0</v>
      </c>
      <c r="T467" s="23">
        <f t="shared" si="300"/>
        <v>0</v>
      </c>
      <c r="U467" s="23">
        <f t="shared" si="301"/>
        <v>0</v>
      </c>
      <c r="V467" s="23">
        <f t="shared" si="302"/>
        <v>1</v>
      </c>
      <c r="W467" s="23">
        <f t="shared" si="303"/>
        <v>1</v>
      </c>
      <c r="X467" s="23">
        <f t="shared" si="304"/>
        <v>0</v>
      </c>
      <c r="Y467" s="23">
        <f t="shared" si="305"/>
        <v>0</v>
      </c>
      <c r="Z467" s="23">
        <f t="shared" si="306"/>
        <v>1</v>
      </c>
      <c r="AA467" s="24">
        <f t="shared" si="307"/>
        <v>20</v>
      </c>
      <c r="AB467" s="11"/>
      <c r="AC467" s="11">
        <f>IF(NOT(AD467),$AC$2,IF(AE467="AA",NOT(Q466&gt;0),IF(AE467="AC",R466&gt;StartLongPressMS,IF(AE467="AD",R466&gt;ESPrestartMS,IF(AE467="AG",NOT(D466&gt;0),IF(AE467="AL",Q466&gt;0,IF(AE467="AN",NOT(E466&gt;0),IF(AE467="BC",I466&gt;RejectStarts,IF(AE467="BG",H466-F466&gt;ESPrestartMS,IF(AE467="BA",IF(AI466="HIGH",TRUE),IF(AE467="BE",I466&lt;StartDoublePress,$AC$2)))))))))))</f>
        <v>0</v>
      </c>
      <c r="AD467" s="11">
        <f t="shared" si="308"/>
        <v>0</v>
      </c>
      <c r="AE467" t="str">
        <f>IF(AH466="",IFERROR(VLOOKUP(AE466,L!$B$2:$D$52,COLUMN(L!$C$1)-COLUMN(L!$B$1)+1,FALSE),""),IF(AH466="Pinchange()",L!$B$20,IF(AH466="CheckButton()",L!$B$2,"")))</f>
        <v/>
      </c>
      <c r="AF467" t="str">
        <f>_xlfn.IFNA(VLOOKUP($AE467,L!$B$2:$D$52,COLUMN(L!D458)-COLUMN(L!B458)+1,FALSE),"")</f>
        <v/>
      </c>
      <c r="AG467" s="6" t="s">
        <v>66</v>
      </c>
      <c r="AK467" t="str">
        <f>IF(OR(AH467=L!$A$2,AH467=L!$A$20),ROW(AH467),"")</f>
        <v/>
      </c>
    </row>
    <row r="468" spans="1:37" x14ac:dyDescent="0.25">
      <c r="A468" s="21">
        <f t="shared" si="281"/>
        <v>26</v>
      </c>
      <c r="B468" s="21">
        <f t="shared" si="282"/>
        <v>2</v>
      </c>
      <c r="C468" s="21" t="str">
        <f t="shared" si="283"/>
        <v>?</v>
      </c>
      <c r="D468" s="21">
        <f t="shared" si="284"/>
        <v>0</v>
      </c>
      <c r="E468" s="21">
        <f t="shared" si="285"/>
        <v>0</v>
      </c>
      <c r="F468" s="21">
        <f t="shared" si="286"/>
        <v>1169</v>
      </c>
      <c r="G468" s="21">
        <f t="shared" si="287"/>
        <v>1189</v>
      </c>
      <c r="H468" s="21">
        <f t="shared" si="288"/>
        <v>1209</v>
      </c>
      <c r="I468" s="21">
        <f t="shared" si="289"/>
        <v>20</v>
      </c>
      <c r="J468" s="22">
        <f t="shared" si="290"/>
        <v>0</v>
      </c>
      <c r="K468" s="23">
        <f t="shared" si="291"/>
        <v>0</v>
      </c>
      <c r="L468" s="23">
        <f t="shared" si="292"/>
        <v>0</v>
      </c>
      <c r="M468" s="23">
        <f t="shared" si="293"/>
        <v>0</v>
      </c>
      <c r="N468" s="23">
        <f t="shared" si="294"/>
        <v>1</v>
      </c>
      <c r="O468" s="23">
        <f t="shared" si="295"/>
        <v>0</v>
      </c>
      <c r="P468" s="23">
        <f t="shared" si="296"/>
        <v>0</v>
      </c>
      <c r="Q468" s="23">
        <f t="shared" si="297"/>
        <v>0</v>
      </c>
      <c r="R468" s="24">
        <f t="shared" si="298"/>
        <v>0</v>
      </c>
      <c r="S468" s="22">
        <f t="shared" si="299"/>
        <v>0</v>
      </c>
      <c r="T468" s="23">
        <f t="shared" si="300"/>
        <v>0</v>
      </c>
      <c r="U468" s="23">
        <f t="shared" si="301"/>
        <v>0</v>
      </c>
      <c r="V468" s="23">
        <f t="shared" si="302"/>
        <v>1</v>
      </c>
      <c r="W468" s="23">
        <f t="shared" si="303"/>
        <v>1</v>
      </c>
      <c r="X468" s="23">
        <f t="shared" si="304"/>
        <v>0</v>
      </c>
      <c r="Y468" s="23">
        <f t="shared" si="305"/>
        <v>0</v>
      </c>
      <c r="Z468" s="23">
        <f t="shared" si="306"/>
        <v>1</v>
      </c>
      <c r="AA468" s="24">
        <f t="shared" si="307"/>
        <v>20</v>
      </c>
      <c r="AB468" s="11"/>
      <c r="AC468" s="11">
        <f>IF(NOT(AD468),$AC$2,IF(AE468="AA",NOT(Q467&gt;0),IF(AE468="AC",R467&gt;StartLongPressMS,IF(AE468="AD",R467&gt;ESPrestartMS,IF(AE468="AG",NOT(D467&gt;0),IF(AE468="AL",Q467&gt;0,IF(AE468="AN",NOT(E467&gt;0),IF(AE468="BC",I467&gt;RejectStarts,IF(AE468="BG",H467-F467&gt;ESPrestartMS,IF(AE468="BA",IF(AI467="HIGH",TRUE),IF(AE468="BE",I467&lt;StartDoublePress,$AC$2)))))))))))</f>
        <v>0</v>
      </c>
      <c r="AD468" s="11">
        <f t="shared" si="308"/>
        <v>0</v>
      </c>
      <c r="AE468" t="str">
        <f>IF(AH467="",IFERROR(VLOOKUP(AE467,L!$B$2:$D$52,COLUMN(L!$C$1)-COLUMN(L!$B$1)+1,FALSE),""),IF(AH467="Pinchange()",L!$B$20,IF(AH467="CheckButton()",L!$B$2,"")))</f>
        <v/>
      </c>
      <c r="AF468" t="str">
        <f>_xlfn.IFNA(VLOOKUP($AE468,L!$B$2:$D$52,COLUMN(L!D459)-COLUMN(L!B459)+1,FALSE),"")</f>
        <v/>
      </c>
      <c r="AG468" s="6" t="s">
        <v>66</v>
      </c>
      <c r="AK468" t="str">
        <f>IF(OR(AH468=L!$A$2,AH468=L!$A$20),ROW(AH468),"")</f>
        <v/>
      </c>
    </row>
    <row r="469" spans="1:37" x14ac:dyDescent="0.25">
      <c r="A469" s="21">
        <f t="shared" si="281"/>
        <v>26</v>
      </c>
      <c r="B469" s="21">
        <f t="shared" si="282"/>
        <v>2</v>
      </c>
      <c r="C469" s="21" t="str">
        <f t="shared" si="283"/>
        <v>?</v>
      </c>
      <c r="D469" s="21">
        <f t="shared" si="284"/>
        <v>0</v>
      </c>
      <c r="E469" s="21">
        <f t="shared" si="285"/>
        <v>0</v>
      </c>
      <c r="F469" s="21">
        <f t="shared" si="286"/>
        <v>1169</v>
      </c>
      <c r="G469" s="21">
        <f t="shared" si="287"/>
        <v>1189</v>
      </c>
      <c r="H469" s="21">
        <f t="shared" si="288"/>
        <v>1209</v>
      </c>
      <c r="I469" s="21">
        <f t="shared" si="289"/>
        <v>20</v>
      </c>
      <c r="J469" s="22">
        <f t="shared" si="290"/>
        <v>0</v>
      </c>
      <c r="K469" s="23">
        <f t="shared" si="291"/>
        <v>0</v>
      </c>
      <c r="L469" s="23">
        <f t="shared" si="292"/>
        <v>0</v>
      </c>
      <c r="M469" s="23">
        <f t="shared" si="293"/>
        <v>0</v>
      </c>
      <c r="N469" s="23">
        <f t="shared" si="294"/>
        <v>1</v>
      </c>
      <c r="O469" s="23">
        <f t="shared" si="295"/>
        <v>0</v>
      </c>
      <c r="P469" s="23">
        <f t="shared" si="296"/>
        <v>0</v>
      </c>
      <c r="Q469" s="23">
        <f t="shared" si="297"/>
        <v>0</v>
      </c>
      <c r="R469" s="24">
        <f t="shared" si="298"/>
        <v>0</v>
      </c>
      <c r="S469" s="22">
        <f t="shared" si="299"/>
        <v>0</v>
      </c>
      <c r="T469" s="23">
        <f t="shared" si="300"/>
        <v>0</v>
      </c>
      <c r="U469" s="23">
        <f t="shared" si="301"/>
        <v>0</v>
      </c>
      <c r="V469" s="23">
        <f t="shared" si="302"/>
        <v>1</v>
      </c>
      <c r="W469" s="23">
        <f t="shared" si="303"/>
        <v>1</v>
      </c>
      <c r="X469" s="23">
        <f t="shared" si="304"/>
        <v>0</v>
      </c>
      <c r="Y469" s="23">
        <f t="shared" si="305"/>
        <v>0</v>
      </c>
      <c r="Z469" s="23">
        <f t="shared" si="306"/>
        <v>1</v>
      </c>
      <c r="AA469" s="24">
        <f t="shared" si="307"/>
        <v>20</v>
      </c>
      <c r="AB469" s="11"/>
      <c r="AC469" s="11">
        <f>IF(NOT(AD469),$AC$2,IF(AE469="AA",NOT(Q468&gt;0),IF(AE469="AC",R468&gt;StartLongPressMS,IF(AE469="AD",R468&gt;ESPrestartMS,IF(AE469="AG",NOT(D468&gt;0),IF(AE469="AL",Q468&gt;0,IF(AE469="AN",NOT(E468&gt;0),IF(AE469="BC",I468&gt;RejectStarts,IF(AE469="BG",H468-F468&gt;ESPrestartMS,IF(AE469="BA",IF(AI468="HIGH",TRUE),IF(AE469="BE",I468&lt;StartDoublePress,$AC$2)))))))))))</f>
        <v>0</v>
      </c>
      <c r="AD469" s="11">
        <f t="shared" si="308"/>
        <v>0</v>
      </c>
      <c r="AE469" t="str">
        <f>IF(AH468="",IFERROR(VLOOKUP(AE468,L!$B$2:$D$52,COLUMN(L!$C$1)-COLUMN(L!$B$1)+1,FALSE),""),IF(AH468="Pinchange()",L!$B$20,IF(AH468="CheckButton()",L!$B$2,"")))</f>
        <v/>
      </c>
      <c r="AF469" t="str">
        <f>_xlfn.IFNA(VLOOKUP($AE469,L!$B$2:$D$52,COLUMN(L!D460)-COLUMN(L!B460)+1,FALSE),"")</f>
        <v/>
      </c>
      <c r="AG469" s="6" t="s">
        <v>66</v>
      </c>
      <c r="AK469" t="str">
        <f>IF(OR(AH469=L!$A$2,AH469=L!$A$20),ROW(AH469),"")</f>
        <v/>
      </c>
    </row>
    <row r="470" spans="1:37" x14ac:dyDescent="0.25">
      <c r="A470" s="21">
        <f t="shared" si="281"/>
        <v>26</v>
      </c>
      <c r="B470" s="21">
        <f t="shared" si="282"/>
        <v>2</v>
      </c>
      <c r="C470" s="21" t="str">
        <f t="shared" si="283"/>
        <v>?</v>
      </c>
      <c r="D470" s="21">
        <f t="shared" si="284"/>
        <v>0</v>
      </c>
      <c r="E470" s="21">
        <f t="shared" si="285"/>
        <v>0</v>
      </c>
      <c r="F470" s="21">
        <f t="shared" si="286"/>
        <v>1169</v>
      </c>
      <c r="G470" s="21">
        <f t="shared" si="287"/>
        <v>1189</v>
      </c>
      <c r="H470" s="21">
        <f t="shared" si="288"/>
        <v>1209</v>
      </c>
      <c r="I470" s="21">
        <f t="shared" si="289"/>
        <v>20</v>
      </c>
      <c r="J470" s="22">
        <f t="shared" si="290"/>
        <v>0</v>
      </c>
      <c r="K470" s="23">
        <f t="shared" si="291"/>
        <v>0</v>
      </c>
      <c r="L470" s="23">
        <f t="shared" si="292"/>
        <v>0</v>
      </c>
      <c r="M470" s="23">
        <f t="shared" si="293"/>
        <v>0</v>
      </c>
      <c r="N470" s="23">
        <f t="shared" si="294"/>
        <v>1</v>
      </c>
      <c r="O470" s="23">
        <f t="shared" si="295"/>
        <v>0</v>
      </c>
      <c r="P470" s="23">
        <f t="shared" si="296"/>
        <v>0</v>
      </c>
      <c r="Q470" s="23">
        <f t="shared" si="297"/>
        <v>0</v>
      </c>
      <c r="R470" s="24">
        <f t="shared" si="298"/>
        <v>0</v>
      </c>
      <c r="S470" s="22">
        <f t="shared" si="299"/>
        <v>0</v>
      </c>
      <c r="T470" s="23">
        <f t="shared" si="300"/>
        <v>0</v>
      </c>
      <c r="U470" s="23">
        <f t="shared" si="301"/>
        <v>0</v>
      </c>
      <c r="V470" s="23">
        <f t="shared" si="302"/>
        <v>1</v>
      </c>
      <c r="W470" s="23">
        <f t="shared" si="303"/>
        <v>1</v>
      </c>
      <c r="X470" s="23">
        <f t="shared" si="304"/>
        <v>0</v>
      </c>
      <c r="Y470" s="23">
        <f t="shared" si="305"/>
        <v>0</v>
      </c>
      <c r="Z470" s="23">
        <f t="shared" si="306"/>
        <v>1</v>
      </c>
      <c r="AA470" s="24">
        <f t="shared" si="307"/>
        <v>20</v>
      </c>
      <c r="AB470" s="11"/>
      <c r="AC470" s="11">
        <f>IF(NOT(AD470),$AC$2,IF(AE470="AA",NOT(Q469&gt;0),IF(AE470="AC",R469&gt;StartLongPressMS,IF(AE470="AD",R469&gt;ESPrestartMS,IF(AE470="AG",NOT(D469&gt;0),IF(AE470="AL",Q469&gt;0,IF(AE470="AN",NOT(E469&gt;0),IF(AE470="BC",I469&gt;RejectStarts,IF(AE470="BG",H469-F469&gt;ESPrestartMS,IF(AE470="BA",IF(AI469="HIGH",TRUE),IF(AE470="BE",I469&lt;StartDoublePress,$AC$2)))))))))))</f>
        <v>0</v>
      </c>
      <c r="AD470" s="11">
        <f t="shared" si="308"/>
        <v>0</v>
      </c>
      <c r="AE470" t="str">
        <f>IF(AH469="",IFERROR(VLOOKUP(AE469,L!$B$2:$D$52,COLUMN(L!$C$1)-COLUMN(L!$B$1)+1,FALSE),""),IF(AH469="Pinchange()",L!$B$20,IF(AH469="CheckButton()",L!$B$2,"")))</f>
        <v/>
      </c>
      <c r="AF470" t="str">
        <f>_xlfn.IFNA(VLOOKUP($AE470,L!$B$2:$D$52,COLUMN(L!D461)-COLUMN(L!B461)+1,FALSE),"")</f>
        <v/>
      </c>
      <c r="AG470" s="6" t="s">
        <v>66</v>
      </c>
      <c r="AK470" t="str">
        <f>IF(OR(AH470=L!$A$2,AH470=L!$A$20),ROW(AH470),"")</f>
        <v/>
      </c>
    </row>
    <row r="471" spans="1:37" x14ac:dyDescent="0.25">
      <c r="A471" s="21">
        <f t="shared" si="281"/>
        <v>26</v>
      </c>
      <c r="B471" s="21">
        <f t="shared" si="282"/>
        <v>2</v>
      </c>
      <c r="C471" s="21" t="str">
        <f t="shared" si="283"/>
        <v>?</v>
      </c>
      <c r="D471" s="21">
        <f t="shared" si="284"/>
        <v>0</v>
      </c>
      <c r="E471" s="21">
        <f t="shared" si="285"/>
        <v>0</v>
      </c>
      <c r="F471" s="21">
        <f t="shared" si="286"/>
        <v>1169</v>
      </c>
      <c r="G471" s="21">
        <f t="shared" si="287"/>
        <v>1189</v>
      </c>
      <c r="H471" s="21">
        <f t="shared" si="288"/>
        <v>1209</v>
      </c>
      <c r="I471" s="21">
        <f t="shared" si="289"/>
        <v>20</v>
      </c>
      <c r="J471" s="22">
        <f t="shared" si="290"/>
        <v>0</v>
      </c>
      <c r="K471" s="23">
        <f t="shared" si="291"/>
        <v>0</v>
      </c>
      <c r="L471" s="23">
        <f t="shared" si="292"/>
        <v>0</v>
      </c>
      <c r="M471" s="23">
        <f t="shared" si="293"/>
        <v>0</v>
      </c>
      <c r="N471" s="23">
        <f t="shared" si="294"/>
        <v>1</v>
      </c>
      <c r="O471" s="23">
        <f t="shared" si="295"/>
        <v>0</v>
      </c>
      <c r="P471" s="23">
        <f t="shared" si="296"/>
        <v>0</v>
      </c>
      <c r="Q471" s="23">
        <f t="shared" si="297"/>
        <v>0</v>
      </c>
      <c r="R471" s="24">
        <f t="shared" si="298"/>
        <v>0</v>
      </c>
      <c r="S471" s="22">
        <f t="shared" si="299"/>
        <v>0</v>
      </c>
      <c r="T471" s="23">
        <f t="shared" si="300"/>
        <v>0</v>
      </c>
      <c r="U471" s="23">
        <f t="shared" si="301"/>
        <v>0</v>
      </c>
      <c r="V471" s="23">
        <f t="shared" si="302"/>
        <v>1</v>
      </c>
      <c r="W471" s="23">
        <f t="shared" si="303"/>
        <v>1</v>
      </c>
      <c r="X471" s="23">
        <f t="shared" si="304"/>
        <v>0</v>
      </c>
      <c r="Y471" s="23">
        <f t="shared" si="305"/>
        <v>0</v>
      </c>
      <c r="Z471" s="23">
        <f t="shared" si="306"/>
        <v>1</v>
      </c>
      <c r="AA471" s="24">
        <f t="shared" si="307"/>
        <v>20</v>
      </c>
      <c r="AB471" s="11"/>
      <c r="AC471" s="11">
        <f>IF(NOT(AD471),$AC$2,IF(AE471="AA",NOT(Q470&gt;0),IF(AE471="AC",R470&gt;StartLongPressMS,IF(AE471="AD",R470&gt;ESPrestartMS,IF(AE471="AG",NOT(D470&gt;0),IF(AE471="AL",Q470&gt;0,IF(AE471="AN",NOT(E470&gt;0),IF(AE471="BC",I470&gt;RejectStarts,IF(AE471="BG",H470-F470&gt;ESPrestartMS,IF(AE471="BA",IF(AI470="HIGH",TRUE),IF(AE471="BE",I470&lt;StartDoublePress,$AC$2)))))))))))</f>
        <v>0</v>
      </c>
      <c r="AD471" s="11">
        <f t="shared" si="308"/>
        <v>0</v>
      </c>
      <c r="AE471" t="str">
        <f>IF(AH470="",IFERROR(VLOOKUP(AE470,L!$B$2:$D$52,COLUMN(L!$C$1)-COLUMN(L!$B$1)+1,FALSE),""),IF(AH470="Pinchange()",L!$B$20,IF(AH470="CheckButton()",L!$B$2,"")))</f>
        <v/>
      </c>
      <c r="AF471" t="str">
        <f>_xlfn.IFNA(VLOOKUP($AE471,L!$B$2:$D$52,COLUMN(L!D462)-COLUMN(L!B462)+1,FALSE),"")</f>
        <v/>
      </c>
      <c r="AG471" s="6" t="s">
        <v>66</v>
      </c>
      <c r="AK471" t="str">
        <f>IF(OR(AH471=L!$A$2,AH471=L!$A$20),ROW(AH471),"")</f>
        <v/>
      </c>
    </row>
    <row r="472" spans="1:37" x14ac:dyDescent="0.25">
      <c r="A472" s="21">
        <f t="shared" si="281"/>
        <v>26</v>
      </c>
      <c r="B472" s="21">
        <f t="shared" si="282"/>
        <v>2</v>
      </c>
      <c r="C472" s="21" t="str">
        <f t="shared" si="283"/>
        <v>?</v>
      </c>
      <c r="D472" s="21">
        <f t="shared" si="284"/>
        <v>0</v>
      </c>
      <c r="E472" s="21">
        <f t="shared" si="285"/>
        <v>0</v>
      </c>
      <c r="F472" s="21">
        <f t="shared" si="286"/>
        <v>1169</v>
      </c>
      <c r="G472" s="21">
        <f t="shared" si="287"/>
        <v>1189</v>
      </c>
      <c r="H472" s="21">
        <f t="shared" si="288"/>
        <v>1209</v>
      </c>
      <c r="I472" s="21">
        <f t="shared" si="289"/>
        <v>20</v>
      </c>
      <c r="J472" s="22">
        <f t="shared" si="290"/>
        <v>0</v>
      </c>
      <c r="K472" s="23">
        <f t="shared" si="291"/>
        <v>0</v>
      </c>
      <c r="L472" s="23">
        <f t="shared" si="292"/>
        <v>0</v>
      </c>
      <c r="M472" s="23">
        <f t="shared" si="293"/>
        <v>0</v>
      </c>
      <c r="N472" s="23">
        <f t="shared" si="294"/>
        <v>1</v>
      </c>
      <c r="O472" s="23">
        <f t="shared" si="295"/>
        <v>0</v>
      </c>
      <c r="P472" s="23">
        <f t="shared" si="296"/>
        <v>0</v>
      </c>
      <c r="Q472" s="23">
        <f t="shared" si="297"/>
        <v>0</v>
      </c>
      <c r="R472" s="24">
        <f t="shared" si="298"/>
        <v>0</v>
      </c>
      <c r="S472" s="22">
        <f t="shared" si="299"/>
        <v>0</v>
      </c>
      <c r="T472" s="23">
        <f t="shared" si="300"/>
        <v>0</v>
      </c>
      <c r="U472" s="23">
        <f t="shared" si="301"/>
        <v>0</v>
      </c>
      <c r="V472" s="23">
        <f t="shared" si="302"/>
        <v>1</v>
      </c>
      <c r="W472" s="23">
        <f t="shared" si="303"/>
        <v>1</v>
      </c>
      <c r="X472" s="23">
        <f t="shared" si="304"/>
        <v>0</v>
      </c>
      <c r="Y472" s="23">
        <f t="shared" si="305"/>
        <v>0</v>
      </c>
      <c r="Z472" s="23">
        <f t="shared" si="306"/>
        <v>1</v>
      </c>
      <c r="AA472" s="24">
        <f t="shared" si="307"/>
        <v>20</v>
      </c>
      <c r="AB472" s="11"/>
      <c r="AC472" s="11">
        <f>IF(NOT(AD472),$AC$2,IF(AE472="AA",NOT(Q471&gt;0),IF(AE472="AC",R471&gt;StartLongPressMS,IF(AE472="AD",R471&gt;ESPrestartMS,IF(AE472="AG",NOT(D471&gt;0),IF(AE472="AL",Q471&gt;0,IF(AE472="AN",NOT(E471&gt;0),IF(AE472="BC",I471&gt;RejectStarts,IF(AE472="BG",H471-F471&gt;ESPrestartMS,IF(AE472="BA",IF(AI471="HIGH",TRUE),IF(AE472="BE",I471&lt;StartDoublePress,$AC$2)))))))))))</f>
        <v>0</v>
      </c>
      <c r="AD472" s="11">
        <f t="shared" si="308"/>
        <v>0</v>
      </c>
      <c r="AE472" t="str">
        <f>IF(AH471="",IFERROR(VLOOKUP(AE471,L!$B$2:$D$52,COLUMN(L!$C$1)-COLUMN(L!$B$1)+1,FALSE),""),IF(AH471="Pinchange()",L!$B$20,IF(AH471="CheckButton()",L!$B$2,"")))</f>
        <v/>
      </c>
      <c r="AF472" t="str">
        <f>_xlfn.IFNA(VLOOKUP($AE472,L!$B$2:$D$52,COLUMN(L!D463)-COLUMN(L!B463)+1,FALSE),"")</f>
        <v/>
      </c>
      <c r="AG472" s="6" t="s">
        <v>66</v>
      </c>
      <c r="AK472" t="str">
        <f>IF(OR(AH472=L!$A$2,AH472=L!$A$20),ROW(AH472),"")</f>
        <v/>
      </c>
    </row>
    <row r="473" spans="1:37" x14ac:dyDescent="0.25">
      <c r="A473" s="21">
        <f t="shared" si="281"/>
        <v>26</v>
      </c>
      <c r="B473" s="21">
        <f t="shared" si="282"/>
        <v>2</v>
      </c>
      <c r="C473" s="21" t="str">
        <f t="shared" si="283"/>
        <v>?</v>
      </c>
      <c r="D473" s="21">
        <f t="shared" si="284"/>
        <v>0</v>
      </c>
      <c r="E473" s="21">
        <f t="shared" si="285"/>
        <v>0</v>
      </c>
      <c r="F473" s="21">
        <f t="shared" si="286"/>
        <v>1169</v>
      </c>
      <c r="G473" s="21">
        <f t="shared" si="287"/>
        <v>1189</v>
      </c>
      <c r="H473" s="21">
        <f t="shared" si="288"/>
        <v>1209</v>
      </c>
      <c r="I473" s="21">
        <f t="shared" si="289"/>
        <v>20</v>
      </c>
      <c r="J473" s="22">
        <f t="shared" si="290"/>
        <v>0</v>
      </c>
      <c r="K473" s="23">
        <f t="shared" si="291"/>
        <v>0</v>
      </c>
      <c r="L473" s="23">
        <f t="shared" si="292"/>
        <v>0</v>
      </c>
      <c r="M473" s="23">
        <f t="shared" si="293"/>
        <v>0</v>
      </c>
      <c r="N473" s="23">
        <f t="shared" si="294"/>
        <v>1</v>
      </c>
      <c r="O473" s="23">
        <f t="shared" si="295"/>
        <v>0</v>
      </c>
      <c r="P473" s="23">
        <f t="shared" si="296"/>
        <v>0</v>
      </c>
      <c r="Q473" s="23">
        <f t="shared" si="297"/>
        <v>0</v>
      </c>
      <c r="R473" s="24">
        <f t="shared" si="298"/>
        <v>0</v>
      </c>
      <c r="S473" s="22">
        <f t="shared" si="299"/>
        <v>0</v>
      </c>
      <c r="T473" s="23">
        <f t="shared" si="300"/>
        <v>0</v>
      </c>
      <c r="U473" s="23">
        <f t="shared" si="301"/>
        <v>0</v>
      </c>
      <c r="V473" s="23">
        <f t="shared" si="302"/>
        <v>1</v>
      </c>
      <c r="W473" s="23">
        <f t="shared" si="303"/>
        <v>1</v>
      </c>
      <c r="X473" s="23">
        <f t="shared" si="304"/>
        <v>0</v>
      </c>
      <c r="Y473" s="23">
        <f t="shared" si="305"/>
        <v>0</v>
      </c>
      <c r="Z473" s="23">
        <f t="shared" si="306"/>
        <v>1</v>
      </c>
      <c r="AA473" s="24">
        <f t="shared" si="307"/>
        <v>20</v>
      </c>
      <c r="AB473" s="11"/>
      <c r="AC473" s="11">
        <f>IF(NOT(AD473),$AC$2,IF(AE473="AA",NOT(Q472&gt;0),IF(AE473="AC",R472&gt;StartLongPressMS,IF(AE473="AD",R472&gt;ESPrestartMS,IF(AE473="AG",NOT(D472&gt;0),IF(AE473="AL",Q472&gt;0,IF(AE473="AN",NOT(E472&gt;0),IF(AE473="BC",I472&gt;RejectStarts,IF(AE473="BG",H472-F472&gt;ESPrestartMS,IF(AE473="BA",IF(AI472="HIGH",TRUE),IF(AE473="BE",I472&lt;StartDoublePress,$AC$2)))))))))))</f>
        <v>0</v>
      </c>
      <c r="AD473" s="11">
        <f t="shared" si="308"/>
        <v>0</v>
      </c>
      <c r="AE473" t="str">
        <f>IF(AH472="",IFERROR(VLOOKUP(AE472,L!$B$2:$D$52,COLUMN(L!$C$1)-COLUMN(L!$B$1)+1,FALSE),""),IF(AH472="Pinchange()",L!$B$20,IF(AH472="CheckButton()",L!$B$2,"")))</f>
        <v/>
      </c>
      <c r="AF473" t="str">
        <f>_xlfn.IFNA(VLOOKUP($AE473,L!$B$2:$D$52,COLUMN(L!D464)-COLUMN(L!B464)+1,FALSE),"")</f>
        <v/>
      </c>
      <c r="AG473" s="6" t="s">
        <v>66</v>
      </c>
      <c r="AK473" t="str">
        <f>IF(OR(AH473=L!$A$2,AH473=L!$A$20),ROW(AH473),"")</f>
        <v/>
      </c>
    </row>
    <row r="474" spans="1:37" x14ac:dyDescent="0.25">
      <c r="A474" s="21">
        <f t="shared" si="281"/>
        <v>26</v>
      </c>
      <c r="B474" s="21">
        <f t="shared" si="282"/>
        <v>2</v>
      </c>
      <c r="C474" s="21" t="str">
        <f t="shared" si="283"/>
        <v>?</v>
      </c>
      <c r="D474" s="21">
        <f t="shared" si="284"/>
        <v>0</v>
      </c>
      <c r="E474" s="21">
        <f t="shared" si="285"/>
        <v>0</v>
      </c>
      <c r="F474" s="21">
        <f t="shared" si="286"/>
        <v>1169</v>
      </c>
      <c r="G474" s="21">
        <f t="shared" si="287"/>
        <v>1189</v>
      </c>
      <c r="H474" s="21">
        <f t="shared" si="288"/>
        <v>1209</v>
      </c>
      <c r="I474" s="21">
        <f t="shared" si="289"/>
        <v>20</v>
      </c>
      <c r="J474" s="22">
        <f t="shared" si="290"/>
        <v>0</v>
      </c>
      <c r="K474" s="23">
        <f t="shared" si="291"/>
        <v>0</v>
      </c>
      <c r="L474" s="23">
        <f t="shared" si="292"/>
        <v>0</v>
      </c>
      <c r="M474" s="23">
        <f t="shared" si="293"/>
        <v>0</v>
      </c>
      <c r="N474" s="23">
        <f t="shared" si="294"/>
        <v>1</v>
      </c>
      <c r="O474" s="23">
        <f t="shared" si="295"/>
        <v>0</v>
      </c>
      <c r="P474" s="23">
        <f t="shared" si="296"/>
        <v>0</v>
      </c>
      <c r="Q474" s="23">
        <f t="shared" si="297"/>
        <v>0</v>
      </c>
      <c r="R474" s="24">
        <f t="shared" si="298"/>
        <v>0</v>
      </c>
      <c r="S474" s="22">
        <f t="shared" si="299"/>
        <v>0</v>
      </c>
      <c r="T474" s="23">
        <f t="shared" si="300"/>
        <v>0</v>
      </c>
      <c r="U474" s="23">
        <f t="shared" si="301"/>
        <v>0</v>
      </c>
      <c r="V474" s="23">
        <f t="shared" si="302"/>
        <v>1</v>
      </c>
      <c r="W474" s="23">
        <f t="shared" si="303"/>
        <v>1</v>
      </c>
      <c r="X474" s="23">
        <f t="shared" si="304"/>
        <v>0</v>
      </c>
      <c r="Y474" s="23">
        <f t="shared" si="305"/>
        <v>0</v>
      </c>
      <c r="Z474" s="23">
        <f t="shared" si="306"/>
        <v>1</v>
      </c>
      <c r="AA474" s="24">
        <f t="shared" si="307"/>
        <v>20</v>
      </c>
      <c r="AB474" s="11"/>
      <c r="AC474" s="11">
        <f>IF(NOT(AD474),$AC$2,IF(AE474="AA",NOT(Q473&gt;0),IF(AE474="AC",R473&gt;StartLongPressMS,IF(AE474="AD",R473&gt;ESPrestartMS,IF(AE474="AG",NOT(D473&gt;0),IF(AE474="AL",Q473&gt;0,IF(AE474="AN",NOT(E473&gt;0),IF(AE474="BC",I473&gt;RejectStarts,IF(AE474="BG",H473-F473&gt;ESPrestartMS,IF(AE474="BA",IF(AI473="HIGH",TRUE),IF(AE474="BE",I473&lt;StartDoublePress,$AC$2)))))))))))</f>
        <v>0</v>
      </c>
      <c r="AD474" s="11">
        <f t="shared" si="308"/>
        <v>0</v>
      </c>
      <c r="AE474" t="str">
        <f>IF(AH473="",IFERROR(VLOOKUP(AE473,L!$B$2:$D$52,COLUMN(L!$C$1)-COLUMN(L!$B$1)+1,FALSE),""),IF(AH473="Pinchange()",L!$B$20,IF(AH473="CheckButton()",L!$B$2,"")))</f>
        <v/>
      </c>
      <c r="AF474" t="str">
        <f>_xlfn.IFNA(VLOOKUP($AE474,L!$B$2:$D$52,COLUMN(L!D465)-COLUMN(L!B465)+1,FALSE),"")</f>
        <v/>
      </c>
      <c r="AG474" s="6" t="s">
        <v>66</v>
      </c>
      <c r="AK474" t="str">
        <f>IF(OR(AH474=L!$A$2,AH474=L!$A$20),ROW(AH474),"")</f>
        <v/>
      </c>
    </row>
    <row r="475" spans="1:37" x14ac:dyDescent="0.25">
      <c r="A475" s="21">
        <f t="shared" si="281"/>
        <v>26</v>
      </c>
      <c r="B475" s="21">
        <f t="shared" si="282"/>
        <v>2</v>
      </c>
      <c r="C475" s="21" t="str">
        <f t="shared" si="283"/>
        <v>?</v>
      </c>
      <c r="D475" s="21">
        <f t="shared" si="284"/>
        <v>0</v>
      </c>
      <c r="E475" s="21">
        <f t="shared" si="285"/>
        <v>0</v>
      </c>
      <c r="F475" s="21">
        <f t="shared" si="286"/>
        <v>1169</v>
      </c>
      <c r="G475" s="21">
        <f t="shared" si="287"/>
        <v>1189</v>
      </c>
      <c r="H475" s="21">
        <f t="shared" si="288"/>
        <v>1209</v>
      </c>
      <c r="I475" s="21">
        <f t="shared" si="289"/>
        <v>20</v>
      </c>
      <c r="J475" s="22">
        <f t="shared" si="290"/>
        <v>0</v>
      </c>
      <c r="K475" s="23">
        <f t="shared" si="291"/>
        <v>0</v>
      </c>
      <c r="L475" s="23">
        <f t="shared" si="292"/>
        <v>0</v>
      </c>
      <c r="M475" s="23">
        <f t="shared" si="293"/>
        <v>0</v>
      </c>
      <c r="N475" s="23">
        <f t="shared" si="294"/>
        <v>1</v>
      </c>
      <c r="O475" s="23">
        <f t="shared" si="295"/>
        <v>0</v>
      </c>
      <c r="P475" s="23">
        <f t="shared" si="296"/>
        <v>0</v>
      </c>
      <c r="Q475" s="23">
        <f t="shared" si="297"/>
        <v>0</v>
      </c>
      <c r="R475" s="24">
        <f t="shared" si="298"/>
        <v>0</v>
      </c>
      <c r="S475" s="22">
        <f t="shared" si="299"/>
        <v>0</v>
      </c>
      <c r="T475" s="23">
        <f t="shared" si="300"/>
        <v>0</v>
      </c>
      <c r="U475" s="23">
        <f t="shared" si="301"/>
        <v>0</v>
      </c>
      <c r="V475" s="23">
        <f t="shared" si="302"/>
        <v>1</v>
      </c>
      <c r="W475" s="23">
        <f t="shared" si="303"/>
        <v>1</v>
      </c>
      <c r="X475" s="23">
        <f t="shared" si="304"/>
        <v>0</v>
      </c>
      <c r="Y475" s="23">
        <f t="shared" si="305"/>
        <v>0</v>
      </c>
      <c r="Z475" s="23">
        <f t="shared" si="306"/>
        <v>1</v>
      </c>
      <c r="AA475" s="24">
        <f t="shared" si="307"/>
        <v>20</v>
      </c>
      <c r="AB475" s="11"/>
      <c r="AC475" s="11">
        <f>IF(NOT(AD475),$AC$2,IF(AE475="AA",NOT(Q474&gt;0),IF(AE475="AC",R474&gt;StartLongPressMS,IF(AE475="AD",R474&gt;ESPrestartMS,IF(AE475="AG",NOT(D474&gt;0),IF(AE475="AL",Q474&gt;0,IF(AE475="AN",NOT(E474&gt;0),IF(AE475="BC",I474&gt;RejectStarts,IF(AE475="BG",H474-F474&gt;ESPrestartMS,IF(AE475="BA",IF(AI474="HIGH",TRUE),IF(AE475="BE",I474&lt;StartDoublePress,$AC$2)))))))))))</f>
        <v>0</v>
      </c>
      <c r="AD475" s="11">
        <f t="shared" si="308"/>
        <v>0</v>
      </c>
      <c r="AE475" t="str">
        <f>IF(AH474="",IFERROR(VLOOKUP(AE474,L!$B$2:$D$52,COLUMN(L!$C$1)-COLUMN(L!$B$1)+1,FALSE),""),IF(AH474="Pinchange()",L!$B$20,IF(AH474="CheckButton()",L!$B$2,"")))</f>
        <v/>
      </c>
      <c r="AF475" t="str">
        <f>_xlfn.IFNA(VLOOKUP($AE475,L!$B$2:$D$52,COLUMN(L!D466)-COLUMN(L!B466)+1,FALSE),"")</f>
        <v/>
      </c>
      <c r="AG475" s="6" t="s">
        <v>66</v>
      </c>
      <c r="AK475" t="str">
        <f>IF(OR(AH475=L!$A$2,AH475=L!$A$20),ROW(AH475),"")</f>
        <v/>
      </c>
    </row>
    <row r="476" spans="1:37" x14ac:dyDescent="0.25">
      <c r="A476" s="21">
        <f t="shared" si="281"/>
        <v>26</v>
      </c>
      <c r="B476" s="21">
        <f t="shared" si="282"/>
        <v>2</v>
      </c>
      <c r="C476" s="21" t="str">
        <f t="shared" si="283"/>
        <v>?</v>
      </c>
      <c r="D476" s="21">
        <f t="shared" si="284"/>
        <v>0</v>
      </c>
      <c r="E476" s="21">
        <f t="shared" si="285"/>
        <v>0</v>
      </c>
      <c r="F476" s="21">
        <f t="shared" si="286"/>
        <v>1169</v>
      </c>
      <c r="G476" s="21">
        <f t="shared" si="287"/>
        <v>1189</v>
      </c>
      <c r="H476" s="21">
        <f t="shared" si="288"/>
        <v>1209</v>
      </c>
      <c r="I476" s="21">
        <f t="shared" si="289"/>
        <v>20</v>
      </c>
      <c r="J476" s="22">
        <f t="shared" si="290"/>
        <v>0</v>
      </c>
      <c r="K476" s="23">
        <f t="shared" si="291"/>
        <v>0</v>
      </c>
      <c r="L476" s="23">
        <f t="shared" si="292"/>
        <v>0</v>
      </c>
      <c r="M476" s="23">
        <f t="shared" si="293"/>
        <v>0</v>
      </c>
      <c r="N476" s="23">
        <f t="shared" si="294"/>
        <v>1</v>
      </c>
      <c r="O476" s="23">
        <f t="shared" si="295"/>
        <v>0</v>
      </c>
      <c r="P476" s="23">
        <f t="shared" si="296"/>
        <v>0</v>
      </c>
      <c r="Q476" s="23">
        <f t="shared" si="297"/>
        <v>0</v>
      </c>
      <c r="R476" s="24">
        <f t="shared" si="298"/>
        <v>0</v>
      </c>
      <c r="S476" s="22">
        <f t="shared" si="299"/>
        <v>0</v>
      </c>
      <c r="T476" s="23">
        <f t="shared" si="300"/>
        <v>0</v>
      </c>
      <c r="U476" s="23">
        <f t="shared" si="301"/>
        <v>0</v>
      </c>
      <c r="V476" s="23">
        <f t="shared" si="302"/>
        <v>1</v>
      </c>
      <c r="W476" s="23">
        <f t="shared" si="303"/>
        <v>1</v>
      </c>
      <c r="X476" s="23">
        <f t="shared" si="304"/>
        <v>0</v>
      </c>
      <c r="Y476" s="23">
        <f t="shared" si="305"/>
        <v>0</v>
      </c>
      <c r="Z476" s="23">
        <f t="shared" si="306"/>
        <v>1</v>
      </c>
      <c r="AA476" s="24">
        <f t="shared" si="307"/>
        <v>20</v>
      </c>
      <c r="AB476" s="11"/>
      <c r="AC476" s="11">
        <f>IF(NOT(AD476),$AC$2,IF(AE476="AA",NOT(Q475&gt;0),IF(AE476="AC",R475&gt;StartLongPressMS,IF(AE476="AD",R475&gt;ESPrestartMS,IF(AE476="AG",NOT(D475&gt;0),IF(AE476="AL",Q475&gt;0,IF(AE476="AN",NOT(E475&gt;0),IF(AE476="BC",I475&gt;RejectStarts,IF(AE476="BG",H475-F475&gt;ESPrestartMS,IF(AE476="BA",IF(AI475="HIGH",TRUE),IF(AE476="BE",I475&lt;StartDoublePress,$AC$2)))))))))))</f>
        <v>0</v>
      </c>
      <c r="AD476" s="11">
        <f t="shared" si="308"/>
        <v>0</v>
      </c>
      <c r="AE476" t="str">
        <f>IF(AH475="",IFERROR(VLOOKUP(AE475,L!$B$2:$D$52,COLUMN(L!$C$1)-COLUMN(L!$B$1)+1,FALSE),""),IF(AH475="Pinchange()",L!$B$20,IF(AH475="CheckButton()",L!$B$2,"")))</f>
        <v/>
      </c>
      <c r="AF476" t="str">
        <f>_xlfn.IFNA(VLOOKUP($AE476,L!$B$2:$D$52,COLUMN(L!D467)-COLUMN(L!B467)+1,FALSE),"")</f>
        <v/>
      </c>
      <c r="AG476" s="6" t="s">
        <v>66</v>
      </c>
      <c r="AK476" t="str">
        <f>IF(OR(AH476=L!$A$2,AH476=L!$A$20),ROW(AH476),"")</f>
        <v/>
      </c>
    </row>
    <row r="477" spans="1:37" x14ac:dyDescent="0.25">
      <c r="A477" s="21">
        <f t="shared" si="281"/>
        <v>26</v>
      </c>
      <c r="B477" s="21">
        <f t="shared" si="282"/>
        <v>2</v>
      </c>
      <c r="C477" s="21" t="str">
        <f t="shared" si="283"/>
        <v>?</v>
      </c>
      <c r="D477" s="21">
        <f t="shared" si="284"/>
        <v>0</v>
      </c>
      <c r="E477" s="21">
        <f t="shared" si="285"/>
        <v>0</v>
      </c>
      <c r="F477" s="21">
        <f t="shared" si="286"/>
        <v>1169</v>
      </c>
      <c r="G477" s="21">
        <f t="shared" si="287"/>
        <v>1189</v>
      </c>
      <c r="H477" s="21">
        <f t="shared" si="288"/>
        <v>1209</v>
      </c>
      <c r="I477" s="21">
        <f t="shared" si="289"/>
        <v>20</v>
      </c>
      <c r="J477" s="22">
        <f t="shared" si="290"/>
        <v>0</v>
      </c>
      <c r="K477" s="23">
        <f t="shared" si="291"/>
        <v>0</v>
      </c>
      <c r="L477" s="23">
        <f t="shared" si="292"/>
        <v>0</v>
      </c>
      <c r="M477" s="23">
        <f t="shared" si="293"/>
        <v>0</v>
      </c>
      <c r="N477" s="23">
        <f t="shared" si="294"/>
        <v>1</v>
      </c>
      <c r="O477" s="23">
        <f t="shared" si="295"/>
        <v>0</v>
      </c>
      <c r="P477" s="23">
        <f t="shared" si="296"/>
        <v>0</v>
      </c>
      <c r="Q477" s="23">
        <f t="shared" si="297"/>
        <v>0</v>
      </c>
      <c r="R477" s="24">
        <f t="shared" si="298"/>
        <v>0</v>
      </c>
      <c r="S477" s="22">
        <f t="shared" si="299"/>
        <v>0</v>
      </c>
      <c r="T477" s="23">
        <f t="shared" si="300"/>
        <v>0</v>
      </c>
      <c r="U477" s="23">
        <f t="shared" si="301"/>
        <v>0</v>
      </c>
      <c r="V477" s="23">
        <f t="shared" si="302"/>
        <v>1</v>
      </c>
      <c r="W477" s="23">
        <f t="shared" si="303"/>
        <v>1</v>
      </c>
      <c r="X477" s="23">
        <f t="shared" si="304"/>
        <v>0</v>
      </c>
      <c r="Y477" s="23">
        <f t="shared" si="305"/>
        <v>0</v>
      </c>
      <c r="Z477" s="23">
        <f t="shared" si="306"/>
        <v>1</v>
      </c>
      <c r="AA477" s="24">
        <f t="shared" si="307"/>
        <v>20</v>
      </c>
      <c r="AB477" s="11"/>
      <c r="AC477" s="11">
        <f>IF(NOT(AD477),$AC$2,IF(AE477="AA",NOT(Q476&gt;0),IF(AE477="AC",R476&gt;StartLongPressMS,IF(AE477="AD",R476&gt;ESPrestartMS,IF(AE477="AG",NOT(D476&gt;0),IF(AE477="AL",Q476&gt;0,IF(AE477="AN",NOT(E476&gt;0),IF(AE477="BC",I476&gt;RejectStarts,IF(AE477="BG",H476-F476&gt;ESPrestartMS,IF(AE477="BA",IF(AI476="HIGH",TRUE),IF(AE477="BE",I476&lt;StartDoublePress,$AC$2)))))))))))</f>
        <v>0</v>
      </c>
      <c r="AD477" s="11">
        <f t="shared" si="308"/>
        <v>0</v>
      </c>
      <c r="AE477" t="str">
        <f>IF(AH476="",IFERROR(VLOOKUP(AE476,L!$B$2:$D$52,COLUMN(L!$C$1)-COLUMN(L!$B$1)+1,FALSE),""),IF(AH476="Pinchange()",L!$B$20,IF(AH476="CheckButton()",L!$B$2,"")))</f>
        <v/>
      </c>
      <c r="AF477" t="str">
        <f>_xlfn.IFNA(VLOOKUP($AE477,L!$B$2:$D$52,COLUMN(L!D468)-COLUMN(L!B468)+1,FALSE),"")</f>
        <v/>
      </c>
      <c r="AG477" s="6" t="s">
        <v>66</v>
      </c>
      <c r="AK477" t="str">
        <f>IF(OR(AH477=L!$A$2,AH477=L!$A$20),ROW(AH477),"")</f>
        <v/>
      </c>
    </row>
    <row r="478" spans="1:37" x14ac:dyDescent="0.25">
      <c r="A478" s="21">
        <f t="shared" si="281"/>
        <v>26</v>
      </c>
      <c r="B478" s="21">
        <f t="shared" si="282"/>
        <v>2</v>
      </c>
      <c r="C478" s="21" t="str">
        <f t="shared" si="283"/>
        <v>?</v>
      </c>
      <c r="D478" s="21">
        <f t="shared" si="284"/>
        <v>0</v>
      </c>
      <c r="E478" s="21">
        <f t="shared" si="285"/>
        <v>0</v>
      </c>
      <c r="F478" s="21">
        <f t="shared" si="286"/>
        <v>1169</v>
      </c>
      <c r="G478" s="21">
        <f t="shared" si="287"/>
        <v>1189</v>
      </c>
      <c r="H478" s="21">
        <f t="shared" si="288"/>
        <v>1209</v>
      </c>
      <c r="I478" s="21">
        <f t="shared" si="289"/>
        <v>20</v>
      </c>
      <c r="J478" s="22">
        <f t="shared" si="290"/>
        <v>0</v>
      </c>
      <c r="K478" s="23">
        <f t="shared" si="291"/>
        <v>0</v>
      </c>
      <c r="L478" s="23">
        <f t="shared" si="292"/>
        <v>0</v>
      </c>
      <c r="M478" s="23">
        <f t="shared" si="293"/>
        <v>0</v>
      </c>
      <c r="N478" s="23">
        <f t="shared" si="294"/>
        <v>1</v>
      </c>
      <c r="O478" s="23">
        <f t="shared" si="295"/>
        <v>0</v>
      </c>
      <c r="P478" s="23">
        <f t="shared" si="296"/>
        <v>0</v>
      </c>
      <c r="Q478" s="23">
        <f t="shared" si="297"/>
        <v>0</v>
      </c>
      <c r="R478" s="24">
        <f t="shared" si="298"/>
        <v>0</v>
      </c>
      <c r="S478" s="22">
        <f t="shared" si="299"/>
        <v>0</v>
      </c>
      <c r="T478" s="23">
        <f t="shared" si="300"/>
        <v>0</v>
      </c>
      <c r="U478" s="23">
        <f t="shared" si="301"/>
        <v>0</v>
      </c>
      <c r="V478" s="23">
        <f t="shared" si="302"/>
        <v>1</v>
      </c>
      <c r="W478" s="23">
        <f t="shared" si="303"/>
        <v>1</v>
      </c>
      <c r="X478" s="23">
        <f t="shared" si="304"/>
        <v>0</v>
      </c>
      <c r="Y478" s="23">
        <f t="shared" si="305"/>
        <v>0</v>
      </c>
      <c r="Z478" s="23">
        <f t="shared" si="306"/>
        <v>1</v>
      </c>
      <c r="AA478" s="24">
        <f t="shared" si="307"/>
        <v>20</v>
      </c>
      <c r="AB478" s="11"/>
      <c r="AC478" s="11">
        <f>IF(NOT(AD478),$AC$2,IF(AE478="AA",NOT(Q477&gt;0),IF(AE478="AC",R477&gt;StartLongPressMS,IF(AE478="AD",R477&gt;ESPrestartMS,IF(AE478="AG",NOT(D477&gt;0),IF(AE478="AL",Q477&gt;0,IF(AE478="AN",NOT(E477&gt;0),IF(AE478="BC",I477&gt;RejectStarts,IF(AE478="BG",H477-F477&gt;ESPrestartMS,IF(AE478="BA",IF(AI477="HIGH",TRUE),IF(AE478="BE",I477&lt;StartDoublePress,$AC$2)))))))))))</f>
        <v>0</v>
      </c>
      <c r="AD478" s="11">
        <f t="shared" si="308"/>
        <v>0</v>
      </c>
      <c r="AE478" t="str">
        <f>IF(AH477="",IFERROR(VLOOKUP(AE477,L!$B$2:$D$52,COLUMN(L!$C$1)-COLUMN(L!$B$1)+1,FALSE),""),IF(AH477="Pinchange()",L!$B$20,IF(AH477="CheckButton()",L!$B$2,"")))</f>
        <v/>
      </c>
      <c r="AF478" t="str">
        <f>_xlfn.IFNA(VLOOKUP($AE478,L!$B$2:$D$52,COLUMN(L!D469)-COLUMN(L!B469)+1,FALSE),"")</f>
        <v/>
      </c>
      <c r="AG478" s="6" t="s">
        <v>66</v>
      </c>
      <c r="AK478" t="str">
        <f>IF(OR(AH478=L!$A$2,AH478=L!$A$20),ROW(AH478),"")</f>
        <v/>
      </c>
    </row>
    <row r="479" spans="1:37" x14ac:dyDescent="0.25">
      <c r="A479" s="21">
        <f t="shared" si="281"/>
        <v>26</v>
      </c>
      <c r="B479" s="21">
        <f t="shared" si="282"/>
        <v>2</v>
      </c>
      <c r="C479" s="21" t="str">
        <f t="shared" si="283"/>
        <v>?</v>
      </c>
      <c r="D479" s="21">
        <f t="shared" si="284"/>
        <v>0</v>
      </c>
      <c r="E479" s="21">
        <f t="shared" si="285"/>
        <v>0</v>
      </c>
      <c r="F479" s="21">
        <f t="shared" si="286"/>
        <v>1169</v>
      </c>
      <c r="G479" s="21">
        <f t="shared" si="287"/>
        <v>1189</v>
      </c>
      <c r="H479" s="21">
        <f t="shared" si="288"/>
        <v>1209</v>
      </c>
      <c r="I479" s="21">
        <f t="shared" si="289"/>
        <v>20</v>
      </c>
      <c r="J479" s="22">
        <f t="shared" si="290"/>
        <v>0</v>
      </c>
      <c r="K479" s="23">
        <f t="shared" si="291"/>
        <v>0</v>
      </c>
      <c r="L479" s="23">
        <f t="shared" si="292"/>
        <v>0</v>
      </c>
      <c r="M479" s="23">
        <f t="shared" si="293"/>
        <v>0</v>
      </c>
      <c r="N479" s="23">
        <f t="shared" si="294"/>
        <v>1</v>
      </c>
      <c r="O479" s="23">
        <f t="shared" si="295"/>
        <v>0</v>
      </c>
      <c r="P479" s="23">
        <f t="shared" si="296"/>
        <v>0</v>
      </c>
      <c r="Q479" s="23">
        <f t="shared" si="297"/>
        <v>0</v>
      </c>
      <c r="R479" s="24">
        <f t="shared" si="298"/>
        <v>0</v>
      </c>
      <c r="S479" s="22">
        <f t="shared" si="299"/>
        <v>0</v>
      </c>
      <c r="T479" s="23">
        <f t="shared" si="300"/>
        <v>0</v>
      </c>
      <c r="U479" s="23">
        <f t="shared" si="301"/>
        <v>0</v>
      </c>
      <c r="V479" s="23">
        <f t="shared" si="302"/>
        <v>1</v>
      </c>
      <c r="W479" s="23">
        <f t="shared" si="303"/>
        <v>1</v>
      </c>
      <c r="X479" s="23">
        <f t="shared" si="304"/>
        <v>0</v>
      </c>
      <c r="Y479" s="23">
        <f t="shared" si="305"/>
        <v>0</v>
      </c>
      <c r="Z479" s="23">
        <f t="shared" si="306"/>
        <v>1</v>
      </c>
      <c r="AA479" s="24">
        <f t="shared" si="307"/>
        <v>20</v>
      </c>
      <c r="AB479" s="11"/>
      <c r="AC479" s="11">
        <f>IF(NOT(AD479),$AC$2,IF(AE479="AA",NOT(Q478&gt;0),IF(AE479="AC",R478&gt;StartLongPressMS,IF(AE479="AD",R478&gt;ESPrestartMS,IF(AE479="AG",NOT(D478&gt;0),IF(AE479="AL",Q478&gt;0,IF(AE479="AN",NOT(E478&gt;0),IF(AE479="BC",I478&gt;RejectStarts,IF(AE479="BG",H478-F478&gt;ESPrestartMS,IF(AE479="BA",IF(AI478="HIGH",TRUE),IF(AE479="BE",I478&lt;StartDoublePress,$AC$2)))))))))))</f>
        <v>0</v>
      </c>
      <c r="AD479" s="11">
        <f t="shared" si="308"/>
        <v>0</v>
      </c>
      <c r="AE479" t="str">
        <f>IF(AH478="",IFERROR(VLOOKUP(AE478,L!$B$2:$D$52,COLUMN(L!$C$1)-COLUMN(L!$B$1)+1,FALSE),""),IF(AH478="Pinchange()",L!$B$20,IF(AH478="CheckButton()",L!$B$2,"")))</f>
        <v/>
      </c>
      <c r="AF479" t="str">
        <f>_xlfn.IFNA(VLOOKUP($AE479,L!$B$2:$D$52,COLUMN(L!D470)-COLUMN(L!B470)+1,FALSE),"")</f>
        <v/>
      </c>
      <c r="AG479" s="6" t="s">
        <v>66</v>
      </c>
      <c r="AK479" t="str">
        <f>IF(OR(AH479=L!$A$2,AH479=L!$A$20),ROW(AH479),"")</f>
        <v/>
      </c>
    </row>
    <row r="480" spans="1:37" x14ac:dyDescent="0.25">
      <c r="A480" s="21">
        <f t="shared" si="281"/>
        <v>26</v>
      </c>
      <c r="B480" s="21">
        <f t="shared" si="282"/>
        <v>2</v>
      </c>
      <c r="C480" s="21" t="str">
        <f t="shared" si="283"/>
        <v>?</v>
      </c>
      <c r="D480" s="21">
        <f t="shared" si="284"/>
        <v>0</v>
      </c>
      <c r="E480" s="21">
        <f t="shared" si="285"/>
        <v>0</v>
      </c>
      <c r="F480" s="21">
        <f t="shared" si="286"/>
        <v>1169</v>
      </c>
      <c r="G480" s="21">
        <f t="shared" si="287"/>
        <v>1189</v>
      </c>
      <c r="H480" s="21">
        <f t="shared" si="288"/>
        <v>1209</v>
      </c>
      <c r="I480" s="21">
        <f t="shared" si="289"/>
        <v>20</v>
      </c>
      <c r="J480" s="22">
        <f t="shared" si="290"/>
        <v>0</v>
      </c>
      <c r="K480" s="23">
        <f t="shared" si="291"/>
        <v>0</v>
      </c>
      <c r="L480" s="23">
        <f t="shared" si="292"/>
        <v>0</v>
      </c>
      <c r="M480" s="23">
        <f t="shared" si="293"/>
        <v>0</v>
      </c>
      <c r="N480" s="23">
        <f t="shared" si="294"/>
        <v>1</v>
      </c>
      <c r="O480" s="23">
        <f t="shared" si="295"/>
        <v>0</v>
      </c>
      <c r="P480" s="23">
        <f t="shared" si="296"/>
        <v>0</v>
      </c>
      <c r="Q480" s="23">
        <f t="shared" si="297"/>
        <v>0</v>
      </c>
      <c r="R480" s="24">
        <f t="shared" si="298"/>
        <v>0</v>
      </c>
      <c r="S480" s="22">
        <f t="shared" si="299"/>
        <v>0</v>
      </c>
      <c r="T480" s="23">
        <f t="shared" si="300"/>
        <v>0</v>
      </c>
      <c r="U480" s="23">
        <f t="shared" si="301"/>
        <v>0</v>
      </c>
      <c r="V480" s="23">
        <f t="shared" si="302"/>
        <v>1</v>
      </c>
      <c r="W480" s="23">
        <f t="shared" si="303"/>
        <v>1</v>
      </c>
      <c r="X480" s="23">
        <f t="shared" si="304"/>
        <v>0</v>
      </c>
      <c r="Y480" s="23">
        <f t="shared" si="305"/>
        <v>0</v>
      </c>
      <c r="Z480" s="23">
        <f t="shared" si="306"/>
        <v>1</v>
      </c>
      <c r="AA480" s="24">
        <f t="shared" si="307"/>
        <v>20</v>
      </c>
      <c r="AB480" s="11"/>
      <c r="AC480" s="11">
        <f>IF(NOT(AD480),$AC$2,IF(AE480="AA",NOT(Q479&gt;0),IF(AE480="AC",R479&gt;StartLongPressMS,IF(AE480="AD",R479&gt;ESPrestartMS,IF(AE480="AG",NOT(D479&gt;0),IF(AE480="AL",Q479&gt;0,IF(AE480="AN",NOT(E479&gt;0),IF(AE480="BC",I479&gt;RejectStarts,IF(AE480="BG",H479-F479&gt;ESPrestartMS,IF(AE480="BA",IF(AI479="HIGH",TRUE),IF(AE480="BE",I479&lt;StartDoublePress,$AC$2)))))))))))</f>
        <v>0</v>
      </c>
      <c r="AD480" s="11">
        <f t="shared" si="308"/>
        <v>0</v>
      </c>
      <c r="AE480" t="str">
        <f>IF(AH479="",IFERROR(VLOOKUP(AE479,L!$B$2:$D$52,COLUMN(L!$C$1)-COLUMN(L!$B$1)+1,FALSE),""),IF(AH479="Pinchange()",L!$B$20,IF(AH479="CheckButton()",L!$B$2,"")))</f>
        <v/>
      </c>
      <c r="AF480" t="str">
        <f>_xlfn.IFNA(VLOOKUP($AE480,L!$B$2:$D$52,COLUMN(L!D471)-COLUMN(L!B471)+1,FALSE),"")</f>
        <v/>
      </c>
      <c r="AG480" s="6" t="s">
        <v>66</v>
      </c>
      <c r="AK480" t="str">
        <f>IF(OR(AH480=L!$A$2,AH480=L!$A$20),ROW(AH480),"")</f>
        <v/>
      </c>
    </row>
    <row r="481" spans="1:37" x14ac:dyDescent="0.25">
      <c r="A481" s="21">
        <f t="shared" si="281"/>
        <v>26</v>
      </c>
      <c r="B481" s="21">
        <f t="shared" si="282"/>
        <v>2</v>
      </c>
      <c r="C481" s="21" t="str">
        <f t="shared" si="283"/>
        <v>?</v>
      </c>
      <c r="D481" s="21">
        <f t="shared" si="284"/>
        <v>0</v>
      </c>
      <c r="E481" s="21">
        <f t="shared" si="285"/>
        <v>0</v>
      </c>
      <c r="F481" s="21">
        <f t="shared" si="286"/>
        <v>1169</v>
      </c>
      <c r="G481" s="21">
        <f t="shared" si="287"/>
        <v>1189</v>
      </c>
      <c r="H481" s="21">
        <f t="shared" si="288"/>
        <v>1209</v>
      </c>
      <c r="I481" s="21">
        <f t="shared" si="289"/>
        <v>20</v>
      </c>
      <c r="J481" s="22">
        <f t="shared" si="290"/>
        <v>0</v>
      </c>
      <c r="K481" s="23">
        <f t="shared" si="291"/>
        <v>0</v>
      </c>
      <c r="L481" s="23">
        <f t="shared" si="292"/>
        <v>0</v>
      </c>
      <c r="M481" s="23">
        <f t="shared" si="293"/>
        <v>0</v>
      </c>
      <c r="N481" s="23">
        <f t="shared" si="294"/>
        <v>1</v>
      </c>
      <c r="O481" s="23">
        <f t="shared" si="295"/>
        <v>0</v>
      </c>
      <c r="P481" s="23">
        <f t="shared" si="296"/>
        <v>0</v>
      </c>
      <c r="Q481" s="23">
        <f t="shared" si="297"/>
        <v>0</v>
      </c>
      <c r="R481" s="24">
        <f t="shared" si="298"/>
        <v>0</v>
      </c>
      <c r="S481" s="22">
        <f t="shared" si="299"/>
        <v>0</v>
      </c>
      <c r="T481" s="23">
        <f t="shared" si="300"/>
        <v>0</v>
      </c>
      <c r="U481" s="23">
        <f t="shared" si="301"/>
        <v>0</v>
      </c>
      <c r="V481" s="23">
        <f t="shared" si="302"/>
        <v>1</v>
      </c>
      <c r="W481" s="23">
        <f t="shared" si="303"/>
        <v>1</v>
      </c>
      <c r="X481" s="23">
        <f t="shared" si="304"/>
        <v>0</v>
      </c>
      <c r="Y481" s="23">
        <f t="shared" si="305"/>
        <v>0</v>
      </c>
      <c r="Z481" s="23">
        <f t="shared" si="306"/>
        <v>1</v>
      </c>
      <c r="AA481" s="24">
        <f t="shared" si="307"/>
        <v>20</v>
      </c>
      <c r="AB481" s="11"/>
      <c r="AC481" s="11">
        <f>IF(NOT(AD481),$AC$2,IF(AE481="AA",NOT(Q480&gt;0),IF(AE481="AC",R480&gt;StartLongPressMS,IF(AE481="AD",R480&gt;ESPrestartMS,IF(AE481="AG",NOT(D480&gt;0),IF(AE481="AL",Q480&gt;0,IF(AE481="AN",NOT(E480&gt;0),IF(AE481="BC",I480&gt;RejectStarts,IF(AE481="BG",H480-F480&gt;ESPrestartMS,IF(AE481="BA",IF(AI480="HIGH",TRUE),IF(AE481="BE",I480&lt;StartDoublePress,$AC$2)))))))))))</f>
        <v>0</v>
      </c>
      <c r="AD481" s="11">
        <f t="shared" si="308"/>
        <v>0</v>
      </c>
      <c r="AE481" t="str">
        <f>IF(AH480="",IFERROR(VLOOKUP(AE480,L!$B$2:$D$52,COLUMN(L!$C$1)-COLUMN(L!$B$1)+1,FALSE),""),IF(AH480="Pinchange()",L!$B$20,IF(AH480="CheckButton()",L!$B$2,"")))</f>
        <v/>
      </c>
      <c r="AF481" t="str">
        <f>_xlfn.IFNA(VLOOKUP($AE481,L!$B$2:$D$52,COLUMN(L!D472)-COLUMN(L!B472)+1,FALSE),"")</f>
        <v/>
      </c>
      <c r="AG481" s="6" t="s">
        <v>66</v>
      </c>
      <c r="AK481" t="str">
        <f>IF(OR(AH481=L!$A$2,AH481=L!$A$20),ROW(AH481),"")</f>
        <v/>
      </c>
    </row>
    <row r="482" spans="1:37" x14ac:dyDescent="0.25">
      <c r="A482" s="21">
        <f t="shared" si="281"/>
        <v>26</v>
      </c>
      <c r="B482" s="21">
        <f t="shared" si="282"/>
        <v>2</v>
      </c>
      <c r="C482" s="21" t="str">
        <f t="shared" si="283"/>
        <v>?</v>
      </c>
      <c r="D482" s="21">
        <f t="shared" si="284"/>
        <v>0</v>
      </c>
      <c r="E482" s="21">
        <f t="shared" si="285"/>
        <v>0</v>
      </c>
      <c r="F482" s="21">
        <f t="shared" si="286"/>
        <v>1169</v>
      </c>
      <c r="G482" s="21">
        <f t="shared" si="287"/>
        <v>1189</v>
      </c>
      <c r="H482" s="21">
        <f t="shared" si="288"/>
        <v>1209</v>
      </c>
      <c r="I482" s="21">
        <f t="shared" si="289"/>
        <v>20</v>
      </c>
      <c r="J482" s="22">
        <f t="shared" si="290"/>
        <v>0</v>
      </c>
      <c r="K482" s="23">
        <f t="shared" si="291"/>
        <v>0</v>
      </c>
      <c r="L482" s="23">
        <f t="shared" si="292"/>
        <v>0</v>
      </c>
      <c r="M482" s="23">
        <f t="shared" si="293"/>
        <v>0</v>
      </c>
      <c r="N482" s="23">
        <f t="shared" si="294"/>
        <v>1</v>
      </c>
      <c r="O482" s="23">
        <f t="shared" si="295"/>
        <v>0</v>
      </c>
      <c r="P482" s="23">
        <f t="shared" si="296"/>
        <v>0</v>
      </c>
      <c r="Q482" s="23">
        <f t="shared" si="297"/>
        <v>0</v>
      </c>
      <c r="R482" s="24">
        <f t="shared" si="298"/>
        <v>0</v>
      </c>
      <c r="S482" s="22">
        <f t="shared" si="299"/>
        <v>0</v>
      </c>
      <c r="T482" s="23">
        <f t="shared" si="300"/>
        <v>0</v>
      </c>
      <c r="U482" s="23">
        <f t="shared" si="301"/>
        <v>0</v>
      </c>
      <c r="V482" s="23">
        <f t="shared" si="302"/>
        <v>1</v>
      </c>
      <c r="W482" s="23">
        <f t="shared" si="303"/>
        <v>1</v>
      </c>
      <c r="X482" s="23">
        <f t="shared" si="304"/>
        <v>0</v>
      </c>
      <c r="Y482" s="23">
        <f t="shared" si="305"/>
        <v>0</v>
      </c>
      <c r="Z482" s="23">
        <f t="shared" si="306"/>
        <v>1</v>
      </c>
      <c r="AA482" s="24">
        <f t="shared" si="307"/>
        <v>20</v>
      </c>
      <c r="AB482" s="11"/>
      <c r="AC482" s="11">
        <f>IF(NOT(AD482),$AC$2,IF(AE482="AA",NOT(Q481&gt;0),IF(AE482="AC",R481&gt;StartLongPressMS,IF(AE482="AD",R481&gt;ESPrestartMS,IF(AE482="AG",NOT(D481&gt;0),IF(AE482="AL",Q481&gt;0,IF(AE482="AN",NOT(E481&gt;0),IF(AE482="BC",I481&gt;RejectStarts,IF(AE482="BG",H481-F481&gt;ESPrestartMS,IF(AE482="BA",IF(AI481="HIGH",TRUE),IF(AE482="BE",I481&lt;StartDoublePress,$AC$2)))))))))))</f>
        <v>0</v>
      </c>
      <c r="AD482" s="11">
        <f t="shared" si="308"/>
        <v>0</v>
      </c>
      <c r="AE482" t="str">
        <f>IF(AH481="",IFERROR(VLOOKUP(AE481,L!$B$2:$D$52,COLUMN(L!$C$1)-COLUMN(L!$B$1)+1,FALSE),""),IF(AH481="Pinchange()",L!$B$20,IF(AH481="CheckButton()",L!$B$2,"")))</f>
        <v/>
      </c>
      <c r="AF482" t="str">
        <f>_xlfn.IFNA(VLOOKUP($AE482,L!$B$2:$D$52,COLUMN(L!D473)-COLUMN(L!B473)+1,FALSE),"")</f>
        <v/>
      </c>
      <c r="AG482" s="6" t="s">
        <v>66</v>
      </c>
      <c r="AK482" t="str">
        <f>IF(OR(AH482=L!$A$2,AH482=L!$A$20),ROW(AH482),"")</f>
        <v/>
      </c>
    </row>
    <row r="483" spans="1:37" x14ac:dyDescent="0.25">
      <c r="A483" s="21">
        <f t="shared" ref="A483:A500" si="309">A482</f>
        <v>26</v>
      </c>
      <c r="B483" s="21">
        <f t="shared" ref="B483:B500" si="310">B482</f>
        <v>2</v>
      </c>
      <c r="C483" s="21" t="str">
        <f t="shared" ref="C483:C500" si="311">C482</f>
        <v>?</v>
      </c>
      <c r="D483" s="21">
        <f t="shared" ref="D483:D500" si="312">IF(NOT($AD483),D482,IF($AE483="AI",1,IF($AE483="BB",0,D482)))</f>
        <v>0</v>
      </c>
      <c r="E483" s="21">
        <f t="shared" ref="E483:E500" si="313">IF(NOT($AD483),E482,IF($AE483="BB",0,IF($AE483="AO",1,E482)))</f>
        <v>0</v>
      </c>
      <c r="F483" s="21">
        <f t="shared" ref="F483:F500" si="314">IF(NOT($AD483),F482,IF($AE483="BD",H482,F482))</f>
        <v>1169</v>
      </c>
      <c r="G483" s="21">
        <f t="shared" ref="G483:G500" si="315">IF(NOT($AD483),G482,IF(AE483="BI",H482,G482))</f>
        <v>1189</v>
      </c>
      <c r="H483" s="21">
        <f t="shared" ref="H483:H500" si="316">ROUND(H482+AJ483,0)</f>
        <v>1209</v>
      </c>
      <c r="I483" s="21">
        <f t="shared" ref="I483:I500" si="317">IF(NOT($AD483),I482,IF($AE483="BB",H483-G482,I482))</f>
        <v>20</v>
      </c>
      <c r="J483" s="22">
        <f t="shared" ref="J483:J500" si="318">IF(NOT($AD483),J482,IF($AE483="BD",1,IF($AE483="AQ",0,J482)))</f>
        <v>0</v>
      </c>
      <c r="K483" s="23">
        <f t="shared" ref="K483:K500" si="319">IF(NOT($AD483),K482,IF($AE483="AJ",0,IF($AE483="AQ",0,IF($AE483="AH",1,K482))))</f>
        <v>0</v>
      </c>
      <c r="L483" s="23">
        <f t="shared" ref="L483:L500" si="320">IF(NOT($AD483),L482,IF($AE483="AQ",0,IF($AE483="BF",1,L482)))</f>
        <v>0</v>
      </c>
      <c r="M483" s="23">
        <f t="shared" ref="M483:M500" si="321">IF(NOT($AD483),M482,IF($AE483="AQ",0,M482))</f>
        <v>0</v>
      </c>
      <c r="N483" s="23">
        <f t="shared" ref="N483:N500" si="322">IF(NOT($AD483),N482,IF($AE483="BB",1,IF($AE483="AM",0,N482)))</f>
        <v>1</v>
      </c>
      <c r="O483" s="23">
        <f t="shared" ref="O483:O500" si="323">IF(NOT($AD483),O482,IF(AE483="AF",1,IF(AE483="AJ",0,O482)))</f>
        <v>0</v>
      </c>
      <c r="P483" s="23">
        <f t="shared" ref="P483:P500" si="324">IF(NOT($AD483),P482,IF($AE483="AJ",0,IF($AE483="AM",0,IF($AE483="BF",1,P482))))</f>
        <v>0</v>
      </c>
      <c r="Q483" s="23">
        <f t="shared" ref="Q483:Q500" si="325">IF(NOT($AD483),Q482,IF($AE483="BB",0,IF($AE483="BI",1,Q482)))</f>
        <v>0</v>
      </c>
      <c r="R483" s="24">
        <f t="shared" ref="R483:R500" si="326">IF(NOT(AD483),R482,IF(AE483="AB",H482-F482,IF($AE483="AM",0,IF(AE483="BB",0,IF(AE483="BI",H482-F482,R482)))))</f>
        <v>0</v>
      </c>
      <c r="S483" s="22">
        <f t="shared" ref="S483:S500" si="327">IF(NOT($AD483),S482,IF($AE483="AK",J482,S482))</f>
        <v>0</v>
      </c>
      <c r="T483" s="23">
        <f t="shared" ref="T483:T500" si="328">IF(NOT($AD483),T482,IF($AE483="AK",K482,T482))</f>
        <v>0</v>
      </c>
      <c r="U483" s="23">
        <f t="shared" ref="U483:U500" si="329">IF(NOT($AD483),U482,IF($AE483="AK",L482,U482))</f>
        <v>0</v>
      </c>
      <c r="V483" s="23">
        <f t="shared" ref="V483:V500" si="330">IF(NOT($AD483),V482,IF($AE483="AK",M482,IF($AE483="AO",1,V482)))</f>
        <v>1</v>
      </c>
      <c r="W483" s="23">
        <f t="shared" ref="W483:W500" si="331">IF(NOT($AD483),W482,IF($AE483="AK",N482,W482))</f>
        <v>1</v>
      </c>
      <c r="X483" s="23">
        <f t="shared" ref="X483:X500" si="332">IF(NOT($AD483),X482,IF($AE483="AK",O482,X482))</f>
        <v>0</v>
      </c>
      <c r="Y483" s="23">
        <f t="shared" ref="Y483:Y500" si="333">IF(NOT($AD483),Y482,IF($AE483="AK",P482,Y482))</f>
        <v>0</v>
      </c>
      <c r="Z483" s="23">
        <f t="shared" ref="Z483:Z500" si="334">IF(NOT($AD483),Z482,IF($AE483="AK",Q482,Z482))</f>
        <v>1</v>
      </c>
      <c r="AA483" s="24">
        <f t="shared" ref="AA483:AA500" si="335">IF(NOT($AD483),AA482,IF($AE483="AK",R482,AA482))</f>
        <v>20</v>
      </c>
      <c r="AB483" s="11"/>
      <c r="AC483" s="11">
        <f>IF(NOT(AD483),$AC$2,IF(AE483="AA",NOT(Q482&gt;0),IF(AE483="AC",R482&gt;StartLongPressMS,IF(AE483="AD",R482&gt;ESPrestartMS,IF(AE483="AG",NOT(D482&gt;0),IF(AE483="AL",Q482&gt;0,IF(AE483="AN",NOT(E482&gt;0),IF(AE483="BC",I482&gt;RejectStarts,IF(AE483="BG",H482-F482&gt;ESPrestartMS,IF(AE483="BA",IF(AI482="HIGH",TRUE),IF(AE483="BE",I482&lt;StartDoublePress,$AC$2)))))))))))</f>
        <v>0</v>
      </c>
      <c r="AD483" s="11">
        <f t="shared" ref="AD483:AD500" si="336">IF(AE483="AA",TRUE,IF(AE483="AB",AC482,IF(AE483="AC",TRUE,IF(AE483="AD",AC482,IF(AE483="AE",AC481,IF(AE483="AF",AC480,IF(AE483="AG",AC479,IF(AE483="AH",AND(AC478,AC482),IF(AE483="AI",AND(AC481,AC477),IF(AE483="AJ",NOT(AC476),IF(AE483="AK",TRUE,IF(AE483="AQ",TRUE,IF(AE483="AL",TRUE,IF(AE483="AM",AC482,IF(AE483="AN",IF(AC481,NOT(E482&gt;0)),IF(AE483="AO",AC482,IF(AE483="AP",TRUE,IF(AE483="BA",TRUE,IF(AE483="BB",AC482,IF(AE483="BC",AC481,IF(AE483="BD",AC482,IF(AE483="BE",AC481,IF(AE483="BF",AND(AC478,AC480,AC482),IF(AE483="BG",NOT(AC479),IF(AE483="BH",AC482,IF(AE483="BI",AND(NOT(AC475),NOT(AC481)),$AD$2))))))))))))))))))))))))))</f>
        <v>0</v>
      </c>
      <c r="AE483" t="str">
        <f>IF(AH482="",IFERROR(VLOOKUP(AE482,L!$B$2:$D$52,COLUMN(L!$C$1)-COLUMN(L!$B$1)+1,FALSE),""),IF(AH482="Pinchange()",L!$B$20,IF(AH482="CheckButton()",L!$B$2,"")))</f>
        <v/>
      </c>
      <c r="AF483" t="str">
        <f>_xlfn.IFNA(VLOOKUP($AE483,L!$B$2:$D$52,COLUMN(L!D474)-COLUMN(L!B474)+1,FALSE),"")</f>
        <v/>
      </c>
      <c r="AG483" s="6" t="s">
        <v>66</v>
      </c>
      <c r="AK483" t="str">
        <f>IF(OR(AH483=L!$A$2,AH483=L!$A$20),ROW(AH483),"")</f>
        <v/>
      </c>
    </row>
    <row r="484" spans="1:37" x14ac:dyDescent="0.25">
      <c r="A484" s="21">
        <f t="shared" si="309"/>
        <v>26</v>
      </c>
      <c r="B484" s="21">
        <f t="shared" si="310"/>
        <v>2</v>
      </c>
      <c r="C484" s="21" t="str">
        <f t="shared" si="311"/>
        <v>?</v>
      </c>
      <c r="D484" s="21">
        <f t="shared" si="312"/>
        <v>0</v>
      </c>
      <c r="E484" s="21">
        <f t="shared" si="313"/>
        <v>0</v>
      </c>
      <c r="F484" s="21">
        <f t="shared" si="314"/>
        <v>1169</v>
      </c>
      <c r="G484" s="21">
        <f t="shared" si="315"/>
        <v>1189</v>
      </c>
      <c r="H484" s="21">
        <f t="shared" si="316"/>
        <v>1209</v>
      </c>
      <c r="I484" s="21">
        <f t="shared" si="317"/>
        <v>20</v>
      </c>
      <c r="J484" s="22">
        <f t="shared" si="318"/>
        <v>0</v>
      </c>
      <c r="K484" s="23">
        <f t="shared" si="319"/>
        <v>0</v>
      </c>
      <c r="L484" s="23">
        <f t="shared" si="320"/>
        <v>0</v>
      </c>
      <c r="M484" s="23">
        <f t="shared" si="321"/>
        <v>0</v>
      </c>
      <c r="N484" s="23">
        <f t="shared" si="322"/>
        <v>1</v>
      </c>
      <c r="O484" s="23">
        <f t="shared" si="323"/>
        <v>0</v>
      </c>
      <c r="P484" s="23">
        <f t="shared" si="324"/>
        <v>0</v>
      </c>
      <c r="Q484" s="23">
        <f t="shared" si="325"/>
        <v>0</v>
      </c>
      <c r="R484" s="24">
        <f t="shared" si="326"/>
        <v>0</v>
      </c>
      <c r="S484" s="22">
        <f t="shared" si="327"/>
        <v>0</v>
      </c>
      <c r="T484" s="23">
        <f t="shared" si="328"/>
        <v>0</v>
      </c>
      <c r="U484" s="23">
        <f t="shared" si="329"/>
        <v>0</v>
      </c>
      <c r="V484" s="23">
        <f t="shared" si="330"/>
        <v>1</v>
      </c>
      <c r="W484" s="23">
        <f t="shared" si="331"/>
        <v>1</v>
      </c>
      <c r="X484" s="23">
        <f t="shared" si="332"/>
        <v>0</v>
      </c>
      <c r="Y484" s="23">
        <f t="shared" si="333"/>
        <v>0</v>
      </c>
      <c r="Z484" s="23">
        <f t="shared" si="334"/>
        <v>1</v>
      </c>
      <c r="AA484" s="24">
        <f t="shared" si="335"/>
        <v>20</v>
      </c>
      <c r="AB484" s="11"/>
      <c r="AC484" s="11">
        <f>IF(NOT(AD484),$AC$2,IF(AE484="AA",NOT(Q483&gt;0),IF(AE484="AC",R483&gt;StartLongPressMS,IF(AE484="AD",R483&gt;ESPrestartMS,IF(AE484="AG",NOT(D483&gt;0),IF(AE484="AL",Q483&gt;0,IF(AE484="AN",NOT(E483&gt;0),IF(AE484="BC",I483&gt;RejectStarts,IF(AE484="BG",H483-F483&gt;ESPrestartMS,IF(AE484="BA",IF(AI483="HIGH",TRUE),IF(AE484="BE",I483&lt;StartDoublePress,$AC$2)))))))))))</f>
        <v>0</v>
      </c>
      <c r="AD484" s="11">
        <f t="shared" si="336"/>
        <v>0</v>
      </c>
      <c r="AE484" t="str">
        <f>IF(AH483="",IFERROR(VLOOKUP(AE483,L!$B$2:$D$52,COLUMN(L!$C$1)-COLUMN(L!$B$1)+1,FALSE),""),IF(AH483="Pinchange()",L!$B$20,IF(AH483="CheckButton()",L!$B$2,"")))</f>
        <v/>
      </c>
      <c r="AF484" t="str">
        <f>_xlfn.IFNA(VLOOKUP($AE484,L!$B$2:$D$52,COLUMN(L!D475)-COLUMN(L!B475)+1,FALSE),"")</f>
        <v/>
      </c>
      <c r="AG484" s="6" t="s">
        <v>66</v>
      </c>
      <c r="AK484" t="str">
        <f>IF(OR(AH484=L!$A$2,AH484=L!$A$20),ROW(AH484),"")</f>
        <v/>
      </c>
    </row>
    <row r="485" spans="1:37" x14ac:dyDescent="0.25">
      <c r="A485" s="21">
        <f t="shared" si="309"/>
        <v>26</v>
      </c>
      <c r="B485" s="21">
        <f t="shared" si="310"/>
        <v>2</v>
      </c>
      <c r="C485" s="21" t="str">
        <f t="shared" si="311"/>
        <v>?</v>
      </c>
      <c r="D485" s="21">
        <f t="shared" si="312"/>
        <v>0</v>
      </c>
      <c r="E485" s="21">
        <f t="shared" si="313"/>
        <v>0</v>
      </c>
      <c r="F485" s="21">
        <f t="shared" si="314"/>
        <v>1169</v>
      </c>
      <c r="G485" s="21">
        <f t="shared" si="315"/>
        <v>1189</v>
      </c>
      <c r="H485" s="21">
        <f t="shared" si="316"/>
        <v>1209</v>
      </c>
      <c r="I485" s="21">
        <f t="shared" si="317"/>
        <v>20</v>
      </c>
      <c r="J485" s="22">
        <f t="shared" si="318"/>
        <v>0</v>
      </c>
      <c r="K485" s="23">
        <f t="shared" si="319"/>
        <v>0</v>
      </c>
      <c r="L485" s="23">
        <f t="shared" si="320"/>
        <v>0</v>
      </c>
      <c r="M485" s="23">
        <f t="shared" si="321"/>
        <v>0</v>
      </c>
      <c r="N485" s="23">
        <f t="shared" si="322"/>
        <v>1</v>
      </c>
      <c r="O485" s="23">
        <f t="shared" si="323"/>
        <v>0</v>
      </c>
      <c r="P485" s="23">
        <f t="shared" si="324"/>
        <v>0</v>
      </c>
      <c r="Q485" s="23">
        <f t="shared" si="325"/>
        <v>0</v>
      </c>
      <c r="R485" s="24">
        <f t="shared" si="326"/>
        <v>0</v>
      </c>
      <c r="S485" s="22">
        <f t="shared" si="327"/>
        <v>0</v>
      </c>
      <c r="T485" s="23">
        <f t="shared" si="328"/>
        <v>0</v>
      </c>
      <c r="U485" s="23">
        <f t="shared" si="329"/>
        <v>0</v>
      </c>
      <c r="V485" s="23">
        <f t="shared" si="330"/>
        <v>1</v>
      </c>
      <c r="W485" s="23">
        <f t="shared" si="331"/>
        <v>1</v>
      </c>
      <c r="X485" s="23">
        <f t="shared" si="332"/>
        <v>0</v>
      </c>
      <c r="Y485" s="23">
        <f t="shared" si="333"/>
        <v>0</v>
      </c>
      <c r="Z485" s="23">
        <f t="shared" si="334"/>
        <v>1</v>
      </c>
      <c r="AA485" s="24">
        <f t="shared" si="335"/>
        <v>20</v>
      </c>
      <c r="AB485" s="11"/>
      <c r="AC485" s="11">
        <f>IF(NOT(AD485),$AC$2,IF(AE485="AA",NOT(Q484&gt;0),IF(AE485="AC",R484&gt;StartLongPressMS,IF(AE485="AD",R484&gt;ESPrestartMS,IF(AE485="AG",NOT(D484&gt;0),IF(AE485="AL",Q484&gt;0,IF(AE485="AN",NOT(E484&gt;0),IF(AE485="BC",I484&gt;RejectStarts,IF(AE485="BG",H484-F484&gt;ESPrestartMS,IF(AE485="BA",IF(AI484="HIGH",TRUE),IF(AE485="BE",I484&lt;StartDoublePress,$AC$2)))))))))))</f>
        <v>0</v>
      </c>
      <c r="AD485" s="11">
        <f t="shared" si="336"/>
        <v>0</v>
      </c>
      <c r="AE485" t="str">
        <f>IF(AH484="",IFERROR(VLOOKUP(AE484,L!$B$2:$D$52,COLUMN(L!$C$1)-COLUMN(L!$B$1)+1,FALSE),""),IF(AH484="Pinchange()",L!$B$20,IF(AH484="CheckButton()",L!$B$2,"")))</f>
        <v/>
      </c>
      <c r="AF485" t="str">
        <f>_xlfn.IFNA(VLOOKUP($AE485,L!$B$2:$D$52,COLUMN(L!D476)-COLUMN(L!B476)+1,FALSE),"")</f>
        <v/>
      </c>
      <c r="AG485" s="6" t="s">
        <v>66</v>
      </c>
      <c r="AK485" t="str">
        <f>IF(OR(AH485=L!$A$2,AH485=L!$A$20),ROW(AH485),"")</f>
        <v/>
      </c>
    </row>
    <row r="486" spans="1:37" x14ac:dyDescent="0.25">
      <c r="A486" s="21">
        <f t="shared" si="309"/>
        <v>26</v>
      </c>
      <c r="B486" s="21">
        <f t="shared" si="310"/>
        <v>2</v>
      </c>
      <c r="C486" s="21" t="str">
        <f t="shared" si="311"/>
        <v>?</v>
      </c>
      <c r="D486" s="21">
        <f t="shared" si="312"/>
        <v>0</v>
      </c>
      <c r="E486" s="21">
        <f t="shared" si="313"/>
        <v>0</v>
      </c>
      <c r="F486" s="21">
        <f t="shared" si="314"/>
        <v>1169</v>
      </c>
      <c r="G486" s="21">
        <f t="shared" si="315"/>
        <v>1189</v>
      </c>
      <c r="H486" s="21">
        <f t="shared" si="316"/>
        <v>1209</v>
      </c>
      <c r="I486" s="21">
        <f t="shared" si="317"/>
        <v>20</v>
      </c>
      <c r="J486" s="22">
        <f t="shared" si="318"/>
        <v>0</v>
      </c>
      <c r="K486" s="23">
        <f t="shared" si="319"/>
        <v>0</v>
      </c>
      <c r="L486" s="23">
        <f t="shared" si="320"/>
        <v>0</v>
      </c>
      <c r="M486" s="23">
        <f t="shared" si="321"/>
        <v>0</v>
      </c>
      <c r="N486" s="23">
        <f t="shared" si="322"/>
        <v>1</v>
      </c>
      <c r="O486" s="23">
        <f t="shared" si="323"/>
        <v>0</v>
      </c>
      <c r="P486" s="23">
        <f t="shared" si="324"/>
        <v>0</v>
      </c>
      <c r="Q486" s="23">
        <f t="shared" si="325"/>
        <v>0</v>
      </c>
      <c r="R486" s="24">
        <f t="shared" si="326"/>
        <v>0</v>
      </c>
      <c r="S486" s="22">
        <f t="shared" si="327"/>
        <v>0</v>
      </c>
      <c r="T486" s="23">
        <f t="shared" si="328"/>
        <v>0</v>
      </c>
      <c r="U486" s="23">
        <f t="shared" si="329"/>
        <v>0</v>
      </c>
      <c r="V486" s="23">
        <f t="shared" si="330"/>
        <v>1</v>
      </c>
      <c r="W486" s="23">
        <f t="shared" si="331"/>
        <v>1</v>
      </c>
      <c r="X486" s="23">
        <f t="shared" si="332"/>
        <v>0</v>
      </c>
      <c r="Y486" s="23">
        <f t="shared" si="333"/>
        <v>0</v>
      </c>
      <c r="Z486" s="23">
        <f t="shared" si="334"/>
        <v>1</v>
      </c>
      <c r="AA486" s="24">
        <f t="shared" si="335"/>
        <v>20</v>
      </c>
      <c r="AB486" s="11"/>
      <c r="AC486" s="11">
        <f>IF(NOT(AD486),$AC$2,IF(AE486="AA",NOT(Q485&gt;0),IF(AE486="AC",R485&gt;StartLongPressMS,IF(AE486="AD",R485&gt;ESPrestartMS,IF(AE486="AG",NOT(D485&gt;0),IF(AE486="AL",Q485&gt;0,IF(AE486="AN",NOT(E485&gt;0),IF(AE486="BC",I485&gt;RejectStarts,IF(AE486="BG",H485-F485&gt;ESPrestartMS,IF(AE486="BA",IF(AI485="HIGH",TRUE),IF(AE486="BE",I485&lt;StartDoublePress,$AC$2)))))))))))</f>
        <v>0</v>
      </c>
      <c r="AD486" s="11">
        <f t="shared" si="336"/>
        <v>0</v>
      </c>
      <c r="AE486" t="str">
        <f>IF(AH485="",IFERROR(VLOOKUP(AE485,L!$B$2:$D$52,COLUMN(L!$C$1)-COLUMN(L!$B$1)+1,FALSE),""),IF(AH485="Pinchange()",L!$B$20,IF(AH485="CheckButton()",L!$B$2,"")))</f>
        <v/>
      </c>
      <c r="AF486" t="str">
        <f>_xlfn.IFNA(VLOOKUP($AE486,L!$B$2:$D$52,COLUMN(L!D477)-COLUMN(L!B477)+1,FALSE),"")</f>
        <v/>
      </c>
      <c r="AG486" s="6" t="s">
        <v>66</v>
      </c>
      <c r="AK486" t="str">
        <f>IF(OR(AH486=L!$A$2,AH486=L!$A$20),ROW(AH486),"")</f>
        <v/>
      </c>
    </row>
    <row r="487" spans="1:37" x14ac:dyDescent="0.25">
      <c r="A487" s="21">
        <f t="shared" si="309"/>
        <v>26</v>
      </c>
      <c r="B487" s="21">
        <f t="shared" si="310"/>
        <v>2</v>
      </c>
      <c r="C487" s="21" t="str">
        <f t="shared" si="311"/>
        <v>?</v>
      </c>
      <c r="D487" s="21">
        <f t="shared" si="312"/>
        <v>0</v>
      </c>
      <c r="E487" s="21">
        <f t="shared" si="313"/>
        <v>0</v>
      </c>
      <c r="F487" s="21">
        <f t="shared" si="314"/>
        <v>1169</v>
      </c>
      <c r="G487" s="21">
        <f t="shared" si="315"/>
        <v>1189</v>
      </c>
      <c r="H487" s="21">
        <f t="shared" si="316"/>
        <v>1209</v>
      </c>
      <c r="I487" s="21">
        <f t="shared" si="317"/>
        <v>20</v>
      </c>
      <c r="J487" s="22">
        <f t="shared" si="318"/>
        <v>0</v>
      </c>
      <c r="K487" s="23">
        <f t="shared" si="319"/>
        <v>0</v>
      </c>
      <c r="L487" s="23">
        <f t="shared" si="320"/>
        <v>0</v>
      </c>
      <c r="M487" s="23">
        <f t="shared" si="321"/>
        <v>0</v>
      </c>
      <c r="N487" s="23">
        <f t="shared" si="322"/>
        <v>1</v>
      </c>
      <c r="O487" s="23">
        <f t="shared" si="323"/>
        <v>0</v>
      </c>
      <c r="P487" s="23">
        <f t="shared" si="324"/>
        <v>0</v>
      </c>
      <c r="Q487" s="23">
        <f t="shared" si="325"/>
        <v>0</v>
      </c>
      <c r="R487" s="24">
        <f t="shared" si="326"/>
        <v>0</v>
      </c>
      <c r="S487" s="22">
        <f t="shared" si="327"/>
        <v>0</v>
      </c>
      <c r="T487" s="23">
        <f t="shared" si="328"/>
        <v>0</v>
      </c>
      <c r="U487" s="23">
        <f t="shared" si="329"/>
        <v>0</v>
      </c>
      <c r="V487" s="23">
        <f t="shared" si="330"/>
        <v>1</v>
      </c>
      <c r="W487" s="23">
        <f t="shared" si="331"/>
        <v>1</v>
      </c>
      <c r="X487" s="23">
        <f t="shared" si="332"/>
        <v>0</v>
      </c>
      <c r="Y487" s="23">
        <f t="shared" si="333"/>
        <v>0</v>
      </c>
      <c r="Z487" s="23">
        <f t="shared" si="334"/>
        <v>1</v>
      </c>
      <c r="AA487" s="24">
        <f t="shared" si="335"/>
        <v>20</v>
      </c>
      <c r="AB487" s="11"/>
      <c r="AC487" s="11">
        <f>IF(NOT(AD487),$AC$2,IF(AE487="AA",NOT(Q486&gt;0),IF(AE487="AC",R486&gt;StartLongPressMS,IF(AE487="AD",R486&gt;ESPrestartMS,IF(AE487="AG",NOT(D486&gt;0),IF(AE487="AL",Q486&gt;0,IF(AE487="AN",NOT(E486&gt;0),IF(AE487="BC",I486&gt;RejectStarts,IF(AE487="BG",H486-F486&gt;ESPrestartMS,IF(AE487="BA",IF(AI486="HIGH",TRUE),IF(AE487="BE",I486&lt;StartDoublePress,$AC$2)))))))))))</f>
        <v>0</v>
      </c>
      <c r="AD487" s="11">
        <f t="shared" si="336"/>
        <v>0</v>
      </c>
      <c r="AE487" t="str">
        <f>IF(AH486="",IFERROR(VLOOKUP(AE486,L!$B$2:$D$52,COLUMN(L!$C$1)-COLUMN(L!$B$1)+1,FALSE),""),IF(AH486="Pinchange()",L!$B$20,IF(AH486="CheckButton()",L!$B$2,"")))</f>
        <v/>
      </c>
      <c r="AF487" t="str">
        <f>_xlfn.IFNA(VLOOKUP($AE487,L!$B$2:$D$52,COLUMN(L!D478)-COLUMN(L!B478)+1,FALSE),"")</f>
        <v/>
      </c>
      <c r="AG487" s="6" t="s">
        <v>66</v>
      </c>
      <c r="AK487" t="str">
        <f>IF(OR(AH487=L!$A$2,AH487=L!$A$20),ROW(AH487),"")</f>
        <v/>
      </c>
    </row>
    <row r="488" spans="1:37" x14ac:dyDescent="0.25">
      <c r="A488" s="21">
        <f t="shared" si="309"/>
        <v>26</v>
      </c>
      <c r="B488" s="21">
        <f t="shared" si="310"/>
        <v>2</v>
      </c>
      <c r="C488" s="21" t="str">
        <f t="shared" si="311"/>
        <v>?</v>
      </c>
      <c r="D488" s="21">
        <f t="shared" si="312"/>
        <v>0</v>
      </c>
      <c r="E488" s="21">
        <f t="shared" si="313"/>
        <v>0</v>
      </c>
      <c r="F488" s="21">
        <f t="shared" si="314"/>
        <v>1169</v>
      </c>
      <c r="G488" s="21">
        <f t="shared" si="315"/>
        <v>1189</v>
      </c>
      <c r="H488" s="21">
        <f t="shared" si="316"/>
        <v>1209</v>
      </c>
      <c r="I488" s="21">
        <f t="shared" si="317"/>
        <v>20</v>
      </c>
      <c r="J488" s="22">
        <f t="shared" si="318"/>
        <v>0</v>
      </c>
      <c r="K488" s="23">
        <f t="shared" si="319"/>
        <v>0</v>
      </c>
      <c r="L488" s="23">
        <f t="shared" si="320"/>
        <v>0</v>
      </c>
      <c r="M488" s="23">
        <f t="shared" si="321"/>
        <v>0</v>
      </c>
      <c r="N488" s="23">
        <f t="shared" si="322"/>
        <v>1</v>
      </c>
      <c r="O488" s="23">
        <f t="shared" si="323"/>
        <v>0</v>
      </c>
      <c r="P488" s="23">
        <f t="shared" si="324"/>
        <v>0</v>
      </c>
      <c r="Q488" s="23">
        <f t="shared" si="325"/>
        <v>0</v>
      </c>
      <c r="R488" s="24">
        <f t="shared" si="326"/>
        <v>0</v>
      </c>
      <c r="S488" s="22">
        <f t="shared" si="327"/>
        <v>0</v>
      </c>
      <c r="T488" s="23">
        <f t="shared" si="328"/>
        <v>0</v>
      </c>
      <c r="U488" s="23">
        <f t="shared" si="329"/>
        <v>0</v>
      </c>
      <c r="V488" s="23">
        <f t="shared" si="330"/>
        <v>1</v>
      </c>
      <c r="W488" s="23">
        <f t="shared" si="331"/>
        <v>1</v>
      </c>
      <c r="X488" s="23">
        <f t="shared" si="332"/>
        <v>0</v>
      </c>
      <c r="Y488" s="23">
        <f t="shared" si="333"/>
        <v>0</v>
      </c>
      <c r="Z488" s="23">
        <f t="shared" si="334"/>
        <v>1</v>
      </c>
      <c r="AA488" s="24">
        <f t="shared" si="335"/>
        <v>20</v>
      </c>
      <c r="AB488" s="11"/>
      <c r="AC488" s="11">
        <f>IF(NOT(AD488),$AC$2,IF(AE488="AA",NOT(Q487&gt;0),IF(AE488="AC",R487&gt;StartLongPressMS,IF(AE488="AD",R487&gt;ESPrestartMS,IF(AE488="AG",NOT(D487&gt;0),IF(AE488="AL",Q487&gt;0,IF(AE488="AN",NOT(E487&gt;0),IF(AE488="BC",I487&gt;RejectStarts,IF(AE488="BG",H487-F487&gt;ESPrestartMS,IF(AE488="BA",IF(AI487="HIGH",TRUE),IF(AE488="BE",I487&lt;StartDoublePress,$AC$2)))))))))))</f>
        <v>0</v>
      </c>
      <c r="AD488" s="11">
        <f t="shared" si="336"/>
        <v>0</v>
      </c>
      <c r="AE488" t="str">
        <f>IF(AH487="",IFERROR(VLOOKUP(AE487,L!$B$2:$D$52,COLUMN(L!$C$1)-COLUMN(L!$B$1)+1,FALSE),""),IF(AH487="Pinchange()",L!$B$20,IF(AH487="CheckButton()",L!$B$2,"")))</f>
        <v/>
      </c>
      <c r="AF488" t="str">
        <f>_xlfn.IFNA(VLOOKUP($AE488,L!$B$2:$D$52,COLUMN(L!D479)-COLUMN(L!B479)+1,FALSE),"")</f>
        <v/>
      </c>
      <c r="AG488" s="6" t="s">
        <v>66</v>
      </c>
      <c r="AK488" t="str">
        <f>IF(OR(AH488=L!$A$2,AH488=L!$A$20),ROW(AH488),"")</f>
        <v/>
      </c>
    </row>
    <row r="489" spans="1:37" x14ac:dyDescent="0.25">
      <c r="A489" s="21">
        <f t="shared" si="309"/>
        <v>26</v>
      </c>
      <c r="B489" s="21">
        <f t="shared" si="310"/>
        <v>2</v>
      </c>
      <c r="C489" s="21" t="str">
        <f t="shared" si="311"/>
        <v>?</v>
      </c>
      <c r="D489" s="21">
        <f t="shared" si="312"/>
        <v>0</v>
      </c>
      <c r="E489" s="21">
        <f t="shared" si="313"/>
        <v>0</v>
      </c>
      <c r="F489" s="21">
        <f t="shared" si="314"/>
        <v>1169</v>
      </c>
      <c r="G489" s="21">
        <f t="shared" si="315"/>
        <v>1189</v>
      </c>
      <c r="H489" s="21">
        <f t="shared" si="316"/>
        <v>1209</v>
      </c>
      <c r="I489" s="21">
        <f t="shared" si="317"/>
        <v>20</v>
      </c>
      <c r="J489" s="22">
        <f t="shared" si="318"/>
        <v>0</v>
      </c>
      <c r="K489" s="23">
        <f t="shared" si="319"/>
        <v>0</v>
      </c>
      <c r="L489" s="23">
        <f t="shared" si="320"/>
        <v>0</v>
      </c>
      <c r="M489" s="23">
        <f t="shared" si="321"/>
        <v>0</v>
      </c>
      <c r="N489" s="23">
        <f t="shared" si="322"/>
        <v>1</v>
      </c>
      <c r="O489" s="23">
        <f t="shared" si="323"/>
        <v>0</v>
      </c>
      <c r="P489" s="23">
        <f t="shared" si="324"/>
        <v>0</v>
      </c>
      <c r="Q489" s="23">
        <f t="shared" si="325"/>
        <v>0</v>
      </c>
      <c r="R489" s="24">
        <f t="shared" si="326"/>
        <v>0</v>
      </c>
      <c r="S489" s="22">
        <f t="shared" si="327"/>
        <v>0</v>
      </c>
      <c r="T489" s="23">
        <f t="shared" si="328"/>
        <v>0</v>
      </c>
      <c r="U489" s="23">
        <f t="shared" si="329"/>
        <v>0</v>
      </c>
      <c r="V489" s="23">
        <f t="shared" si="330"/>
        <v>1</v>
      </c>
      <c r="W489" s="23">
        <f t="shared" si="331"/>
        <v>1</v>
      </c>
      <c r="X489" s="23">
        <f t="shared" si="332"/>
        <v>0</v>
      </c>
      <c r="Y489" s="23">
        <f t="shared" si="333"/>
        <v>0</v>
      </c>
      <c r="Z489" s="23">
        <f t="shared" si="334"/>
        <v>1</v>
      </c>
      <c r="AA489" s="24">
        <f t="shared" si="335"/>
        <v>20</v>
      </c>
      <c r="AB489" s="11"/>
      <c r="AC489" s="11">
        <f>IF(NOT(AD489),$AC$2,IF(AE489="AA",NOT(Q488&gt;0),IF(AE489="AC",R488&gt;StartLongPressMS,IF(AE489="AD",R488&gt;ESPrestartMS,IF(AE489="AG",NOT(D488&gt;0),IF(AE489="AL",Q488&gt;0,IF(AE489="AN",NOT(E488&gt;0),IF(AE489="BC",I488&gt;RejectStarts,IF(AE489="BG",H488-F488&gt;ESPrestartMS,IF(AE489="BA",IF(AI488="HIGH",TRUE),IF(AE489="BE",I488&lt;StartDoublePress,$AC$2)))))))))))</f>
        <v>0</v>
      </c>
      <c r="AD489" s="11">
        <f t="shared" si="336"/>
        <v>0</v>
      </c>
      <c r="AE489" t="str">
        <f>IF(AH488="",IFERROR(VLOOKUP(AE488,L!$B$2:$D$52,COLUMN(L!$C$1)-COLUMN(L!$B$1)+1,FALSE),""),IF(AH488="Pinchange()",L!$B$20,IF(AH488="CheckButton()",L!$B$2,"")))</f>
        <v/>
      </c>
      <c r="AF489" t="str">
        <f>_xlfn.IFNA(VLOOKUP($AE489,L!$B$2:$D$52,COLUMN(L!D480)-COLUMN(L!B480)+1,FALSE),"")</f>
        <v/>
      </c>
      <c r="AG489" s="6" t="s">
        <v>66</v>
      </c>
      <c r="AK489" t="str">
        <f>IF(OR(AH489=L!$A$2,AH489=L!$A$20),ROW(AH489),"")</f>
        <v/>
      </c>
    </row>
    <row r="490" spans="1:37" x14ac:dyDescent="0.25">
      <c r="A490" s="21">
        <f t="shared" si="309"/>
        <v>26</v>
      </c>
      <c r="B490" s="21">
        <f t="shared" si="310"/>
        <v>2</v>
      </c>
      <c r="C490" s="21" t="str">
        <f t="shared" si="311"/>
        <v>?</v>
      </c>
      <c r="D490" s="21">
        <f t="shared" si="312"/>
        <v>0</v>
      </c>
      <c r="E490" s="21">
        <f t="shared" si="313"/>
        <v>0</v>
      </c>
      <c r="F490" s="21">
        <f t="shared" si="314"/>
        <v>1169</v>
      </c>
      <c r="G490" s="21">
        <f t="shared" si="315"/>
        <v>1189</v>
      </c>
      <c r="H490" s="21">
        <f t="shared" si="316"/>
        <v>1209</v>
      </c>
      <c r="I490" s="21">
        <f t="shared" si="317"/>
        <v>20</v>
      </c>
      <c r="J490" s="22">
        <f t="shared" si="318"/>
        <v>0</v>
      </c>
      <c r="K490" s="23">
        <f t="shared" si="319"/>
        <v>0</v>
      </c>
      <c r="L490" s="23">
        <f t="shared" si="320"/>
        <v>0</v>
      </c>
      <c r="M490" s="23">
        <f t="shared" si="321"/>
        <v>0</v>
      </c>
      <c r="N490" s="23">
        <f t="shared" si="322"/>
        <v>1</v>
      </c>
      <c r="O490" s="23">
        <f t="shared" si="323"/>
        <v>0</v>
      </c>
      <c r="P490" s="23">
        <f t="shared" si="324"/>
        <v>0</v>
      </c>
      <c r="Q490" s="23">
        <f t="shared" si="325"/>
        <v>0</v>
      </c>
      <c r="R490" s="24">
        <f t="shared" si="326"/>
        <v>0</v>
      </c>
      <c r="S490" s="22">
        <f t="shared" si="327"/>
        <v>0</v>
      </c>
      <c r="T490" s="23">
        <f t="shared" si="328"/>
        <v>0</v>
      </c>
      <c r="U490" s="23">
        <f t="shared" si="329"/>
        <v>0</v>
      </c>
      <c r="V490" s="23">
        <f t="shared" si="330"/>
        <v>1</v>
      </c>
      <c r="W490" s="23">
        <f t="shared" si="331"/>
        <v>1</v>
      </c>
      <c r="X490" s="23">
        <f t="shared" si="332"/>
        <v>0</v>
      </c>
      <c r="Y490" s="23">
        <f t="shared" si="333"/>
        <v>0</v>
      </c>
      <c r="Z490" s="23">
        <f t="shared" si="334"/>
        <v>1</v>
      </c>
      <c r="AA490" s="24">
        <f t="shared" si="335"/>
        <v>20</v>
      </c>
      <c r="AB490" s="11"/>
      <c r="AC490" s="11">
        <f>IF(NOT(AD490),$AC$2,IF(AE490="AA",NOT(Q489&gt;0),IF(AE490="AC",R489&gt;StartLongPressMS,IF(AE490="AD",R489&gt;ESPrestartMS,IF(AE490="AG",NOT(D489&gt;0),IF(AE490="AL",Q489&gt;0,IF(AE490="AN",NOT(E489&gt;0),IF(AE490="BC",I489&gt;RejectStarts,IF(AE490="BG",H489-F489&gt;ESPrestartMS,IF(AE490="BA",IF(AI489="HIGH",TRUE),IF(AE490="BE",I489&lt;StartDoublePress,$AC$2)))))))))))</f>
        <v>0</v>
      </c>
      <c r="AD490" s="11">
        <f t="shared" si="336"/>
        <v>0</v>
      </c>
      <c r="AE490" t="str">
        <f>IF(AH489="",IFERROR(VLOOKUP(AE489,L!$B$2:$D$52,COLUMN(L!$C$1)-COLUMN(L!$B$1)+1,FALSE),""),IF(AH489="Pinchange()",L!$B$20,IF(AH489="CheckButton()",L!$B$2,"")))</f>
        <v/>
      </c>
      <c r="AF490" t="str">
        <f>_xlfn.IFNA(VLOOKUP($AE490,L!$B$2:$D$52,COLUMN(L!D481)-COLUMN(L!B481)+1,FALSE),"")</f>
        <v/>
      </c>
      <c r="AG490" s="6" t="s">
        <v>66</v>
      </c>
      <c r="AK490" t="str">
        <f>IF(OR(AH490=L!$A$2,AH490=L!$A$20),ROW(AH490),"")</f>
        <v/>
      </c>
    </row>
    <row r="491" spans="1:37" x14ac:dyDescent="0.25">
      <c r="A491" s="21">
        <f t="shared" si="309"/>
        <v>26</v>
      </c>
      <c r="B491" s="21">
        <f t="shared" si="310"/>
        <v>2</v>
      </c>
      <c r="C491" s="21" t="str">
        <f t="shared" si="311"/>
        <v>?</v>
      </c>
      <c r="D491" s="21">
        <f t="shared" si="312"/>
        <v>0</v>
      </c>
      <c r="E491" s="21">
        <f t="shared" si="313"/>
        <v>0</v>
      </c>
      <c r="F491" s="21">
        <f t="shared" si="314"/>
        <v>1169</v>
      </c>
      <c r="G491" s="21">
        <f t="shared" si="315"/>
        <v>1189</v>
      </c>
      <c r="H491" s="21">
        <f t="shared" si="316"/>
        <v>1209</v>
      </c>
      <c r="I491" s="21">
        <f t="shared" si="317"/>
        <v>20</v>
      </c>
      <c r="J491" s="22">
        <f t="shared" si="318"/>
        <v>0</v>
      </c>
      <c r="K491" s="23">
        <f t="shared" si="319"/>
        <v>0</v>
      </c>
      <c r="L491" s="23">
        <f t="shared" si="320"/>
        <v>0</v>
      </c>
      <c r="M491" s="23">
        <f t="shared" si="321"/>
        <v>0</v>
      </c>
      <c r="N491" s="23">
        <f t="shared" si="322"/>
        <v>1</v>
      </c>
      <c r="O491" s="23">
        <f t="shared" si="323"/>
        <v>0</v>
      </c>
      <c r="P491" s="23">
        <f t="shared" si="324"/>
        <v>0</v>
      </c>
      <c r="Q491" s="23">
        <f t="shared" si="325"/>
        <v>0</v>
      </c>
      <c r="R491" s="24">
        <f t="shared" si="326"/>
        <v>0</v>
      </c>
      <c r="S491" s="22">
        <f t="shared" si="327"/>
        <v>0</v>
      </c>
      <c r="T491" s="23">
        <f t="shared" si="328"/>
        <v>0</v>
      </c>
      <c r="U491" s="23">
        <f t="shared" si="329"/>
        <v>0</v>
      </c>
      <c r="V491" s="23">
        <f t="shared" si="330"/>
        <v>1</v>
      </c>
      <c r="W491" s="23">
        <f t="shared" si="331"/>
        <v>1</v>
      </c>
      <c r="X491" s="23">
        <f t="shared" si="332"/>
        <v>0</v>
      </c>
      <c r="Y491" s="23">
        <f t="shared" si="333"/>
        <v>0</v>
      </c>
      <c r="Z491" s="23">
        <f t="shared" si="334"/>
        <v>1</v>
      </c>
      <c r="AA491" s="24">
        <f t="shared" si="335"/>
        <v>20</v>
      </c>
      <c r="AB491" s="11"/>
      <c r="AC491" s="11">
        <f>IF(NOT(AD491),$AC$2,IF(AE491="AA",NOT(Q490&gt;0),IF(AE491="AC",R490&gt;StartLongPressMS,IF(AE491="AD",R490&gt;ESPrestartMS,IF(AE491="AG",NOT(D490&gt;0),IF(AE491="AL",Q490&gt;0,IF(AE491="AN",NOT(E490&gt;0),IF(AE491="BC",I490&gt;RejectStarts,IF(AE491="BG",H490-F490&gt;ESPrestartMS,IF(AE491="BA",IF(AI490="HIGH",TRUE),IF(AE491="BE",I490&lt;StartDoublePress,$AC$2)))))))))))</f>
        <v>0</v>
      </c>
      <c r="AD491" s="11">
        <f t="shared" si="336"/>
        <v>0</v>
      </c>
      <c r="AE491" t="str">
        <f>IF(AH490="",IFERROR(VLOOKUP(AE490,L!$B$2:$D$52,COLUMN(L!$C$1)-COLUMN(L!$B$1)+1,FALSE),""),IF(AH490="Pinchange()",L!$B$20,IF(AH490="CheckButton()",L!$B$2,"")))</f>
        <v/>
      </c>
      <c r="AF491" t="str">
        <f>_xlfn.IFNA(VLOOKUP($AE491,L!$B$2:$D$52,COLUMN(L!D482)-COLUMN(L!B482)+1,FALSE),"")</f>
        <v/>
      </c>
      <c r="AG491" s="6" t="s">
        <v>66</v>
      </c>
      <c r="AK491" t="str">
        <f>IF(OR(AH491=L!$A$2,AH491=L!$A$20),ROW(AH491),"")</f>
        <v/>
      </c>
    </row>
    <row r="492" spans="1:37" x14ac:dyDescent="0.25">
      <c r="A492" s="21">
        <f t="shared" si="309"/>
        <v>26</v>
      </c>
      <c r="B492" s="21">
        <f t="shared" si="310"/>
        <v>2</v>
      </c>
      <c r="C492" s="21" t="str">
        <f t="shared" si="311"/>
        <v>?</v>
      </c>
      <c r="D492" s="21">
        <f t="shared" si="312"/>
        <v>0</v>
      </c>
      <c r="E492" s="21">
        <f t="shared" si="313"/>
        <v>0</v>
      </c>
      <c r="F492" s="21">
        <f t="shared" si="314"/>
        <v>1169</v>
      </c>
      <c r="G492" s="21">
        <f t="shared" si="315"/>
        <v>1189</v>
      </c>
      <c r="H492" s="21">
        <f t="shared" si="316"/>
        <v>1209</v>
      </c>
      <c r="I492" s="21">
        <f t="shared" si="317"/>
        <v>20</v>
      </c>
      <c r="J492" s="22">
        <f t="shared" si="318"/>
        <v>0</v>
      </c>
      <c r="K492" s="23">
        <f t="shared" si="319"/>
        <v>0</v>
      </c>
      <c r="L492" s="23">
        <f t="shared" si="320"/>
        <v>0</v>
      </c>
      <c r="M492" s="23">
        <f t="shared" si="321"/>
        <v>0</v>
      </c>
      <c r="N492" s="23">
        <f t="shared" si="322"/>
        <v>1</v>
      </c>
      <c r="O492" s="23">
        <f t="shared" si="323"/>
        <v>0</v>
      </c>
      <c r="P492" s="23">
        <f t="shared" si="324"/>
        <v>0</v>
      </c>
      <c r="Q492" s="23">
        <f t="shared" si="325"/>
        <v>0</v>
      </c>
      <c r="R492" s="24">
        <f t="shared" si="326"/>
        <v>0</v>
      </c>
      <c r="S492" s="22">
        <f t="shared" si="327"/>
        <v>0</v>
      </c>
      <c r="T492" s="23">
        <f t="shared" si="328"/>
        <v>0</v>
      </c>
      <c r="U492" s="23">
        <f t="shared" si="329"/>
        <v>0</v>
      </c>
      <c r="V492" s="23">
        <f t="shared" si="330"/>
        <v>1</v>
      </c>
      <c r="W492" s="23">
        <f t="shared" si="331"/>
        <v>1</v>
      </c>
      <c r="X492" s="23">
        <f t="shared" si="332"/>
        <v>0</v>
      </c>
      <c r="Y492" s="23">
        <f t="shared" si="333"/>
        <v>0</v>
      </c>
      <c r="Z492" s="23">
        <f t="shared" si="334"/>
        <v>1</v>
      </c>
      <c r="AA492" s="24">
        <f t="shared" si="335"/>
        <v>20</v>
      </c>
      <c r="AB492" s="11"/>
      <c r="AC492" s="11">
        <f>IF(NOT(AD492),$AC$2,IF(AE492="AA",NOT(Q491&gt;0),IF(AE492="AC",R491&gt;StartLongPressMS,IF(AE492="AD",R491&gt;ESPrestartMS,IF(AE492="AG",NOT(D491&gt;0),IF(AE492="AL",Q491&gt;0,IF(AE492="AN",NOT(E491&gt;0),IF(AE492="BC",I491&gt;RejectStarts,IF(AE492="BG",H491-F491&gt;ESPrestartMS,IF(AE492="BA",IF(AI491="HIGH",TRUE),IF(AE492="BE",I491&lt;StartDoublePress,$AC$2)))))))))))</f>
        <v>0</v>
      </c>
      <c r="AD492" s="11">
        <f t="shared" si="336"/>
        <v>0</v>
      </c>
      <c r="AE492" t="str">
        <f>IF(AH491="",IFERROR(VLOOKUP(AE491,L!$B$2:$D$52,COLUMN(L!$C$1)-COLUMN(L!$B$1)+1,FALSE),""),IF(AH491="Pinchange()",L!$B$20,IF(AH491="CheckButton()",L!$B$2,"")))</f>
        <v/>
      </c>
      <c r="AF492" t="str">
        <f>_xlfn.IFNA(VLOOKUP($AE492,L!$B$2:$D$52,COLUMN(L!D483)-COLUMN(L!B483)+1,FALSE),"")</f>
        <v/>
      </c>
      <c r="AG492" s="6" t="s">
        <v>66</v>
      </c>
      <c r="AK492" t="str">
        <f>IF(OR(AH492=L!$A$2,AH492=L!$A$20),ROW(AH492),"")</f>
        <v/>
      </c>
    </row>
    <row r="493" spans="1:37" x14ac:dyDescent="0.25">
      <c r="A493" s="21">
        <f t="shared" si="309"/>
        <v>26</v>
      </c>
      <c r="B493" s="21">
        <f t="shared" si="310"/>
        <v>2</v>
      </c>
      <c r="C493" s="21" t="str">
        <f t="shared" si="311"/>
        <v>?</v>
      </c>
      <c r="D493" s="21">
        <f t="shared" si="312"/>
        <v>0</v>
      </c>
      <c r="E493" s="21">
        <f t="shared" si="313"/>
        <v>0</v>
      </c>
      <c r="F493" s="21">
        <f t="shared" si="314"/>
        <v>1169</v>
      </c>
      <c r="G493" s="21">
        <f t="shared" si="315"/>
        <v>1189</v>
      </c>
      <c r="H493" s="21">
        <f t="shared" si="316"/>
        <v>1209</v>
      </c>
      <c r="I493" s="21">
        <f t="shared" si="317"/>
        <v>20</v>
      </c>
      <c r="J493" s="22">
        <f t="shared" si="318"/>
        <v>0</v>
      </c>
      <c r="K493" s="23">
        <f t="shared" si="319"/>
        <v>0</v>
      </c>
      <c r="L493" s="23">
        <f t="shared" si="320"/>
        <v>0</v>
      </c>
      <c r="M493" s="23">
        <f t="shared" si="321"/>
        <v>0</v>
      </c>
      <c r="N493" s="23">
        <f t="shared" si="322"/>
        <v>1</v>
      </c>
      <c r="O493" s="23">
        <f t="shared" si="323"/>
        <v>0</v>
      </c>
      <c r="P493" s="23">
        <f t="shared" si="324"/>
        <v>0</v>
      </c>
      <c r="Q493" s="23">
        <f t="shared" si="325"/>
        <v>0</v>
      </c>
      <c r="R493" s="24">
        <f t="shared" si="326"/>
        <v>0</v>
      </c>
      <c r="S493" s="22">
        <f t="shared" si="327"/>
        <v>0</v>
      </c>
      <c r="T493" s="23">
        <f t="shared" si="328"/>
        <v>0</v>
      </c>
      <c r="U493" s="23">
        <f t="shared" si="329"/>
        <v>0</v>
      </c>
      <c r="V493" s="23">
        <f t="shared" si="330"/>
        <v>1</v>
      </c>
      <c r="W493" s="23">
        <f t="shared" si="331"/>
        <v>1</v>
      </c>
      <c r="X493" s="23">
        <f t="shared" si="332"/>
        <v>0</v>
      </c>
      <c r="Y493" s="23">
        <f t="shared" si="333"/>
        <v>0</v>
      </c>
      <c r="Z493" s="23">
        <f t="shared" si="334"/>
        <v>1</v>
      </c>
      <c r="AA493" s="24">
        <f t="shared" si="335"/>
        <v>20</v>
      </c>
      <c r="AB493" s="11"/>
      <c r="AC493" s="11">
        <f>IF(NOT(AD493),$AC$2,IF(AE493="AA",NOT(Q492&gt;0),IF(AE493="AC",R492&gt;StartLongPressMS,IF(AE493="AD",R492&gt;ESPrestartMS,IF(AE493="AG",NOT(D492&gt;0),IF(AE493="AL",Q492&gt;0,IF(AE493="AN",NOT(E492&gt;0),IF(AE493="BC",I492&gt;RejectStarts,IF(AE493="BG",H492-F492&gt;ESPrestartMS,IF(AE493="BA",IF(AI492="HIGH",TRUE),IF(AE493="BE",I492&lt;StartDoublePress,$AC$2)))))))))))</f>
        <v>0</v>
      </c>
      <c r="AD493" s="11">
        <f t="shared" si="336"/>
        <v>0</v>
      </c>
      <c r="AE493" t="str">
        <f>IF(AH492="",IFERROR(VLOOKUP(AE492,L!$B$2:$D$52,COLUMN(L!$C$1)-COLUMN(L!$B$1)+1,FALSE),""),IF(AH492="Pinchange()",L!$B$20,IF(AH492="CheckButton()",L!$B$2,"")))</f>
        <v/>
      </c>
      <c r="AF493" t="str">
        <f>_xlfn.IFNA(VLOOKUP($AE493,L!$B$2:$D$52,COLUMN(L!D484)-COLUMN(L!B484)+1,FALSE),"")</f>
        <v/>
      </c>
      <c r="AG493" s="6" t="s">
        <v>66</v>
      </c>
      <c r="AK493" t="str">
        <f>IF(OR(AH493=L!$A$2,AH493=L!$A$20),ROW(AH493),"")</f>
        <v/>
      </c>
    </row>
    <row r="494" spans="1:37" x14ac:dyDescent="0.25">
      <c r="A494" s="21">
        <f t="shared" si="309"/>
        <v>26</v>
      </c>
      <c r="B494" s="21">
        <f t="shared" si="310"/>
        <v>2</v>
      </c>
      <c r="C494" s="21" t="str">
        <f t="shared" si="311"/>
        <v>?</v>
      </c>
      <c r="D494" s="21">
        <f t="shared" si="312"/>
        <v>0</v>
      </c>
      <c r="E494" s="21">
        <f t="shared" si="313"/>
        <v>0</v>
      </c>
      <c r="F494" s="21">
        <f t="shared" si="314"/>
        <v>1169</v>
      </c>
      <c r="G494" s="21">
        <f t="shared" si="315"/>
        <v>1189</v>
      </c>
      <c r="H494" s="21">
        <f t="shared" si="316"/>
        <v>1209</v>
      </c>
      <c r="I494" s="21">
        <f t="shared" si="317"/>
        <v>20</v>
      </c>
      <c r="J494" s="22">
        <f t="shared" si="318"/>
        <v>0</v>
      </c>
      <c r="K494" s="23">
        <f t="shared" si="319"/>
        <v>0</v>
      </c>
      <c r="L494" s="23">
        <f t="shared" si="320"/>
        <v>0</v>
      </c>
      <c r="M494" s="23">
        <f t="shared" si="321"/>
        <v>0</v>
      </c>
      <c r="N494" s="23">
        <f t="shared" si="322"/>
        <v>1</v>
      </c>
      <c r="O494" s="23">
        <f t="shared" si="323"/>
        <v>0</v>
      </c>
      <c r="P494" s="23">
        <f t="shared" si="324"/>
        <v>0</v>
      </c>
      <c r="Q494" s="23">
        <f t="shared" si="325"/>
        <v>0</v>
      </c>
      <c r="R494" s="24">
        <f t="shared" si="326"/>
        <v>0</v>
      </c>
      <c r="S494" s="22">
        <f t="shared" si="327"/>
        <v>0</v>
      </c>
      <c r="T494" s="23">
        <f t="shared" si="328"/>
        <v>0</v>
      </c>
      <c r="U494" s="23">
        <f t="shared" si="329"/>
        <v>0</v>
      </c>
      <c r="V494" s="23">
        <f t="shared" si="330"/>
        <v>1</v>
      </c>
      <c r="W494" s="23">
        <f t="shared" si="331"/>
        <v>1</v>
      </c>
      <c r="X494" s="23">
        <f t="shared" si="332"/>
        <v>0</v>
      </c>
      <c r="Y494" s="23">
        <f t="shared" si="333"/>
        <v>0</v>
      </c>
      <c r="Z494" s="23">
        <f t="shared" si="334"/>
        <v>1</v>
      </c>
      <c r="AA494" s="24">
        <f t="shared" si="335"/>
        <v>20</v>
      </c>
      <c r="AB494" s="11"/>
      <c r="AC494" s="11">
        <f>IF(NOT(AD494),$AC$2,IF(AE494="AA",NOT(Q493&gt;0),IF(AE494="AC",R493&gt;StartLongPressMS,IF(AE494="AD",R493&gt;ESPrestartMS,IF(AE494="AG",NOT(D493&gt;0),IF(AE494="AL",Q493&gt;0,IF(AE494="AN",NOT(E493&gt;0),IF(AE494="BC",I493&gt;RejectStarts,IF(AE494="BG",H493-F493&gt;ESPrestartMS,IF(AE494="BA",IF(AI493="HIGH",TRUE),IF(AE494="BE",I493&lt;StartDoublePress,$AC$2)))))))))))</f>
        <v>0</v>
      </c>
      <c r="AD494" s="11">
        <f t="shared" si="336"/>
        <v>0</v>
      </c>
      <c r="AE494" t="str">
        <f>IF(AH493="",IFERROR(VLOOKUP(AE493,L!$B$2:$D$52,COLUMN(L!$C$1)-COLUMN(L!$B$1)+1,FALSE),""),IF(AH493="Pinchange()",L!$B$20,IF(AH493="CheckButton()",L!$B$2,"")))</f>
        <v/>
      </c>
      <c r="AF494" t="str">
        <f>_xlfn.IFNA(VLOOKUP($AE494,L!$B$2:$D$52,COLUMN(L!D485)-COLUMN(L!B485)+1,FALSE),"")</f>
        <v/>
      </c>
      <c r="AG494" s="6" t="s">
        <v>66</v>
      </c>
      <c r="AK494" t="str">
        <f>IF(OR(AH494=L!$A$2,AH494=L!$A$20),ROW(AH494),"")</f>
        <v/>
      </c>
    </row>
    <row r="495" spans="1:37" x14ac:dyDescent="0.25">
      <c r="A495" s="21">
        <f t="shared" si="309"/>
        <v>26</v>
      </c>
      <c r="B495" s="21">
        <f t="shared" si="310"/>
        <v>2</v>
      </c>
      <c r="C495" s="21" t="str">
        <f t="shared" si="311"/>
        <v>?</v>
      </c>
      <c r="D495" s="21">
        <f t="shared" si="312"/>
        <v>0</v>
      </c>
      <c r="E495" s="21">
        <f t="shared" si="313"/>
        <v>0</v>
      </c>
      <c r="F495" s="21">
        <f t="shared" si="314"/>
        <v>1169</v>
      </c>
      <c r="G495" s="21">
        <f t="shared" si="315"/>
        <v>1189</v>
      </c>
      <c r="H495" s="21">
        <f t="shared" si="316"/>
        <v>1209</v>
      </c>
      <c r="I495" s="21">
        <f t="shared" si="317"/>
        <v>20</v>
      </c>
      <c r="J495" s="22">
        <f t="shared" si="318"/>
        <v>0</v>
      </c>
      <c r="K495" s="23">
        <f t="shared" si="319"/>
        <v>0</v>
      </c>
      <c r="L495" s="23">
        <f t="shared" si="320"/>
        <v>0</v>
      </c>
      <c r="M495" s="23">
        <f t="shared" si="321"/>
        <v>0</v>
      </c>
      <c r="N495" s="23">
        <f t="shared" si="322"/>
        <v>1</v>
      </c>
      <c r="O495" s="23">
        <f t="shared" si="323"/>
        <v>0</v>
      </c>
      <c r="P495" s="23">
        <f t="shared" si="324"/>
        <v>0</v>
      </c>
      <c r="Q495" s="23">
        <f t="shared" si="325"/>
        <v>0</v>
      </c>
      <c r="R495" s="24">
        <f t="shared" si="326"/>
        <v>0</v>
      </c>
      <c r="S495" s="22">
        <f t="shared" si="327"/>
        <v>0</v>
      </c>
      <c r="T495" s="23">
        <f t="shared" si="328"/>
        <v>0</v>
      </c>
      <c r="U495" s="23">
        <f t="shared" si="329"/>
        <v>0</v>
      </c>
      <c r="V495" s="23">
        <f t="shared" si="330"/>
        <v>1</v>
      </c>
      <c r="W495" s="23">
        <f t="shared" si="331"/>
        <v>1</v>
      </c>
      <c r="X495" s="23">
        <f t="shared" si="332"/>
        <v>0</v>
      </c>
      <c r="Y495" s="23">
        <f t="shared" si="333"/>
        <v>0</v>
      </c>
      <c r="Z495" s="23">
        <f t="shared" si="334"/>
        <v>1</v>
      </c>
      <c r="AA495" s="24">
        <f t="shared" si="335"/>
        <v>20</v>
      </c>
      <c r="AB495" s="11"/>
      <c r="AC495" s="11">
        <f>IF(NOT(AD495),$AC$2,IF(AE495="AA",NOT(Q494&gt;0),IF(AE495="AC",R494&gt;StartLongPressMS,IF(AE495="AD",R494&gt;ESPrestartMS,IF(AE495="AG",NOT(D494&gt;0),IF(AE495="AL",Q494&gt;0,IF(AE495="AN",NOT(E494&gt;0),IF(AE495="BC",I494&gt;RejectStarts,IF(AE495="BG",H494-F494&gt;ESPrestartMS,IF(AE495="BA",IF(AI494="HIGH",TRUE),IF(AE495="BE",I494&lt;StartDoublePress,$AC$2)))))))))))</f>
        <v>0</v>
      </c>
      <c r="AD495" s="11">
        <f t="shared" si="336"/>
        <v>0</v>
      </c>
      <c r="AE495" t="str">
        <f>IF(AH494="",IFERROR(VLOOKUP(AE494,L!$B$2:$D$52,COLUMN(L!$C$1)-COLUMN(L!$B$1)+1,FALSE),""),IF(AH494="Pinchange()",L!$B$20,IF(AH494="CheckButton()",L!$B$2,"")))</f>
        <v/>
      </c>
      <c r="AF495" t="str">
        <f>_xlfn.IFNA(VLOOKUP($AE495,L!$B$2:$D$52,COLUMN(L!D486)-COLUMN(L!B486)+1,FALSE),"")</f>
        <v/>
      </c>
      <c r="AG495" s="6" t="s">
        <v>66</v>
      </c>
      <c r="AK495" t="str">
        <f>IF(OR(AH495=L!$A$2,AH495=L!$A$20),ROW(AH495),"")</f>
        <v/>
      </c>
    </row>
    <row r="496" spans="1:37" x14ac:dyDescent="0.25">
      <c r="A496" s="21">
        <f t="shared" si="309"/>
        <v>26</v>
      </c>
      <c r="B496" s="21">
        <f t="shared" si="310"/>
        <v>2</v>
      </c>
      <c r="C496" s="21" t="str">
        <f t="shared" si="311"/>
        <v>?</v>
      </c>
      <c r="D496" s="21">
        <f t="shared" si="312"/>
        <v>0</v>
      </c>
      <c r="E496" s="21">
        <f t="shared" si="313"/>
        <v>0</v>
      </c>
      <c r="F496" s="21">
        <f t="shared" si="314"/>
        <v>1169</v>
      </c>
      <c r="G496" s="21">
        <f t="shared" si="315"/>
        <v>1189</v>
      </c>
      <c r="H496" s="21">
        <f t="shared" si="316"/>
        <v>1209</v>
      </c>
      <c r="I496" s="21">
        <f t="shared" si="317"/>
        <v>20</v>
      </c>
      <c r="J496" s="22">
        <f t="shared" si="318"/>
        <v>0</v>
      </c>
      <c r="K496" s="23">
        <f t="shared" si="319"/>
        <v>0</v>
      </c>
      <c r="L496" s="23">
        <f t="shared" si="320"/>
        <v>0</v>
      </c>
      <c r="M496" s="23">
        <f t="shared" si="321"/>
        <v>0</v>
      </c>
      <c r="N496" s="23">
        <f t="shared" si="322"/>
        <v>1</v>
      </c>
      <c r="O496" s="23">
        <f t="shared" si="323"/>
        <v>0</v>
      </c>
      <c r="P496" s="23">
        <f t="shared" si="324"/>
        <v>0</v>
      </c>
      <c r="Q496" s="23">
        <f t="shared" si="325"/>
        <v>0</v>
      </c>
      <c r="R496" s="24">
        <f t="shared" si="326"/>
        <v>0</v>
      </c>
      <c r="S496" s="22">
        <f t="shared" si="327"/>
        <v>0</v>
      </c>
      <c r="T496" s="23">
        <f t="shared" si="328"/>
        <v>0</v>
      </c>
      <c r="U496" s="23">
        <f t="shared" si="329"/>
        <v>0</v>
      </c>
      <c r="V496" s="23">
        <f t="shared" si="330"/>
        <v>1</v>
      </c>
      <c r="W496" s="23">
        <f t="shared" si="331"/>
        <v>1</v>
      </c>
      <c r="X496" s="23">
        <f t="shared" si="332"/>
        <v>0</v>
      </c>
      <c r="Y496" s="23">
        <f t="shared" si="333"/>
        <v>0</v>
      </c>
      <c r="Z496" s="23">
        <f t="shared" si="334"/>
        <v>1</v>
      </c>
      <c r="AA496" s="24">
        <f t="shared" si="335"/>
        <v>20</v>
      </c>
      <c r="AB496" s="11"/>
      <c r="AC496" s="11">
        <f>IF(NOT(AD496),$AC$2,IF(AE496="AA",NOT(Q495&gt;0),IF(AE496="AC",R495&gt;StartLongPressMS,IF(AE496="AD",R495&gt;ESPrestartMS,IF(AE496="AG",NOT(D495&gt;0),IF(AE496="AL",Q495&gt;0,IF(AE496="AN",NOT(E495&gt;0),IF(AE496="BC",I495&gt;RejectStarts,IF(AE496="BG",H495-F495&gt;ESPrestartMS,IF(AE496="BA",IF(AI495="HIGH",TRUE),IF(AE496="BE",I495&lt;StartDoublePress,$AC$2)))))))))))</f>
        <v>0</v>
      </c>
      <c r="AD496" s="11">
        <f t="shared" si="336"/>
        <v>0</v>
      </c>
      <c r="AE496" t="str">
        <f>IF(AH495="",IFERROR(VLOOKUP(AE495,L!$B$2:$D$52,COLUMN(L!$C$1)-COLUMN(L!$B$1)+1,FALSE),""),IF(AH495="Pinchange()",L!$B$20,IF(AH495="CheckButton()",L!$B$2,"")))</f>
        <v/>
      </c>
      <c r="AF496" t="str">
        <f>_xlfn.IFNA(VLOOKUP($AE496,L!$B$2:$D$52,COLUMN(L!D487)-COLUMN(L!B487)+1,FALSE),"")</f>
        <v/>
      </c>
      <c r="AG496" s="6" t="s">
        <v>66</v>
      </c>
      <c r="AK496" t="str">
        <f>IF(OR(AH496=L!$A$2,AH496=L!$A$20),ROW(AH496),"")</f>
        <v/>
      </c>
    </row>
    <row r="497" spans="1:37" x14ac:dyDescent="0.25">
      <c r="A497" s="21">
        <f t="shared" si="309"/>
        <v>26</v>
      </c>
      <c r="B497" s="21">
        <f t="shared" si="310"/>
        <v>2</v>
      </c>
      <c r="C497" s="21" t="str">
        <f t="shared" si="311"/>
        <v>?</v>
      </c>
      <c r="D497" s="21">
        <f t="shared" si="312"/>
        <v>0</v>
      </c>
      <c r="E497" s="21">
        <f t="shared" si="313"/>
        <v>0</v>
      </c>
      <c r="F497" s="21">
        <f t="shared" si="314"/>
        <v>1169</v>
      </c>
      <c r="G497" s="21">
        <f t="shared" si="315"/>
        <v>1189</v>
      </c>
      <c r="H497" s="21">
        <f t="shared" si="316"/>
        <v>1209</v>
      </c>
      <c r="I497" s="21">
        <f t="shared" si="317"/>
        <v>20</v>
      </c>
      <c r="J497" s="22">
        <f t="shared" si="318"/>
        <v>0</v>
      </c>
      <c r="K497" s="23">
        <f t="shared" si="319"/>
        <v>0</v>
      </c>
      <c r="L497" s="23">
        <f t="shared" si="320"/>
        <v>0</v>
      </c>
      <c r="M497" s="23">
        <f t="shared" si="321"/>
        <v>0</v>
      </c>
      <c r="N497" s="23">
        <f t="shared" si="322"/>
        <v>1</v>
      </c>
      <c r="O497" s="23">
        <f t="shared" si="323"/>
        <v>0</v>
      </c>
      <c r="P497" s="23">
        <f t="shared" si="324"/>
        <v>0</v>
      </c>
      <c r="Q497" s="23">
        <f t="shared" si="325"/>
        <v>0</v>
      </c>
      <c r="R497" s="24">
        <f t="shared" si="326"/>
        <v>0</v>
      </c>
      <c r="S497" s="22">
        <f t="shared" si="327"/>
        <v>0</v>
      </c>
      <c r="T497" s="23">
        <f t="shared" si="328"/>
        <v>0</v>
      </c>
      <c r="U497" s="23">
        <f t="shared" si="329"/>
        <v>0</v>
      </c>
      <c r="V497" s="23">
        <f t="shared" si="330"/>
        <v>1</v>
      </c>
      <c r="W497" s="23">
        <f t="shared" si="331"/>
        <v>1</v>
      </c>
      <c r="X497" s="23">
        <f t="shared" si="332"/>
        <v>0</v>
      </c>
      <c r="Y497" s="23">
        <f t="shared" si="333"/>
        <v>0</v>
      </c>
      <c r="Z497" s="23">
        <f t="shared" si="334"/>
        <v>1</v>
      </c>
      <c r="AA497" s="24">
        <f t="shared" si="335"/>
        <v>20</v>
      </c>
      <c r="AB497" s="11"/>
      <c r="AC497" s="11">
        <f>IF(NOT(AD497),$AC$2,IF(AE497="AA",NOT(Q496&gt;0),IF(AE497="AC",R496&gt;StartLongPressMS,IF(AE497="AD",R496&gt;ESPrestartMS,IF(AE497="AG",NOT(D496&gt;0),IF(AE497="AL",Q496&gt;0,IF(AE497="AN",NOT(E496&gt;0),IF(AE497="BC",I496&gt;RejectStarts,IF(AE497="BG",H496-F496&gt;ESPrestartMS,IF(AE497="BA",IF(AI496="HIGH",TRUE),IF(AE497="BE",I496&lt;StartDoublePress,$AC$2)))))))))))</f>
        <v>0</v>
      </c>
      <c r="AD497" s="11">
        <f t="shared" si="336"/>
        <v>0</v>
      </c>
      <c r="AE497" t="str">
        <f>IF(AH496="",IFERROR(VLOOKUP(AE496,L!$B$2:$D$52,COLUMN(L!$C$1)-COLUMN(L!$B$1)+1,FALSE),""),IF(AH496="Pinchange()",L!$B$20,IF(AH496="CheckButton()",L!$B$2,"")))</f>
        <v/>
      </c>
      <c r="AF497" t="str">
        <f>_xlfn.IFNA(VLOOKUP($AE497,L!$B$2:$D$52,COLUMN(L!D488)-COLUMN(L!B488)+1,FALSE),"")</f>
        <v/>
      </c>
      <c r="AG497" s="6" t="s">
        <v>66</v>
      </c>
      <c r="AK497" t="str">
        <f>IF(OR(AH497=L!$A$2,AH497=L!$A$20),ROW(AH497),"")</f>
        <v/>
      </c>
    </row>
    <row r="498" spans="1:37" x14ac:dyDescent="0.25">
      <c r="A498" s="21">
        <f t="shared" si="309"/>
        <v>26</v>
      </c>
      <c r="B498" s="21">
        <f t="shared" si="310"/>
        <v>2</v>
      </c>
      <c r="C498" s="21" t="str">
        <f t="shared" si="311"/>
        <v>?</v>
      </c>
      <c r="D498" s="21">
        <f t="shared" si="312"/>
        <v>0</v>
      </c>
      <c r="E498" s="21">
        <f t="shared" si="313"/>
        <v>0</v>
      </c>
      <c r="F498" s="21">
        <f t="shared" si="314"/>
        <v>1169</v>
      </c>
      <c r="G498" s="21">
        <f t="shared" si="315"/>
        <v>1189</v>
      </c>
      <c r="H498" s="21">
        <f t="shared" si="316"/>
        <v>1209</v>
      </c>
      <c r="I498" s="21">
        <f t="shared" si="317"/>
        <v>20</v>
      </c>
      <c r="J498" s="22">
        <f t="shared" si="318"/>
        <v>0</v>
      </c>
      <c r="K498" s="23">
        <f t="shared" si="319"/>
        <v>0</v>
      </c>
      <c r="L498" s="23">
        <f t="shared" si="320"/>
        <v>0</v>
      </c>
      <c r="M498" s="23">
        <f t="shared" si="321"/>
        <v>0</v>
      </c>
      <c r="N498" s="23">
        <f t="shared" si="322"/>
        <v>1</v>
      </c>
      <c r="O498" s="23">
        <f t="shared" si="323"/>
        <v>0</v>
      </c>
      <c r="P498" s="23">
        <f t="shared" si="324"/>
        <v>0</v>
      </c>
      <c r="Q498" s="23">
        <f t="shared" si="325"/>
        <v>0</v>
      </c>
      <c r="R498" s="24">
        <f t="shared" si="326"/>
        <v>0</v>
      </c>
      <c r="S498" s="22">
        <f t="shared" si="327"/>
        <v>0</v>
      </c>
      <c r="T498" s="23">
        <f t="shared" si="328"/>
        <v>0</v>
      </c>
      <c r="U498" s="23">
        <f t="shared" si="329"/>
        <v>0</v>
      </c>
      <c r="V498" s="23">
        <f t="shared" si="330"/>
        <v>1</v>
      </c>
      <c r="W498" s="23">
        <f t="shared" si="331"/>
        <v>1</v>
      </c>
      <c r="X498" s="23">
        <f t="shared" si="332"/>
        <v>0</v>
      </c>
      <c r="Y498" s="23">
        <f t="shared" si="333"/>
        <v>0</v>
      </c>
      <c r="Z498" s="23">
        <f t="shared" si="334"/>
        <v>1</v>
      </c>
      <c r="AA498" s="24">
        <f t="shared" si="335"/>
        <v>20</v>
      </c>
      <c r="AB498" s="11"/>
      <c r="AC498" s="11">
        <f>IF(NOT(AD498),$AC$2,IF(AE498="AA",NOT(Q497&gt;0),IF(AE498="AC",R497&gt;StartLongPressMS,IF(AE498="AD",R497&gt;ESPrestartMS,IF(AE498="AG",NOT(D497&gt;0),IF(AE498="AL",Q497&gt;0,IF(AE498="AN",NOT(E497&gt;0),IF(AE498="BC",I497&gt;RejectStarts,IF(AE498="BG",H497-F497&gt;ESPrestartMS,IF(AE498="BA",IF(AI497="HIGH",TRUE),IF(AE498="BE",I497&lt;StartDoublePress,$AC$2)))))))))))</f>
        <v>0</v>
      </c>
      <c r="AD498" s="11">
        <f t="shared" si="336"/>
        <v>0</v>
      </c>
      <c r="AE498" t="str">
        <f>IF(AH497="",IFERROR(VLOOKUP(AE497,L!$B$2:$D$52,COLUMN(L!$C$1)-COLUMN(L!$B$1)+1,FALSE),""),IF(AH497="Pinchange()",L!$B$20,IF(AH497="CheckButton()",L!$B$2,"")))</f>
        <v/>
      </c>
      <c r="AF498" t="str">
        <f>_xlfn.IFNA(VLOOKUP($AE498,L!$B$2:$D$52,COLUMN(L!D489)-COLUMN(L!B489)+1,FALSE),"")</f>
        <v/>
      </c>
      <c r="AG498" s="6" t="s">
        <v>66</v>
      </c>
      <c r="AK498" t="str">
        <f>IF(OR(AH498=L!$A$2,AH498=L!$A$20),ROW(AH498),"")</f>
        <v/>
      </c>
    </row>
    <row r="499" spans="1:37" x14ac:dyDescent="0.25">
      <c r="A499" s="21">
        <f t="shared" si="309"/>
        <v>26</v>
      </c>
      <c r="B499" s="21">
        <f t="shared" si="310"/>
        <v>2</v>
      </c>
      <c r="C499" s="21" t="str">
        <f t="shared" si="311"/>
        <v>?</v>
      </c>
      <c r="D499" s="21">
        <f t="shared" si="312"/>
        <v>0</v>
      </c>
      <c r="E499" s="21">
        <f t="shared" si="313"/>
        <v>0</v>
      </c>
      <c r="F499" s="21">
        <f t="shared" si="314"/>
        <v>1169</v>
      </c>
      <c r="G499" s="21">
        <f t="shared" si="315"/>
        <v>1189</v>
      </c>
      <c r="H499" s="21">
        <f t="shared" si="316"/>
        <v>1209</v>
      </c>
      <c r="I499" s="21">
        <f t="shared" si="317"/>
        <v>20</v>
      </c>
      <c r="J499" s="22">
        <f t="shared" si="318"/>
        <v>0</v>
      </c>
      <c r="K499" s="23">
        <f t="shared" si="319"/>
        <v>0</v>
      </c>
      <c r="L499" s="23">
        <f t="shared" si="320"/>
        <v>0</v>
      </c>
      <c r="M499" s="23">
        <f t="shared" si="321"/>
        <v>0</v>
      </c>
      <c r="N499" s="23">
        <f t="shared" si="322"/>
        <v>1</v>
      </c>
      <c r="O499" s="23">
        <f t="shared" si="323"/>
        <v>0</v>
      </c>
      <c r="P499" s="23">
        <f t="shared" si="324"/>
        <v>0</v>
      </c>
      <c r="Q499" s="23">
        <f t="shared" si="325"/>
        <v>0</v>
      </c>
      <c r="R499" s="24">
        <f t="shared" si="326"/>
        <v>0</v>
      </c>
      <c r="S499" s="22">
        <f t="shared" si="327"/>
        <v>0</v>
      </c>
      <c r="T499" s="23">
        <f t="shared" si="328"/>
        <v>0</v>
      </c>
      <c r="U499" s="23">
        <f t="shared" si="329"/>
        <v>0</v>
      </c>
      <c r="V499" s="23">
        <f t="shared" si="330"/>
        <v>1</v>
      </c>
      <c r="W499" s="23">
        <f t="shared" si="331"/>
        <v>1</v>
      </c>
      <c r="X499" s="23">
        <f t="shared" si="332"/>
        <v>0</v>
      </c>
      <c r="Y499" s="23">
        <f t="shared" si="333"/>
        <v>0</v>
      </c>
      <c r="Z499" s="23">
        <f t="shared" si="334"/>
        <v>1</v>
      </c>
      <c r="AA499" s="24">
        <f t="shared" si="335"/>
        <v>20</v>
      </c>
      <c r="AB499" s="11"/>
      <c r="AC499" s="11">
        <f>IF(NOT(AD499),$AC$2,IF(AE499="AA",NOT(Q498&gt;0),IF(AE499="AC",R498&gt;StartLongPressMS,IF(AE499="AD",R498&gt;ESPrestartMS,IF(AE499="AG",NOT(D498&gt;0),IF(AE499="AL",Q498&gt;0,IF(AE499="AN",NOT(E498&gt;0),IF(AE499="BC",I498&gt;RejectStarts,IF(AE499="BG",H498-F498&gt;ESPrestartMS,IF(AE499="BA",IF(AI498="HIGH",TRUE),IF(AE499="BE",I498&lt;StartDoublePress,$AC$2)))))))))))</f>
        <v>0</v>
      </c>
      <c r="AD499" s="11">
        <f t="shared" si="336"/>
        <v>0</v>
      </c>
      <c r="AE499" t="str">
        <f>IF(AH498="",IFERROR(VLOOKUP(AE498,L!$B$2:$D$52,COLUMN(L!$C$1)-COLUMN(L!$B$1)+1,FALSE),""),IF(AH498="Pinchange()",L!$B$20,IF(AH498="CheckButton()",L!$B$2,"")))</f>
        <v/>
      </c>
      <c r="AF499" t="str">
        <f>_xlfn.IFNA(VLOOKUP($AE499,L!$B$2:$D$52,COLUMN(L!D490)-COLUMN(L!B490)+1,FALSE),"")</f>
        <v/>
      </c>
      <c r="AG499" s="6" t="s">
        <v>66</v>
      </c>
      <c r="AK499" t="str">
        <f>IF(OR(AH499=L!$A$2,AH499=L!$A$20),ROW(AH499),"")</f>
        <v/>
      </c>
    </row>
    <row r="500" spans="1:37" x14ac:dyDescent="0.25">
      <c r="A500" s="21">
        <f t="shared" si="309"/>
        <v>26</v>
      </c>
      <c r="B500" s="21">
        <f t="shared" si="310"/>
        <v>2</v>
      </c>
      <c r="C500" s="21" t="str">
        <f t="shared" si="311"/>
        <v>?</v>
      </c>
      <c r="D500" s="21">
        <f t="shared" si="312"/>
        <v>0</v>
      </c>
      <c r="E500" s="21">
        <f t="shared" si="313"/>
        <v>0</v>
      </c>
      <c r="F500" s="21">
        <f t="shared" si="314"/>
        <v>1169</v>
      </c>
      <c r="G500" s="21">
        <f t="shared" si="315"/>
        <v>1189</v>
      </c>
      <c r="H500" s="21">
        <f t="shared" si="316"/>
        <v>1209</v>
      </c>
      <c r="I500" s="21">
        <f t="shared" si="317"/>
        <v>20</v>
      </c>
      <c r="J500" s="22">
        <f t="shared" si="318"/>
        <v>0</v>
      </c>
      <c r="K500" s="23">
        <f t="shared" si="319"/>
        <v>0</v>
      </c>
      <c r="L500" s="23">
        <f t="shared" si="320"/>
        <v>0</v>
      </c>
      <c r="M500" s="23">
        <f t="shared" si="321"/>
        <v>0</v>
      </c>
      <c r="N500" s="23">
        <f t="shared" si="322"/>
        <v>1</v>
      </c>
      <c r="O500" s="23">
        <f t="shared" si="323"/>
        <v>0</v>
      </c>
      <c r="P500" s="23">
        <f t="shared" si="324"/>
        <v>0</v>
      </c>
      <c r="Q500" s="23">
        <f t="shared" si="325"/>
        <v>0</v>
      </c>
      <c r="R500" s="24">
        <f t="shared" si="326"/>
        <v>0</v>
      </c>
      <c r="S500" s="22">
        <f t="shared" si="327"/>
        <v>0</v>
      </c>
      <c r="T500" s="23">
        <f t="shared" si="328"/>
        <v>0</v>
      </c>
      <c r="U500" s="23">
        <f t="shared" si="329"/>
        <v>0</v>
      </c>
      <c r="V500" s="23">
        <f t="shared" si="330"/>
        <v>1</v>
      </c>
      <c r="W500" s="23">
        <f t="shared" si="331"/>
        <v>1</v>
      </c>
      <c r="X500" s="23">
        <f t="shared" si="332"/>
        <v>0</v>
      </c>
      <c r="Y500" s="23">
        <f t="shared" si="333"/>
        <v>0</v>
      </c>
      <c r="Z500" s="23">
        <f t="shared" si="334"/>
        <v>1</v>
      </c>
      <c r="AA500" s="24">
        <f t="shared" si="335"/>
        <v>20</v>
      </c>
      <c r="AB500" s="11"/>
      <c r="AC500" s="11">
        <f>IF(NOT(AD500),$AC$2,IF(AE500="AA",NOT(Q499&gt;0),IF(AE500="AC",R499&gt;StartLongPressMS,IF(AE500="AD",R499&gt;ESPrestartMS,IF(AE500="AG",NOT(D499&gt;0),IF(AE500="AL",Q499&gt;0,IF(AE500="AN",NOT(E499&gt;0),IF(AE500="BC",I499&gt;RejectStarts,IF(AE500="BG",H499-F499&gt;ESPrestartMS,IF(AE500="BA",IF(AI499="HIGH",TRUE),IF(AE500="BE",I499&lt;StartDoublePress,$AC$2)))))))))))</f>
        <v>0</v>
      </c>
      <c r="AD500" s="11">
        <f t="shared" si="336"/>
        <v>0</v>
      </c>
      <c r="AE500" t="str">
        <f>IF(AH499="",IFERROR(VLOOKUP(AE499,L!$B$2:$D$52,COLUMN(L!$C$1)-COLUMN(L!$B$1)+1,FALSE),""),IF(AH499="Pinchange()",L!$B$20,IF(AH499="CheckButton()",L!$B$2,"")))</f>
        <v/>
      </c>
      <c r="AF500" t="str">
        <f>_xlfn.IFNA(VLOOKUP($AE500,L!$B$2:$D$52,COLUMN(L!D491)-COLUMN(L!B491)+1,FALSE),"")</f>
        <v/>
      </c>
      <c r="AG500" s="6" t="s">
        <v>66</v>
      </c>
      <c r="AK500" t="str">
        <f>IF(OR(AH500=L!$A$2,AH500=L!$A$20),ROW(AH500),"")</f>
        <v/>
      </c>
    </row>
  </sheetData>
  <mergeCells count="4">
    <mergeCell ref="S2:AA2"/>
    <mergeCell ref="A2:C2"/>
    <mergeCell ref="J2:R2"/>
    <mergeCell ref="A1:C1"/>
  </mergeCells>
  <conditionalFormatting sqref="S4:AA500 A4:I500">
    <cfRule type="expression" dxfId="193" priority="197">
      <formula>A4=A3</formula>
    </cfRule>
  </conditionalFormatting>
  <conditionalFormatting sqref="AH4:AH267 AH279:AH287 AH289:AH297 AH299:AH305 AH326:AH332 AC4:AD500 AH307:AH324">
    <cfRule type="containsText" dxfId="192" priority="195" operator="containsText" text="FALSE">
      <formula>NOT(ISERROR(SEARCH("FALSE",AC4)))</formula>
    </cfRule>
    <cfRule type="containsText" dxfId="191" priority="196" operator="containsText" text="TRUE">
      <formula>NOT(ISERROR(SEARCH("TRUE",AC4)))</formula>
    </cfRule>
  </conditionalFormatting>
  <conditionalFormatting sqref="AI196:AJ200 AH196:AH211 AH4:AJ195 AH211:AJ267 AH279:AJ287 AH289:AJ297 AH299:AJ305 AH326:AH332 AH307:AH324 AH307:AJ310 AH324:AJ324">
    <cfRule type="cellIs" dxfId="190" priority="192" operator="notEqual">
      <formula>""</formula>
    </cfRule>
  </conditionalFormatting>
  <conditionalFormatting sqref="J4:R500">
    <cfRule type="expression" dxfId="189" priority="191">
      <formula>J4=J3</formula>
    </cfRule>
  </conditionalFormatting>
  <conditionalFormatting sqref="S4:AA500">
    <cfRule type="expression" dxfId="188" priority="189" stopIfTrue="1">
      <formula>$AE4="AP"</formula>
    </cfRule>
  </conditionalFormatting>
  <conditionalFormatting sqref="AH250">
    <cfRule type="cellIs" dxfId="187" priority="171" operator="notEqual">
      <formula>""</formula>
    </cfRule>
  </conditionalFormatting>
  <conditionalFormatting sqref="AH223">
    <cfRule type="containsText" dxfId="186" priority="187" operator="containsText" text="FALSE">
      <formula>NOT(ISERROR(SEARCH("FALSE",AH223)))</formula>
    </cfRule>
    <cfRule type="containsText" dxfId="185" priority="188" operator="containsText" text="TRUE">
      <formula>NOT(ISERROR(SEARCH("TRUE",AH223)))</formula>
    </cfRule>
  </conditionalFormatting>
  <conditionalFormatting sqref="AH223:AJ223 AI91:AJ267 AI279:AJ287 AI289:AJ297 AI299:AJ305 AI307:AJ310">
    <cfRule type="cellIs" dxfId="184" priority="186" operator="notEqual">
      <formula>""</formula>
    </cfRule>
  </conditionalFormatting>
  <conditionalFormatting sqref="AH251:AH262">
    <cfRule type="containsText" dxfId="183" priority="184" operator="containsText" text="FALSE">
      <formula>NOT(ISERROR(SEARCH("FALSE",AH251)))</formula>
    </cfRule>
    <cfRule type="containsText" dxfId="182" priority="185" operator="containsText" text="TRUE">
      <formula>NOT(ISERROR(SEARCH("TRUE",AH251)))</formula>
    </cfRule>
  </conditionalFormatting>
  <conditionalFormatting sqref="AI254:AJ258 AH251:AJ253 AH254:AH262">
    <cfRule type="cellIs" dxfId="181" priority="183" operator="notEqual">
      <formula>""</formula>
    </cfRule>
  </conditionalFormatting>
  <conditionalFormatting sqref="AH212">
    <cfRule type="containsText" dxfId="180" priority="181" operator="containsText" text="FALSE">
      <formula>NOT(ISERROR(SEARCH("FALSE",AH212)))</formula>
    </cfRule>
    <cfRule type="containsText" dxfId="179" priority="182" operator="containsText" text="TRUE">
      <formula>NOT(ISERROR(SEARCH("TRUE",AH212)))</formula>
    </cfRule>
  </conditionalFormatting>
  <conditionalFormatting sqref="AH212:AI212">
    <cfRule type="cellIs" dxfId="178" priority="180" operator="notEqual">
      <formula>""</formula>
    </cfRule>
  </conditionalFormatting>
  <conditionalFormatting sqref="AH91:AH267 AH279:AH287 AH289:AH297 AH299:AH305 AH307:AH310">
    <cfRule type="containsText" dxfId="177" priority="178" operator="containsText" text="FALSE">
      <formula>NOT(ISERROR(SEARCH("FALSE",AH91)))</formula>
    </cfRule>
    <cfRule type="containsText" dxfId="176" priority="179" operator="containsText" text="TRUE">
      <formula>NOT(ISERROR(SEARCH("TRUE",AH91)))</formula>
    </cfRule>
  </conditionalFormatting>
  <conditionalFormatting sqref="AH91:AH267 AH279:AH287 AH289:AH297 AH299:AH305 AH307:AH310">
    <cfRule type="cellIs" dxfId="175" priority="177" operator="notEqual">
      <formula>""</formula>
    </cfRule>
  </conditionalFormatting>
  <conditionalFormatting sqref="AH240">
    <cfRule type="containsText" dxfId="174" priority="175" operator="containsText" text="FALSE">
      <formula>NOT(ISERROR(SEARCH("FALSE",AH240)))</formula>
    </cfRule>
    <cfRule type="containsText" dxfId="173" priority="176" operator="containsText" text="TRUE">
      <formula>NOT(ISERROR(SEARCH("TRUE",AH240)))</formula>
    </cfRule>
  </conditionalFormatting>
  <conditionalFormatting sqref="AH240:AI240">
    <cfRule type="cellIs" dxfId="172" priority="174" operator="notEqual">
      <formula>""</formula>
    </cfRule>
  </conditionalFormatting>
  <conditionalFormatting sqref="AH250">
    <cfRule type="containsText" dxfId="171" priority="172" operator="containsText" text="FALSE">
      <formula>NOT(ISERROR(SEARCH("FALSE",AH250)))</formula>
    </cfRule>
    <cfRule type="containsText" dxfId="170" priority="173" operator="containsText" text="TRUE">
      <formula>NOT(ISERROR(SEARCH("TRUE",AH250)))</formula>
    </cfRule>
  </conditionalFormatting>
  <conditionalFormatting sqref="AH268:AH277">
    <cfRule type="containsText" dxfId="169" priority="169" operator="containsText" text="FALSE">
      <formula>NOT(ISERROR(SEARCH("FALSE",AH268)))</formula>
    </cfRule>
    <cfRule type="containsText" dxfId="168" priority="170" operator="containsText" text="TRUE">
      <formula>NOT(ISERROR(SEARCH("TRUE",AH268)))</formula>
    </cfRule>
  </conditionalFormatting>
  <conditionalFormatting sqref="AH268:AJ277 AI278:AJ278 AH279:AJ305 AH307:AJ344">
    <cfRule type="cellIs" dxfId="167" priority="168" operator="notEqual">
      <formula>""</formula>
    </cfRule>
  </conditionalFormatting>
  <conditionalFormatting sqref="AI268:AJ278 AH279:AJ305 AH307:AJ344">
    <cfRule type="cellIs" dxfId="165" priority="167" operator="notEqual">
      <formula>""</formula>
    </cfRule>
  </conditionalFormatting>
  <conditionalFormatting sqref="AH268:AH277">
    <cfRule type="containsText" dxfId="164" priority="165" operator="containsText" text="FALSE">
      <formula>NOT(ISERROR(SEARCH("FALSE",AH268)))</formula>
    </cfRule>
    <cfRule type="containsText" dxfId="163" priority="166" operator="containsText" text="TRUE">
      <formula>NOT(ISERROR(SEARCH("TRUE",AH268)))</formula>
    </cfRule>
  </conditionalFormatting>
  <conditionalFormatting sqref="AH268:AH277">
    <cfRule type="cellIs" dxfId="162" priority="164" operator="notEqual">
      <formula>""</formula>
    </cfRule>
  </conditionalFormatting>
  <conditionalFormatting sqref="AH268">
    <cfRule type="containsText" dxfId="161" priority="162" operator="containsText" text="FALSE">
      <formula>NOT(ISERROR(SEARCH("FALSE",AH268)))</formula>
    </cfRule>
    <cfRule type="containsText" dxfId="160" priority="163" operator="containsText" text="TRUE">
      <formula>NOT(ISERROR(SEARCH("TRUE",AH268)))</formula>
    </cfRule>
  </conditionalFormatting>
  <conditionalFormatting sqref="AH268:AI268">
    <cfRule type="cellIs" dxfId="159" priority="161" operator="notEqual">
      <formula>""</formula>
    </cfRule>
  </conditionalFormatting>
  <conditionalFormatting sqref="AH279:AJ305 AI278:AJ278 AH307:AJ344">
    <cfRule type="cellIs" dxfId="154" priority="155" operator="notEqual">
      <formula>""</formula>
    </cfRule>
  </conditionalFormatting>
  <conditionalFormatting sqref="AH288">
    <cfRule type="containsText" dxfId="153" priority="153" operator="containsText" text="FALSE">
      <formula>NOT(ISERROR(SEARCH("FALSE",AH288)))</formula>
    </cfRule>
    <cfRule type="containsText" dxfId="152" priority="154" operator="containsText" text="TRUE">
      <formula>NOT(ISERROR(SEARCH("TRUE",AH288)))</formula>
    </cfRule>
  </conditionalFormatting>
  <conditionalFormatting sqref="AH288 AJ288">
    <cfRule type="cellIs" dxfId="151" priority="152" operator="notEqual">
      <formula>""</formula>
    </cfRule>
  </conditionalFormatting>
  <conditionalFormatting sqref="AJ288">
    <cfRule type="cellIs" dxfId="150" priority="151" operator="notEqual">
      <formula>""</formula>
    </cfRule>
  </conditionalFormatting>
  <conditionalFormatting sqref="AH288">
    <cfRule type="containsText" dxfId="149" priority="149" operator="containsText" text="FALSE">
      <formula>NOT(ISERROR(SEARCH("FALSE",AH288)))</formula>
    </cfRule>
    <cfRule type="containsText" dxfId="148" priority="150" operator="containsText" text="TRUE">
      <formula>NOT(ISERROR(SEARCH("TRUE",AH288)))</formula>
    </cfRule>
  </conditionalFormatting>
  <conditionalFormatting sqref="AH288">
    <cfRule type="cellIs" dxfId="147" priority="148" operator="notEqual">
      <formula>""</formula>
    </cfRule>
  </conditionalFormatting>
  <conditionalFormatting sqref="AH288">
    <cfRule type="containsText" dxfId="146" priority="146" operator="containsText" text="FALSE">
      <formula>NOT(ISERROR(SEARCH("FALSE",AH288)))</formula>
    </cfRule>
    <cfRule type="containsText" dxfId="145" priority="147" operator="containsText" text="TRUE">
      <formula>NOT(ISERROR(SEARCH("TRUE",AH288)))</formula>
    </cfRule>
  </conditionalFormatting>
  <conditionalFormatting sqref="AH288">
    <cfRule type="cellIs" dxfId="144" priority="145" operator="notEqual">
      <formula>""</formula>
    </cfRule>
  </conditionalFormatting>
  <conditionalFormatting sqref="AH298">
    <cfRule type="containsText" dxfId="143" priority="143" operator="containsText" text="FALSE">
      <formula>NOT(ISERROR(SEARCH("FALSE",AH298)))</formula>
    </cfRule>
    <cfRule type="containsText" dxfId="142" priority="144" operator="containsText" text="TRUE">
      <formula>NOT(ISERROR(SEARCH("TRUE",AH298)))</formula>
    </cfRule>
  </conditionalFormatting>
  <conditionalFormatting sqref="AH298 AJ298">
    <cfRule type="cellIs" dxfId="141" priority="142" operator="notEqual">
      <formula>""</formula>
    </cfRule>
  </conditionalFormatting>
  <conditionalFormatting sqref="AH298">
    <cfRule type="cellIs" dxfId="140" priority="135" operator="notEqual">
      <formula>""</formula>
    </cfRule>
  </conditionalFormatting>
  <conditionalFormatting sqref="AJ298">
    <cfRule type="cellIs" dxfId="139" priority="141" operator="notEqual">
      <formula>""</formula>
    </cfRule>
  </conditionalFormatting>
  <conditionalFormatting sqref="AH298">
    <cfRule type="containsText" dxfId="138" priority="139" operator="containsText" text="FALSE">
      <formula>NOT(ISERROR(SEARCH("FALSE",AH298)))</formula>
    </cfRule>
    <cfRule type="containsText" dxfId="137" priority="140" operator="containsText" text="TRUE">
      <formula>NOT(ISERROR(SEARCH("TRUE",AH298)))</formula>
    </cfRule>
  </conditionalFormatting>
  <conditionalFormatting sqref="AH298">
    <cfRule type="cellIs" dxfId="136" priority="138" operator="notEqual">
      <formula>""</formula>
    </cfRule>
  </conditionalFormatting>
  <conditionalFormatting sqref="AH298">
    <cfRule type="containsText" dxfId="135" priority="136" operator="containsText" text="FALSE">
      <formula>NOT(ISERROR(SEARCH("FALSE",AH298)))</formula>
    </cfRule>
    <cfRule type="containsText" dxfId="134" priority="137" operator="containsText" text="TRUE">
      <formula>NOT(ISERROR(SEARCH("TRUE",AH298)))</formula>
    </cfRule>
  </conditionalFormatting>
  <conditionalFormatting sqref="AH298">
    <cfRule type="containsText" dxfId="133" priority="133" operator="containsText" text="FALSE">
      <formula>NOT(ISERROR(SEARCH("FALSE",AH298)))</formula>
    </cfRule>
    <cfRule type="containsText" dxfId="132" priority="134" operator="containsText" text="TRUE">
      <formula>NOT(ISERROR(SEARCH("TRUE",AH298)))</formula>
    </cfRule>
  </conditionalFormatting>
  <conditionalFormatting sqref="AH298">
    <cfRule type="cellIs" dxfId="131" priority="132" operator="notEqual">
      <formula>""</formula>
    </cfRule>
  </conditionalFormatting>
  <conditionalFormatting sqref="AH308">
    <cfRule type="cellIs" dxfId="130" priority="129" operator="notEqual">
      <formula>""</formula>
    </cfRule>
  </conditionalFormatting>
  <conditionalFormatting sqref="AH308">
    <cfRule type="containsText" dxfId="129" priority="130" operator="containsText" text="FALSE">
      <formula>NOT(ISERROR(SEARCH("FALSE",AH308)))</formula>
    </cfRule>
    <cfRule type="containsText" dxfId="128" priority="131" operator="containsText" text="TRUE">
      <formula>NOT(ISERROR(SEARCH("TRUE",AH308)))</formula>
    </cfRule>
  </conditionalFormatting>
  <conditionalFormatting sqref="AH279:AJ305 AI278:AJ278 AH307:AJ344">
    <cfRule type="cellIs" dxfId="127" priority="128" operator="notEqual">
      <formula>""</formula>
    </cfRule>
  </conditionalFormatting>
  <conditionalFormatting sqref="AI298">
    <cfRule type="cellIs" dxfId="123" priority="124" operator="notEqual">
      <formula>""</formula>
    </cfRule>
  </conditionalFormatting>
  <conditionalFormatting sqref="AI298">
    <cfRule type="cellIs" dxfId="122" priority="123" operator="notEqual">
      <formula>""</formula>
    </cfRule>
  </conditionalFormatting>
  <conditionalFormatting sqref="AI298">
    <cfRule type="cellIs" dxfId="121" priority="122" operator="notEqual">
      <formula>""</formula>
    </cfRule>
  </conditionalFormatting>
  <conditionalFormatting sqref="AH279:AJ305 AI278:AJ278 AH307:AJ344">
    <cfRule type="cellIs" dxfId="120" priority="121" operator="notEqual">
      <formula>""</formula>
    </cfRule>
  </conditionalFormatting>
  <conditionalFormatting sqref="AI288">
    <cfRule type="cellIs" dxfId="119" priority="120" operator="notEqual">
      <formula>""</formula>
    </cfRule>
  </conditionalFormatting>
  <conditionalFormatting sqref="AI288">
    <cfRule type="cellIs" dxfId="118" priority="119" operator="notEqual">
      <formula>""</formula>
    </cfRule>
  </conditionalFormatting>
  <conditionalFormatting sqref="AI288">
    <cfRule type="cellIs" dxfId="117" priority="118" operator="notEqual">
      <formula>""</formula>
    </cfRule>
  </conditionalFormatting>
  <conditionalFormatting sqref="AH325">
    <cfRule type="containsText" dxfId="116" priority="116" operator="containsText" text="FALSE">
      <formula>NOT(ISERROR(SEARCH("FALSE",AH325)))</formula>
    </cfRule>
    <cfRule type="containsText" dxfId="115" priority="117" operator="containsText" text="TRUE">
      <formula>NOT(ISERROR(SEARCH("TRUE",AH325)))</formula>
    </cfRule>
  </conditionalFormatting>
  <conditionalFormatting sqref="AH325">
    <cfRule type="cellIs" dxfId="114" priority="115" operator="notEqual">
      <formula>""</formula>
    </cfRule>
  </conditionalFormatting>
  <conditionalFormatting sqref="AH325">
    <cfRule type="cellIs" dxfId="113" priority="109" operator="notEqual">
      <formula>""</formula>
    </cfRule>
  </conditionalFormatting>
  <conditionalFormatting sqref="AH325">
    <cfRule type="containsText" dxfId="112" priority="113" operator="containsText" text="FALSE">
      <formula>NOT(ISERROR(SEARCH("FALSE",AH325)))</formula>
    </cfRule>
    <cfRule type="containsText" dxfId="111" priority="114" operator="containsText" text="TRUE">
      <formula>NOT(ISERROR(SEARCH("TRUE",AH325)))</formula>
    </cfRule>
  </conditionalFormatting>
  <conditionalFormatting sqref="AH325">
    <cfRule type="cellIs" dxfId="110" priority="112" operator="notEqual">
      <formula>""</formula>
    </cfRule>
  </conditionalFormatting>
  <conditionalFormatting sqref="AH325">
    <cfRule type="containsText" dxfId="109" priority="110" operator="containsText" text="FALSE">
      <formula>NOT(ISERROR(SEARCH("FALSE",AH325)))</formula>
    </cfRule>
    <cfRule type="containsText" dxfId="108" priority="111" operator="containsText" text="TRUE">
      <formula>NOT(ISERROR(SEARCH("TRUE",AH325)))</formula>
    </cfRule>
  </conditionalFormatting>
  <conditionalFormatting sqref="AH325">
    <cfRule type="containsText" dxfId="107" priority="107" operator="containsText" text="FALSE">
      <formula>NOT(ISERROR(SEARCH("FALSE",AH325)))</formula>
    </cfRule>
    <cfRule type="containsText" dxfId="106" priority="108" operator="containsText" text="TRUE">
      <formula>NOT(ISERROR(SEARCH("TRUE",AH325)))</formula>
    </cfRule>
  </conditionalFormatting>
  <conditionalFormatting sqref="AH325">
    <cfRule type="cellIs" dxfId="105" priority="106" operator="notEqual">
      <formula>""</formula>
    </cfRule>
  </conditionalFormatting>
  <conditionalFormatting sqref="AI325">
    <cfRule type="cellIs" dxfId="104" priority="105" operator="notEqual">
      <formula>""</formula>
    </cfRule>
  </conditionalFormatting>
  <conditionalFormatting sqref="AI325">
    <cfRule type="cellIs" dxfId="103" priority="104" operator="notEqual">
      <formula>""</formula>
    </cfRule>
  </conditionalFormatting>
  <conditionalFormatting sqref="AI325">
    <cfRule type="cellIs" dxfId="102" priority="103" operator="notEqual">
      <formula>""</formula>
    </cfRule>
  </conditionalFormatting>
  <conditionalFormatting sqref="AH333">
    <cfRule type="containsText" dxfId="101" priority="101" operator="containsText" text="FALSE">
      <formula>NOT(ISERROR(SEARCH("FALSE",AH333)))</formula>
    </cfRule>
    <cfRule type="containsText" dxfId="100" priority="102" operator="containsText" text="TRUE">
      <formula>NOT(ISERROR(SEARCH("TRUE",AH333)))</formula>
    </cfRule>
  </conditionalFormatting>
  <conditionalFormatting sqref="AH333">
    <cfRule type="cellIs" dxfId="99" priority="100" operator="notEqual">
      <formula>""</formula>
    </cfRule>
  </conditionalFormatting>
  <conditionalFormatting sqref="AH333">
    <cfRule type="cellIs" dxfId="98" priority="94" operator="notEqual">
      <formula>""</formula>
    </cfRule>
  </conditionalFormatting>
  <conditionalFormatting sqref="AH333">
    <cfRule type="containsText" dxfId="97" priority="98" operator="containsText" text="FALSE">
      <formula>NOT(ISERROR(SEARCH("FALSE",AH333)))</formula>
    </cfRule>
    <cfRule type="containsText" dxfId="96" priority="99" operator="containsText" text="TRUE">
      <formula>NOT(ISERROR(SEARCH("TRUE",AH333)))</formula>
    </cfRule>
  </conditionalFormatting>
  <conditionalFormatting sqref="AH333">
    <cfRule type="cellIs" dxfId="95" priority="97" operator="notEqual">
      <formula>""</formula>
    </cfRule>
  </conditionalFormatting>
  <conditionalFormatting sqref="AH333">
    <cfRule type="containsText" dxfId="94" priority="95" operator="containsText" text="FALSE">
      <formula>NOT(ISERROR(SEARCH("FALSE",AH333)))</formula>
    </cfRule>
    <cfRule type="containsText" dxfId="93" priority="96" operator="containsText" text="TRUE">
      <formula>NOT(ISERROR(SEARCH("TRUE",AH333)))</formula>
    </cfRule>
  </conditionalFormatting>
  <conditionalFormatting sqref="AH333">
    <cfRule type="containsText" dxfId="92" priority="92" operator="containsText" text="FALSE">
      <formula>NOT(ISERROR(SEARCH("FALSE",AH333)))</formula>
    </cfRule>
    <cfRule type="containsText" dxfId="91" priority="93" operator="containsText" text="TRUE">
      <formula>NOT(ISERROR(SEARCH("TRUE",AH333)))</formula>
    </cfRule>
  </conditionalFormatting>
  <conditionalFormatting sqref="AH333">
    <cfRule type="cellIs" dxfId="90" priority="91" operator="notEqual">
      <formula>""</formula>
    </cfRule>
  </conditionalFormatting>
  <conditionalFormatting sqref="AI333">
    <cfRule type="cellIs" dxfId="89" priority="90" operator="notEqual">
      <formula>""</formula>
    </cfRule>
  </conditionalFormatting>
  <conditionalFormatting sqref="AI333">
    <cfRule type="cellIs" dxfId="88" priority="89" operator="notEqual">
      <formula>""</formula>
    </cfRule>
  </conditionalFormatting>
  <conditionalFormatting sqref="AI333">
    <cfRule type="cellIs" dxfId="87" priority="88" operator="notEqual">
      <formula>""</formula>
    </cfRule>
  </conditionalFormatting>
  <conditionalFormatting sqref="AH343">
    <cfRule type="containsText" dxfId="86" priority="86" operator="containsText" text="FALSE">
      <formula>NOT(ISERROR(SEARCH("FALSE",AH343)))</formula>
    </cfRule>
    <cfRule type="containsText" dxfId="85" priority="87" operator="containsText" text="TRUE">
      <formula>NOT(ISERROR(SEARCH("TRUE",AH343)))</formula>
    </cfRule>
  </conditionalFormatting>
  <conditionalFormatting sqref="AH343 AJ343">
    <cfRule type="cellIs" dxfId="84" priority="85" operator="notEqual">
      <formula>""</formula>
    </cfRule>
  </conditionalFormatting>
  <conditionalFormatting sqref="AJ343">
    <cfRule type="cellIs" dxfId="83" priority="84" operator="notEqual">
      <formula>""</formula>
    </cfRule>
  </conditionalFormatting>
  <conditionalFormatting sqref="AH343">
    <cfRule type="containsText" dxfId="82" priority="82" operator="containsText" text="FALSE">
      <formula>NOT(ISERROR(SEARCH("FALSE",AH343)))</formula>
    </cfRule>
    <cfRule type="containsText" dxfId="81" priority="83" operator="containsText" text="TRUE">
      <formula>NOT(ISERROR(SEARCH("TRUE",AH343)))</formula>
    </cfRule>
  </conditionalFormatting>
  <conditionalFormatting sqref="AH343">
    <cfRule type="cellIs" dxfId="80" priority="81" operator="notEqual">
      <formula>""</formula>
    </cfRule>
  </conditionalFormatting>
  <conditionalFormatting sqref="AH343">
    <cfRule type="containsText" dxfId="79" priority="79" operator="containsText" text="FALSE">
      <formula>NOT(ISERROR(SEARCH("FALSE",AH343)))</formula>
    </cfRule>
    <cfRule type="containsText" dxfId="78" priority="80" operator="containsText" text="TRUE">
      <formula>NOT(ISERROR(SEARCH("TRUE",AH343)))</formula>
    </cfRule>
  </conditionalFormatting>
  <conditionalFormatting sqref="AH343">
    <cfRule type="cellIs" dxfId="77" priority="78" operator="notEqual">
      <formula>""</formula>
    </cfRule>
  </conditionalFormatting>
  <conditionalFormatting sqref="AI343">
    <cfRule type="cellIs" dxfId="76" priority="77" operator="notEqual">
      <formula>""</formula>
    </cfRule>
  </conditionalFormatting>
  <conditionalFormatting sqref="AI343">
    <cfRule type="cellIs" dxfId="75" priority="76" operator="notEqual">
      <formula>""</formula>
    </cfRule>
  </conditionalFormatting>
  <conditionalFormatting sqref="AI343">
    <cfRule type="cellIs" dxfId="74" priority="75" operator="notEqual">
      <formula>""</formula>
    </cfRule>
  </conditionalFormatting>
  <conditionalFormatting sqref="AH353:AJ353">
    <cfRule type="cellIs" dxfId="73" priority="74" operator="notEqual">
      <formula>""</formula>
    </cfRule>
  </conditionalFormatting>
  <conditionalFormatting sqref="AH353:AJ353">
    <cfRule type="cellIs" dxfId="72" priority="73" operator="notEqual">
      <formula>""</formula>
    </cfRule>
  </conditionalFormatting>
  <conditionalFormatting sqref="AH353:AJ353">
    <cfRule type="cellIs" dxfId="71" priority="72" operator="notEqual">
      <formula>""</formula>
    </cfRule>
  </conditionalFormatting>
  <conditionalFormatting sqref="AH353">
    <cfRule type="containsText" dxfId="70" priority="70" operator="containsText" text="FALSE">
      <formula>NOT(ISERROR(SEARCH("FALSE",AH353)))</formula>
    </cfRule>
    <cfRule type="containsText" dxfId="69" priority="71" operator="containsText" text="TRUE">
      <formula>NOT(ISERROR(SEARCH("TRUE",AH353)))</formula>
    </cfRule>
  </conditionalFormatting>
  <conditionalFormatting sqref="AH353 AJ353">
    <cfRule type="cellIs" dxfId="68" priority="69" operator="notEqual">
      <formula>""</formula>
    </cfRule>
  </conditionalFormatting>
  <conditionalFormatting sqref="AH353">
    <cfRule type="cellIs" dxfId="67" priority="62" operator="notEqual">
      <formula>""</formula>
    </cfRule>
  </conditionalFormatting>
  <conditionalFormatting sqref="AJ353">
    <cfRule type="cellIs" dxfId="66" priority="68" operator="notEqual">
      <formula>""</formula>
    </cfRule>
  </conditionalFormatting>
  <conditionalFormatting sqref="AH353">
    <cfRule type="containsText" dxfId="65" priority="66" operator="containsText" text="FALSE">
      <formula>NOT(ISERROR(SEARCH("FALSE",AH353)))</formula>
    </cfRule>
    <cfRule type="containsText" dxfId="64" priority="67" operator="containsText" text="TRUE">
      <formula>NOT(ISERROR(SEARCH("TRUE",AH353)))</formula>
    </cfRule>
  </conditionalFormatting>
  <conditionalFormatting sqref="AH353">
    <cfRule type="cellIs" dxfId="63" priority="65" operator="notEqual">
      <formula>""</formula>
    </cfRule>
  </conditionalFormatting>
  <conditionalFormatting sqref="AH353">
    <cfRule type="containsText" dxfId="62" priority="63" operator="containsText" text="FALSE">
      <formula>NOT(ISERROR(SEARCH("FALSE",AH353)))</formula>
    </cfRule>
    <cfRule type="containsText" dxfId="61" priority="64" operator="containsText" text="TRUE">
      <formula>NOT(ISERROR(SEARCH("TRUE",AH353)))</formula>
    </cfRule>
  </conditionalFormatting>
  <conditionalFormatting sqref="AH353">
    <cfRule type="containsText" dxfId="60" priority="60" operator="containsText" text="FALSE">
      <formula>NOT(ISERROR(SEARCH("FALSE",AH353)))</formula>
    </cfRule>
    <cfRule type="containsText" dxfId="59" priority="61" operator="containsText" text="TRUE">
      <formula>NOT(ISERROR(SEARCH("TRUE",AH353)))</formula>
    </cfRule>
  </conditionalFormatting>
  <conditionalFormatting sqref="AH353">
    <cfRule type="cellIs" dxfId="58" priority="59" operator="notEqual">
      <formula>""</formula>
    </cfRule>
  </conditionalFormatting>
  <conditionalFormatting sqref="AH353:AJ353">
    <cfRule type="cellIs" dxfId="57" priority="58" operator="notEqual">
      <formula>""</formula>
    </cfRule>
  </conditionalFormatting>
  <conditionalFormatting sqref="AI353">
    <cfRule type="cellIs" dxfId="56" priority="57" operator="notEqual">
      <formula>""</formula>
    </cfRule>
  </conditionalFormatting>
  <conditionalFormatting sqref="AI353">
    <cfRule type="cellIs" dxfId="55" priority="56" operator="notEqual">
      <formula>""</formula>
    </cfRule>
  </conditionalFormatting>
  <conditionalFormatting sqref="AI353">
    <cfRule type="cellIs" dxfId="54" priority="55" operator="notEqual">
      <formula>""</formula>
    </cfRule>
  </conditionalFormatting>
  <conditionalFormatting sqref="AH353:AJ353">
    <cfRule type="cellIs" dxfId="53" priority="54" operator="notEqual">
      <formula>""</formula>
    </cfRule>
  </conditionalFormatting>
  <conditionalFormatting sqref="AH343">
    <cfRule type="containsText" dxfId="52" priority="52" operator="containsText" text="FALSE">
      <formula>NOT(ISERROR(SEARCH("FALSE",AH343)))</formula>
    </cfRule>
    <cfRule type="containsText" dxfId="51" priority="53" operator="containsText" text="TRUE">
      <formula>NOT(ISERROR(SEARCH("TRUE",AH343)))</formula>
    </cfRule>
  </conditionalFormatting>
  <conditionalFormatting sqref="AH343:AJ343">
    <cfRule type="cellIs" dxfId="50" priority="51" operator="notEqual">
      <formula>""</formula>
    </cfRule>
  </conditionalFormatting>
  <conditionalFormatting sqref="AI343:AJ343">
    <cfRule type="cellIs" dxfId="49" priority="50" operator="notEqual">
      <formula>""</formula>
    </cfRule>
  </conditionalFormatting>
  <conditionalFormatting sqref="AH343">
    <cfRule type="containsText" dxfId="48" priority="48" operator="containsText" text="FALSE">
      <formula>NOT(ISERROR(SEARCH("FALSE",AH343)))</formula>
    </cfRule>
    <cfRule type="containsText" dxfId="47" priority="49" operator="containsText" text="TRUE">
      <formula>NOT(ISERROR(SEARCH("TRUE",AH343)))</formula>
    </cfRule>
  </conditionalFormatting>
  <conditionalFormatting sqref="AH343">
    <cfRule type="cellIs" dxfId="46" priority="47" operator="notEqual">
      <formula>""</formula>
    </cfRule>
  </conditionalFormatting>
  <conditionalFormatting sqref="AH343">
    <cfRule type="cellIs" dxfId="45" priority="44" operator="notEqual">
      <formula>""</formula>
    </cfRule>
  </conditionalFormatting>
  <conditionalFormatting sqref="AH343">
    <cfRule type="containsText" dxfId="44" priority="45" operator="containsText" text="FALSE">
      <formula>NOT(ISERROR(SEARCH("FALSE",AH343)))</formula>
    </cfRule>
    <cfRule type="containsText" dxfId="43" priority="46" operator="containsText" text="TRUE">
      <formula>NOT(ISERROR(SEARCH("TRUE",AH343)))</formula>
    </cfRule>
  </conditionalFormatting>
  <conditionalFormatting sqref="AH278">
    <cfRule type="containsText" dxfId="42" priority="42" operator="containsText" text="FALSE">
      <formula>NOT(ISERROR(SEARCH("FALSE",AH278)))</formula>
    </cfRule>
    <cfRule type="containsText" dxfId="41" priority="43" operator="containsText" text="TRUE">
      <formula>NOT(ISERROR(SEARCH("TRUE",AH278)))</formula>
    </cfRule>
  </conditionalFormatting>
  <conditionalFormatting sqref="AH278">
    <cfRule type="cellIs" dxfId="40" priority="41" operator="notEqual">
      <formula>""</formula>
    </cfRule>
  </conditionalFormatting>
  <conditionalFormatting sqref="AH278">
    <cfRule type="cellIs" dxfId="39" priority="35" operator="notEqual">
      <formula>""</formula>
    </cfRule>
  </conditionalFormatting>
  <conditionalFormatting sqref="AH278">
    <cfRule type="containsText" dxfId="38" priority="39" operator="containsText" text="FALSE">
      <formula>NOT(ISERROR(SEARCH("FALSE",AH278)))</formula>
    </cfRule>
    <cfRule type="containsText" dxfId="37" priority="40" operator="containsText" text="TRUE">
      <formula>NOT(ISERROR(SEARCH("TRUE",AH278)))</formula>
    </cfRule>
  </conditionalFormatting>
  <conditionalFormatting sqref="AH278">
    <cfRule type="cellIs" dxfId="36" priority="38" operator="notEqual">
      <formula>""</formula>
    </cfRule>
  </conditionalFormatting>
  <conditionalFormatting sqref="AH278">
    <cfRule type="containsText" dxfId="35" priority="36" operator="containsText" text="FALSE">
      <formula>NOT(ISERROR(SEARCH("FALSE",AH278)))</formula>
    </cfRule>
    <cfRule type="containsText" dxfId="34" priority="37" operator="containsText" text="TRUE">
      <formula>NOT(ISERROR(SEARCH("TRUE",AH278)))</formula>
    </cfRule>
  </conditionalFormatting>
  <conditionalFormatting sqref="AH296">
    <cfRule type="containsText" dxfId="33" priority="33" operator="containsText" text="FALSE">
      <formula>NOT(ISERROR(SEARCH("FALSE",AH296)))</formula>
    </cfRule>
    <cfRule type="containsText" dxfId="32" priority="34" operator="containsText" text="TRUE">
      <formula>NOT(ISERROR(SEARCH("TRUE",AH296)))</formula>
    </cfRule>
  </conditionalFormatting>
  <conditionalFormatting sqref="AH296">
    <cfRule type="containsText" dxfId="31" priority="31" operator="containsText" text="FALSE">
      <formula>NOT(ISERROR(SEARCH("FALSE",AH296)))</formula>
    </cfRule>
    <cfRule type="containsText" dxfId="30" priority="32" operator="containsText" text="TRUE">
      <formula>NOT(ISERROR(SEARCH("TRUE",AH296)))</formula>
    </cfRule>
  </conditionalFormatting>
  <conditionalFormatting sqref="AH296">
    <cfRule type="cellIs" dxfId="29" priority="30" operator="notEqual">
      <formula>""</formula>
    </cfRule>
  </conditionalFormatting>
  <conditionalFormatting sqref="AH296">
    <cfRule type="containsText" dxfId="28" priority="28" operator="containsText" text="FALSE">
      <formula>NOT(ISERROR(SEARCH("FALSE",AH296)))</formula>
    </cfRule>
    <cfRule type="containsText" dxfId="27" priority="29" operator="containsText" text="TRUE">
      <formula>NOT(ISERROR(SEARCH("TRUE",AH296)))</formula>
    </cfRule>
  </conditionalFormatting>
  <conditionalFormatting sqref="AH296:AI296">
    <cfRule type="cellIs" dxfId="26" priority="27" operator="notEqual">
      <formula>""</formula>
    </cfRule>
  </conditionalFormatting>
  <conditionalFormatting sqref="AI306:AJ306">
    <cfRule type="cellIs" dxfId="25" priority="26" operator="notEqual">
      <formula>""</formula>
    </cfRule>
  </conditionalFormatting>
  <conditionalFormatting sqref="AI306:AJ306">
    <cfRule type="cellIs" dxfId="24" priority="25" operator="notEqual">
      <formula>""</formula>
    </cfRule>
  </conditionalFormatting>
  <conditionalFormatting sqref="AI306:AJ306">
    <cfRule type="cellIs" dxfId="23" priority="24" operator="notEqual">
      <formula>""</formula>
    </cfRule>
  </conditionalFormatting>
  <conditionalFormatting sqref="AI306:AJ306">
    <cfRule type="cellIs" dxfId="22" priority="23" operator="notEqual">
      <formula>""</formula>
    </cfRule>
  </conditionalFormatting>
  <conditionalFormatting sqref="AI306:AJ306">
    <cfRule type="cellIs" dxfId="21" priority="22" operator="notEqual">
      <formula>""</formula>
    </cfRule>
  </conditionalFormatting>
  <conditionalFormatting sqref="AH306">
    <cfRule type="containsText" dxfId="20" priority="20" operator="containsText" text="FALSE">
      <formula>NOT(ISERROR(SEARCH("FALSE",AH306)))</formula>
    </cfRule>
    <cfRule type="containsText" dxfId="19" priority="21" operator="containsText" text="TRUE">
      <formula>NOT(ISERROR(SEARCH("TRUE",AH306)))</formula>
    </cfRule>
  </conditionalFormatting>
  <conditionalFormatting sqref="AH306">
    <cfRule type="cellIs" dxfId="18" priority="19" operator="notEqual">
      <formula>""</formula>
    </cfRule>
  </conditionalFormatting>
  <conditionalFormatting sqref="AH306">
    <cfRule type="cellIs" dxfId="17" priority="13" operator="notEqual">
      <formula>""</formula>
    </cfRule>
  </conditionalFormatting>
  <conditionalFormatting sqref="AH306">
    <cfRule type="containsText" dxfId="16" priority="17" operator="containsText" text="FALSE">
      <formula>NOT(ISERROR(SEARCH("FALSE",AH306)))</formula>
    </cfRule>
    <cfRule type="containsText" dxfId="15" priority="18" operator="containsText" text="TRUE">
      <formula>NOT(ISERROR(SEARCH("TRUE",AH306)))</formula>
    </cfRule>
  </conditionalFormatting>
  <conditionalFormatting sqref="AH306">
    <cfRule type="cellIs" dxfId="14" priority="16" operator="notEqual">
      <formula>""</formula>
    </cfRule>
  </conditionalFormatting>
  <conditionalFormatting sqref="AH306">
    <cfRule type="containsText" dxfId="13" priority="14" operator="containsText" text="FALSE">
      <formula>NOT(ISERROR(SEARCH("FALSE",AH306)))</formula>
    </cfRule>
    <cfRule type="containsText" dxfId="12" priority="15" operator="containsText" text="TRUE">
      <formula>NOT(ISERROR(SEARCH("TRUE",AH306)))</formula>
    </cfRule>
  </conditionalFormatting>
  <conditionalFormatting sqref="AI324:AJ324">
    <cfRule type="cellIs" dxfId="11" priority="12" operator="notEqual">
      <formula>""</formula>
    </cfRule>
  </conditionalFormatting>
  <conditionalFormatting sqref="AH324">
    <cfRule type="containsText" dxfId="10" priority="10" operator="containsText" text="FALSE">
      <formula>NOT(ISERROR(SEARCH("FALSE",AH324)))</formula>
    </cfRule>
    <cfRule type="containsText" dxfId="9" priority="11" operator="containsText" text="TRUE">
      <formula>NOT(ISERROR(SEARCH("TRUE",AH324)))</formula>
    </cfRule>
  </conditionalFormatting>
  <conditionalFormatting sqref="AH324">
    <cfRule type="cellIs" dxfId="8" priority="9" operator="notEqual">
      <formula>""</formula>
    </cfRule>
  </conditionalFormatting>
  <conditionalFormatting sqref="AH324">
    <cfRule type="containsText" dxfId="7" priority="7" operator="containsText" text="FALSE">
      <formula>NOT(ISERROR(SEARCH("FALSE",AH324)))</formula>
    </cfRule>
    <cfRule type="containsText" dxfId="6" priority="8" operator="containsText" text="TRUE">
      <formula>NOT(ISERROR(SEARCH("TRUE",AH324)))</formula>
    </cfRule>
  </conditionalFormatting>
  <conditionalFormatting sqref="AH324">
    <cfRule type="containsText" dxfId="5" priority="5" operator="containsText" text="FALSE">
      <formula>NOT(ISERROR(SEARCH("FALSE",AH324)))</formula>
    </cfRule>
    <cfRule type="containsText" dxfId="4" priority="6" operator="containsText" text="TRUE">
      <formula>NOT(ISERROR(SEARCH("TRUE",AH324)))</formula>
    </cfRule>
  </conditionalFormatting>
  <conditionalFormatting sqref="AH324">
    <cfRule type="cellIs" dxfId="3" priority="4" operator="notEqual">
      <formula>""</formula>
    </cfRule>
  </conditionalFormatting>
  <conditionalFormatting sqref="AH324">
    <cfRule type="containsText" dxfId="2" priority="2" operator="containsText" text="FALSE">
      <formula>NOT(ISERROR(SEARCH("FALSE",AH324)))</formula>
    </cfRule>
    <cfRule type="containsText" dxfId="1" priority="3" operator="containsText" text="TRUE">
      <formula>NOT(ISERROR(SEARCH("TRUE",AH324)))</formula>
    </cfRule>
  </conditionalFormatting>
  <conditionalFormatting sqref="AH324:AI324">
    <cfRule type="cellIs" dxfId="0" priority="1" operator="notEqual">
      <formula>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9EC-A872-4C14-AE66-FCBF9F0AF2FB}">
  <dimension ref="A1:I28"/>
  <sheetViews>
    <sheetView tabSelected="1" workbookViewId="0">
      <selection activeCell="D27" sqref="D27"/>
    </sheetView>
  </sheetViews>
  <sheetFormatPr defaultRowHeight="15" x14ac:dyDescent="0.25"/>
  <cols>
    <col min="1" max="1" width="13.85546875" style="5" bestFit="1" customWidth="1"/>
    <col min="2" max="2" width="4.7109375" bestFit="1" customWidth="1"/>
    <col min="4" max="4" width="99.28515625" customWidth="1"/>
  </cols>
  <sheetData>
    <row r="1" spans="1:9" s="5" customFormat="1" x14ac:dyDescent="0.25">
      <c r="B1" s="5" t="s">
        <v>68</v>
      </c>
      <c r="C1" s="5" t="s">
        <v>69</v>
      </c>
      <c r="D1" s="5" t="s">
        <v>18</v>
      </c>
    </row>
    <row r="2" spans="1:9" x14ac:dyDescent="0.25">
      <c r="A2" s="12" t="s">
        <v>42</v>
      </c>
      <c r="B2" t="s">
        <v>40</v>
      </c>
      <c r="C2" t="str">
        <f>IF(B3="","",B3)</f>
        <v>AB</v>
      </c>
      <c r="D2" t="s">
        <v>44</v>
      </c>
      <c r="I2" t="str">
        <f>VLOOKUP(B13,L!$B$2:$D$52,COLUMN(L!$C$1)-COLUMN(L!$B$1)+1,FALSE)</f>
        <v>AL</v>
      </c>
    </row>
    <row r="3" spans="1:9" x14ac:dyDescent="0.25">
      <c r="A3" s="12"/>
      <c r="B3" t="str">
        <f>LEFT(B2,1)&amp;CHAR(CODE(RIGHT(B2))+1)</f>
        <v>AB</v>
      </c>
      <c r="C3" t="str">
        <f t="shared" ref="C3:C28" si="0">IF(B4="","",B4)</f>
        <v>AC</v>
      </c>
      <c r="D3" t="s">
        <v>45</v>
      </c>
    </row>
    <row r="4" spans="1:9" x14ac:dyDescent="0.25">
      <c r="A4" s="12"/>
      <c r="B4" t="str">
        <f t="shared" ref="B4:B12" si="1">LEFT(B3,1)&amp;CHAR(CODE(RIGHT(B3))+1)</f>
        <v>AC</v>
      </c>
      <c r="C4" t="str">
        <f t="shared" si="0"/>
        <v>AD</v>
      </c>
      <c r="D4" s="9" t="s">
        <v>46</v>
      </c>
    </row>
    <row r="5" spans="1:9" x14ac:dyDescent="0.25">
      <c r="A5" s="12"/>
      <c r="B5" t="str">
        <f t="shared" si="1"/>
        <v>AD</v>
      </c>
      <c r="C5" t="str">
        <f t="shared" si="0"/>
        <v>AE</v>
      </c>
      <c r="D5" s="9" t="s">
        <v>47</v>
      </c>
    </row>
    <row r="6" spans="1:9" x14ac:dyDescent="0.25">
      <c r="A6" s="12"/>
      <c r="B6" t="str">
        <f t="shared" si="1"/>
        <v>AE</v>
      </c>
      <c r="C6" t="str">
        <f t="shared" si="0"/>
        <v>AF</v>
      </c>
      <c r="D6" s="9" t="s">
        <v>48</v>
      </c>
    </row>
    <row r="7" spans="1:9" x14ac:dyDescent="0.25">
      <c r="A7" s="12"/>
      <c r="B7" t="str">
        <f t="shared" si="1"/>
        <v>AF</v>
      </c>
      <c r="C7" t="str">
        <f t="shared" si="0"/>
        <v>AG</v>
      </c>
      <c r="D7" s="9" t="s">
        <v>49</v>
      </c>
    </row>
    <row r="8" spans="1:9" x14ac:dyDescent="0.25">
      <c r="A8" s="12"/>
      <c r="B8" t="str">
        <f t="shared" si="1"/>
        <v>AG</v>
      </c>
      <c r="C8" t="str">
        <f t="shared" si="0"/>
        <v>AH</v>
      </c>
      <c r="D8" s="9" t="s">
        <v>50</v>
      </c>
    </row>
    <row r="9" spans="1:9" x14ac:dyDescent="0.25">
      <c r="A9" s="12"/>
      <c r="B9" t="str">
        <f t="shared" si="1"/>
        <v>AH</v>
      </c>
      <c r="C9" t="str">
        <f t="shared" si="0"/>
        <v>AI</v>
      </c>
      <c r="D9" s="9" t="s">
        <v>51</v>
      </c>
    </row>
    <row r="10" spans="1:9" x14ac:dyDescent="0.25">
      <c r="A10" s="12"/>
      <c r="B10" t="str">
        <f t="shared" si="1"/>
        <v>AI</v>
      </c>
      <c r="C10" t="str">
        <f t="shared" si="0"/>
        <v>AJ</v>
      </c>
      <c r="D10" s="9" t="s">
        <v>52</v>
      </c>
    </row>
    <row r="11" spans="1:9" x14ac:dyDescent="0.25">
      <c r="A11" s="12"/>
      <c r="B11" t="str">
        <f t="shared" si="1"/>
        <v>AJ</v>
      </c>
      <c r="C11" t="str">
        <f t="shared" si="0"/>
        <v>AK</v>
      </c>
      <c r="D11" s="9" t="s">
        <v>70</v>
      </c>
    </row>
    <row r="12" spans="1:9" x14ac:dyDescent="0.25">
      <c r="A12" s="12"/>
      <c r="B12" t="str">
        <f t="shared" si="1"/>
        <v>AK</v>
      </c>
      <c r="C12" t="str">
        <f t="shared" si="0"/>
        <v>AQ</v>
      </c>
      <c r="D12" s="7" t="s">
        <v>26</v>
      </c>
    </row>
    <row r="13" spans="1:9" x14ac:dyDescent="0.25">
      <c r="A13" s="12"/>
      <c r="B13" s="46" t="str">
        <f>LEFT(B18,1)&amp;CHAR(CODE(RIGHT(B18))+1)</f>
        <v>AQ</v>
      </c>
      <c r="C13" t="str">
        <f t="shared" si="0"/>
        <v>AL</v>
      </c>
      <c r="D13" s="7" t="s">
        <v>72</v>
      </c>
    </row>
    <row r="14" spans="1:9" x14ac:dyDescent="0.25">
      <c r="A14" s="12"/>
      <c r="B14" t="str">
        <f>LEFT(B12,1)&amp;CHAR(CODE(RIGHT(B12))+1)</f>
        <v>AL</v>
      </c>
      <c r="C14" t="str">
        <f t="shared" si="0"/>
        <v>AM</v>
      </c>
      <c r="D14" s="7" t="s">
        <v>53</v>
      </c>
    </row>
    <row r="15" spans="1:9" x14ac:dyDescent="0.25">
      <c r="A15" s="12"/>
      <c r="B15" t="str">
        <f t="shared" ref="B4:B18" si="2">LEFT(B14,1)&amp;CHAR(CODE(RIGHT(B14))+1)</f>
        <v>AM</v>
      </c>
      <c r="C15" t="str">
        <f t="shared" si="0"/>
        <v>AN</v>
      </c>
      <c r="D15" s="7" t="s">
        <v>54</v>
      </c>
    </row>
    <row r="16" spans="1:9" x14ac:dyDescent="0.25">
      <c r="A16" s="12"/>
      <c r="B16" t="str">
        <f t="shared" si="2"/>
        <v>AN</v>
      </c>
      <c r="C16" t="str">
        <f t="shared" si="0"/>
        <v>AO</v>
      </c>
      <c r="D16" s="7" t="s">
        <v>55</v>
      </c>
    </row>
    <row r="17" spans="1:4" x14ac:dyDescent="0.25">
      <c r="A17" s="12"/>
      <c r="B17" t="str">
        <f t="shared" si="2"/>
        <v>AO</v>
      </c>
      <c r="C17" t="str">
        <f t="shared" si="0"/>
        <v>AP</v>
      </c>
      <c r="D17" s="7" t="s">
        <v>56</v>
      </c>
    </row>
    <row r="18" spans="1:4" x14ac:dyDescent="0.25">
      <c r="A18" s="12"/>
      <c r="B18" t="str">
        <f t="shared" si="2"/>
        <v>AP</v>
      </c>
      <c r="C18" t="str">
        <f t="shared" si="0"/>
        <v/>
      </c>
      <c r="D18" t="s">
        <v>71</v>
      </c>
    </row>
    <row r="19" spans="1:4" x14ac:dyDescent="0.25">
      <c r="A19" s="17"/>
    </row>
    <row r="20" spans="1:4" x14ac:dyDescent="0.25">
      <c r="A20" s="12" t="s">
        <v>34</v>
      </c>
      <c r="B20" t="s">
        <v>67</v>
      </c>
      <c r="C20" t="str">
        <f t="shared" si="0"/>
        <v>BB</v>
      </c>
      <c r="D20" t="s">
        <v>57</v>
      </c>
    </row>
    <row r="21" spans="1:4" x14ac:dyDescent="0.25">
      <c r="A21" s="12"/>
      <c r="B21" t="str">
        <f>LEFT(B20,1)&amp;CHAR(CODE(RIGHT(B20))+1)</f>
        <v>BB</v>
      </c>
      <c r="C21" t="str">
        <f t="shared" si="0"/>
        <v>BC</v>
      </c>
      <c r="D21" t="s">
        <v>58</v>
      </c>
    </row>
    <row r="22" spans="1:4" x14ac:dyDescent="0.25">
      <c r="A22" s="12"/>
      <c r="B22" t="str">
        <f t="shared" ref="B22:B28" si="3">LEFT(B21,1)&amp;CHAR(CODE(RIGHT(B21))+1)</f>
        <v>BC</v>
      </c>
      <c r="C22" t="str">
        <f t="shared" si="0"/>
        <v>BD</v>
      </c>
      <c r="D22" t="s">
        <v>59</v>
      </c>
    </row>
    <row r="23" spans="1:4" x14ac:dyDescent="0.25">
      <c r="A23" s="12"/>
      <c r="B23" t="str">
        <f t="shared" si="3"/>
        <v>BD</v>
      </c>
      <c r="C23" t="str">
        <f t="shared" si="0"/>
        <v>BE</v>
      </c>
      <c r="D23" t="s">
        <v>60</v>
      </c>
    </row>
    <row r="24" spans="1:4" x14ac:dyDescent="0.25">
      <c r="A24" s="12"/>
      <c r="B24" t="str">
        <f t="shared" si="3"/>
        <v>BE</v>
      </c>
      <c r="C24" t="str">
        <f t="shared" si="0"/>
        <v>BF</v>
      </c>
      <c r="D24" t="s">
        <v>61</v>
      </c>
    </row>
    <row r="25" spans="1:4" x14ac:dyDescent="0.25">
      <c r="A25" s="12"/>
      <c r="B25" t="str">
        <f t="shared" si="3"/>
        <v>BF</v>
      </c>
      <c r="C25" t="str">
        <f t="shared" si="0"/>
        <v>BG</v>
      </c>
      <c r="D25" t="s">
        <v>62</v>
      </c>
    </row>
    <row r="26" spans="1:4" x14ac:dyDescent="0.25">
      <c r="A26" s="12"/>
      <c r="B26" t="str">
        <f t="shared" si="3"/>
        <v>BG</v>
      </c>
      <c r="C26" t="str">
        <f t="shared" si="0"/>
        <v>BH</v>
      </c>
      <c r="D26" t="s">
        <v>63</v>
      </c>
    </row>
    <row r="27" spans="1:4" x14ac:dyDescent="0.25">
      <c r="A27" s="12"/>
      <c r="B27" t="str">
        <f t="shared" si="3"/>
        <v>BH</v>
      </c>
      <c r="C27" t="str">
        <f t="shared" si="0"/>
        <v>BI</v>
      </c>
      <c r="D27" t="s">
        <v>64</v>
      </c>
    </row>
    <row r="28" spans="1:4" x14ac:dyDescent="0.25">
      <c r="A28" s="12"/>
      <c r="B28" t="str">
        <f t="shared" si="3"/>
        <v>BI</v>
      </c>
      <c r="C28" t="str">
        <f t="shared" si="0"/>
        <v/>
      </c>
      <c r="D28" t="s">
        <v>65</v>
      </c>
    </row>
  </sheetData>
  <mergeCells count="2">
    <mergeCell ref="A20:A28"/>
    <mergeCell ref="A2:A1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1213-0F59-4498-83C9-C6ECADCDCD98}">
  <dimension ref="A1:AG2003"/>
  <sheetViews>
    <sheetView workbookViewId="0">
      <selection activeCell="AA10" sqref="AA10"/>
    </sheetView>
  </sheetViews>
  <sheetFormatPr defaultRowHeight="15" x14ac:dyDescent="0.25"/>
  <cols>
    <col min="2" max="2" width="21.7109375" style="51" customWidth="1"/>
    <col min="3" max="3" width="13.85546875" bestFit="1" customWidth="1"/>
    <col min="4" max="4" width="8.5703125" customWidth="1"/>
    <col min="5" max="13" width="3.7109375" bestFit="1" customWidth="1"/>
    <col min="14" max="14" width="8.5703125" customWidth="1"/>
    <col min="15" max="15" width="2.85546875" style="2" customWidth="1"/>
    <col min="16" max="16" width="8.5703125" customWidth="1"/>
    <col min="17" max="26" width="3.7109375" bestFit="1" customWidth="1"/>
    <col min="27" max="27" width="8.5703125" customWidth="1"/>
    <col min="29" max="29" width="98.140625" customWidth="1"/>
    <col min="30" max="30" width="11.5703125" bestFit="1" customWidth="1"/>
    <col min="31" max="31" width="16.85546875" bestFit="1" customWidth="1"/>
    <col min="32" max="32" width="12.7109375" bestFit="1" customWidth="1"/>
    <col min="33" max="33" width="16.42578125" bestFit="1" customWidth="1"/>
  </cols>
  <sheetData>
    <row r="1" spans="1:33" s="51" customFormat="1" x14ac:dyDescent="0.25">
      <c r="D1" s="51">
        <f>-(COLUMN(Simulator!$AH$3)-COLUMN(Simulator!H3))</f>
        <v>-26</v>
      </c>
      <c r="F1" s="51">
        <f>-(COLUMN(Simulator!$AH$3)-COLUMN(Simulator!S3))</f>
        <v>-15</v>
      </c>
      <c r="G1" s="51">
        <f>-(COLUMN(Simulator!$AH$3)-COLUMN(Simulator!T3))</f>
        <v>-14</v>
      </c>
      <c r="H1" s="51">
        <f>-(COLUMN(Simulator!$AH$3)-COLUMN(Simulator!U3))</f>
        <v>-13</v>
      </c>
      <c r="I1" s="51">
        <f>-(COLUMN(Simulator!$AH$3)-COLUMN(Simulator!V3))</f>
        <v>-12</v>
      </c>
      <c r="J1" s="51">
        <f>-(COLUMN(Simulator!$AH$3)-COLUMN(Simulator!W3))</f>
        <v>-11</v>
      </c>
      <c r="K1" s="51">
        <f>-(COLUMN(Simulator!$AH$3)-COLUMN(Simulator!X3))</f>
        <v>-10</v>
      </c>
      <c r="L1" s="51">
        <f>-(COLUMN(Simulator!$AH$3)-COLUMN(Simulator!Y3))</f>
        <v>-9</v>
      </c>
      <c r="M1" s="51">
        <f>-(COLUMN(Simulator!$AH$3)-COLUMN(Simulator!Z3))</f>
        <v>-8</v>
      </c>
      <c r="N1" s="51">
        <f>-(COLUMN(Simulator!$AH$3)-COLUMN(Simulator!R$3))</f>
        <v>-16</v>
      </c>
      <c r="O1" s="52"/>
      <c r="Q1" s="51">
        <v>3</v>
      </c>
      <c r="R1" s="51">
        <v>2</v>
      </c>
      <c r="S1" s="51">
        <f>R1+1</f>
        <v>3</v>
      </c>
      <c r="T1" s="51">
        <f>Y1+1</f>
        <v>7</v>
      </c>
      <c r="U1" s="51">
        <f>S1+1</f>
        <v>4</v>
      </c>
      <c r="V1" s="51">
        <f>T1+1</f>
        <v>8</v>
      </c>
      <c r="W1" s="51">
        <f>U1+1</f>
        <v>5</v>
      </c>
      <c r="X1" s="51">
        <f>V1+1</f>
        <v>9</v>
      </c>
      <c r="Y1" s="51">
        <f>W1+1</f>
        <v>6</v>
      </c>
      <c r="Z1" s="51">
        <f>X1+1</f>
        <v>10</v>
      </c>
      <c r="AA1" s="51">
        <f t="shared" ref="AA1" si="0">Z1+1</f>
        <v>11</v>
      </c>
      <c r="AD1" t="str">
        <f>Simulator!AI1</f>
        <v>RejectStarts</v>
      </c>
      <c r="AE1" t="str">
        <f>Simulator!AK1</f>
        <v>StartLongPressMS</v>
      </c>
      <c r="AF1" t="str">
        <f>Simulator!AL1</f>
        <v>ESPrestartMS</v>
      </c>
      <c r="AG1" t="str">
        <f>Simulator!AJ1</f>
        <v>StartDoublePress</v>
      </c>
    </row>
    <row r="2" spans="1:33" ht="87" x14ac:dyDescent="0.25">
      <c r="A2" s="10" t="s">
        <v>75</v>
      </c>
      <c r="D2" s="32" t="str">
        <f ca="1">OFFSET(Simulator!$AH3,0,D1)</f>
        <v xml:space="preserve">millis() </v>
      </c>
      <c r="E2" s="32" t="s">
        <v>76</v>
      </c>
      <c r="F2" s="32" t="str">
        <f ca="1">OFFSET(Simulator!$AH3,0,F1)</f>
        <v>StartPress</v>
      </c>
      <c r="G2" s="32" t="str">
        <f ca="1">OFFSET(Simulator!$AH3,0,G1)</f>
        <v>StartLongPress</v>
      </c>
      <c r="H2" s="32" t="str">
        <f ca="1">OFFSET(Simulator!$AH3,0,H1)</f>
        <v>StartDoublePress</v>
      </c>
      <c r="I2" s="32" t="str">
        <f ca="1">OFFSET(Simulator!$AH3,0,I1)</f>
        <v>StartRelease</v>
      </c>
      <c r="J2" s="32" t="str">
        <f ca="1">OFFSET(Simulator!$AH3,0,J1)</f>
        <v>Pressed</v>
      </c>
      <c r="K2" s="32" t="str">
        <f ca="1">OFFSET(Simulator!$AH3,0,K1)</f>
        <v>PressedLong</v>
      </c>
      <c r="L2" s="32" t="str">
        <f ca="1">OFFSET(Simulator!$AH3,0,L1)</f>
        <v>DoublePress</v>
      </c>
      <c r="M2" s="32" t="str">
        <f ca="1">OFFSET(Simulator!$AH3,0,M1)</f>
        <v>PressEnded</v>
      </c>
      <c r="N2" s="32" t="str">
        <f ca="1">OFFSET(Simulator!$AH3,0,N1)</f>
        <v>PressedTime</v>
      </c>
      <c r="P2" s="32" t="s">
        <v>73</v>
      </c>
      <c r="Q2" s="32" t="s">
        <v>74</v>
      </c>
      <c r="R2" s="32" t="str">
        <f>E2</f>
        <v>Real ButtonState</v>
      </c>
      <c r="S2" s="32" t="str">
        <f t="shared" ref="S2" ca="1" si="1">F2</f>
        <v>StartPress</v>
      </c>
      <c r="T2" s="32" t="str">
        <f ca="1">J2</f>
        <v>Pressed</v>
      </c>
      <c r="U2" s="32" t="str">
        <f ca="1">G2</f>
        <v>StartLongPress</v>
      </c>
      <c r="V2" s="32" t="str">
        <f ca="1">K2</f>
        <v>PressedLong</v>
      </c>
      <c r="W2" s="32" t="str">
        <f ca="1">H2</f>
        <v>StartDoublePress</v>
      </c>
      <c r="X2" s="32" t="str">
        <f ca="1">L2</f>
        <v>DoublePress</v>
      </c>
      <c r="Y2" s="32" t="str">
        <f ca="1">I2</f>
        <v>StartRelease</v>
      </c>
      <c r="Z2" s="32" t="str">
        <f ca="1">M2</f>
        <v>PressEnded</v>
      </c>
      <c r="AA2" s="32" t="str">
        <f ca="1">N2</f>
        <v>PressedTime</v>
      </c>
      <c r="AD2" s="54">
        <f>Simulator!AI2</f>
        <v>50</v>
      </c>
      <c r="AE2" s="54">
        <f>Simulator!AK2</f>
        <v>200</v>
      </c>
      <c r="AF2" s="54">
        <f>Simulator!AL2</f>
        <v>500</v>
      </c>
      <c r="AG2" s="54">
        <f>Simulator!AJ2</f>
        <v>200</v>
      </c>
    </row>
    <row r="3" spans="1:33" x14ac:dyDescent="0.25">
      <c r="A3" cm="1">
        <f t="array" ref="A3:A499">_xlfn._xlws.SORT(Simulator!$AK$4:$AK$500)</f>
        <v>28</v>
      </c>
      <c r="B3" s="53" t="str">
        <f>"Simulator!AH"&amp;A3</f>
        <v>Simulator!AH28</v>
      </c>
      <c r="C3" t="str" cm="1">
        <f t="array" aca="1" ref="C3" ca="1">INDIRECT(B3)</f>
        <v>Pinchange()</v>
      </c>
      <c r="D3" cm="1">
        <f t="array" aca="1" ref="D3" ca="1">IF(B3="","",OFFSET(INDIRECT($B3),0,D$1))</f>
        <v>200</v>
      </c>
      <c r="E3" cm="1">
        <f t="array" aca="1" ref="E3" ca="1">IF($C3=L!$A$20,IF(OFFSET(INDIRECT(B3),0,1)="HIGH",1,0),"")</f>
        <v>1</v>
      </c>
      <c r="F3" t="str" cm="1">
        <f t="array" aca="1" ref="F3" ca="1">IF($C3=L!$A$2,OFFSET(INDIRECT($B3),18,F$1),"")</f>
        <v/>
      </c>
      <c r="G3" t="str" cm="1">
        <f t="array" aca="1" ref="G3" ca="1">IF($C3=L!$A$2,OFFSET(INDIRECT($B3),18,G$1),"")</f>
        <v/>
      </c>
      <c r="H3" t="str" cm="1">
        <f t="array" aca="1" ref="H3" ca="1">IF($C3=L!$A$2,OFFSET(INDIRECT($B3),18,H$1),"")</f>
        <v/>
      </c>
      <c r="I3" t="str" cm="1">
        <f t="array" aca="1" ref="I3" ca="1">IF($C3=L!$A$2,OFFSET(INDIRECT($B3),18,I$1),"")</f>
        <v/>
      </c>
      <c r="J3" t="str" cm="1">
        <f t="array" aca="1" ref="J3" ca="1">IF($C3=L!$A$2,OFFSET(INDIRECT($B3),18,J$1),"")</f>
        <v/>
      </c>
      <c r="K3" t="str" cm="1">
        <f t="array" aca="1" ref="K3" ca="1">IF($C3=L!$A$2,OFFSET(INDIRECT($B3),18,K$1),"")</f>
        <v/>
      </c>
      <c r="L3" t="str" cm="1">
        <f t="array" aca="1" ref="L3" ca="1">IF($C3=L!$A$2,OFFSET(INDIRECT($B3),18,L$1),"")</f>
        <v/>
      </c>
      <c r="M3" t="str" cm="1">
        <f t="array" aca="1" ref="M3" ca="1">IF($C3=L!$A$2,OFFSET(INDIRECT($B3),18,M$1),"")</f>
        <v/>
      </c>
      <c r="N3" t="str" cm="1">
        <f t="array" aca="1" ref="N3" ca="1">IF($C3=L!$A$2,OFFSET(INDIRECT($B3),0,N$1),"")</f>
        <v/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33" x14ac:dyDescent="0.25">
      <c r="A4">
        <v>38</v>
      </c>
      <c r="B4" s="53" t="str">
        <f t="shared" ref="B4:B40" si="2">"Simulator!AH"&amp;A4</f>
        <v>Simulator!AH38</v>
      </c>
      <c r="C4" t="str" cm="1">
        <f t="array" aca="1" ref="C4" ca="1">INDIRECT(B4)</f>
        <v>CheckButton()</v>
      </c>
      <c r="D4" cm="1">
        <f t="array" aca="1" ref="D4" ca="1">OFFSET(INDIRECT($B4),0,D$1)</f>
        <v>250</v>
      </c>
      <c r="E4" t="str" cm="1">
        <f t="array" aca="1" ref="E4" ca="1">IF($C4=L!$A$20,IF(OFFSET(INDIRECT(B4),0,1)="HIGH",1,0),"")</f>
        <v/>
      </c>
      <c r="F4" cm="1">
        <f t="array" aca="1" ref="F4" ca="1">IF($C4=L!$A$2,OFFSET(INDIRECT($B4),18,F$1),"")</f>
        <v>1</v>
      </c>
      <c r="G4" cm="1">
        <f t="array" aca="1" ref="G4" ca="1">IF($C4=L!$A$2,OFFSET(INDIRECT($B4),18,G$1),"")</f>
        <v>0</v>
      </c>
      <c r="H4" cm="1">
        <f t="array" aca="1" ref="H4" ca="1">IF($C4=L!$A$2,OFFSET(INDIRECT($B4),18,H$1),"")</f>
        <v>0</v>
      </c>
      <c r="I4" cm="1">
        <f t="array" aca="1" ref="I4" ca="1">IF($C4=L!$A$2,OFFSET(INDIRECT($B4),18,I$1),"")</f>
        <v>0</v>
      </c>
      <c r="J4" cm="1">
        <f t="array" aca="1" ref="J4" ca="1">IF($C4=L!$A$2,OFFSET(INDIRECT($B4),18,J$1),"")</f>
        <v>1</v>
      </c>
      <c r="K4" cm="1">
        <f t="array" aca="1" ref="K4" ca="1">IF($C4=L!$A$2,OFFSET(INDIRECT($B4),18,K$1),"")</f>
        <v>0</v>
      </c>
      <c r="L4" cm="1">
        <f t="array" aca="1" ref="L4" ca="1">IF($C4=L!$A$2,OFFSET(INDIRECT($B4),18,L$1),"")</f>
        <v>0</v>
      </c>
      <c r="M4" cm="1">
        <f t="array" aca="1" ref="M4" ca="1">IF($C4=L!$A$2,OFFSET(INDIRECT($B4),18,M$1),"")</f>
        <v>0</v>
      </c>
      <c r="N4" cm="1">
        <f t="array" aca="1" ref="N4" ca="1">IF($C4=L!$A$2,OFFSET(INDIRECT($B4),0,N$1),"")</f>
        <v>0</v>
      </c>
      <c r="P4">
        <f>P3+1</f>
        <v>1</v>
      </c>
      <c r="Q4" s="55">
        <f ca="1">IFERROR(IF(VLOOKUP($P4,$D$3:$N$40,Q$1,FALSE)="",0,1),0)</f>
        <v>0</v>
      </c>
      <c r="R4">
        <f t="shared" ref="R4:AA4" ca="1" si="3">IFERROR(IF(VLOOKUP($P4,$D$3:$N$40,R$1,FALSE)="",R3,VLOOKUP($P4,$D$3:$N$40,R$1,FALSE)),R3)</f>
        <v>0</v>
      </c>
      <c r="S4">
        <f t="shared" ca="1" si="3"/>
        <v>0</v>
      </c>
      <c r="T4">
        <f t="shared" ca="1" si="3"/>
        <v>0</v>
      </c>
      <c r="U4">
        <f t="shared" ca="1" si="3"/>
        <v>0</v>
      </c>
      <c r="V4">
        <f t="shared" ca="1" si="3"/>
        <v>0</v>
      </c>
      <c r="W4">
        <f t="shared" ca="1" si="3"/>
        <v>0</v>
      </c>
      <c r="X4">
        <f t="shared" ca="1" si="3"/>
        <v>0</v>
      </c>
      <c r="Y4">
        <f t="shared" ca="1" si="3"/>
        <v>0</v>
      </c>
      <c r="Z4">
        <f t="shared" ca="1" si="3"/>
        <v>0</v>
      </c>
      <c r="AA4">
        <f t="shared" ca="1" si="3"/>
        <v>0</v>
      </c>
    </row>
    <row r="5" spans="1:33" x14ac:dyDescent="0.25">
      <c r="A5">
        <v>56</v>
      </c>
      <c r="B5" s="53" t="str">
        <f t="shared" si="2"/>
        <v>Simulator!AH56</v>
      </c>
      <c r="C5" t="str" cm="1">
        <f t="array" aca="1" ref="C5" ca="1">INDIRECT(B5)</f>
        <v>CheckButton()</v>
      </c>
      <c r="D5" cm="1">
        <f t="array" aca="1" ref="D5" ca="1">OFFSET(INDIRECT($B5),0,D$1)</f>
        <v>350</v>
      </c>
      <c r="E5" t="str" cm="1">
        <f t="array" aca="1" ref="E5" ca="1">IF($C5=L!$A$20,IF(OFFSET(INDIRECT(B5),0,1)="HIGH",1,0),"")</f>
        <v/>
      </c>
      <c r="F5" cm="1">
        <f t="array" aca="1" ref="F5" ca="1">IF($C5=L!$A$2,OFFSET(INDIRECT($B5),18,F$1),"")</f>
        <v>0</v>
      </c>
      <c r="G5" cm="1">
        <f t="array" aca="1" ref="G5" ca="1">IF($C5=L!$A$2,OFFSET(INDIRECT($B5),18,G$1),"")</f>
        <v>0</v>
      </c>
      <c r="H5" cm="1">
        <f t="array" aca="1" ref="H5" ca="1">IF($C5=L!$A$2,OFFSET(INDIRECT($B5),18,H$1),"")</f>
        <v>0</v>
      </c>
      <c r="I5" cm="1">
        <f t="array" aca="1" ref="I5" ca="1">IF($C5=L!$A$2,OFFSET(INDIRECT($B5),18,I$1),"")</f>
        <v>0</v>
      </c>
      <c r="J5" cm="1">
        <f t="array" aca="1" ref="J5" ca="1">IF($C5=L!$A$2,OFFSET(INDIRECT($B5),18,J$1),"")</f>
        <v>1</v>
      </c>
      <c r="K5" cm="1">
        <f t="array" aca="1" ref="K5" ca="1">IF($C5=L!$A$2,OFFSET(INDIRECT($B5),18,K$1),"")</f>
        <v>0</v>
      </c>
      <c r="L5" cm="1">
        <f t="array" aca="1" ref="L5" ca="1">IF($C5=L!$A$2,OFFSET(INDIRECT($B5),18,L$1),"")</f>
        <v>0</v>
      </c>
      <c r="M5" cm="1">
        <f t="array" aca="1" ref="M5" ca="1">IF($C5=L!$A$2,OFFSET(INDIRECT($B5),18,M$1),"")</f>
        <v>0</v>
      </c>
      <c r="N5" cm="1">
        <f t="array" aca="1" ref="N5" ca="1">IF($C5=L!$A$2,OFFSET(INDIRECT($B5),0,N$1),"")</f>
        <v>50</v>
      </c>
      <c r="P5">
        <f t="shared" ref="P5:P30" si="4">P4+1</f>
        <v>2</v>
      </c>
      <c r="Q5" s="55">
        <f t="shared" ref="Q5:Q68" ca="1" si="5">IFERROR(IF(VLOOKUP($P5,$D$3:$N$40,Q$1,FALSE)="",0,1),0)</f>
        <v>0</v>
      </c>
      <c r="R5">
        <f t="shared" ref="R5:R68" ca="1" si="6">IFERROR(IF(VLOOKUP($P5,$D$3:$N$40,R$1,FALSE)="",R4,VLOOKUP($P5,$D$3:$N$40,R$1,FALSE)),R4)</f>
        <v>0</v>
      </c>
      <c r="S5">
        <f t="shared" ref="S5:S68" ca="1" si="7">IFERROR(IF(VLOOKUP($P5,$D$3:$N$40,S$1,FALSE)="",S4,VLOOKUP($P5,$D$3:$N$40,S$1,FALSE)),S4)</f>
        <v>0</v>
      </c>
      <c r="T5">
        <f t="shared" ref="T5:T68" ca="1" si="8">IFERROR(IF(VLOOKUP($P5,$D$3:$N$40,T$1,FALSE)="",T4,VLOOKUP($P5,$D$3:$N$40,T$1,FALSE)),T4)</f>
        <v>0</v>
      </c>
      <c r="U5">
        <f t="shared" ref="U5:U68" ca="1" si="9">IFERROR(IF(VLOOKUP($P5,$D$3:$N$40,U$1,FALSE)="",U4,VLOOKUP($P5,$D$3:$N$40,U$1,FALSE)),U4)</f>
        <v>0</v>
      </c>
      <c r="V5">
        <f t="shared" ref="V5:V68" ca="1" si="10">IFERROR(IF(VLOOKUP($P5,$D$3:$N$40,V$1,FALSE)="",V4,VLOOKUP($P5,$D$3:$N$40,V$1,FALSE)),V4)</f>
        <v>0</v>
      </c>
      <c r="W5">
        <f t="shared" ref="W5:W68" ca="1" si="11">IFERROR(IF(VLOOKUP($P5,$D$3:$N$40,W$1,FALSE)="",W4,VLOOKUP($P5,$D$3:$N$40,W$1,FALSE)),W4)</f>
        <v>0</v>
      </c>
      <c r="X5">
        <f t="shared" ref="X5:X68" ca="1" si="12">IFERROR(IF(VLOOKUP($P5,$D$3:$N$40,X$1,FALSE)="",X4,VLOOKUP($P5,$D$3:$N$40,X$1,FALSE)),X4)</f>
        <v>0</v>
      </c>
      <c r="Y5">
        <f t="shared" ref="Y5:Y68" ca="1" si="13">IFERROR(IF(VLOOKUP($P5,$D$3:$N$40,Y$1,FALSE)="",Y4,VLOOKUP($P5,$D$3:$N$40,Y$1,FALSE)),Y4)</f>
        <v>0</v>
      </c>
      <c r="Z5">
        <f t="shared" ref="Z5:Z68" ca="1" si="14">IFERROR(IF(VLOOKUP($P5,$D$3:$N$40,Z$1,FALSE)="",Z4,VLOOKUP($P5,$D$3:$N$40,Z$1,FALSE)),Z4)</f>
        <v>0</v>
      </c>
      <c r="AA5">
        <f t="shared" ref="AA5:AA68" ca="1" si="15">IFERROR(IF(VLOOKUP($P5,$D$3:$N$40,AA$1,FALSE)="",AA4,VLOOKUP($P5,$D$3:$N$40,AA$1,FALSE)),AA4)</f>
        <v>0</v>
      </c>
    </row>
    <row r="6" spans="1:33" x14ac:dyDescent="0.25">
      <c r="A6">
        <v>74</v>
      </c>
      <c r="B6" s="53" t="str">
        <f t="shared" si="2"/>
        <v>Simulator!AH74</v>
      </c>
      <c r="C6" t="str" cm="1">
        <f t="array" aca="1" ref="C6" ca="1">INDIRECT(B6)</f>
        <v>CheckButton()</v>
      </c>
      <c r="D6" cm="1">
        <f t="array" aca="1" ref="D6" ca="1">OFFSET(INDIRECT($B6),0,D$1)</f>
        <v>450</v>
      </c>
      <c r="E6" t="str" cm="1">
        <f t="array" aca="1" ref="E6" ca="1">IF($C6=L!$A$20,IF(OFFSET(INDIRECT(B6),0,1)="HIGH",1,0),"")</f>
        <v/>
      </c>
      <c r="F6" cm="1">
        <f t="array" aca="1" ref="F6" ca="1">IF($C6=L!$A$2,OFFSET(INDIRECT($B6),18,F$1),"")</f>
        <v>0</v>
      </c>
      <c r="G6" cm="1">
        <f t="array" aca="1" ref="G6" ca="1">IF($C6=L!$A$2,OFFSET(INDIRECT($B6),18,G$1),"")</f>
        <v>1</v>
      </c>
      <c r="H6" cm="1">
        <f t="array" aca="1" ref="H6" ca="1">IF($C6=L!$A$2,OFFSET(INDIRECT($B6),18,H$1),"")</f>
        <v>0</v>
      </c>
      <c r="I6" cm="1">
        <f t="array" aca="1" ref="I6" ca="1">IF($C6=L!$A$2,OFFSET(INDIRECT($B6),18,I$1),"")</f>
        <v>0</v>
      </c>
      <c r="J6" cm="1">
        <f t="array" aca="1" ref="J6" ca="1">IF($C6=L!$A$2,OFFSET(INDIRECT($B6),18,J$1),"")</f>
        <v>1</v>
      </c>
      <c r="K6" cm="1">
        <f t="array" aca="1" ref="K6" ca="1">IF($C6=L!$A$2,OFFSET(INDIRECT($B6),18,K$1),"")</f>
        <v>1</v>
      </c>
      <c r="L6" cm="1">
        <f t="array" aca="1" ref="L6" ca="1">IF($C6=L!$A$2,OFFSET(INDIRECT($B6),18,L$1),"")</f>
        <v>0</v>
      </c>
      <c r="M6" cm="1">
        <f t="array" aca="1" ref="M6" ca="1">IF($C6=L!$A$2,OFFSET(INDIRECT($B6),18,M$1),"")</f>
        <v>0</v>
      </c>
      <c r="N6" cm="1">
        <f t="array" aca="1" ref="N6" ca="1">IF($C6=L!$A$2,OFFSET(INDIRECT($B6),0,N$1),"")</f>
        <v>150</v>
      </c>
      <c r="P6">
        <f t="shared" si="4"/>
        <v>3</v>
      </c>
      <c r="Q6" s="55">
        <f t="shared" ca="1" si="5"/>
        <v>0</v>
      </c>
      <c r="R6">
        <f t="shared" ca="1" si="6"/>
        <v>0</v>
      </c>
      <c r="S6">
        <f t="shared" ca="1" si="7"/>
        <v>0</v>
      </c>
      <c r="T6">
        <f t="shared" ca="1" si="8"/>
        <v>0</v>
      </c>
      <c r="U6">
        <f t="shared" ca="1" si="9"/>
        <v>0</v>
      </c>
      <c r="V6">
        <f t="shared" ca="1" si="10"/>
        <v>0</v>
      </c>
      <c r="W6">
        <f t="shared" ca="1" si="11"/>
        <v>0</v>
      </c>
      <c r="X6">
        <f t="shared" ca="1" si="12"/>
        <v>0</v>
      </c>
      <c r="Y6">
        <f t="shared" ca="1" si="13"/>
        <v>0</v>
      </c>
      <c r="Z6">
        <f t="shared" ca="1" si="14"/>
        <v>0</v>
      </c>
      <c r="AA6">
        <f t="shared" ca="1" si="15"/>
        <v>0</v>
      </c>
    </row>
    <row r="7" spans="1:33" x14ac:dyDescent="0.25">
      <c r="A7">
        <v>92</v>
      </c>
      <c r="B7" s="53" t="str">
        <f t="shared" si="2"/>
        <v>Simulator!AH92</v>
      </c>
      <c r="C7" t="str" cm="1">
        <f t="array" aca="1" ref="C7" ca="1">INDIRECT(B7)</f>
        <v>CheckButton()</v>
      </c>
      <c r="D7" cm="1">
        <f t="array" aca="1" ref="D7" ca="1">OFFSET(INDIRECT($B7),0,D$1)</f>
        <v>550</v>
      </c>
      <c r="E7" t="str" cm="1">
        <f t="array" aca="1" ref="E7" ca="1">IF($C7=L!$A$20,IF(OFFSET(INDIRECT(B7),0,1)="HIGH",1,0),"")</f>
        <v/>
      </c>
      <c r="F7" cm="1">
        <f t="array" aca="1" ref="F7" ca="1">IF($C7=L!$A$2,OFFSET(INDIRECT($B7),18,F$1),"")</f>
        <v>0</v>
      </c>
      <c r="G7" cm="1">
        <f t="array" aca="1" ref="G7" ca="1">IF($C7=L!$A$2,OFFSET(INDIRECT($B7),18,G$1),"")</f>
        <v>0</v>
      </c>
      <c r="H7" cm="1">
        <f t="array" aca="1" ref="H7" ca="1">IF($C7=L!$A$2,OFFSET(INDIRECT($B7),18,H$1),"")</f>
        <v>0</v>
      </c>
      <c r="I7" cm="1">
        <f t="array" aca="1" ref="I7" ca="1">IF($C7=L!$A$2,OFFSET(INDIRECT($B7),18,I$1),"")</f>
        <v>0</v>
      </c>
      <c r="J7" cm="1">
        <f t="array" aca="1" ref="J7" ca="1">IF($C7=L!$A$2,OFFSET(INDIRECT($B7),18,J$1),"")</f>
        <v>1</v>
      </c>
      <c r="K7" cm="1">
        <f t="array" aca="1" ref="K7" ca="1">IF($C7=L!$A$2,OFFSET(INDIRECT($B7),18,K$1),"")</f>
        <v>1</v>
      </c>
      <c r="L7" cm="1">
        <f t="array" aca="1" ref="L7" ca="1">IF($C7=L!$A$2,OFFSET(INDIRECT($B7),18,L$1),"")</f>
        <v>0</v>
      </c>
      <c r="M7" cm="1">
        <f t="array" aca="1" ref="M7" ca="1">IF($C7=L!$A$2,OFFSET(INDIRECT($B7),18,M$1),"")</f>
        <v>0</v>
      </c>
      <c r="N7" cm="1">
        <f t="array" aca="1" ref="N7" ca="1">IF($C7=L!$A$2,OFFSET(INDIRECT($B7),0,N$1),"")</f>
        <v>250</v>
      </c>
      <c r="P7">
        <f t="shared" si="4"/>
        <v>4</v>
      </c>
      <c r="Q7" s="55">
        <f t="shared" ca="1" si="5"/>
        <v>0</v>
      </c>
      <c r="R7">
        <f t="shared" ca="1" si="6"/>
        <v>0</v>
      </c>
      <c r="S7">
        <f t="shared" ca="1" si="7"/>
        <v>0</v>
      </c>
      <c r="T7">
        <f t="shared" ca="1" si="8"/>
        <v>0</v>
      </c>
      <c r="U7">
        <f t="shared" ca="1" si="9"/>
        <v>0</v>
      </c>
      <c r="V7">
        <f t="shared" ca="1" si="10"/>
        <v>0</v>
      </c>
      <c r="W7">
        <f t="shared" ca="1" si="11"/>
        <v>0</v>
      </c>
      <c r="X7">
        <f t="shared" ca="1" si="12"/>
        <v>0</v>
      </c>
      <c r="Y7">
        <f t="shared" ca="1" si="13"/>
        <v>0</v>
      </c>
      <c r="Z7">
        <f t="shared" ca="1" si="14"/>
        <v>0</v>
      </c>
      <c r="AA7">
        <f t="shared" ca="1" si="15"/>
        <v>0</v>
      </c>
    </row>
    <row r="8" spans="1:33" x14ac:dyDescent="0.25">
      <c r="A8">
        <v>110</v>
      </c>
      <c r="B8" s="53" t="str">
        <f t="shared" si="2"/>
        <v>Simulator!AH110</v>
      </c>
      <c r="C8" t="str" cm="1">
        <f t="array" aca="1" ref="C8" ca="1">INDIRECT(B8)</f>
        <v>Pinchange()</v>
      </c>
      <c r="D8" cm="1">
        <f t="array" aca="1" ref="D8" ca="1">OFFSET(INDIRECT($B8),0,D$1)</f>
        <v>600</v>
      </c>
      <c r="E8" cm="1">
        <f t="array" aca="1" ref="E8" ca="1">IF($C8=L!$A$20,IF(OFFSET(INDIRECT(B8),0,1)="HIGH",1,0),"")</f>
        <v>0</v>
      </c>
      <c r="F8" t="str" cm="1">
        <f t="array" aca="1" ref="F8" ca="1">IF($C8=L!$A$2,OFFSET(INDIRECT($B8),18,F$1),"")</f>
        <v/>
      </c>
      <c r="G8" t="str" cm="1">
        <f t="array" aca="1" ref="G8" ca="1">IF($C8=L!$A$2,OFFSET(INDIRECT($B8),18,G$1),"")</f>
        <v/>
      </c>
      <c r="H8" t="str" cm="1">
        <f t="array" aca="1" ref="H8" ca="1">IF($C8=L!$A$2,OFFSET(INDIRECT($B8),18,H$1),"")</f>
        <v/>
      </c>
      <c r="I8" t="str" cm="1">
        <f t="array" aca="1" ref="I8" ca="1">IF($C8=L!$A$2,OFFSET(INDIRECT($B8),18,I$1),"")</f>
        <v/>
      </c>
      <c r="J8" t="str" cm="1">
        <f t="array" aca="1" ref="J8" ca="1">IF($C8=L!$A$2,OFFSET(INDIRECT($B8),18,J$1),"")</f>
        <v/>
      </c>
      <c r="K8" t="str" cm="1">
        <f t="array" aca="1" ref="K8" ca="1">IF($C8=L!$A$2,OFFSET(INDIRECT($B8),18,K$1),"")</f>
        <v/>
      </c>
      <c r="L8" t="str" cm="1">
        <f t="array" aca="1" ref="L8" ca="1">IF($C8=L!$A$2,OFFSET(INDIRECT($B8),18,L$1),"")</f>
        <v/>
      </c>
      <c r="M8" t="str" cm="1">
        <f t="array" aca="1" ref="M8" ca="1">IF($C8=L!$A$2,OFFSET(INDIRECT($B8),18,M$1),"")</f>
        <v/>
      </c>
      <c r="N8" t="str" cm="1">
        <f t="array" aca="1" ref="N8" ca="1">IF($C8=L!$A$2,OFFSET(INDIRECT($B8),0,N$1),"")</f>
        <v/>
      </c>
      <c r="P8">
        <f t="shared" si="4"/>
        <v>5</v>
      </c>
      <c r="Q8" s="55">
        <f t="shared" ca="1" si="5"/>
        <v>0</v>
      </c>
      <c r="R8">
        <f t="shared" ca="1" si="6"/>
        <v>0</v>
      </c>
      <c r="S8">
        <f t="shared" ca="1" si="7"/>
        <v>0</v>
      </c>
      <c r="T8">
        <f t="shared" ca="1" si="8"/>
        <v>0</v>
      </c>
      <c r="U8">
        <f t="shared" ca="1" si="9"/>
        <v>0</v>
      </c>
      <c r="V8">
        <f t="shared" ca="1" si="10"/>
        <v>0</v>
      </c>
      <c r="W8">
        <f t="shared" ca="1" si="11"/>
        <v>0</v>
      </c>
      <c r="X8">
        <f t="shared" ca="1" si="12"/>
        <v>0</v>
      </c>
      <c r="Y8">
        <f t="shared" ca="1" si="13"/>
        <v>0</v>
      </c>
      <c r="Z8">
        <f t="shared" ca="1" si="14"/>
        <v>0</v>
      </c>
      <c r="AA8">
        <f t="shared" ca="1" si="15"/>
        <v>0</v>
      </c>
    </row>
    <row r="9" spans="1:33" x14ac:dyDescent="0.25">
      <c r="A9">
        <v>120</v>
      </c>
      <c r="B9" s="53" t="str">
        <f t="shared" si="2"/>
        <v>Simulator!AH120</v>
      </c>
      <c r="C9" t="str" cm="1">
        <f t="array" aca="1" ref="C9" ca="1">INDIRECT(B9)</f>
        <v>CheckButton()</v>
      </c>
      <c r="D9" cm="1">
        <f t="array" aca="1" ref="D9" ca="1">OFFSET(INDIRECT($B9),0,D$1)</f>
        <v>650</v>
      </c>
      <c r="E9" t="str" cm="1">
        <f t="array" aca="1" ref="E9" ca="1">IF($C9=L!$A$20,IF(OFFSET(INDIRECT(B9),0,1)="HIGH",1,0),"")</f>
        <v/>
      </c>
      <c r="F9" cm="1">
        <f t="array" aca="1" ref="F9" ca="1">IF($C9=L!$A$2,OFFSET(INDIRECT($B9),18,F$1),"")</f>
        <v>0</v>
      </c>
      <c r="G9" cm="1">
        <f t="array" aca="1" ref="G9" ca="1">IF($C9=L!$A$2,OFFSET(INDIRECT($B9),18,G$1),"")</f>
        <v>0</v>
      </c>
      <c r="H9" cm="1">
        <f t="array" aca="1" ref="H9" ca="1">IF($C9=L!$A$2,OFFSET(INDIRECT($B9),18,H$1),"")</f>
        <v>0</v>
      </c>
      <c r="I9" cm="1">
        <f t="array" aca="1" ref="I9" ca="1">IF($C9=L!$A$2,OFFSET(INDIRECT($B9),18,I$1),"")</f>
        <v>1</v>
      </c>
      <c r="J9" cm="1">
        <f t="array" aca="1" ref="J9" ca="1">IF($C9=L!$A$2,OFFSET(INDIRECT($B9),18,J$1),"")</f>
        <v>1</v>
      </c>
      <c r="K9" cm="1">
        <f t="array" aca="1" ref="K9" ca="1">IF($C9=L!$A$2,OFFSET(INDIRECT($B9),18,K$1),"")</f>
        <v>1</v>
      </c>
      <c r="L9" cm="1">
        <f t="array" aca="1" ref="L9" ca="1">IF($C9=L!$A$2,OFFSET(INDIRECT($B9),18,L$1),"")</f>
        <v>0</v>
      </c>
      <c r="M9" cm="1">
        <f t="array" aca="1" ref="M9" ca="1">IF($C9=L!$A$2,OFFSET(INDIRECT($B9),18,M$1),"")</f>
        <v>1</v>
      </c>
      <c r="N9" cm="1">
        <f t="array" aca="1" ref="N9" ca="1">IF($C9=L!$A$2,OFFSET(INDIRECT($B9),0,N$1),"")</f>
        <v>400</v>
      </c>
      <c r="P9">
        <f t="shared" si="4"/>
        <v>6</v>
      </c>
      <c r="Q9" s="55">
        <f t="shared" ca="1" si="5"/>
        <v>0</v>
      </c>
      <c r="R9">
        <f t="shared" ca="1" si="6"/>
        <v>0</v>
      </c>
      <c r="S9">
        <f t="shared" ca="1" si="7"/>
        <v>0</v>
      </c>
      <c r="T9">
        <f t="shared" ca="1" si="8"/>
        <v>0</v>
      </c>
      <c r="U9">
        <f t="shared" ca="1" si="9"/>
        <v>0</v>
      </c>
      <c r="V9">
        <f t="shared" ca="1" si="10"/>
        <v>0</v>
      </c>
      <c r="W9">
        <f t="shared" ca="1" si="11"/>
        <v>0</v>
      </c>
      <c r="X9">
        <f t="shared" ca="1" si="12"/>
        <v>0</v>
      </c>
      <c r="Y9">
        <f t="shared" ca="1" si="13"/>
        <v>0</v>
      </c>
      <c r="Z9">
        <f t="shared" ca="1" si="14"/>
        <v>0</v>
      </c>
      <c r="AA9">
        <f t="shared" ca="1" si="15"/>
        <v>0</v>
      </c>
    </row>
    <row r="10" spans="1:33" x14ac:dyDescent="0.25">
      <c r="A10">
        <v>138</v>
      </c>
      <c r="B10" s="53" t="str">
        <f t="shared" si="2"/>
        <v>Simulator!AH138</v>
      </c>
      <c r="C10" t="str" cm="1">
        <f t="array" aca="1" ref="C10" ca="1">INDIRECT(B10)</f>
        <v>CheckButton()</v>
      </c>
      <c r="D10" cm="1">
        <f t="array" aca="1" ref="D10" ca="1">OFFSET(INDIRECT($B10),0,D$1)</f>
        <v>750</v>
      </c>
      <c r="E10" t="str" cm="1">
        <f t="array" aca="1" ref="E10" ca="1">IF($C10=L!$A$20,IF(OFFSET(INDIRECT(B10),0,1)="HIGH",1,0),"")</f>
        <v/>
      </c>
      <c r="F10" cm="1">
        <f t="array" aca="1" ref="F10" ca="1">IF($C10=L!$A$2,OFFSET(INDIRECT($B10),18,F$1),"")</f>
        <v>0</v>
      </c>
      <c r="G10" cm="1">
        <f t="array" aca="1" ref="G10" ca="1">IF($C10=L!$A$2,OFFSET(INDIRECT($B10),18,G$1),"")</f>
        <v>0</v>
      </c>
      <c r="H10" cm="1">
        <f t="array" aca="1" ref="H10" ca="1">IF($C10=L!$A$2,OFFSET(INDIRECT($B10),18,H$1),"")</f>
        <v>0</v>
      </c>
      <c r="I10" cm="1">
        <f t="array" aca="1" ref="I10" ca="1">IF($C10=L!$A$2,OFFSET(INDIRECT($B10),18,I$1),"")</f>
        <v>0</v>
      </c>
      <c r="J10" cm="1">
        <f t="array" aca="1" ref="J10" ca="1">IF($C10=L!$A$2,OFFSET(INDIRECT($B10),18,J$1),"")</f>
        <v>0</v>
      </c>
      <c r="K10" cm="1">
        <f t="array" aca="1" ref="K10" ca="1">IF($C10=L!$A$2,OFFSET(INDIRECT($B10),18,K$1),"")</f>
        <v>0</v>
      </c>
      <c r="L10" cm="1">
        <f t="array" aca="1" ref="L10" ca="1">IF($C10=L!$A$2,OFFSET(INDIRECT($B10),18,L$1),"")</f>
        <v>0</v>
      </c>
      <c r="M10" cm="1">
        <f t="array" aca="1" ref="M10" ca="1">IF($C10=L!$A$2,OFFSET(INDIRECT($B10),18,M$1),"")</f>
        <v>1</v>
      </c>
      <c r="N10" cm="1">
        <f t="array" aca="1" ref="N10" ca="1">IF($C10=L!$A$2,OFFSET(INDIRECT($B10),0,N$1),"")</f>
        <v>0</v>
      </c>
      <c r="P10">
        <f t="shared" si="4"/>
        <v>7</v>
      </c>
      <c r="Q10" s="55">
        <f t="shared" ca="1" si="5"/>
        <v>0</v>
      </c>
      <c r="R10">
        <f t="shared" ca="1" si="6"/>
        <v>0</v>
      </c>
      <c r="S10">
        <f t="shared" ca="1" si="7"/>
        <v>0</v>
      </c>
      <c r="T10">
        <f t="shared" ca="1" si="8"/>
        <v>0</v>
      </c>
      <c r="U10">
        <f t="shared" ca="1" si="9"/>
        <v>0</v>
      </c>
      <c r="V10">
        <f t="shared" ca="1" si="10"/>
        <v>0</v>
      </c>
      <c r="W10">
        <f t="shared" ca="1" si="11"/>
        <v>0</v>
      </c>
      <c r="X10">
        <f t="shared" ca="1" si="12"/>
        <v>0</v>
      </c>
      <c r="Y10">
        <f t="shared" ca="1" si="13"/>
        <v>0</v>
      </c>
      <c r="Z10">
        <f t="shared" ca="1" si="14"/>
        <v>0</v>
      </c>
      <c r="AA10">
        <f t="shared" ca="1" si="15"/>
        <v>0</v>
      </c>
    </row>
    <row r="11" spans="1:33" x14ac:dyDescent="0.25">
      <c r="A11">
        <v>156</v>
      </c>
      <c r="B11" s="53" t="str">
        <f t="shared" si="2"/>
        <v>Simulator!AH156</v>
      </c>
      <c r="C11" t="str" cm="1">
        <f t="array" aca="1" ref="C11" ca="1">INDIRECT(B11)</f>
        <v>Pinchange()</v>
      </c>
      <c r="D11" cm="1">
        <f t="array" aca="1" ref="D11" ca="1">OFFSET(INDIRECT($B11),0,D$1)</f>
        <v>800</v>
      </c>
      <c r="E11" cm="1">
        <f t="array" aca="1" ref="E11" ca="1">IF($C11=L!$A$20,IF(OFFSET(INDIRECT(B11),0,1)="HIGH",1,0),"")</f>
        <v>1</v>
      </c>
      <c r="F11" t="str" cm="1">
        <f t="array" aca="1" ref="F11" ca="1">IF($C11=L!$A$2,OFFSET(INDIRECT($B11),18,F$1),"")</f>
        <v/>
      </c>
      <c r="G11" t="str" cm="1">
        <f t="array" aca="1" ref="G11" ca="1">IF($C11=L!$A$2,OFFSET(INDIRECT($B11),18,G$1),"")</f>
        <v/>
      </c>
      <c r="H11" t="str" cm="1">
        <f t="array" aca="1" ref="H11" ca="1">IF($C11=L!$A$2,OFFSET(INDIRECT($B11),18,H$1),"")</f>
        <v/>
      </c>
      <c r="I11" t="str" cm="1">
        <f t="array" aca="1" ref="I11" ca="1">IF($C11=L!$A$2,OFFSET(INDIRECT($B11),18,I$1),"")</f>
        <v/>
      </c>
      <c r="J11" t="str" cm="1">
        <f t="array" aca="1" ref="J11" ca="1">IF($C11=L!$A$2,OFFSET(INDIRECT($B11),18,J$1),"")</f>
        <v/>
      </c>
      <c r="K11" t="str" cm="1">
        <f t="array" aca="1" ref="K11" ca="1">IF($C11=L!$A$2,OFFSET(INDIRECT($B11),18,K$1),"")</f>
        <v/>
      </c>
      <c r="L11" t="str" cm="1">
        <f t="array" aca="1" ref="L11" ca="1">IF($C11=L!$A$2,OFFSET(INDIRECT($B11),18,L$1),"")</f>
        <v/>
      </c>
      <c r="M11" t="str" cm="1">
        <f t="array" aca="1" ref="M11" ca="1">IF($C11=L!$A$2,OFFSET(INDIRECT($B11),18,M$1),"")</f>
        <v/>
      </c>
      <c r="N11" t="str" cm="1">
        <f t="array" aca="1" ref="N11" ca="1">IF($C11=L!$A$2,OFFSET(INDIRECT($B11),0,N$1),"")</f>
        <v/>
      </c>
      <c r="P11">
        <f t="shared" si="4"/>
        <v>8</v>
      </c>
      <c r="Q11" s="55">
        <f t="shared" ca="1" si="5"/>
        <v>0</v>
      </c>
      <c r="R11">
        <f t="shared" ca="1" si="6"/>
        <v>0</v>
      </c>
      <c r="S11">
        <f t="shared" ca="1" si="7"/>
        <v>0</v>
      </c>
      <c r="T11">
        <f t="shared" ca="1" si="8"/>
        <v>0</v>
      </c>
      <c r="U11">
        <f t="shared" ca="1" si="9"/>
        <v>0</v>
      </c>
      <c r="V11">
        <f t="shared" ca="1" si="10"/>
        <v>0</v>
      </c>
      <c r="W11">
        <f t="shared" ca="1" si="11"/>
        <v>0</v>
      </c>
      <c r="X11">
        <f t="shared" ca="1" si="12"/>
        <v>0</v>
      </c>
      <c r="Y11">
        <f t="shared" ca="1" si="13"/>
        <v>0</v>
      </c>
      <c r="Z11">
        <f t="shared" ca="1" si="14"/>
        <v>0</v>
      </c>
      <c r="AA11">
        <f t="shared" ca="1" si="15"/>
        <v>0</v>
      </c>
    </row>
    <row r="12" spans="1:33" x14ac:dyDescent="0.25">
      <c r="A12">
        <v>166</v>
      </c>
      <c r="B12" s="53" t="str">
        <f t="shared" si="2"/>
        <v>Simulator!AH166</v>
      </c>
      <c r="C12" t="str" cm="1">
        <f t="array" aca="1" ref="C12" ca="1">INDIRECT(B12)</f>
        <v>CheckButton()</v>
      </c>
      <c r="D12" cm="1">
        <f t="array" aca="1" ref="D12" ca="1">OFFSET(INDIRECT($B12),0,D$1)</f>
        <v>850</v>
      </c>
      <c r="E12" t="str" cm="1">
        <f t="array" aca="1" ref="E12" ca="1">IF($C12=L!$A$20,IF(OFFSET(INDIRECT(B12),0,1)="HIGH",1,0),"")</f>
        <v/>
      </c>
      <c r="F12" cm="1">
        <f t="array" aca="1" ref="F12" ca="1">IF($C12=L!$A$2,OFFSET(INDIRECT($B12),18,F$1),"")</f>
        <v>1</v>
      </c>
      <c r="G12" cm="1">
        <f t="array" aca="1" ref="G12" ca="1">IF($C12=L!$A$2,OFFSET(INDIRECT($B12),18,G$1),"")</f>
        <v>0</v>
      </c>
      <c r="H12" cm="1">
        <f t="array" aca="1" ref="H12" ca="1">IF($C12=L!$A$2,OFFSET(INDIRECT($B12),18,H$1),"")</f>
        <v>0</v>
      </c>
      <c r="I12" cm="1">
        <f t="array" aca="1" ref="I12" ca="1">IF($C12=L!$A$2,OFFSET(INDIRECT($B12),18,I$1),"")</f>
        <v>0</v>
      </c>
      <c r="J12" cm="1">
        <f t="array" aca="1" ref="J12" ca="1">IF($C12=L!$A$2,OFFSET(INDIRECT($B12),18,J$1),"")</f>
        <v>1</v>
      </c>
      <c r="K12" cm="1">
        <f t="array" aca="1" ref="K12" ca="1">IF($C12=L!$A$2,OFFSET(INDIRECT($B12),18,K$1),"")</f>
        <v>0</v>
      </c>
      <c r="L12" cm="1">
        <f t="array" aca="1" ref="L12" ca="1">IF($C12=L!$A$2,OFFSET(INDIRECT($B12),18,L$1),"")</f>
        <v>0</v>
      </c>
      <c r="M12" cm="1">
        <f t="array" aca="1" ref="M12" ca="1">IF($C12=L!$A$2,OFFSET(INDIRECT($B12),18,M$1),"")</f>
        <v>0</v>
      </c>
      <c r="N12" cm="1">
        <f t="array" aca="1" ref="N12" ca="1">IF($C12=L!$A$2,OFFSET(INDIRECT($B12),0,N$1),"")</f>
        <v>0</v>
      </c>
      <c r="P12">
        <f t="shared" si="4"/>
        <v>9</v>
      </c>
      <c r="Q12" s="55">
        <f t="shared" ca="1" si="5"/>
        <v>0</v>
      </c>
      <c r="R12">
        <f t="shared" ca="1" si="6"/>
        <v>0</v>
      </c>
      <c r="S12">
        <f t="shared" ca="1" si="7"/>
        <v>0</v>
      </c>
      <c r="T12">
        <f t="shared" ca="1" si="8"/>
        <v>0</v>
      </c>
      <c r="U12">
        <f t="shared" ca="1" si="9"/>
        <v>0</v>
      </c>
      <c r="V12">
        <f t="shared" ca="1" si="10"/>
        <v>0</v>
      </c>
      <c r="W12">
        <f t="shared" ca="1" si="11"/>
        <v>0</v>
      </c>
      <c r="X12">
        <f t="shared" ca="1" si="12"/>
        <v>0</v>
      </c>
      <c r="Y12">
        <f t="shared" ca="1" si="13"/>
        <v>0</v>
      </c>
      <c r="Z12">
        <f t="shared" ca="1" si="14"/>
        <v>0</v>
      </c>
      <c r="AA12">
        <f t="shared" ca="1" si="15"/>
        <v>0</v>
      </c>
    </row>
    <row r="13" spans="1:33" x14ac:dyDescent="0.25">
      <c r="A13">
        <v>184</v>
      </c>
      <c r="B13" s="53" t="str">
        <f t="shared" si="2"/>
        <v>Simulator!AH184</v>
      </c>
      <c r="C13" t="str" cm="1">
        <f t="array" aca="1" ref="C13" ca="1">INDIRECT(B13)</f>
        <v>Pinchange()</v>
      </c>
      <c r="D13" cm="1">
        <f t="array" aca="1" ref="D13" ca="1">OFFSET(INDIRECT($B13),0,D$1)</f>
        <v>900</v>
      </c>
      <c r="E13" cm="1">
        <f t="array" aca="1" ref="E13" ca="1">IF($C13=L!$A$20,IF(OFFSET(INDIRECT(B13),0,1)="HIGH",1,0),"")</f>
        <v>0</v>
      </c>
      <c r="F13" t="str" cm="1">
        <f t="array" aca="1" ref="F13" ca="1">IF($C13=L!$A$2,OFFSET(INDIRECT($B13),18,F$1),"")</f>
        <v/>
      </c>
      <c r="G13" t="str" cm="1">
        <f t="array" aca="1" ref="G13" ca="1">IF($C13=L!$A$2,OFFSET(INDIRECT($B13),18,G$1),"")</f>
        <v/>
      </c>
      <c r="H13" t="str" cm="1">
        <f t="array" aca="1" ref="H13" ca="1">IF($C13=L!$A$2,OFFSET(INDIRECT($B13),18,H$1),"")</f>
        <v/>
      </c>
      <c r="I13" t="str" cm="1">
        <f t="array" aca="1" ref="I13" ca="1">IF($C13=L!$A$2,OFFSET(INDIRECT($B13),18,I$1),"")</f>
        <v/>
      </c>
      <c r="J13" t="str" cm="1">
        <f t="array" aca="1" ref="J13" ca="1">IF($C13=L!$A$2,OFFSET(INDIRECT($B13),18,J$1),"")</f>
        <v/>
      </c>
      <c r="K13" t="str" cm="1">
        <f t="array" aca="1" ref="K13" ca="1">IF($C13=L!$A$2,OFFSET(INDIRECT($B13),18,K$1),"")</f>
        <v/>
      </c>
      <c r="L13" t="str" cm="1">
        <f t="array" aca="1" ref="L13" ca="1">IF($C13=L!$A$2,OFFSET(INDIRECT($B13),18,L$1),"")</f>
        <v/>
      </c>
      <c r="M13" t="str" cm="1">
        <f t="array" aca="1" ref="M13" ca="1">IF($C13=L!$A$2,OFFSET(INDIRECT($B13),18,M$1),"")</f>
        <v/>
      </c>
      <c r="N13" t="str" cm="1">
        <f t="array" aca="1" ref="N13" ca="1">IF($C13=L!$A$2,OFFSET(INDIRECT($B13),0,N$1),"")</f>
        <v/>
      </c>
      <c r="P13">
        <f t="shared" si="4"/>
        <v>10</v>
      </c>
      <c r="Q13" s="55">
        <f t="shared" ca="1" si="5"/>
        <v>0</v>
      </c>
      <c r="R13">
        <f t="shared" ca="1" si="6"/>
        <v>0</v>
      </c>
      <c r="S13">
        <f t="shared" ca="1" si="7"/>
        <v>0</v>
      </c>
      <c r="T13">
        <f t="shared" ca="1" si="8"/>
        <v>0</v>
      </c>
      <c r="U13">
        <f t="shared" ca="1" si="9"/>
        <v>0</v>
      </c>
      <c r="V13">
        <f t="shared" ca="1" si="10"/>
        <v>0</v>
      </c>
      <c r="W13">
        <f t="shared" ca="1" si="11"/>
        <v>0</v>
      </c>
      <c r="X13">
        <f t="shared" ca="1" si="12"/>
        <v>0</v>
      </c>
      <c r="Y13">
        <f t="shared" ca="1" si="13"/>
        <v>0</v>
      </c>
      <c r="Z13">
        <f t="shared" ca="1" si="14"/>
        <v>0</v>
      </c>
      <c r="AA13">
        <f t="shared" ca="1" si="15"/>
        <v>0</v>
      </c>
    </row>
    <row r="14" spans="1:33" x14ac:dyDescent="0.25">
      <c r="A14">
        <v>194</v>
      </c>
      <c r="B14" s="53" t="str">
        <f t="shared" si="2"/>
        <v>Simulator!AH194</v>
      </c>
      <c r="C14" t="str" cm="1">
        <f t="array" aca="1" ref="C14" ca="1">INDIRECT(B14)</f>
        <v>CheckButton()</v>
      </c>
      <c r="D14" cm="1">
        <f t="array" aca="1" ref="D14" ca="1">OFFSET(INDIRECT($B14),0,D$1)</f>
        <v>950</v>
      </c>
      <c r="E14" t="str" cm="1">
        <f t="array" aca="1" ref="E14" ca="1">IF($C14=L!$A$20,IF(OFFSET(INDIRECT(B14),0,1)="HIGH",1,0),"")</f>
        <v/>
      </c>
      <c r="F14" cm="1">
        <f t="array" aca="1" ref="F14" ca="1">IF($C14=L!$A$2,OFFSET(INDIRECT($B14),18,F$1),"")</f>
        <v>0</v>
      </c>
      <c r="G14" cm="1">
        <f t="array" aca="1" ref="G14" ca="1">IF($C14=L!$A$2,OFFSET(INDIRECT($B14),18,G$1),"")</f>
        <v>0</v>
      </c>
      <c r="H14" cm="1">
        <f t="array" aca="1" ref="H14" ca="1">IF($C14=L!$A$2,OFFSET(INDIRECT($B14),18,H$1),"")</f>
        <v>0</v>
      </c>
      <c r="I14" cm="1">
        <f t="array" aca="1" ref="I14" ca="1">IF($C14=L!$A$2,OFFSET(INDIRECT($B14),18,I$1),"")</f>
        <v>1</v>
      </c>
      <c r="J14" cm="1">
        <f t="array" aca="1" ref="J14" ca="1">IF($C14=L!$A$2,OFFSET(INDIRECT($B14),18,J$1),"")</f>
        <v>1</v>
      </c>
      <c r="K14" cm="1">
        <f t="array" aca="1" ref="K14" ca="1">IF($C14=L!$A$2,OFFSET(INDIRECT($B14),18,K$1),"")</f>
        <v>0</v>
      </c>
      <c r="L14" cm="1">
        <f t="array" aca="1" ref="L14" ca="1">IF($C14=L!$A$2,OFFSET(INDIRECT($B14),18,L$1),"")</f>
        <v>0</v>
      </c>
      <c r="M14" cm="1">
        <f t="array" aca="1" ref="M14" ca="1">IF($C14=L!$A$2,OFFSET(INDIRECT($B14),18,M$1),"")</f>
        <v>1</v>
      </c>
      <c r="N14" cm="1">
        <f t="array" aca="1" ref="N14" ca="1">IF($C14=L!$A$2,OFFSET(INDIRECT($B14),0,N$1),"")</f>
        <v>100</v>
      </c>
      <c r="P14">
        <f t="shared" si="4"/>
        <v>11</v>
      </c>
      <c r="Q14" s="55">
        <f t="shared" ca="1" si="5"/>
        <v>0</v>
      </c>
      <c r="R14">
        <f t="shared" ca="1" si="6"/>
        <v>0</v>
      </c>
      <c r="S14">
        <f t="shared" ca="1" si="7"/>
        <v>0</v>
      </c>
      <c r="T14">
        <f t="shared" ca="1" si="8"/>
        <v>0</v>
      </c>
      <c r="U14">
        <f t="shared" ca="1" si="9"/>
        <v>0</v>
      </c>
      <c r="V14">
        <f t="shared" ca="1" si="10"/>
        <v>0</v>
      </c>
      <c r="W14">
        <f t="shared" ca="1" si="11"/>
        <v>0</v>
      </c>
      <c r="X14">
        <f t="shared" ca="1" si="12"/>
        <v>0</v>
      </c>
      <c r="Y14">
        <f t="shared" ca="1" si="13"/>
        <v>0</v>
      </c>
      <c r="Z14">
        <f t="shared" ca="1" si="14"/>
        <v>0</v>
      </c>
      <c r="AA14">
        <f t="shared" ca="1" si="15"/>
        <v>0</v>
      </c>
    </row>
    <row r="15" spans="1:33" x14ac:dyDescent="0.25">
      <c r="A15">
        <v>212</v>
      </c>
      <c r="B15" s="53" t="str">
        <f t="shared" si="2"/>
        <v>Simulator!AH212</v>
      </c>
      <c r="C15" t="str" cm="1">
        <f t="array" aca="1" ref="C15" ca="1">INDIRECT(B15)</f>
        <v>Pinchange()</v>
      </c>
      <c r="D15" cm="1">
        <f t="array" aca="1" ref="D15" ca="1">OFFSET(INDIRECT($B15),0,D$1)</f>
        <v>1000</v>
      </c>
      <c r="E15" cm="1">
        <f t="array" aca="1" ref="E15" ca="1">IF($C15=L!$A$20,IF(OFFSET(INDIRECT(B15),0,1)="HIGH",1,0),"")</f>
        <v>1</v>
      </c>
      <c r="F15" t="str" cm="1">
        <f t="array" aca="1" ref="F15" ca="1">IF($C15=L!$A$2,OFFSET(INDIRECT($B15),18,F$1),"")</f>
        <v/>
      </c>
      <c r="G15" t="str" cm="1">
        <f t="array" aca="1" ref="G15" ca="1">IF($C15=L!$A$2,OFFSET(INDIRECT($B15),18,G$1),"")</f>
        <v/>
      </c>
      <c r="H15" t="str" cm="1">
        <f t="array" aca="1" ref="H15" ca="1">IF($C15=L!$A$2,OFFSET(INDIRECT($B15),18,H$1),"")</f>
        <v/>
      </c>
      <c r="I15" t="str" cm="1">
        <f t="array" aca="1" ref="I15" ca="1">IF($C15=L!$A$2,OFFSET(INDIRECT($B15),18,I$1),"")</f>
        <v/>
      </c>
      <c r="J15" t="str" cm="1">
        <f t="array" aca="1" ref="J15" ca="1">IF($C15=L!$A$2,OFFSET(INDIRECT($B15),18,J$1),"")</f>
        <v/>
      </c>
      <c r="K15" t="str" cm="1">
        <f t="array" aca="1" ref="K15" ca="1">IF($C15=L!$A$2,OFFSET(INDIRECT($B15),18,K$1),"")</f>
        <v/>
      </c>
      <c r="L15" t="str" cm="1">
        <f t="array" aca="1" ref="L15" ca="1">IF($C15=L!$A$2,OFFSET(INDIRECT($B15),18,L$1),"")</f>
        <v/>
      </c>
      <c r="M15" t="str" cm="1">
        <f t="array" aca="1" ref="M15" ca="1">IF($C15=L!$A$2,OFFSET(INDIRECT($B15),18,M$1),"")</f>
        <v/>
      </c>
      <c r="N15" t="str" cm="1">
        <f t="array" aca="1" ref="N15" ca="1">IF($C15=L!$A$2,OFFSET(INDIRECT($B15),0,N$1),"")</f>
        <v/>
      </c>
      <c r="P15">
        <f t="shared" si="4"/>
        <v>12</v>
      </c>
      <c r="Q15" s="55">
        <f t="shared" ca="1" si="5"/>
        <v>0</v>
      </c>
      <c r="R15">
        <f t="shared" ca="1" si="6"/>
        <v>0</v>
      </c>
      <c r="S15">
        <f t="shared" ca="1" si="7"/>
        <v>0</v>
      </c>
      <c r="T15">
        <f t="shared" ca="1" si="8"/>
        <v>0</v>
      </c>
      <c r="U15">
        <f t="shared" ca="1" si="9"/>
        <v>0</v>
      </c>
      <c r="V15">
        <f t="shared" ca="1" si="10"/>
        <v>0</v>
      </c>
      <c r="W15">
        <f t="shared" ca="1" si="11"/>
        <v>0</v>
      </c>
      <c r="X15">
        <f t="shared" ca="1" si="12"/>
        <v>0</v>
      </c>
      <c r="Y15">
        <f t="shared" ca="1" si="13"/>
        <v>0</v>
      </c>
      <c r="Z15">
        <f t="shared" ca="1" si="14"/>
        <v>0</v>
      </c>
      <c r="AA15">
        <f t="shared" ca="1" si="15"/>
        <v>0</v>
      </c>
    </row>
    <row r="16" spans="1:33" x14ac:dyDescent="0.25">
      <c r="A16">
        <v>222</v>
      </c>
      <c r="B16" s="53" t="str">
        <f t="shared" si="2"/>
        <v>Simulator!AH222</v>
      </c>
      <c r="C16" t="str" cm="1">
        <f t="array" aca="1" ref="C16" ca="1">INDIRECT(B16)</f>
        <v>CheckButton()</v>
      </c>
      <c r="D16" cm="1">
        <f t="array" aca="1" ref="D16" ca="1">OFFSET(INDIRECT($B16),0,D$1)</f>
        <v>1050</v>
      </c>
      <c r="E16" t="str" cm="1">
        <f t="array" aca="1" ref="E16" ca="1">IF($C16=L!$A$20,IF(OFFSET(INDIRECT(B16),0,1)="HIGH",1,0),"")</f>
        <v/>
      </c>
      <c r="F16" cm="1">
        <f t="array" aca="1" ref="F16" ca="1">IF($C16=L!$A$2,OFFSET(INDIRECT($B16),18,F$1),"")</f>
        <v>1</v>
      </c>
      <c r="G16" cm="1">
        <f t="array" aca="1" ref="G16" ca="1">IF($C16=L!$A$2,OFFSET(INDIRECT($B16),18,G$1),"")</f>
        <v>0</v>
      </c>
      <c r="H16" cm="1">
        <f t="array" aca="1" ref="H16" ca="1">IF($C16=L!$A$2,OFFSET(INDIRECT($B16),18,H$1),"")</f>
        <v>1</v>
      </c>
      <c r="I16" cm="1">
        <f t="array" aca="1" ref="I16" ca="1">IF($C16=L!$A$2,OFFSET(INDIRECT($B16),18,I$1),"")</f>
        <v>0</v>
      </c>
      <c r="J16" cm="1">
        <f t="array" aca="1" ref="J16" ca="1">IF($C16=L!$A$2,OFFSET(INDIRECT($B16),18,J$1),"")</f>
        <v>1</v>
      </c>
      <c r="K16" cm="1">
        <f t="array" aca="1" ref="K16" ca="1">IF($C16=L!$A$2,OFFSET(INDIRECT($B16),18,K$1),"")</f>
        <v>0</v>
      </c>
      <c r="L16" cm="1">
        <f t="array" aca="1" ref="L16" ca="1">IF($C16=L!$A$2,OFFSET(INDIRECT($B16),18,L$1),"")</f>
        <v>0</v>
      </c>
      <c r="M16" cm="1">
        <f t="array" aca="1" ref="M16" ca="1">IF($C16=L!$A$2,OFFSET(INDIRECT($B16),18,M$1),"")</f>
        <v>0</v>
      </c>
      <c r="N16" cm="1">
        <f t="array" aca="1" ref="N16" ca="1">IF($C16=L!$A$2,OFFSET(INDIRECT($B16),0,N$1),"")</f>
        <v>0</v>
      </c>
      <c r="P16">
        <f t="shared" si="4"/>
        <v>13</v>
      </c>
      <c r="Q16" s="55">
        <f t="shared" ca="1" si="5"/>
        <v>0</v>
      </c>
      <c r="R16">
        <f t="shared" ca="1" si="6"/>
        <v>0</v>
      </c>
      <c r="S16">
        <f t="shared" ca="1" si="7"/>
        <v>0</v>
      </c>
      <c r="T16">
        <f t="shared" ca="1" si="8"/>
        <v>0</v>
      </c>
      <c r="U16">
        <f t="shared" ca="1" si="9"/>
        <v>0</v>
      </c>
      <c r="V16">
        <f t="shared" ca="1" si="10"/>
        <v>0</v>
      </c>
      <c r="W16">
        <f t="shared" ca="1" si="11"/>
        <v>0</v>
      </c>
      <c r="X16">
        <f t="shared" ca="1" si="12"/>
        <v>0</v>
      </c>
      <c r="Y16">
        <f t="shared" ca="1" si="13"/>
        <v>0</v>
      </c>
      <c r="Z16">
        <f t="shared" ca="1" si="14"/>
        <v>0</v>
      </c>
      <c r="AA16">
        <f t="shared" ca="1" si="15"/>
        <v>0</v>
      </c>
    </row>
    <row r="17" spans="1:27" x14ac:dyDescent="0.25">
      <c r="A17">
        <v>240</v>
      </c>
      <c r="B17" s="53" t="str">
        <f t="shared" si="2"/>
        <v>Simulator!AH240</v>
      </c>
      <c r="C17" t="str" cm="1">
        <f t="array" aca="1" ref="C17" ca="1">INDIRECT(B17)</f>
        <v>Pinchange()</v>
      </c>
      <c r="D17" cm="1">
        <f t="array" aca="1" ref="D17" ca="1">OFFSET(INDIRECT($B17),0,D$1)</f>
        <v>1100</v>
      </c>
      <c r="E17" cm="1">
        <f t="array" aca="1" ref="E17" ca="1">IF($C17=L!$A$20,IF(OFFSET(INDIRECT(B17),0,1)="HIGH",1,0),"")</f>
        <v>0</v>
      </c>
      <c r="F17" t="str" cm="1">
        <f t="array" aca="1" ref="F17" ca="1">IF($C17=L!$A$2,OFFSET(INDIRECT($B17),18,F$1),"")</f>
        <v/>
      </c>
      <c r="G17" t="str" cm="1">
        <f t="array" aca="1" ref="G17" ca="1">IF($C17=L!$A$2,OFFSET(INDIRECT($B17),18,G$1),"")</f>
        <v/>
      </c>
      <c r="H17" t="str" cm="1">
        <f t="array" aca="1" ref="H17" ca="1">IF($C17=L!$A$2,OFFSET(INDIRECT($B17),18,H$1),"")</f>
        <v/>
      </c>
      <c r="I17" t="str" cm="1">
        <f t="array" aca="1" ref="I17" ca="1">IF($C17=L!$A$2,OFFSET(INDIRECT($B17),18,I$1),"")</f>
        <v/>
      </c>
      <c r="J17" t="str" cm="1">
        <f t="array" aca="1" ref="J17" ca="1">IF($C17=L!$A$2,OFFSET(INDIRECT($B17),18,J$1),"")</f>
        <v/>
      </c>
      <c r="K17" t="str" cm="1">
        <f t="array" aca="1" ref="K17" ca="1">IF($C17=L!$A$2,OFFSET(INDIRECT($B17),18,K$1),"")</f>
        <v/>
      </c>
      <c r="L17" t="str" cm="1">
        <f t="array" aca="1" ref="L17" ca="1">IF($C17=L!$A$2,OFFSET(INDIRECT($B17),18,L$1),"")</f>
        <v/>
      </c>
      <c r="M17" t="str" cm="1">
        <f t="array" aca="1" ref="M17" ca="1">IF($C17=L!$A$2,OFFSET(INDIRECT($B17),18,M$1),"")</f>
        <v/>
      </c>
      <c r="N17" t="str" cm="1">
        <f t="array" aca="1" ref="N17" ca="1">IF($C17=L!$A$2,OFFSET(INDIRECT($B17),0,N$1),"")</f>
        <v/>
      </c>
      <c r="P17">
        <f t="shared" si="4"/>
        <v>14</v>
      </c>
      <c r="Q17" s="55">
        <f t="shared" ca="1" si="5"/>
        <v>0</v>
      </c>
      <c r="R17">
        <f t="shared" ca="1" si="6"/>
        <v>0</v>
      </c>
      <c r="S17">
        <f t="shared" ca="1" si="7"/>
        <v>0</v>
      </c>
      <c r="T17">
        <f t="shared" ca="1" si="8"/>
        <v>0</v>
      </c>
      <c r="U17">
        <f t="shared" ca="1" si="9"/>
        <v>0</v>
      </c>
      <c r="V17">
        <f t="shared" ca="1" si="10"/>
        <v>0</v>
      </c>
      <c r="W17">
        <f t="shared" ca="1" si="11"/>
        <v>0</v>
      </c>
      <c r="X17">
        <f t="shared" ca="1" si="12"/>
        <v>0</v>
      </c>
      <c r="Y17">
        <f t="shared" ca="1" si="13"/>
        <v>0</v>
      </c>
      <c r="Z17">
        <f t="shared" ca="1" si="14"/>
        <v>0</v>
      </c>
      <c r="AA17">
        <f t="shared" ca="1" si="15"/>
        <v>0</v>
      </c>
    </row>
    <row r="18" spans="1:27" x14ac:dyDescent="0.25">
      <c r="A18">
        <v>250</v>
      </c>
      <c r="B18" s="53" t="str">
        <f t="shared" si="2"/>
        <v>Simulator!AH250</v>
      </c>
      <c r="C18" t="str" cm="1">
        <f t="array" aca="1" ref="C18" ca="1">INDIRECT(B18)</f>
        <v>CheckButton()</v>
      </c>
      <c r="D18" cm="1">
        <f t="array" aca="1" ref="D18" ca="1">OFFSET(INDIRECT($B18),0,D$1)</f>
        <v>1150</v>
      </c>
      <c r="E18" t="str" cm="1">
        <f t="array" aca="1" ref="E18" ca="1">IF($C18=L!$A$20,IF(OFFSET(INDIRECT(B18),0,1)="HIGH",1,0),"")</f>
        <v/>
      </c>
      <c r="F18" cm="1">
        <f t="array" aca="1" ref="F18" ca="1">IF($C18=L!$A$2,OFFSET(INDIRECT($B18),18,F$1),"")</f>
        <v>0</v>
      </c>
      <c r="G18" cm="1">
        <f t="array" aca="1" ref="G18" ca="1">IF($C18=L!$A$2,OFFSET(INDIRECT($B18),18,G$1),"")</f>
        <v>0</v>
      </c>
      <c r="H18" cm="1">
        <f t="array" aca="1" ref="H18" ca="1">IF($C18=L!$A$2,OFFSET(INDIRECT($B18),18,H$1),"")</f>
        <v>0</v>
      </c>
      <c r="I18" cm="1">
        <f t="array" aca="1" ref="I18" ca="1">IF($C18=L!$A$2,OFFSET(INDIRECT($B18),18,I$1),"")</f>
        <v>1</v>
      </c>
      <c r="J18" cm="1">
        <f t="array" aca="1" ref="J18" ca="1">IF($C18=L!$A$2,OFFSET(INDIRECT($B18),18,J$1),"")</f>
        <v>1</v>
      </c>
      <c r="K18" cm="1">
        <f t="array" aca="1" ref="K18" ca="1">IF($C18=L!$A$2,OFFSET(INDIRECT($B18),18,K$1),"")</f>
        <v>0</v>
      </c>
      <c r="L18" cm="1">
        <f t="array" aca="1" ref="L18" ca="1">IF($C18=L!$A$2,OFFSET(INDIRECT($B18),18,L$1),"")</f>
        <v>0</v>
      </c>
      <c r="M18" cm="1">
        <f t="array" aca="1" ref="M18" ca="1">IF($C18=L!$A$2,OFFSET(INDIRECT($B18),18,M$1),"")</f>
        <v>1</v>
      </c>
      <c r="N18" cm="1">
        <f t="array" aca="1" ref="N18" ca="1">IF($C18=L!$A$2,OFFSET(INDIRECT($B18),0,N$1),"")</f>
        <v>100</v>
      </c>
      <c r="P18">
        <f t="shared" si="4"/>
        <v>15</v>
      </c>
      <c r="Q18" s="55">
        <f t="shared" ca="1" si="5"/>
        <v>0</v>
      </c>
      <c r="R18">
        <f t="shared" ca="1" si="6"/>
        <v>0</v>
      </c>
      <c r="S18">
        <f t="shared" ca="1" si="7"/>
        <v>0</v>
      </c>
      <c r="T18">
        <f t="shared" ca="1" si="8"/>
        <v>0</v>
      </c>
      <c r="U18">
        <f t="shared" ca="1" si="9"/>
        <v>0</v>
      </c>
      <c r="V18">
        <f t="shared" ca="1" si="10"/>
        <v>0</v>
      </c>
      <c r="W18">
        <f t="shared" ca="1" si="11"/>
        <v>0</v>
      </c>
      <c r="X18">
        <f t="shared" ca="1" si="12"/>
        <v>0</v>
      </c>
      <c r="Y18">
        <f t="shared" ca="1" si="13"/>
        <v>0</v>
      </c>
      <c r="Z18">
        <f t="shared" ca="1" si="14"/>
        <v>0</v>
      </c>
      <c r="AA18">
        <f t="shared" ca="1" si="15"/>
        <v>0</v>
      </c>
    </row>
    <row r="19" spans="1:27" x14ac:dyDescent="0.25">
      <c r="A19">
        <v>268</v>
      </c>
      <c r="B19" s="53" t="str">
        <f t="shared" si="2"/>
        <v>Simulator!AH268</v>
      </c>
      <c r="C19" t="str" cm="1">
        <f t="array" aca="1" ref="C19" ca="1">INDIRECT(B19)</f>
        <v>Pinchange()</v>
      </c>
      <c r="D19" cm="1">
        <f t="array" aca="1" ref="D19" ca="1">OFFSET(INDIRECT($B19),0,D$1)</f>
        <v>1169</v>
      </c>
      <c r="E19" cm="1">
        <f t="array" aca="1" ref="E19" ca="1">IF($C19=L!$A$20,IF(OFFSET(INDIRECT(B19),0,1)="HIGH",1,0),"")</f>
        <v>1</v>
      </c>
      <c r="F19" t="str" cm="1">
        <f t="array" aca="1" ref="F19" ca="1">IF($C19=L!$A$2,OFFSET(INDIRECT($B19),18,F$1),"")</f>
        <v/>
      </c>
      <c r="G19" t="str" cm="1">
        <f t="array" aca="1" ref="G19" ca="1">IF($C19=L!$A$2,OFFSET(INDIRECT($B19),18,G$1),"")</f>
        <v/>
      </c>
      <c r="H19" t="str" cm="1">
        <f t="array" aca="1" ref="H19" ca="1">IF($C19=L!$A$2,OFFSET(INDIRECT($B19),18,H$1),"")</f>
        <v/>
      </c>
      <c r="I19" t="str" cm="1">
        <f t="array" aca="1" ref="I19" ca="1">IF($C19=L!$A$2,OFFSET(INDIRECT($B19),18,I$1),"")</f>
        <v/>
      </c>
      <c r="J19" t="str" cm="1">
        <f t="array" aca="1" ref="J19" ca="1">IF($C19=L!$A$2,OFFSET(INDIRECT($B19),18,J$1),"")</f>
        <v/>
      </c>
      <c r="K19" t="str" cm="1">
        <f t="array" aca="1" ref="K19" ca="1">IF($C19=L!$A$2,OFFSET(INDIRECT($B19),18,K$1),"")</f>
        <v/>
      </c>
      <c r="L19" t="str" cm="1">
        <f t="array" aca="1" ref="L19" ca="1">IF($C19=L!$A$2,OFFSET(INDIRECT($B19),18,L$1),"")</f>
        <v/>
      </c>
      <c r="M19" t="str" cm="1">
        <f t="array" aca="1" ref="M19" ca="1">IF($C19=L!$A$2,OFFSET(INDIRECT($B19),18,M$1),"")</f>
        <v/>
      </c>
      <c r="N19" t="str" cm="1">
        <f t="array" aca="1" ref="N19" ca="1">IF($C19=L!$A$2,OFFSET(INDIRECT($B19),0,N$1),"")</f>
        <v/>
      </c>
      <c r="P19">
        <f t="shared" si="4"/>
        <v>16</v>
      </c>
      <c r="Q19" s="55">
        <f t="shared" ca="1" si="5"/>
        <v>0</v>
      </c>
      <c r="R19">
        <f t="shared" ca="1" si="6"/>
        <v>0</v>
      </c>
      <c r="S19">
        <f t="shared" ca="1" si="7"/>
        <v>0</v>
      </c>
      <c r="T19">
        <f t="shared" ca="1" si="8"/>
        <v>0</v>
      </c>
      <c r="U19">
        <f t="shared" ca="1" si="9"/>
        <v>0</v>
      </c>
      <c r="V19">
        <f t="shared" ca="1" si="10"/>
        <v>0</v>
      </c>
      <c r="W19">
        <f t="shared" ca="1" si="11"/>
        <v>0</v>
      </c>
      <c r="X19">
        <f t="shared" ca="1" si="12"/>
        <v>0</v>
      </c>
      <c r="Y19">
        <f t="shared" ca="1" si="13"/>
        <v>0</v>
      </c>
      <c r="Z19">
        <f t="shared" ca="1" si="14"/>
        <v>0</v>
      </c>
      <c r="AA19">
        <f t="shared" ca="1" si="15"/>
        <v>0</v>
      </c>
    </row>
    <row r="20" spans="1:27" x14ac:dyDescent="0.25">
      <c r="A20">
        <v>278</v>
      </c>
      <c r="B20" s="53" t="str">
        <f t="shared" si="2"/>
        <v>Simulator!AH278</v>
      </c>
      <c r="C20" t="str" cm="1">
        <f t="array" aca="1" ref="C20" ca="1">INDIRECT(B20)</f>
        <v>CheckButton()</v>
      </c>
      <c r="D20" cm="1">
        <f t="array" aca="1" ref="D20" ca="1">OFFSET(INDIRECT($B20),0,D$1)</f>
        <v>1170</v>
      </c>
      <c r="E20" t="str" cm="1">
        <f t="array" aca="1" ref="E20" ca="1">IF($C20=L!$A$20,IF(OFFSET(INDIRECT(B20),0,1)="HIGH",1,0),"")</f>
        <v/>
      </c>
      <c r="F20" cm="1">
        <f t="array" aca="1" ref="F20" ca="1">IF($C20=L!$A$2,OFFSET(INDIRECT($B20),18,F$1),"")</f>
        <v>1</v>
      </c>
      <c r="G20" cm="1">
        <f t="array" aca="1" ref="G20" ca="1">IF($C20=L!$A$2,OFFSET(INDIRECT($B20),18,G$1),"")</f>
        <v>0</v>
      </c>
      <c r="H20" cm="1">
        <f t="array" aca="1" ref="H20" ca="1">IF($C20=L!$A$2,OFFSET(INDIRECT($B20),18,H$1),"")</f>
        <v>1</v>
      </c>
      <c r="I20" cm="1">
        <f t="array" aca="1" ref="I20" ca="1">IF($C20=L!$A$2,OFFSET(INDIRECT($B20),18,I$1),"")</f>
        <v>0</v>
      </c>
      <c r="J20" cm="1">
        <f t="array" aca="1" ref="J20" ca="1">IF($C20=L!$A$2,OFFSET(INDIRECT($B20),18,J$1),"")</f>
        <v>1</v>
      </c>
      <c r="K20" cm="1">
        <f t="array" aca="1" ref="K20" ca="1">IF($C20=L!$A$2,OFFSET(INDIRECT($B20),18,K$1),"")</f>
        <v>0</v>
      </c>
      <c r="L20" cm="1">
        <f t="array" aca="1" ref="L20" ca="1">IF($C20=L!$A$2,OFFSET(INDIRECT($B20),18,L$1),"")</f>
        <v>0</v>
      </c>
      <c r="M20" cm="1">
        <f t="array" aca="1" ref="M20" ca="1">IF($C20=L!$A$2,OFFSET(INDIRECT($B20),18,M$1),"")</f>
        <v>0</v>
      </c>
      <c r="N20" cm="1">
        <f t="array" aca="1" ref="N20" ca="1">IF($C20=L!$A$2,OFFSET(INDIRECT($B20),0,N$1),"")</f>
        <v>0</v>
      </c>
      <c r="P20">
        <f t="shared" si="4"/>
        <v>17</v>
      </c>
      <c r="Q20" s="55">
        <f t="shared" ca="1" si="5"/>
        <v>0</v>
      </c>
      <c r="R20">
        <f t="shared" ca="1" si="6"/>
        <v>0</v>
      </c>
      <c r="S20">
        <f t="shared" ca="1" si="7"/>
        <v>0</v>
      </c>
      <c r="T20">
        <f t="shared" ca="1" si="8"/>
        <v>0</v>
      </c>
      <c r="U20">
        <f t="shared" ca="1" si="9"/>
        <v>0</v>
      </c>
      <c r="V20">
        <f t="shared" ca="1" si="10"/>
        <v>0</v>
      </c>
      <c r="W20">
        <f t="shared" ca="1" si="11"/>
        <v>0</v>
      </c>
      <c r="X20">
        <f t="shared" ca="1" si="12"/>
        <v>0</v>
      </c>
      <c r="Y20">
        <f t="shared" ca="1" si="13"/>
        <v>0</v>
      </c>
      <c r="Z20">
        <f t="shared" ca="1" si="14"/>
        <v>0</v>
      </c>
      <c r="AA20">
        <f t="shared" ca="1" si="15"/>
        <v>0</v>
      </c>
    </row>
    <row r="21" spans="1:27" x14ac:dyDescent="0.25">
      <c r="A21">
        <v>296</v>
      </c>
      <c r="B21" s="53" t="str">
        <f t="shared" si="2"/>
        <v>Simulator!AH296</v>
      </c>
      <c r="C21" t="str" cm="1">
        <f t="array" aca="1" ref="C21" ca="1">INDIRECT(B21)</f>
        <v>Pinchange()</v>
      </c>
      <c r="D21" cm="1">
        <f t="array" aca="1" ref="D21" ca="1">OFFSET(INDIRECT($B21),0,D$1)</f>
        <v>1189</v>
      </c>
      <c r="E21" cm="1">
        <f t="array" aca="1" ref="E21" ca="1">IF($C21=L!$A$20,IF(OFFSET(INDIRECT(B21),0,1)="HIGH",1,0),"")</f>
        <v>0</v>
      </c>
      <c r="F21" t="str" cm="1">
        <f t="array" aca="1" ref="F21" ca="1">IF($C21=L!$A$2,OFFSET(INDIRECT($B21),18,F$1),"")</f>
        <v/>
      </c>
      <c r="G21" t="str" cm="1">
        <f t="array" aca="1" ref="G21" ca="1">IF($C21=L!$A$2,OFFSET(INDIRECT($B21),18,G$1),"")</f>
        <v/>
      </c>
      <c r="H21" t="str" cm="1">
        <f t="array" aca="1" ref="H21" ca="1">IF($C21=L!$A$2,OFFSET(INDIRECT($B21),18,H$1),"")</f>
        <v/>
      </c>
      <c r="I21" t="str" cm="1">
        <f t="array" aca="1" ref="I21" ca="1">IF($C21=L!$A$2,OFFSET(INDIRECT($B21),18,I$1),"")</f>
        <v/>
      </c>
      <c r="J21" t="str" cm="1">
        <f t="array" aca="1" ref="J21" ca="1">IF($C21=L!$A$2,OFFSET(INDIRECT($B21),18,J$1),"")</f>
        <v/>
      </c>
      <c r="K21" t="str" cm="1">
        <f t="array" aca="1" ref="K21" ca="1">IF($C21=L!$A$2,OFFSET(INDIRECT($B21),18,K$1),"")</f>
        <v/>
      </c>
      <c r="L21" t="str" cm="1">
        <f t="array" aca="1" ref="L21" ca="1">IF($C21=L!$A$2,OFFSET(INDIRECT($B21),18,L$1),"")</f>
        <v/>
      </c>
      <c r="M21" t="str" cm="1">
        <f t="array" aca="1" ref="M21" ca="1">IF($C21=L!$A$2,OFFSET(INDIRECT($B21),18,M$1),"")</f>
        <v/>
      </c>
      <c r="N21" t="str" cm="1">
        <f t="array" aca="1" ref="N21" ca="1">IF($C21=L!$A$2,OFFSET(INDIRECT($B21),0,N$1),"")</f>
        <v/>
      </c>
      <c r="P21">
        <f t="shared" si="4"/>
        <v>18</v>
      </c>
      <c r="Q21" s="55">
        <f t="shared" ca="1" si="5"/>
        <v>0</v>
      </c>
      <c r="R21">
        <f t="shared" ca="1" si="6"/>
        <v>0</v>
      </c>
      <c r="S21">
        <f t="shared" ca="1" si="7"/>
        <v>0</v>
      </c>
      <c r="T21">
        <f t="shared" ca="1" si="8"/>
        <v>0</v>
      </c>
      <c r="U21">
        <f t="shared" ca="1" si="9"/>
        <v>0</v>
      </c>
      <c r="V21">
        <f t="shared" ca="1" si="10"/>
        <v>0</v>
      </c>
      <c r="W21">
        <f t="shared" ca="1" si="11"/>
        <v>0</v>
      </c>
      <c r="X21">
        <f t="shared" ca="1" si="12"/>
        <v>0</v>
      </c>
      <c r="Y21">
        <f t="shared" ca="1" si="13"/>
        <v>0</v>
      </c>
      <c r="Z21">
        <f t="shared" ca="1" si="14"/>
        <v>0</v>
      </c>
      <c r="AA21">
        <f t="shared" ca="1" si="15"/>
        <v>0</v>
      </c>
    </row>
    <row r="22" spans="1:27" x14ac:dyDescent="0.25">
      <c r="A22">
        <v>306</v>
      </c>
      <c r="B22" s="53" t="str">
        <f t="shared" si="2"/>
        <v>Simulator!AH306</v>
      </c>
      <c r="C22" t="str" cm="1">
        <f t="array" aca="1" ref="C22" ca="1">INDIRECT(B22)</f>
        <v>CheckButton()</v>
      </c>
      <c r="D22" cm="1">
        <f t="array" aca="1" ref="D22" ca="1">OFFSET(INDIRECT($B22),0,D$1)</f>
        <v>1190</v>
      </c>
      <c r="E22" t="str" cm="1">
        <f t="array" aca="1" ref="E22" ca="1">IF($C22=L!$A$20,IF(OFFSET(INDIRECT(B22),0,1)="HIGH",1,0),"")</f>
        <v/>
      </c>
      <c r="F22" cm="1">
        <f t="array" aca="1" ref="F22" ca="1">IF($C22=L!$A$2,OFFSET(INDIRECT($B22),18,F$1),"")</f>
        <v>0</v>
      </c>
      <c r="G22" cm="1">
        <f t="array" aca="1" ref="G22" ca="1">IF($C22=L!$A$2,OFFSET(INDIRECT($B22),18,G$1),"")</f>
        <v>0</v>
      </c>
      <c r="H22" cm="1">
        <f t="array" aca="1" ref="H22" ca="1">IF($C22=L!$A$2,OFFSET(INDIRECT($B22),18,H$1),"")</f>
        <v>0</v>
      </c>
      <c r="I22" cm="1">
        <f t="array" aca="1" ref="I22" ca="1">IF($C22=L!$A$2,OFFSET(INDIRECT($B22),18,I$1),"")</f>
        <v>1</v>
      </c>
      <c r="J22" cm="1">
        <f t="array" aca="1" ref="J22" ca="1">IF($C22=L!$A$2,OFFSET(INDIRECT($B22),18,J$1),"")</f>
        <v>1</v>
      </c>
      <c r="K22" cm="1">
        <f t="array" aca="1" ref="K22" ca="1">IF($C22=L!$A$2,OFFSET(INDIRECT($B22),18,K$1),"")</f>
        <v>0</v>
      </c>
      <c r="L22" cm="1">
        <f t="array" aca="1" ref="L22" ca="1">IF($C22=L!$A$2,OFFSET(INDIRECT($B22),18,L$1),"")</f>
        <v>0</v>
      </c>
      <c r="M22" cm="1">
        <f t="array" aca="1" ref="M22" ca="1">IF($C22=L!$A$2,OFFSET(INDIRECT($B22),18,M$1),"")</f>
        <v>1</v>
      </c>
      <c r="N22" cm="1">
        <f t="array" aca="1" ref="N22" ca="1">IF($C22=L!$A$2,OFFSET(INDIRECT($B22),0,N$1),"")</f>
        <v>20</v>
      </c>
      <c r="P22">
        <f t="shared" si="4"/>
        <v>19</v>
      </c>
      <c r="Q22" s="55">
        <f t="shared" ca="1" si="5"/>
        <v>0</v>
      </c>
      <c r="R22">
        <f t="shared" ca="1" si="6"/>
        <v>0</v>
      </c>
      <c r="S22">
        <f t="shared" ca="1" si="7"/>
        <v>0</v>
      </c>
      <c r="T22">
        <f t="shared" ca="1" si="8"/>
        <v>0</v>
      </c>
      <c r="U22">
        <f t="shared" ca="1" si="9"/>
        <v>0</v>
      </c>
      <c r="V22">
        <f t="shared" ca="1" si="10"/>
        <v>0</v>
      </c>
      <c r="W22">
        <f t="shared" ca="1" si="11"/>
        <v>0</v>
      </c>
      <c r="X22">
        <f t="shared" ca="1" si="12"/>
        <v>0</v>
      </c>
      <c r="Y22">
        <f t="shared" ca="1" si="13"/>
        <v>0</v>
      </c>
      <c r="Z22">
        <f t="shared" ca="1" si="14"/>
        <v>0</v>
      </c>
      <c r="AA22">
        <f t="shared" ca="1" si="15"/>
        <v>0</v>
      </c>
    </row>
    <row r="23" spans="1:27" x14ac:dyDescent="0.25">
      <c r="A23">
        <v>324</v>
      </c>
      <c r="B23" s="53" t="str">
        <f t="shared" si="2"/>
        <v>Simulator!AH324</v>
      </c>
      <c r="C23" t="str" cm="1">
        <f t="array" aca="1" ref="C23" ca="1">INDIRECT(B23)</f>
        <v>Pinchange()</v>
      </c>
      <c r="D23" cm="1">
        <f t="array" aca="1" ref="D23" ca="1">OFFSET(INDIRECT($B23),0,D$1)</f>
        <v>1209</v>
      </c>
      <c r="E23" cm="1">
        <f t="array" aca="1" ref="E23" ca="1">IF($C23=L!$A$20,IF(OFFSET(INDIRECT(B23),0,1)="HIGH",1,0),"")</f>
        <v>1</v>
      </c>
      <c r="F23" t="str" cm="1">
        <f t="array" aca="1" ref="F23" ca="1">IF($C23=L!$A$2,OFFSET(INDIRECT($B23),18,F$1),"")</f>
        <v/>
      </c>
      <c r="G23" t="str" cm="1">
        <f t="array" aca="1" ref="G23" ca="1">IF($C23=L!$A$2,OFFSET(INDIRECT($B23),18,G$1),"")</f>
        <v/>
      </c>
      <c r="H23" t="str" cm="1">
        <f t="array" aca="1" ref="H23" ca="1">IF($C23=L!$A$2,OFFSET(INDIRECT($B23),18,H$1),"")</f>
        <v/>
      </c>
      <c r="I23" t="str" cm="1">
        <f t="array" aca="1" ref="I23" ca="1">IF($C23=L!$A$2,OFFSET(INDIRECT($B23),18,I$1),"")</f>
        <v/>
      </c>
      <c r="J23" t="str" cm="1">
        <f t="array" aca="1" ref="J23" ca="1">IF($C23=L!$A$2,OFFSET(INDIRECT($B23),18,J$1),"")</f>
        <v/>
      </c>
      <c r="K23" t="str" cm="1">
        <f t="array" aca="1" ref="K23" ca="1">IF($C23=L!$A$2,OFFSET(INDIRECT($B23),18,K$1),"")</f>
        <v/>
      </c>
      <c r="L23" t="str" cm="1">
        <f t="array" aca="1" ref="L23" ca="1">IF($C23=L!$A$2,OFFSET(INDIRECT($B23),18,L$1),"")</f>
        <v/>
      </c>
      <c r="M23" t="str" cm="1">
        <f t="array" aca="1" ref="M23" ca="1">IF($C23=L!$A$2,OFFSET(INDIRECT($B23),18,M$1),"")</f>
        <v/>
      </c>
      <c r="N23" t="str" cm="1">
        <f t="array" aca="1" ref="N23" ca="1">IF($C23=L!$A$2,OFFSET(INDIRECT($B23),0,N$1),"")</f>
        <v/>
      </c>
      <c r="P23">
        <f t="shared" si="4"/>
        <v>20</v>
      </c>
      <c r="Q23" s="55">
        <f t="shared" ca="1" si="5"/>
        <v>0</v>
      </c>
      <c r="R23">
        <f t="shared" ca="1" si="6"/>
        <v>0</v>
      </c>
      <c r="S23">
        <f t="shared" ca="1" si="7"/>
        <v>0</v>
      </c>
      <c r="T23">
        <f t="shared" ca="1" si="8"/>
        <v>0</v>
      </c>
      <c r="U23">
        <f t="shared" ca="1" si="9"/>
        <v>0</v>
      </c>
      <c r="V23">
        <f t="shared" ca="1" si="10"/>
        <v>0</v>
      </c>
      <c r="W23">
        <f t="shared" ca="1" si="11"/>
        <v>0</v>
      </c>
      <c r="X23">
        <f t="shared" ca="1" si="12"/>
        <v>0</v>
      </c>
      <c r="Y23">
        <f t="shared" ca="1" si="13"/>
        <v>0</v>
      </c>
      <c r="Z23">
        <f t="shared" ca="1" si="14"/>
        <v>0</v>
      </c>
      <c r="AA23">
        <f t="shared" ca="1" si="15"/>
        <v>0</v>
      </c>
    </row>
    <row r="24" spans="1:27" x14ac:dyDescent="0.25">
      <c r="A24" t="str">
        <v/>
      </c>
      <c r="B24" s="53" t="str">
        <f t="shared" si="2"/>
        <v>Simulator!AH</v>
      </c>
      <c r="C24" t="e" cm="1">
        <f t="array" aca="1" ref="C24" ca="1">INDIRECT(B24)</f>
        <v>#REF!</v>
      </c>
      <c r="D24" t="e" cm="1">
        <f t="array" aca="1" ref="D24" ca="1">OFFSET(INDIRECT($B24),0,D$1)</f>
        <v>#REF!</v>
      </c>
      <c r="E24" t="e" cm="1">
        <f t="array" aca="1" ref="E24" ca="1">IF($C24=L!$A$20,IF(OFFSET(INDIRECT(B24),0,1)="HIGH",1,0),"")</f>
        <v>#REF!</v>
      </c>
      <c r="F24" t="e" cm="1">
        <f t="array" aca="1" ref="F24" ca="1">IF($C24=L!$A$2,OFFSET(INDIRECT($B24),18,F$1),"")</f>
        <v>#REF!</v>
      </c>
      <c r="G24" t="e" cm="1">
        <f t="array" aca="1" ref="G24" ca="1">IF($C24=L!$A$2,OFFSET(INDIRECT($B24),18,G$1),"")</f>
        <v>#REF!</v>
      </c>
      <c r="H24" t="e" cm="1">
        <f t="array" aca="1" ref="H24" ca="1">IF($C24=L!$A$2,OFFSET(INDIRECT($B24),18,H$1),"")</f>
        <v>#REF!</v>
      </c>
      <c r="I24" t="e" cm="1">
        <f t="array" aca="1" ref="I24" ca="1">IF($C24=L!$A$2,OFFSET(INDIRECT($B24),18,I$1),"")</f>
        <v>#REF!</v>
      </c>
      <c r="J24" t="e" cm="1">
        <f t="array" aca="1" ref="J24" ca="1">IF($C24=L!$A$2,OFFSET(INDIRECT($B24),18,J$1),"")</f>
        <v>#REF!</v>
      </c>
      <c r="K24" t="e" cm="1">
        <f t="array" aca="1" ref="K24" ca="1">IF($C24=L!$A$2,OFFSET(INDIRECT($B24),18,K$1),"")</f>
        <v>#REF!</v>
      </c>
      <c r="L24" t="e" cm="1">
        <f t="array" aca="1" ref="L24" ca="1">IF($C24=L!$A$2,OFFSET(INDIRECT($B24),18,L$1),"")</f>
        <v>#REF!</v>
      </c>
      <c r="M24" t="e" cm="1">
        <f t="array" aca="1" ref="M24" ca="1">IF($C24=L!$A$2,OFFSET(INDIRECT($B24),18,M$1),"")</f>
        <v>#REF!</v>
      </c>
      <c r="N24" t="e" cm="1">
        <f t="array" aca="1" ref="N24" ca="1">IF($C24=L!$A$2,OFFSET(INDIRECT($B24),0,N$1),"")</f>
        <v>#REF!</v>
      </c>
      <c r="P24">
        <f t="shared" si="4"/>
        <v>21</v>
      </c>
      <c r="Q24" s="55">
        <f t="shared" ca="1" si="5"/>
        <v>0</v>
      </c>
      <c r="R24">
        <f t="shared" ca="1" si="6"/>
        <v>0</v>
      </c>
      <c r="S24">
        <f t="shared" ca="1" si="7"/>
        <v>0</v>
      </c>
      <c r="T24">
        <f t="shared" ca="1" si="8"/>
        <v>0</v>
      </c>
      <c r="U24">
        <f t="shared" ca="1" si="9"/>
        <v>0</v>
      </c>
      <c r="V24">
        <f t="shared" ca="1" si="10"/>
        <v>0</v>
      </c>
      <c r="W24">
        <f t="shared" ca="1" si="11"/>
        <v>0</v>
      </c>
      <c r="X24">
        <f t="shared" ca="1" si="12"/>
        <v>0</v>
      </c>
      <c r="Y24">
        <f t="shared" ca="1" si="13"/>
        <v>0</v>
      </c>
      <c r="Z24">
        <f t="shared" ca="1" si="14"/>
        <v>0</v>
      </c>
      <c r="AA24">
        <f t="shared" ca="1" si="15"/>
        <v>0</v>
      </c>
    </row>
    <row r="25" spans="1:27" x14ac:dyDescent="0.25">
      <c r="A25" t="str">
        <v/>
      </c>
      <c r="B25" s="53" t="str">
        <f t="shared" si="2"/>
        <v>Simulator!AH</v>
      </c>
      <c r="C25" t="e" cm="1">
        <f t="array" aca="1" ref="C25" ca="1">INDIRECT(B25)</f>
        <v>#REF!</v>
      </c>
      <c r="D25" t="e" cm="1">
        <f t="array" aca="1" ref="D25" ca="1">OFFSET(INDIRECT($B25),0,D$1)</f>
        <v>#REF!</v>
      </c>
      <c r="E25" t="e" cm="1">
        <f t="array" aca="1" ref="E25" ca="1">IF($C25=L!$A$20,IF(OFFSET(INDIRECT(B25),0,1)="HIGH",1,0),"")</f>
        <v>#REF!</v>
      </c>
      <c r="F25" t="e" cm="1">
        <f t="array" aca="1" ref="F25" ca="1">IF($C25=L!$A$2,OFFSET(INDIRECT($B25),18,F$1),"")</f>
        <v>#REF!</v>
      </c>
      <c r="G25" t="e" cm="1">
        <f t="array" aca="1" ref="G25" ca="1">IF($C25=L!$A$2,OFFSET(INDIRECT($B25),18,G$1),"")</f>
        <v>#REF!</v>
      </c>
      <c r="H25" t="e" cm="1">
        <f t="array" aca="1" ref="H25" ca="1">IF($C25=L!$A$2,OFFSET(INDIRECT($B25),18,H$1),"")</f>
        <v>#REF!</v>
      </c>
      <c r="I25" t="e" cm="1">
        <f t="array" aca="1" ref="I25" ca="1">IF($C25=L!$A$2,OFFSET(INDIRECT($B25),18,I$1),"")</f>
        <v>#REF!</v>
      </c>
      <c r="J25" t="e" cm="1">
        <f t="array" aca="1" ref="J25" ca="1">IF($C25=L!$A$2,OFFSET(INDIRECT($B25),18,J$1),"")</f>
        <v>#REF!</v>
      </c>
      <c r="K25" t="e" cm="1">
        <f t="array" aca="1" ref="K25" ca="1">IF($C25=L!$A$2,OFFSET(INDIRECT($B25),18,K$1),"")</f>
        <v>#REF!</v>
      </c>
      <c r="L25" t="e" cm="1">
        <f t="array" aca="1" ref="L25" ca="1">IF($C25=L!$A$2,OFFSET(INDIRECT($B25),18,L$1),"")</f>
        <v>#REF!</v>
      </c>
      <c r="M25" t="e" cm="1">
        <f t="array" aca="1" ref="M25" ca="1">IF($C25=L!$A$2,OFFSET(INDIRECT($B25),18,M$1),"")</f>
        <v>#REF!</v>
      </c>
      <c r="N25" t="e" cm="1">
        <f t="array" aca="1" ref="N25" ca="1">IF($C25=L!$A$2,OFFSET(INDIRECT($B25),0,N$1),"")</f>
        <v>#REF!</v>
      </c>
      <c r="P25">
        <f t="shared" si="4"/>
        <v>22</v>
      </c>
      <c r="Q25" s="55">
        <f t="shared" ca="1" si="5"/>
        <v>0</v>
      </c>
      <c r="R25">
        <f t="shared" ca="1" si="6"/>
        <v>0</v>
      </c>
      <c r="S25">
        <f t="shared" ca="1" si="7"/>
        <v>0</v>
      </c>
      <c r="T25">
        <f t="shared" ca="1" si="8"/>
        <v>0</v>
      </c>
      <c r="U25">
        <f t="shared" ca="1" si="9"/>
        <v>0</v>
      </c>
      <c r="V25">
        <f t="shared" ca="1" si="10"/>
        <v>0</v>
      </c>
      <c r="W25">
        <f t="shared" ca="1" si="11"/>
        <v>0</v>
      </c>
      <c r="X25">
        <f t="shared" ca="1" si="12"/>
        <v>0</v>
      </c>
      <c r="Y25">
        <f t="shared" ca="1" si="13"/>
        <v>0</v>
      </c>
      <c r="Z25">
        <f t="shared" ca="1" si="14"/>
        <v>0</v>
      </c>
      <c r="AA25">
        <f t="shared" ca="1" si="15"/>
        <v>0</v>
      </c>
    </row>
    <row r="26" spans="1:27" x14ac:dyDescent="0.25">
      <c r="A26" t="str">
        <v/>
      </c>
      <c r="B26" s="53" t="str">
        <f t="shared" si="2"/>
        <v>Simulator!AH</v>
      </c>
      <c r="C26" t="e" cm="1">
        <f t="array" aca="1" ref="C26" ca="1">INDIRECT(B26)</f>
        <v>#REF!</v>
      </c>
      <c r="D26" t="e" cm="1">
        <f t="array" aca="1" ref="D26" ca="1">OFFSET(INDIRECT($B26),0,D$1)</f>
        <v>#REF!</v>
      </c>
      <c r="E26" t="e" cm="1">
        <f t="array" aca="1" ref="E26" ca="1">IF($C26=L!$A$20,IF(OFFSET(INDIRECT(B26),0,1)="HIGH",1,0),"")</f>
        <v>#REF!</v>
      </c>
      <c r="F26" t="e" cm="1">
        <f t="array" aca="1" ref="F26" ca="1">IF($C26=L!$A$2,OFFSET(INDIRECT($B26),18,F$1),"")</f>
        <v>#REF!</v>
      </c>
      <c r="G26" t="e" cm="1">
        <f t="array" aca="1" ref="G26" ca="1">IF($C26=L!$A$2,OFFSET(INDIRECT($B26),18,G$1),"")</f>
        <v>#REF!</v>
      </c>
      <c r="H26" t="e" cm="1">
        <f t="array" aca="1" ref="H26" ca="1">IF($C26=L!$A$2,OFFSET(INDIRECT($B26),18,H$1),"")</f>
        <v>#REF!</v>
      </c>
      <c r="I26" t="e" cm="1">
        <f t="array" aca="1" ref="I26" ca="1">IF($C26=L!$A$2,OFFSET(INDIRECT($B26),18,I$1),"")</f>
        <v>#REF!</v>
      </c>
      <c r="J26" t="e" cm="1">
        <f t="array" aca="1" ref="J26" ca="1">IF($C26=L!$A$2,OFFSET(INDIRECT($B26),18,J$1),"")</f>
        <v>#REF!</v>
      </c>
      <c r="K26" t="e" cm="1">
        <f t="array" aca="1" ref="K26" ca="1">IF($C26=L!$A$2,OFFSET(INDIRECT($B26),18,K$1),"")</f>
        <v>#REF!</v>
      </c>
      <c r="L26" t="e" cm="1">
        <f t="array" aca="1" ref="L26" ca="1">IF($C26=L!$A$2,OFFSET(INDIRECT($B26),18,L$1),"")</f>
        <v>#REF!</v>
      </c>
      <c r="M26" t="e" cm="1">
        <f t="array" aca="1" ref="M26" ca="1">IF($C26=L!$A$2,OFFSET(INDIRECT($B26),18,M$1),"")</f>
        <v>#REF!</v>
      </c>
      <c r="N26" t="e" cm="1">
        <f t="array" aca="1" ref="N26" ca="1">IF($C26=L!$A$2,OFFSET(INDIRECT($B26),0,N$1),"")</f>
        <v>#REF!</v>
      </c>
      <c r="P26">
        <f t="shared" si="4"/>
        <v>23</v>
      </c>
      <c r="Q26" s="55">
        <f t="shared" ca="1" si="5"/>
        <v>0</v>
      </c>
      <c r="R26">
        <f t="shared" ca="1" si="6"/>
        <v>0</v>
      </c>
      <c r="S26">
        <f t="shared" ca="1" si="7"/>
        <v>0</v>
      </c>
      <c r="T26">
        <f t="shared" ca="1" si="8"/>
        <v>0</v>
      </c>
      <c r="U26">
        <f t="shared" ca="1" si="9"/>
        <v>0</v>
      </c>
      <c r="V26">
        <f t="shared" ca="1" si="10"/>
        <v>0</v>
      </c>
      <c r="W26">
        <f t="shared" ca="1" si="11"/>
        <v>0</v>
      </c>
      <c r="X26">
        <f t="shared" ca="1" si="12"/>
        <v>0</v>
      </c>
      <c r="Y26">
        <f t="shared" ca="1" si="13"/>
        <v>0</v>
      </c>
      <c r="Z26">
        <f t="shared" ca="1" si="14"/>
        <v>0</v>
      </c>
      <c r="AA26">
        <f t="shared" ca="1" si="15"/>
        <v>0</v>
      </c>
    </row>
    <row r="27" spans="1:27" x14ac:dyDescent="0.25">
      <c r="A27" t="str">
        <v/>
      </c>
      <c r="B27" s="53" t="str">
        <f t="shared" si="2"/>
        <v>Simulator!AH</v>
      </c>
      <c r="C27" t="e" cm="1">
        <f t="array" aca="1" ref="C27" ca="1">INDIRECT(B27)</f>
        <v>#REF!</v>
      </c>
      <c r="D27" t="e" cm="1">
        <f t="array" aca="1" ref="D27" ca="1">OFFSET(INDIRECT($B27),0,D$1)</f>
        <v>#REF!</v>
      </c>
      <c r="E27" t="e" cm="1">
        <f t="array" aca="1" ref="E27" ca="1">IF($C27=L!$A$20,IF(OFFSET(INDIRECT(B27),0,1)="HIGH",1,0),"")</f>
        <v>#REF!</v>
      </c>
      <c r="F27" t="e" cm="1">
        <f t="array" aca="1" ref="F27" ca="1">IF($C27=L!$A$2,OFFSET(INDIRECT($B27),18,F$1),"")</f>
        <v>#REF!</v>
      </c>
      <c r="G27" t="e" cm="1">
        <f t="array" aca="1" ref="G27" ca="1">IF($C27=L!$A$2,OFFSET(INDIRECT($B27),18,G$1),"")</f>
        <v>#REF!</v>
      </c>
      <c r="H27" t="e" cm="1">
        <f t="array" aca="1" ref="H27" ca="1">IF($C27=L!$A$2,OFFSET(INDIRECT($B27),18,H$1),"")</f>
        <v>#REF!</v>
      </c>
      <c r="I27" t="e" cm="1">
        <f t="array" aca="1" ref="I27" ca="1">IF($C27=L!$A$2,OFFSET(INDIRECT($B27),18,I$1),"")</f>
        <v>#REF!</v>
      </c>
      <c r="J27" t="e" cm="1">
        <f t="array" aca="1" ref="J27" ca="1">IF($C27=L!$A$2,OFFSET(INDIRECT($B27),18,J$1),"")</f>
        <v>#REF!</v>
      </c>
      <c r="K27" t="e" cm="1">
        <f t="array" aca="1" ref="K27" ca="1">IF($C27=L!$A$2,OFFSET(INDIRECT($B27),18,K$1),"")</f>
        <v>#REF!</v>
      </c>
      <c r="L27" t="e" cm="1">
        <f t="array" aca="1" ref="L27" ca="1">IF($C27=L!$A$2,OFFSET(INDIRECT($B27),18,L$1),"")</f>
        <v>#REF!</v>
      </c>
      <c r="M27" t="e" cm="1">
        <f t="array" aca="1" ref="M27" ca="1">IF($C27=L!$A$2,OFFSET(INDIRECT($B27),18,M$1),"")</f>
        <v>#REF!</v>
      </c>
      <c r="N27" t="e" cm="1">
        <f t="array" aca="1" ref="N27" ca="1">IF($C27=L!$A$2,OFFSET(INDIRECT($B27),0,N$1),"")</f>
        <v>#REF!</v>
      </c>
      <c r="P27">
        <f t="shared" si="4"/>
        <v>24</v>
      </c>
      <c r="Q27" s="55">
        <f t="shared" ca="1" si="5"/>
        <v>0</v>
      </c>
      <c r="R27">
        <f t="shared" ca="1" si="6"/>
        <v>0</v>
      </c>
      <c r="S27">
        <f t="shared" ca="1" si="7"/>
        <v>0</v>
      </c>
      <c r="T27">
        <f t="shared" ca="1" si="8"/>
        <v>0</v>
      </c>
      <c r="U27">
        <f t="shared" ca="1" si="9"/>
        <v>0</v>
      </c>
      <c r="V27">
        <f t="shared" ca="1" si="10"/>
        <v>0</v>
      </c>
      <c r="W27">
        <f t="shared" ca="1" si="11"/>
        <v>0</v>
      </c>
      <c r="X27">
        <f t="shared" ca="1" si="12"/>
        <v>0</v>
      </c>
      <c r="Y27">
        <f t="shared" ca="1" si="13"/>
        <v>0</v>
      </c>
      <c r="Z27">
        <f t="shared" ca="1" si="14"/>
        <v>0</v>
      </c>
      <c r="AA27">
        <f t="shared" ca="1" si="15"/>
        <v>0</v>
      </c>
    </row>
    <row r="28" spans="1:27" x14ac:dyDescent="0.25">
      <c r="A28" t="str">
        <v/>
      </c>
      <c r="B28" s="53" t="str">
        <f t="shared" si="2"/>
        <v>Simulator!AH</v>
      </c>
      <c r="C28" t="e" cm="1">
        <f t="array" aca="1" ref="C28" ca="1">INDIRECT(B28)</f>
        <v>#REF!</v>
      </c>
      <c r="D28" t="e" cm="1">
        <f t="array" aca="1" ref="D28" ca="1">OFFSET(INDIRECT($B28),0,D$1)</f>
        <v>#REF!</v>
      </c>
      <c r="E28" t="e" cm="1">
        <f t="array" aca="1" ref="E28" ca="1">IF($C28=L!$A$20,IF(OFFSET(INDIRECT(B28),0,1)="HIGH",1,0),"")</f>
        <v>#REF!</v>
      </c>
      <c r="F28" t="e" cm="1">
        <f t="array" aca="1" ref="F28" ca="1">IF($C28=L!$A$2,OFFSET(INDIRECT($B28),18,F$1),"")</f>
        <v>#REF!</v>
      </c>
      <c r="G28" t="e" cm="1">
        <f t="array" aca="1" ref="G28" ca="1">IF($C28=L!$A$2,OFFSET(INDIRECT($B28),18,G$1),"")</f>
        <v>#REF!</v>
      </c>
      <c r="H28" t="e" cm="1">
        <f t="array" aca="1" ref="H28" ca="1">IF($C28=L!$A$2,OFFSET(INDIRECT($B28),18,H$1),"")</f>
        <v>#REF!</v>
      </c>
      <c r="I28" t="e" cm="1">
        <f t="array" aca="1" ref="I28" ca="1">IF($C28=L!$A$2,OFFSET(INDIRECT($B28),18,I$1),"")</f>
        <v>#REF!</v>
      </c>
      <c r="J28" t="e" cm="1">
        <f t="array" aca="1" ref="J28" ca="1">IF($C28=L!$A$2,OFFSET(INDIRECT($B28),18,J$1),"")</f>
        <v>#REF!</v>
      </c>
      <c r="K28" t="e" cm="1">
        <f t="array" aca="1" ref="K28" ca="1">IF($C28=L!$A$2,OFFSET(INDIRECT($B28),18,K$1),"")</f>
        <v>#REF!</v>
      </c>
      <c r="L28" t="e" cm="1">
        <f t="array" aca="1" ref="L28" ca="1">IF($C28=L!$A$2,OFFSET(INDIRECT($B28),18,L$1),"")</f>
        <v>#REF!</v>
      </c>
      <c r="M28" t="e" cm="1">
        <f t="array" aca="1" ref="M28" ca="1">IF($C28=L!$A$2,OFFSET(INDIRECT($B28),18,M$1),"")</f>
        <v>#REF!</v>
      </c>
      <c r="N28" t="e" cm="1">
        <f t="array" aca="1" ref="N28" ca="1">IF($C28=L!$A$2,OFFSET(INDIRECT($B28),0,N$1),"")</f>
        <v>#REF!</v>
      </c>
      <c r="P28">
        <f t="shared" si="4"/>
        <v>25</v>
      </c>
      <c r="Q28" s="55">
        <f t="shared" ca="1" si="5"/>
        <v>0</v>
      </c>
      <c r="R28">
        <f t="shared" ca="1" si="6"/>
        <v>0</v>
      </c>
      <c r="S28">
        <f t="shared" ca="1" si="7"/>
        <v>0</v>
      </c>
      <c r="T28">
        <f t="shared" ca="1" si="8"/>
        <v>0</v>
      </c>
      <c r="U28">
        <f t="shared" ca="1" si="9"/>
        <v>0</v>
      </c>
      <c r="V28">
        <f t="shared" ca="1" si="10"/>
        <v>0</v>
      </c>
      <c r="W28">
        <f t="shared" ca="1" si="11"/>
        <v>0</v>
      </c>
      <c r="X28">
        <f t="shared" ca="1" si="12"/>
        <v>0</v>
      </c>
      <c r="Y28">
        <f t="shared" ca="1" si="13"/>
        <v>0</v>
      </c>
      <c r="Z28">
        <f t="shared" ca="1" si="14"/>
        <v>0</v>
      </c>
      <c r="AA28">
        <f t="shared" ca="1" si="15"/>
        <v>0</v>
      </c>
    </row>
    <row r="29" spans="1:27" x14ac:dyDescent="0.25">
      <c r="A29" t="str">
        <v/>
      </c>
      <c r="B29" s="53" t="str">
        <f t="shared" si="2"/>
        <v>Simulator!AH</v>
      </c>
      <c r="C29" t="e" cm="1">
        <f t="array" aca="1" ref="C29" ca="1">INDIRECT(B29)</f>
        <v>#REF!</v>
      </c>
      <c r="D29" t="e" cm="1">
        <f t="array" aca="1" ref="D29" ca="1">OFFSET(INDIRECT($B29),0,D$1)</f>
        <v>#REF!</v>
      </c>
      <c r="E29" t="e" cm="1">
        <f t="array" aca="1" ref="E29" ca="1">IF($C29=L!$A$20,IF(OFFSET(INDIRECT(B29),0,1)="HIGH",1,0),"")</f>
        <v>#REF!</v>
      </c>
      <c r="F29" t="e" cm="1">
        <f t="array" aca="1" ref="F29" ca="1">IF($C29=L!$A$2,OFFSET(INDIRECT($B29),18,F$1),"")</f>
        <v>#REF!</v>
      </c>
      <c r="G29" t="e" cm="1">
        <f t="array" aca="1" ref="G29" ca="1">IF($C29=L!$A$2,OFFSET(INDIRECT($B29),18,G$1),"")</f>
        <v>#REF!</v>
      </c>
      <c r="H29" t="e" cm="1">
        <f t="array" aca="1" ref="H29" ca="1">IF($C29=L!$A$2,OFFSET(INDIRECT($B29),18,H$1),"")</f>
        <v>#REF!</v>
      </c>
      <c r="I29" t="e" cm="1">
        <f t="array" aca="1" ref="I29" ca="1">IF($C29=L!$A$2,OFFSET(INDIRECT($B29),18,I$1),"")</f>
        <v>#REF!</v>
      </c>
      <c r="J29" t="e" cm="1">
        <f t="array" aca="1" ref="J29" ca="1">IF($C29=L!$A$2,OFFSET(INDIRECT($B29),18,J$1),"")</f>
        <v>#REF!</v>
      </c>
      <c r="K29" t="e" cm="1">
        <f t="array" aca="1" ref="K29" ca="1">IF($C29=L!$A$2,OFFSET(INDIRECT($B29),18,K$1),"")</f>
        <v>#REF!</v>
      </c>
      <c r="L29" t="e" cm="1">
        <f t="array" aca="1" ref="L29" ca="1">IF($C29=L!$A$2,OFFSET(INDIRECT($B29),18,L$1),"")</f>
        <v>#REF!</v>
      </c>
      <c r="M29" t="e" cm="1">
        <f t="array" aca="1" ref="M29" ca="1">IF($C29=L!$A$2,OFFSET(INDIRECT($B29),18,M$1),"")</f>
        <v>#REF!</v>
      </c>
      <c r="N29" t="e" cm="1">
        <f t="array" aca="1" ref="N29" ca="1">IF($C29=L!$A$2,OFFSET(INDIRECT($B29),0,N$1),"")</f>
        <v>#REF!</v>
      </c>
      <c r="P29">
        <f t="shared" si="4"/>
        <v>26</v>
      </c>
      <c r="Q29" s="55">
        <f t="shared" ca="1" si="5"/>
        <v>0</v>
      </c>
      <c r="R29">
        <f t="shared" ca="1" si="6"/>
        <v>0</v>
      </c>
      <c r="S29">
        <f t="shared" ca="1" si="7"/>
        <v>0</v>
      </c>
      <c r="T29">
        <f t="shared" ca="1" si="8"/>
        <v>0</v>
      </c>
      <c r="U29">
        <f t="shared" ca="1" si="9"/>
        <v>0</v>
      </c>
      <c r="V29">
        <f t="shared" ca="1" si="10"/>
        <v>0</v>
      </c>
      <c r="W29">
        <f t="shared" ca="1" si="11"/>
        <v>0</v>
      </c>
      <c r="X29">
        <f t="shared" ca="1" si="12"/>
        <v>0</v>
      </c>
      <c r="Y29">
        <f t="shared" ca="1" si="13"/>
        <v>0</v>
      </c>
      <c r="Z29">
        <f t="shared" ca="1" si="14"/>
        <v>0</v>
      </c>
      <c r="AA29">
        <f t="shared" ca="1" si="15"/>
        <v>0</v>
      </c>
    </row>
    <row r="30" spans="1:27" x14ac:dyDescent="0.25">
      <c r="A30" t="str">
        <v/>
      </c>
      <c r="B30" s="53" t="str">
        <f t="shared" si="2"/>
        <v>Simulator!AH</v>
      </c>
      <c r="C30" t="e" cm="1">
        <f t="array" aca="1" ref="C30" ca="1">INDIRECT(B30)</f>
        <v>#REF!</v>
      </c>
      <c r="D30" t="e" cm="1">
        <f t="array" aca="1" ref="D30" ca="1">OFFSET(INDIRECT($B30),0,D$1)</f>
        <v>#REF!</v>
      </c>
      <c r="E30" t="e" cm="1">
        <f t="array" aca="1" ref="E30" ca="1">IF($C30=L!$A$20,IF(OFFSET(INDIRECT(B30),0,1)="HIGH",1,0),"")</f>
        <v>#REF!</v>
      </c>
      <c r="F30" t="e" cm="1">
        <f t="array" aca="1" ref="F30" ca="1">IF($C30=L!$A$2,OFFSET(INDIRECT($B30),18,F$1),"")</f>
        <v>#REF!</v>
      </c>
      <c r="G30" t="e" cm="1">
        <f t="array" aca="1" ref="G30" ca="1">IF($C30=L!$A$2,OFFSET(INDIRECT($B30),18,G$1),"")</f>
        <v>#REF!</v>
      </c>
      <c r="H30" t="e" cm="1">
        <f t="array" aca="1" ref="H30" ca="1">IF($C30=L!$A$2,OFFSET(INDIRECT($B30),18,H$1),"")</f>
        <v>#REF!</v>
      </c>
      <c r="I30" t="e" cm="1">
        <f t="array" aca="1" ref="I30" ca="1">IF($C30=L!$A$2,OFFSET(INDIRECT($B30),18,I$1),"")</f>
        <v>#REF!</v>
      </c>
      <c r="J30" t="e" cm="1">
        <f t="array" aca="1" ref="J30" ca="1">IF($C30=L!$A$2,OFFSET(INDIRECT($B30),18,J$1),"")</f>
        <v>#REF!</v>
      </c>
      <c r="K30" t="e" cm="1">
        <f t="array" aca="1" ref="K30" ca="1">IF($C30=L!$A$2,OFFSET(INDIRECT($B30),18,K$1),"")</f>
        <v>#REF!</v>
      </c>
      <c r="L30" t="e" cm="1">
        <f t="array" aca="1" ref="L30" ca="1">IF($C30=L!$A$2,OFFSET(INDIRECT($B30),18,L$1),"")</f>
        <v>#REF!</v>
      </c>
      <c r="M30" t="e" cm="1">
        <f t="array" aca="1" ref="M30" ca="1">IF($C30=L!$A$2,OFFSET(INDIRECT($B30),18,M$1),"")</f>
        <v>#REF!</v>
      </c>
      <c r="N30" t="e" cm="1">
        <f t="array" aca="1" ref="N30" ca="1">IF($C30=L!$A$2,OFFSET(INDIRECT($B30),0,N$1),"")</f>
        <v>#REF!</v>
      </c>
      <c r="P30">
        <f t="shared" si="4"/>
        <v>27</v>
      </c>
      <c r="Q30" s="55">
        <f t="shared" ca="1" si="5"/>
        <v>0</v>
      </c>
      <c r="R30">
        <f t="shared" ca="1" si="6"/>
        <v>0</v>
      </c>
      <c r="S30">
        <f t="shared" ca="1" si="7"/>
        <v>0</v>
      </c>
      <c r="T30">
        <f t="shared" ca="1" si="8"/>
        <v>0</v>
      </c>
      <c r="U30">
        <f t="shared" ca="1" si="9"/>
        <v>0</v>
      </c>
      <c r="V30">
        <f t="shared" ca="1" si="10"/>
        <v>0</v>
      </c>
      <c r="W30">
        <f t="shared" ca="1" si="11"/>
        <v>0</v>
      </c>
      <c r="X30">
        <f t="shared" ca="1" si="12"/>
        <v>0</v>
      </c>
      <c r="Y30">
        <f t="shared" ca="1" si="13"/>
        <v>0</v>
      </c>
      <c r="Z30">
        <f t="shared" ca="1" si="14"/>
        <v>0</v>
      </c>
      <c r="AA30">
        <f t="shared" ca="1" si="15"/>
        <v>0</v>
      </c>
    </row>
    <row r="31" spans="1:27" x14ac:dyDescent="0.25">
      <c r="A31" t="str">
        <v/>
      </c>
      <c r="B31" s="53" t="str">
        <f t="shared" si="2"/>
        <v>Simulator!AH</v>
      </c>
      <c r="C31" t="e" cm="1">
        <f t="array" aca="1" ref="C31" ca="1">INDIRECT(B31)</f>
        <v>#REF!</v>
      </c>
      <c r="D31" t="e" cm="1">
        <f t="array" aca="1" ref="D31" ca="1">OFFSET(INDIRECT($B31),0,D$1)</f>
        <v>#REF!</v>
      </c>
      <c r="E31" t="e" cm="1">
        <f t="array" aca="1" ref="E31" ca="1">IF($C31=L!$A$20,IF(OFFSET(INDIRECT(B31),0,1)="HIGH",1,0),"")</f>
        <v>#REF!</v>
      </c>
      <c r="F31" t="e" cm="1">
        <f t="array" aca="1" ref="F31" ca="1">IF($C31=L!$A$2,OFFSET(INDIRECT($B31),18,F$1),"")</f>
        <v>#REF!</v>
      </c>
      <c r="G31" t="e" cm="1">
        <f t="array" aca="1" ref="G31" ca="1">IF($C31=L!$A$2,OFFSET(INDIRECT($B31),18,G$1),"")</f>
        <v>#REF!</v>
      </c>
      <c r="H31" t="e" cm="1">
        <f t="array" aca="1" ref="H31" ca="1">IF($C31=L!$A$2,OFFSET(INDIRECT($B31),18,H$1),"")</f>
        <v>#REF!</v>
      </c>
      <c r="I31" t="e" cm="1">
        <f t="array" aca="1" ref="I31" ca="1">IF($C31=L!$A$2,OFFSET(INDIRECT($B31),18,I$1),"")</f>
        <v>#REF!</v>
      </c>
      <c r="J31" t="e" cm="1">
        <f t="array" aca="1" ref="J31" ca="1">IF($C31=L!$A$2,OFFSET(INDIRECT($B31),18,J$1),"")</f>
        <v>#REF!</v>
      </c>
      <c r="K31" t="e" cm="1">
        <f t="array" aca="1" ref="K31" ca="1">IF($C31=L!$A$2,OFFSET(INDIRECT($B31),18,K$1),"")</f>
        <v>#REF!</v>
      </c>
      <c r="L31" t="e" cm="1">
        <f t="array" aca="1" ref="L31" ca="1">IF($C31=L!$A$2,OFFSET(INDIRECT($B31),18,L$1),"")</f>
        <v>#REF!</v>
      </c>
      <c r="M31" t="e" cm="1">
        <f t="array" aca="1" ref="M31" ca="1">IF($C31=L!$A$2,OFFSET(INDIRECT($B31),18,M$1),"")</f>
        <v>#REF!</v>
      </c>
      <c r="N31" t="e" cm="1">
        <f t="array" aca="1" ref="N31" ca="1">IF($C31=L!$A$2,OFFSET(INDIRECT($B31),0,N$1),"")</f>
        <v>#REF!</v>
      </c>
      <c r="P31">
        <f t="shared" ref="P31:P94" si="16">P30+1</f>
        <v>28</v>
      </c>
      <c r="Q31" s="55">
        <f t="shared" ca="1" si="5"/>
        <v>0</v>
      </c>
      <c r="R31">
        <f t="shared" ca="1" si="6"/>
        <v>0</v>
      </c>
      <c r="S31">
        <f t="shared" ca="1" si="7"/>
        <v>0</v>
      </c>
      <c r="T31">
        <f t="shared" ca="1" si="8"/>
        <v>0</v>
      </c>
      <c r="U31">
        <f t="shared" ca="1" si="9"/>
        <v>0</v>
      </c>
      <c r="V31">
        <f t="shared" ca="1" si="10"/>
        <v>0</v>
      </c>
      <c r="W31">
        <f t="shared" ca="1" si="11"/>
        <v>0</v>
      </c>
      <c r="X31">
        <f t="shared" ca="1" si="12"/>
        <v>0</v>
      </c>
      <c r="Y31">
        <f t="shared" ca="1" si="13"/>
        <v>0</v>
      </c>
      <c r="Z31">
        <f t="shared" ca="1" si="14"/>
        <v>0</v>
      </c>
      <c r="AA31">
        <f t="shared" ca="1" si="15"/>
        <v>0</v>
      </c>
    </row>
    <row r="32" spans="1:27" x14ac:dyDescent="0.25">
      <c r="A32" t="str">
        <v/>
      </c>
      <c r="B32" s="53" t="str">
        <f t="shared" si="2"/>
        <v>Simulator!AH</v>
      </c>
      <c r="C32" t="e" cm="1">
        <f t="array" aca="1" ref="C32" ca="1">INDIRECT(B32)</f>
        <v>#REF!</v>
      </c>
      <c r="D32" t="e" cm="1">
        <f t="array" aca="1" ref="D32" ca="1">OFFSET(INDIRECT($B32),0,D$1)</f>
        <v>#REF!</v>
      </c>
      <c r="E32" t="e" cm="1">
        <f t="array" aca="1" ref="E32" ca="1">IF($C32=L!$A$20,IF(OFFSET(INDIRECT(B32),0,1)="HIGH",1,0),"")</f>
        <v>#REF!</v>
      </c>
      <c r="F32" t="e" cm="1">
        <f t="array" aca="1" ref="F32" ca="1">IF($C32=L!$A$2,OFFSET(INDIRECT($B32),18,F$1),"")</f>
        <v>#REF!</v>
      </c>
      <c r="G32" t="e" cm="1">
        <f t="array" aca="1" ref="G32" ca="1">IF($C32=L!$A$2,OFFSET(INDIRECT($B32),18,G$1),"")</f>
        <v>#REF!</v>
      </c>
      <c r="H32" t="e" cm="1">
        <f t="array" aca="1" ref="H32" ca="1">IF($C32=L!$A$2,OFFSET(INDIRECT($B32),18,H$1),"")</f>
        <v>#REF!</v>
      </c>
      <c r="I32" t="e" cm="1">
        <f t="array" aca="1" ref="I32" ca="1">IF($C32=L!$A$2,OFFSET(INDIRECT($B32),18,I$1),"")</f>
        <v>#REF!</v>
      </c>
      <c r="J32" t="e" cm="1">
        <f t="array" aca="1" ref="J32" ca="1">IF($C32=L!$A$2,OFFSET(INDIRECT($B32),18,J$1),"")</f>
        <v>#REF!</v>
      </c>
      <c r="K32" t="e" cm="1">
        <f t="array" aca="1" ref="K32" ca="1">IF($C32=L!$A$2,OFFSET(INDIRECT($B32),18,K$1),"")</f>
        <v>#REF!</v>
      </c>
      <c r="L32" t="e" cm="1">
        <f t="array" aca="1" ref="L32" ca="1">IF($C32=L!$A$2,OFFSET(INDIRECT($B32),18,L$1),"")</f>
        <v>#REF!</v>
      </c>
      <c r="M32" t="e" cm="1">
        <f t="array" aca="1" ref="M32" ca="1">IF($C32=L!$A$2,OFFSET(INDIRECT($B32),18,M$1),"")</f>
        <v>#REF!</v>
      </c>
      <c r="N32" t="e" cm="1">
        <f t="array" aca="1" ref="N32" ca="1">IF($C32=L!$A$2,OFFSET(INDIRECT($B32),0,N$1),"")</f>
        <v>#REF!</v>
      </c>
      <c r="P32">
        <f t="shared" si="16"/>
        <v>29</v>
      </c>
      <c r="Q32" s="55">
        <f t="shared" ca="1" si="5"/>
        <v>0</v>
      </c>
      <c r="R32">
        <f t="shared" ca="1" si="6"/>
        <v>0</v>
      </c>
      <c r="S32">
        <f t="shared" ca="1" si="7"/>
        <v>0</v>
      </c>
      <c r="T32">
        <f t="shared" ca="1" si="8"/>
        <v>0</v>
      </c>
      <c r="U32">
        <f t="shared" ca="1" si="9"/>
        <v>0</v>
      </c>
      <c r="V32">
        <f t="shared" ca="1" si="10"/>
        <v>0</v>
      </c>
      <c r="W32">
        <f t="shared" ca="1" si="11"/>
        <v>0</v>
      </c>
      <c r="X32">
        <f t="shared" ca="1" si="12"/>
        <v>0</v>
      </c>
      <c r="Y32">
        <f t="shared" ca="1" si="13"/>
        <v>0</v>
      </c>
      <c r="Z32">
        <f t="shared" ca="1" si="14"/>
        <v>0</v>
      </c>
      <c r="AA32">
        <f t="shared" ca="1" si="15"/>
        <v>0</v>
      </c>
    </row>
    <row r="33" spans="1:27" x14ac:dyDescent="0.25">
      <c r="A33" t="str">
        <v/>
      </c>
      <c r="B33" s="53" t="str">
        <f t="shared" si="2"/>
        <v>Simulator!AH</v>
      </c>
      <c r="C33" t="e" cm="1">
        <f t="array" aca="1" ref="C33" ca="1">INDIRECT(B33)</f>
        <v>#REF!</v>
      </c>
      <c r="D33" t="e" cm="1">
        <f t="array" aca="1" ref="D33" ca="1">OFFSET(INDIRECT($B33),0,D$1)</f>
        <v>#REF!</v>
      </c>
      <c r="E33" t="e" cm="1">
        <f t="array" aca="1" ref="E33" ca="1">IF($C33=L!$A$20,IF(OFFSET(INDIRECT(B33),0,1)="HIGH",1,0),"")</f>
        <v>#REF!</v>
      </c>
      <c r="F33" t="e" cm="1">
        <f t="array" aca="1" ref="F33" ca="1">IF($C33=L!$A$2,OFFSET(INDIRECT($B33),18,F$1),"")</f>
        <v>#REF!</v>
      </c>
      <c r="G33" t="e" cm="1">
        <f t="array" aca="1" ref="G33" ca="1">IF($C33=L!$A$2,OFFSET(INDIRECT($B33),18,G$1),"")</f>
        <v>#REF!</v>
      </c>
      <c r="H33" t="e" cm="1">
        <f t="array" aca="1" ref="H33" ca="1">IF($C33=L!$A$2,OFFSET(INDIRECT($B33),18,H$1),"")</f>
        <v>#REF!</v>
      </c>
      <c r="I33" t="e" cm="1">
        <f t="array" aca="1" ref="I33" ca="1">IF($C33=L!$A$2,OFFSET(INDIRECT($B33),18,I$1),"")</f>
        <v>#REF!</v>
      </c>
      <c r="J33" t="e" cm="1">
        <f t="array" aca="1" ref="J33" ca="1">IF($C33=L!$A$2,OFFSET(INDIRECT($B33),18,J$1),"")</f>
        <v>#REF!</v>
      </c>
      <c r="K33" t="e" cm="1">
        <f t="array" aca="1" ref="K33" ca="1">IF($C33=L!$A$2,OFFSET(INDIRECT($B33),18,K$1),"")</f>
        <v>#REF!</v>
      </c>
      <c r="L33" t="e" cm="1">
        <f t="array" aca="1" ref="L33" ca="1">IF($C33=L!$A$2,OFFSET(INDIRECT($B33),18,L$1),"")</f>
        <v>#REF!</v>
      </c>
      <c r="M33" t="e" cm="1">
        <f t="array" aca="1" ref="M33" ca="1">IF($C33=L!$A$2,OFFSET(INDIRECT($B33),18,M$1),"")</f>
        <v>#REF!</v>
      </c>
      <c r="N33" t="e" cm="1">
        <f t="array" aca="1" ref="N33" ca="1">IF($C33=L!$A$2,OFFSET(INDIRECT($B33),0,N$1),"")</f>
        <v>#REF!</v>
      </c>
      <c r="P33">
        <f t="shared" si="16"/>
        <v>30</v>
      </c>
      <c r="Q33" s="55">
        <f t="shared" ca="1" si="5"/>
        <v>0</v>
      </c>
      <c r="R33">
        <f t="shared" ca="1" si="6"/>
        <v>0</v>
      </c>
      <c r="S33">
        <f t="shared" ca="1" si="7"/>
        <v>0</v>
      </c>
      <c r="T33">
        <f t="shared" ca="1" si="8"/>
        <v>0</v>
      </c>
      <c r="U33">
        <f t="shared" ca="1" si="9"/>
        <v>0</v>
      </c>
      <c r="V33">
        <f t="shared" ca="1" si="10"/>
        <v>0</v>
      </c>
      <c r="W33">
        <f t="shared" ca="1" si="11"/>
        <v>0</v>
      </c>
      <c r="X33">
        <f t="shared" ca="1" si="12"/>
        <v>0</v>
      </c>
      <c r="Y33">
        <f t="shared" ca="1" si="13"/>
        <v>0</v>
      </c>
      <c r="Z33">
        <f t="shared" ca="1" si="14"/>
        <v>0</v>
      </c>
      <c r="AA33">
        <f t="shared" ca="1" si="15"/>
        <v>0</v>
      </c>
    </row>
    <row r="34" spans="1:27" x14ac:dyDescent="0.25">
      <c r="A34" t="str">
        <v/>
      </c>
      <c r="B34" s="53" t="str">
        <f t="shared" si="2"/>
        <v>Simulator!AH</v>
      </c>
      <c r="C34" t="e" cm="1">
        <f t="array" aca="1" ref="C34" ca="1">INDIRECT(B34)</f>
        <v>#REF!</v>
      </c>
      <c r="D34" t="e" cm="1">
        <f t="array" aca="1" ref="D34" ca="1">OFFSET(INDIRECT($B34),0,D$1)</f>
        <v>#REF!</v>
      </c>
      <c r="E34" t="e" cm="1">
        <f t="array" aca="1" ref="E34" ca="1">IF($C34=L!$A$20,IF(OFFSET(INDIRECT(B34),0,1)="HIGH",1,0),"")</f>
        <v>#REF!</v>
      </c>
      <c r="F34" t="e" cm="1">
        <f t="array" aca="1" ref="F34" ca="1">IF($C34=L!$A$2,OFFSET(INDIRECT($B34),18,F$1),"")</f>
        <v>#REF!</v>
      </c>
      <c r="G34" t="e" cm="1">
        <f t="array" aca="1" ref="G34" ca="1">IF($C34=L!$A$2,OFFSET(INDIRECT($B34),18,G$1),"")</f>
        <v>#REF!</v>
      </c>
      <c r="H34" t="e" cm="1">
        <f t="array" aca="1" ref="H34" ca="1">IF($C34=L!$A$2,OFFSET(INDIRECT($B34),18,H$1),"")</f>
        <v>#REF!</v>
      </c>
      <c r="I34" t="e" cm="1">
        <f t="array" aca="1" ref="I34" ca="1">IF($C34=L!$A$2,OFFSET(INDIRECT($B34),18,I$1),"")</f>
        <v>#REF!</v>
      </c>
      <c r="J34" t="e" cm="1">
        <f t="array" aca="1" ref="J34" ca="1">IF($C34=L!$A$2,OFFSET(INDIRECT($B34),18,J$1),"")</f>
        <v>#REF!</v>
      </c>
      <c r="K34" t="e" cm="1">
        <f t="array" aca="1" ref="K34" ca="1">IF($C34=L!$A$2,OFFSET(INDIRECT($B34),18,K$1),"")</f>
        <v>#REF!</v>
      </c>
      <c r="L34" t="e" cm="1">
        <f t="array" aca="1" ref="L34" ca="1">IF($C34=L!$A$2,OFFSET(INDIRECT($B34),18,L$1),"")</f>
        <v>#REF!</v>
      </c>
      <c r="M34" t="e" cm="1">
        <f t="array" aca="1" ref="M34" ca="1">IF($C34=L!$A$2,OFFSET(INDIRECT($B34),18,M$1),"")</f>
        <v>#REF!</v>
      </c>
      <c r="N34" t="e" cm="1">
        <f t="array" aca="1" ref="N34" ca="1">IF($C34=L!$A$2,OFFSET(INDIRECT($B34),0,N$1),"")</f>
        <v>#REF!</v>
      </c>
      <c r="P34">
        <f t="shared" si="16"/>
        <v>31</v>
      </c>
      <c r="Q34" s="55">
        <f t="shared" ca="1" si="5"/>
        <v>0</v>
      </c>
      <c r="R34">
        <f t="shared" ca="1" si="6"/>
        <v>0</v>
      </c>
      <c r="S34">
        <f t="shared" ca="1" si="7"/>
        <v>0</v>
      </c>
      <c r="T34">
        <f t="shared" ca="1" si="8"/>
        <v>0</v>
      </c>
      <c r="U34">
        <f t="shared" ca="1" si="9"/>
        <v>0</v>
      </c>
      <c r="V34">
        <f t="shared" ca="1" si="10"/>
        <v>0</v>
      </c>
      <c r="W34">
        <f t="shared" ca="1" si="11"/>
        <v>0</v>
      </c>
      <c r="X34">
        <f t="shared" ca="1" si="12"/>
        <v>0</v>
      </c>
      <c r="Y34">
        <f t="shared" ca="1" si="13"/>
        <v>0</v>
      </c>
      <c r="Z34">
        <f t="shared" ca="1" si="14"/>
        <v>0</v>
      </c>
      <c r="AA34">
        <f t="shared" ca="1" si="15"/>
        <v>0</v>
      </c>
    </row>
    <row r="35" spans="1:27" x14ac:dyDescent="0.25">
      <c r="A35" t="str">
        <v/>
      </c>
      <c r="B35" s="53" t="str">
        <f t="shared" si="2"/>
        <v>Simulator!AH</v>
      </c>
      <c r="C35" t="e" cm="1">
        <f t="array" aca="1" ref="C35" ca="1">INDIRECT(B35)</f>
        <v>#REF!</v>
      </c>
      <c r="D35" t="e" cm="1">
        <f t="array" aca="1" ref="D35" ca="1">OFFSET(INDIRECT($B35),0,D$1)</f>
        <v>#REF!</v>
      </c>
      <c r="E35" t="e" cm="1">
        <f t="array" aca="1" ref="E35" ca="1">IF($C35=L!$A$20,IF(OFFSET(INDIRECT(B35),0,1)="HIGH",1,0),"")</f>
        <v>#REF!</v>
      </c>
      <c r="F35" t="e" cm="1">
        <f t="array" aca="1" ref="F35" ca="1">IF($C35=L!$A$2,OFFSET(INDIRECT($B35),18,F$1),"")</f>
        <v>#REF!</v>
      </c>
      <c r="G35" t="e" cm="1">
        <f t="array" aca="1" ref="G35" ca="1">IF($C35=L!$A$2,OFFSET(INDIRECT($B35),18,G$1),"")</f>
        <v>#REF!</v>
      </c>
      <c r="H35" t="e" cm="1">
        <f t="array" aca="1" ref="H35" ca="1">IF($C35=L!$A$2,OFFSET(INDIRECT($B35),18,H$1),"")</f>
        <v>#REF!</v>
      </c>
      <c r="I35" t="e" cm="1">
        <f t="array" aca="1" ref="I35" ca="1">IF($C35=L!$A$2,OFFSET(INDIRECT($B35),18,I$1),"")</f>
        <v>#REF!</v>
      </c>
      <c r="J35" t="e" cm="1">
        <f t="array" aca="1" ref="J35" ca="1">IF($C35=L!$A$2,OFFSET(INDIRECT($B35),18,J$1),"")</f>
        <v>#REF!</v>
      </c>
      <c r="K35" t="e" cm="1">
        <f t="array" aca="1" ref="K35" ca="1">IF($C35=L!$A$2,OFFSET(INDIRECT($B35),18,K$1),"")</f>
        <v>#REF!</v>
      </c>
      <c r="L35" t="e" cm="1">
        <f t="array" aca="1" ref="L35" ca="1">IF($C35=L!$A$2,OFFSET(INDIRECT($B35),18,L$1),"")</f>
        <v>#REF!</v>
      </c>
      <c r="M35" t="e" cm="1">
        <f t="array" aca="1" ref="M35" ca="1">IF($C35=L!$A$2,OFFSET(INDIRECT($B35),18,M$1),"")</f>
        <v>#REF!</v>
      </c>
      <c r="N35" t="e" cm="1">
        <f t="array" aca="1" ref="N35" ca="1">IF($C35=L!$A$2,OFFSET(INDIRECT($B35),0,N$1),"")</f>
        <v>#REF!</v>
      </c>
      <c r="P35">
        <f t="shared" si="16"/>
        <v>32</v>
      </c>
      <c r="Q35" s="55">
        <f t="shared" ca="1" si="5"/>
        <v>0</v>
      </c>
      <c r="R35">
        <f t="shared" ca="1" si="6"/>
        <v>0</v>
      </c>
      <c r="S35">
        <f t="shared" ca="1" si="7"/>
        <v>0</v>
      </c>
      <c r="T35">
        <f t="shared" ca="1" si="8"/>
        <v>0</v>
      </c>
      <c r="U35">
        <f t="shared" ca="1" si="9"/>
        <v>0</v>
      </c>
      <c r="V35">
        <f t="shared" ca="1" si="10"/>
        <v>0</v>
      </c>
      <c r="W35">
        <f t="shared" ca="1" si="11"/>
        <v>0</v>
      </c>
      <c r="X35">
        <f t="shared" ca="1" si="12"/>
        <v>0</v>
      </c>
      <c r="Y35">
        <f t="shared" ca="1" si="13"/>
        <v>0</v>
      </c>
      <c r="Z35">
        <f t="shared" ca="1" si="14"/>
        <v>0</v>
      </c>
      <c r="AA35">
        <f t="shared" ca="1" si="15"/>
        <v>0</v>
      </c>
    </row>
    <row r="36" spans="1:27" x14ac:dyDescent="0.25">
      <c r="A36" t="str">
        <v/>
      </c>
      <c r="B36" s="53" t="str">
        <f t="shared" si="2"/>
        <v>Simulator!AH</v>
      </c>
      <c r="C36" t="e" cm="1">
        <f t="array" aca="1" ref="C36" ca="1">INDIRECT(B36)</f>
        <v>#REF!</v>
      </c>
      <c r="D36" t="e" cm="1">
        <f t="array" aca="1" ref="D36" ca="1">OFFSET(INDIRECT($B36),0,D$1)</f>
        <v>#REF!</v>
      </c>
      <c r="E36" t="e" cm="1">
        <f t="array" aca="1" ref="E36" ca="1">IF($C36=L!$A$20,IF(OFFSET(INDIRECT(B36),0,1)="HIGH",1,0),"")</f>
        <v>#REF!</v>
      </c>
      <c r="F36" t="e" cm="1">
        <f t="array" aca="1" ref="F36" ca="1">IF($C36=L!$A$2,OFFSET(INDIRECT($B36),18,F$1),"")</f>
        <v>#REF!</v>
      </c>
      <c r="G36" t="e" cm="1">
        <f t="array" aca="1" ref="G36" ca="1">IF($C36=L!$A$2,OFFSET(INDIRECT($B36),18,G$1),"")</f>
        <v>#REF!</v>
      </c>
      <c r="H36" t="e" cm="1">
        <f t="array" aca="1" ref="H36" ca="1">IF($C36=L!$A$2,OFFSET(INDIRECT($B36),18,H$1),"")</f>
        <v>#REF!</v>
      </c>
      <c r="I36" t="e" cm="1">
        <f t="array" aca="1" ref="I36" ca="1">IF($C36=L!$A$2,OFFSET(INDIRECT($B36),18,I$1),"")</f>
        <v>#REF!</v>
      </c>
      <c r="J36" t="e" cm="1">
        <f t="array" aca="1" ref="J36" ca="1">IF($C36=L!$A$2,OFFSET(INDIRECT($B36),18,J$1),"")</f>
        <v>#REF!</v>
      </c>
      <c r="K36" t="e" cm="1">
        <f t="array" aca="1" ref="K36" ca="1">IF($C36=L!$A$2,OFFSET(INDIRECT($B36),18,K$1),"")</f>
        <v>#REF!</v>
      </c>
      <c r="L36" t="e" cm="1">
        <f t="array" aca="1" ref="L36" ca="1">IF($C36=L!$A$2,OFFSET(INDIRECT($B36),18,L$1),"")</f>
        <v>#REF!</v>
      </c>
      <c r="M36" t="e" cm="1">
        <f t="array" aca="1" ref="M36" ca="1">IF($C36=L!$A$2,OFFSET(INDIRECT($B36),18,M$1),"")</f>
        <v>#REF!</v>
      </c>
      <c r="N36" t="e" cm="1">
        <f t="array" aca="1" ref="N36" ca="1">IF($C36=L!$A$2,OFFSET(INDIRECT($B36),0,N$1),"")</f>
        <v>#REF!</v>
      </c>
      <c r="P36">
        <f t="shared" si="16"/>
        <v>33</v>
      </c>
      <c r="Q36" s="55">
        <f t="shared" ca="1" si="5"/>
        <v>0</v>
      </c>
      <c r="R36">
        <f t="shared" ca="1" si="6"/>
        <v>0</v>
      </c>
      <c r="S36">
        <f t="shared" ca="1" si="7"/>
        <v>0</v>
      </c>
      <c r="T36">
        <f t="shared" ca="1" si="8"/>
        <v>0</v>
      </c>
      <c r="U36">
        <f t="shared" ca="1" si="9"/>
        <v>0</v>
      </c>
      <c r="V36">
        <f t="shared" ca="1" si="10"/>
        <v>0</v>
      </c>
      <c r="W36">
        <f t="shared" ca="1" si="11"/>
        <v>0</v>
      </c>
      <c r="X36">
        <f t="shared" ca="1" si="12"/>
        <v>0</v>
      </c>
      <c r="Y36">
        <f t="shared" ca="1" si="13"/>
        <v>0</v>
      </c>
      <c r="Z36">
        <f t="shared" ca="1" si="14"/>
        <v>0</v>
      </c>
      <c r="AA36">
        <f t="shared" ca="1" si="15"/>
        <v>0</v>
      </c>
    </row>
    <row r="37" spans="1:27" x14ac:dyDescent="0.25">
      <c r="A37" t="str">
        <v/>
      </c>
      <c r="B37" s="53" t="str">
        <f t="shared" si="2"/>
        <v>Simulator!AH</v>
      </c>
      <c r="C37" t="e" cm="1">
        <f t="array" aca="1" ref="C37" ca="1">INDIRECT(B37)</f>
        <v>#REF!</v>
      </c>
      <c r="D37" t="e" cm="1">
        <f t="array" aca="1" ref="D37" ca="1">OFFSET(INDIRECT($B37),0,D$1)</f>
        <v>#REF!</v>
      </c>
      <c r="E37" t="e" cm="1">
        <f t="array" aca="1" ref="E37" ca="1">IF($C37=L!$A$20,IF(OFFSET(INDIRECT(B37),0,1)="HIGH",1,0),"")</f>
        <v>#REF!</v>
      </c>
      <c r="F37" t="e" cm="1">
        <f t="array" aca="1" ref="F37" ca="1">IF($C37=L!$A$2,OFFSET(INDIRECT($B37),18,F$1),"")</f>
        <v>#REF!</v>
      </c>
      <c r="G37" t="e" cm="1">
        <f t="array" aca="1" ref="G37" ca="1">IF($C37=L!$A$2,OFFSET(INDIRECT($B37),18,G$1),"")</f>
        <v>#REF!</v>
      </c>
      <c r="H37" t="e" cm="1">
        <f t="array" aca="1" ref="H37" ca="1">IF($C37=L!$A$2,OFFSET(INDIRECT($B37),18,H$1),"")</f>
        <v>#REF!</v>
      </c>
      <c r="I37" t="e" cm="1">
        <f t="array" aca="1" ref="I37" ca="1">IF($C37=L!$A$2,OFFSET(INDIRECT($B37),18,I$1),"")</f>
        <v>#REF!</v>
      </c>
      <c r="J37" t="e" cm="1">
        <f t="array" aca="1" ref="J37" ca="1">IF($C37=L!$A$2,OFFSET(INDIRECT($B37),18,J$1),"")</f>
        <v>#REF!</v>
      </c>
      <c r="K37" t="e" cm="1">
        <f t="array" aca="1" ref="K37" ca="1">IF($C37=L!$A$2,OFFSET(INDIRECT($B37),18,K$1),"")</f>
        <v>#REF!</v>
      </c>
      <c r="L37" t="e" cm="1">
        <f t="array" aca="1" ref="L37" ca="1">IF($C37=L!$A$2,OFFSET(INDIRECT($B37),18,L$1),"")</f>
        <v>#REF!</v>
      </c>
      <c r="M37" t="e" cm="1">
        <f t="array" aca="1" ref="M37" ca="1">IF($C37=L!$A$2,OFFSET(INDIRECT($B37),18,M$1),"")</f>
        <v>#REF!</v>
      </c>
      <c r="N37" t="e" cm="1">
        <f t="array" aca="1" ref="N37" ca="1">IF($C37=L!$A$2,OFFSET(INDIRECT($B37),0,N$1),"")</f>
        <v>#REF!</v>
      </c>
      <c r="P37">
        <f t="shared" si="16"/>
        <v>34</v>
      </c>
      <c r="Q37" s="55">
        <f t="shared" ca="1" si="5"/>
        <v>0</v>
      </c>
      <c r="R37">
        <f t="shared" ca="1" si="6"/>
        <v>0</v>
      </c>
      <c r="S37">
        <f t="shared" ca="1" si="7"/>
        <v>0</v>
      </c>
      <c r="T37">
        <f t="shared" ca="1" si="8"/>
        <v>0</v>
      </c>
      <c r="U37">
        <f t="shared" ca="1" si="9"/>
        <v>0</v>
      </c>
      <c r="V37">
        <f t="shared" ca="1" si="10"/>
        <v>0</v>
      </c>
      <c r="W37">
        <f t="shared" ca="1" si="11"/>
        <v>0</v>
      </c>
      <c r="X37">
        <f t="shared" ca="1" si="12"/>
        <v>0</v>
      </c>
      <c r="Y37">
        <f t="shared" ca="1" si="13"/>
        <v>0</v>
      </c>
      <c r="Z37">
        <f t="shared" ca="1" si="14"/>
        <v>0</v>
      </c>
      <c r="AA37">
        <f t="shared" ca="1" si="15"/>
        <v>0</v>
      </c>
    </row>
    <row r="38" spans="1:27" x14ac:dyDescent="0.25">
      <c r="A38" t="str">
        <v/>
      </c>
      <c r="B38" s="53" t="str">
        <f t="shared" si="2"/>
        <v>Simulator!AH</v>
      </c>
      <c r="C38" t="e" cm="1">
        <f t="array" aca="1" ref="C38" ca="1">INDIRECT(B38)</f>
        <v>#REF!</v>
      </c>
      <c r="D38" t="e" cm="1">
        <f t="array" aca="1" ref="D38" ca="1">OFFSET(INDIRECT($B38),0,D$1)</f>
        <v>#REF!</v>
      </c>
      <c r="E38" t="e" cm="1">
        <f t="array" aca="1" ref="E38" ca="1">IF($C38=L!$A$20,IF(OFFSET(INDIRECT(B38),0,1)="HIGH",1,0),"")</f>
        <v>#REF!</v>
      </c>
      <c r="F38" t="e" cm="1">
        <f t="array" aca="1" ref="F38" ca="1">IF($C38=L!$A$2,OFFSET(INDIRECT($B38),18,F$1),"")</f>
        <v>#REF!</v>
      </c>
      <c r="G38" t="e" cm="1">
        <f t="array" aca="1" ref="G38" ca="1">IF($C38=L!$A$2,OFFSET(INDIRECT($B38),18,G$1),"")</f>
        <v>#REF!</v>
      </c>
      <c r="H38" t="e" cm="1">
        <f t="array" aca="1" ref="H38" ca="1">IF($C38=L!$A$2,OFFSET(INDIRECT($B38),18,H$1),"")</f>
        <v>#REF!</v>
      </c>
      <c r="I38" t="e" cm="1">
        <f t="array" aca="1" ref="I38" ca="1">IF($C38=L!$A$2,OFFSET(INDIRECT($B38),18,I$1),"")</f>
        <v>#REF!</v>
      </c>
      <c r="J38" t="e" cm="1">
        <f t="array" aca="1" ref="J38" ca="1">IF($C38=L!$A$2,OFFSET(INDIRECT($B38),18,J$1),"")</f>
        <v>#REF!</v>
      </c>
      <c r="K38" t="e" cm="1">
        <f t="array" aca="1" ref="K38" ca="1">IF($C38=L!$A$2,OFFSET(INDIRECT($B38),18,K$1),"")</f>
        <v>#REF!</v>
      </c>
      <c r="L38" t="e" cm="1">
        <f t="array" aca="1" ref="L38" ca="1">IF($C38=L!$A$2,OFFSET(INDIRECT($B38),18,L$1),"")</f>
        <v>#REF!</v>
      </c>
      <c r="M38" t="e" cm="1">
        <f t="array" aca="1" ref="M38" ca="1">IF($C38=L!$A$2,OFFSET(INDIRECT($B38),18,M$1),"")</f>
        <v>#REF!</v>
      </c>
      <c r="N38" t="e" cm="1">
        <f t="array" aca="1" ref="N38" ca="1">IF($C38=L!$A$2,OFFSET(INDIRECT($B38),0,N$1),"")</f>
        <v>#REF!</v>
      </c>
      <c r="P38">
        <f t="shared" si="16"/>
        <v>35</v>
      </c>
      <c r="Q38" s="55">
        <f t="shared" ca="1" si="5"/>
        <v>0</v>
      </c>
      <c r="R38">
        <f t="shared" ca="1" si="6"/>
        <v>0</v>
      </c>
      <c r="S38">
        <f t="shared" ca="1" si="7"/>
        <v>0</v>
      </c>
      <c r="T38">
        <f t="shared" ca="1" si="8"/>
        <v>0</v>
      </c>
      <c r="U38">
        <f t="shared" ca="1" si="9"/>
        <v>0</v>
      </c>
      <c r="V38">
        <f t="shared" ca="1" si="10"/>
        <v>0</v>
      </c>
      <c r="W38">
        <f t="shared" ca="1" si="11"/>
        <v>0</v>
      </c>
      <c r="X38">
        <f t="shared" ca="1" si="12"/>
        <v>0</v>
      </c>
      <c r="Y38">
        <f t="shared" ca="1" si="13"/>
        <v>0</v>
      </c>
      <c r="Z38">
        <f t="shared" ca="1" si="14"/>
        <v>0</v>
      </c>
      <c r="AA38">
        <f t="shared" ca="1" si="15"/>
        <v>0</v>
      </c>
    </row>
    <row r="39" spans="1:27" x14ac:dyDescent="0.25">
      <c r="A39" t="str">
        <v/>
      </c>
      <c r="B39" s="53" t="str">
        <f t="shared" si="2"/>
        <v>Simulator!AH</v>
      </c>
      <c r="C39" t="e" cm="1">
        <f t="array" aca="1" ref="C39" ca="1">INDIRECT(B39)</f>
        <v>#REF!</v>
      </c>
      <c r="D39" t="e" cm="1">
        <f t="array" aca="1" ref="D39" ca="1">OFFSET(INDIRECT($B39),0,D$1)</f>
        <v>#REF!</v>
      </c>
      <c r="E39" t="e" cm="1">
        <f t="array" aca="1" ref="E39" ca="1">IF($C39=L!$A$20,IF(OFFSET(INDIRECT(B39),0,1)="HIGH",1,0),"")</f>
        <v>#REF!</v>
      </c>
      <c r="F39" t="e" cm="1">
        <f t="array" aca="1" ref="F39" ca="1">IF($C39=L!$A$2,OFFSET(INDIRECT($B39),18,F$1),"")</f>
        <v>#REF!</v>
      </c>
      <c r="G39" t="e" cm="1">
        <f t="array" aca="1" ref="G39" ca="1">IF($C39=L!$A$2,OFFSET(INDIRECT($B39),18,G$1),"")</f>
        <v>#REF!</v>
      </c>
      <c r="H39" t="e" cm="1">
        <f t="array" aca="1" ref="H39" ca="1">IF($C39=L!$A$2,OFFSET(INDIRECT($B39),18,H$1),"")</f>
        <v>#REF!</v>
      </c>
      <c r="I39" t="e" cm="1">
        <f t="array" aca="1" ref="I39" ca="1">IF($C39=L!$A$2,OFFSET(INDIRECT($B39),18,I$1),"")</f>
        <v>#REF!</v>
      </c>
      <c r="J39" t="e" cm="1">
        <f t="array" aca="1" ref="J39" ca="1">IF($C39=L!$A$2,OFFSET(INDIRECT($B39),18,J$1),"")</f>
        <v>#REF!</v>
      </c>
      <c r="K39" t="e" cm="1">
        <f t="array" aca="1" ref="K39" ca="1">IF($C39=L!$A$2,OFFSET(INDIRECT($B39),18,K$1),"")</f>
        <v>#REF!</v>
      </c>
      <c r="L39" t="e" cm="1">
        <f t="array" aca="1" ref="L39" ca="1">IF($C39=L!$A$2,OFFSET(INDIRECT($B39),18,L$1),"")</f>
        <v>#REF!</v>
      </c>
      <c r="M39" t="e" cm="1">
        <f t="array" aca="1" ref="M39" ca="1">IF($C39=L!$A$2,OFFSET(INDIRECT($B39),18,M$1),"")</f>
        <v>#REF!</v>
      </c>
      <c r="N39" t="e" cm="1">
        <f t="array" aca="1" ref="N39" ca="1">IF($C39=L!$A$2,OFFSET(INDIRECT($B39),0,N$1),"")</f>
        <v>#REF!</v>
      </c>
      <c r="P39">
        <f t="shared" si="16"/>
        <v>36</v>
      </c>
      <c r="Q39" s="55">
        <f t="shared" ca="1" si="5"/>
        <v>0</v>
      </c>
      <c r="R39">
        <f t="shared" ca="1" si="6"/>
        <v>0</v>
      </c>
      <c r="S39">
        <f t="shared" ca="1" si="7"/>
        <v>0</v>
      </c>
      <c r="T39">
        <f t="shared" ca="1" si="8"/>
        <v>0</v>
      </c>
      <c r="U39">
        <f t="shared" ca="1" si="9"/>
        <v>0</v>
      </c>
      <c r="V39">
        <f t="shared" ca="1" si="10"/>
        <v>0</v>
      </c>
      <c r="W39">
        <f t="shared" ca="1" si="11"/>
        <v>0</v>
      </c>
      <c r="X39">
        <f t="shared" ca="1" si="12"/>
        <v>0</v>
      </c>
      <c r="Y39">
        <f t="shared" ca="1" si="13"/>
        <v>0</v>
      </c>
      <c r="Z39">
        <f t="shared" ca="1" si="14"/>
        <v>0</v>
      </c>
      <c r="AA39">
        <f t="shared" ca="1" si="15"/>
        <v>0</v>
      </c>
    </row>
    <row r="40" spans="1:27" x14ac:dyDescent="0.25">
      <c r="A40" t="str">
        <v/>
      </c>
      <c r="B40" s="53" t="str">
        <f t="shared" si="2"/>
        <v>Simulator!AH</v>
      </c>
      <c r="C40" t="e" cm="1">
        <f t="array" aca="1" ref="C40" ca="1">INDIRECT(B40)</f>
        <v>#REF!</v>
      </c>
      <c r="D40" t="e" cm="1">
        <f t="array" aca="1" ref="D40" ca="1">OFFSET(INDIRECT($B40),0,D$1)</f>
        <v>#REF!</v>
      </c>
      <c r="E40" t="e" cm="1">
        <f t="array" aca="1" ref="E40" ca="1">IF($C40=L!$A$20,IF(OFFSET(INDIRECT(B40),0,1)="HIGH",1,0),"")</f>
        <v>#REF!</v>
      </c>
      <c r="F40" t="e" cm="1">
        <f t="array" aca="1" ref="F40" ca="1">IF($C40=L!$A$2,OFFSET(INDIRECT($B40),18,F$1),"")</f>
        <v>#REF!</v>
      </c>
      <c r="G40" t="e" cm="1">
        <f t="array" aca="1" ref="G40" ca="1">IF($C40=L!$A$2,OFFSET(INDIRECT($B40),18,G$1),"")</f>
        <v>#REF!</v>
      </c>
      <c r="H40" t="e" cm="1">
        <f t="array" aca="1" ref="H40" ca="1">IF($C40=L!$A$2,OFFSET(INDIRECT($B40),18,H$1),"")</f>
        <v>#REF!</v>
      </c>
      <c r="I40" t="e" cm="1">
        <f t="array" aca="1" ref="I40" ca="1">IF($C40=L!$A$2,OFFSET(INDIRECT($B40),18,I$1),"")</f>
        <v>#REF!</v>
      </c>
      <c r="J40" t="e" cm="1">
        <f t="array" aca="1" ref="J40" ca="1">IF($C40=L!$A$2,OFFSET(INDIRECT($B40),18,J$1),"")</f>
        <v>#REF!</v>
      </c>
      <c r="K40" t="e" cm="1">
        <f t="array" aca="1" ref="K40" ca="1">IF($C40=L!$A$2,OFFSET(INDIRECT($B40),18,K$1),"")</f>
        <v>#REF!</v>
      </c>
      <c r="L40" t="e" cm="1">
        <f t="array" aca="1" ref="L40" ca="1">IF($C40=L!$A$2,OFFSET(INDIRECT($B40),18,L$1),"")</f>
        <v>#REF!</v>
      </c>
      <c r="M40" t="e" cm="1">
        <f t="array" aca="1" ref="M40" ca="1">IF($C40=L!$A$2,OFFSET(INDIRECT($B40),18,M$1),"")</f>
        <v>#REF!</v>
      </c>
      <c r="N40" t="e" cm="1">
        <f t="array" aca="1" ref="N40" ca="1">IF($C40=L!$A$2,OFFSET(INDIRECT($B40),0,N$1),"")</f>
        <v>#REF!</v>
      </c>
      <c r="P40">
        <f t="shared" si="16"/>
        <v>37</v>
      </c>
      <c r="Q40" s="55">
        <f t="shared" ca="1" si="5"/>
        <v>0</v>
      </c>
      <c r="R40">
        <f t="shared" ca="1" si="6"/>
        <v>0</v>
      </c>
      <c r="S40">
        <f t="shared" ca="1" si="7"/>
        <v>0</v>
      </c>
      <c r="T40">
        <f t="shared" ca="1" si="8"/>
        <v>0</v>
      </c>
      <c r="U40">
        <f t="shared" ca="1" si="9"/>
        <v>0</v>
      </c>
      <c r="V40">
        <f t="shared" ca="1" si="10"/>
        <v>0</v>
      </c>
      <c r="W40">
        <f t="shared" ca="1" si="11"/>
        <v>0</v>
      </c>
      <c r="X40">
        <f t="shared" ca="1" si="12"/>
        <v>0</v>
      </c>
      <c r="Y40">
        <f t="shared" ca="1" si="13"/>
        <v>0</v>
      </c>
      <c r="Z40">
        <f t="shared" ca="1" si="14"/>
        <v>0</v>
      </c>
      <c r="AA40">
        <f t="shared" ca="1" si="15"/>
        <v>0</v>
      </c>
    </row>
    <row r="41" spans="1:27" x14ac:dyDescent="0.25">
      <c r="A41" t="str">
        <v/>
      </c>
      <c r="P41">
        <f t="shared" si="16"/>
        <v>38</v>
      </c>
      <c r="Q41" s="55">
        <f t="shared" ca="1" si="5"/>
        <v>0</v>
      </c>
      <c r="R41">
        <f t="shared" ca="1" si="6"/>
        <v>0</v>
      </c>
      <c r="S41">
        <f t="shared" ca="1" si="7"/>
        <v>0</v>
      </c>
      <c r="T41">
        <f t="shared" ca="1" si="8"/>
        <v>0</v>
      </c>
      <c r="U41">
        <f t="shared" ca="1" si="9"/>
        <v>0</v>
      </c>
      <c r="V41">
        <f t="shared" ca="1" si="10"/>
        <v>0</v>
      </c>
      <c r="W41">
        <f t="shared" ca="1" si="11"/>
        <v>0</v>
      </c>
      <c r="X41">
        <f t="shared" ca="1" si="12"/>
        <v>0</v>
      </c>
      <c r="Y41">
        <f t="shared" ca="1" si="13"/>
        <v>0</v>
      </c>
      <c r="Z41">
        <f t="shared" ca="1" si="14"/>
        <v>0</v>
      </c>
      <c r="AA41">
        <f t="shared" ca="1" si="15"/>
        <v>0</v>
      </c>
    </row>
    <row r="42" spans="1:27" x14ac:dyDescent="0.25">
      <c r="A42" t="str">
        <v/>
      </c>
      <c r="P42">
        <f t="shared" si="16"/>
        <v>39</v>
      </c>
      <c r="Q42" s="55">
        <f t="shared" ca="1" si="5"/>
        <v>0</v>
      </c>
      <c r="R42">
        <f t="shared" ca="1" si="6"/>
        <v>0</v>
      </c>
      <c r="S42">
        <f t="shared" ca="1" si="7"/>
        <v>0</v>
      </c>
      <c r="T42">
        <f t="shared" ca="1" si="8"/>
        <v>0</v>
      </c>
      <c r="U42">
        <f t="shared" ca="1" si="9"/>
        <v>0</v>
      </c>
      <c r="V42">
        <f t="shared" ca="1" si="10"/>
        <v>0</v>
      </c>
      <c r="W42">
        <f t="shared" ca="1" si="11"/>
        <v>0</v>
      </c>
      <c r="X42">
        <f t="shared" ca="1" si="12"/>
        <v>0</v>
      </c>
      <c r="Y42">
        <f t="shared" ca="1" si="13"/>
        <v>0</v>
      </c>
      <c r="Z42">
        <f t="shared" ca="1" si="14"/>
        <v>0</v>
      </c>
      <c r="AA42">
        <f t="shared" ca="1" si="15"/>
        <v>0</v>
      </c>
    </row>
    <row r="43" spans="1:27" x14ac:dyDescent="0.25">
      <c r="A43" t="str">
        <v/>
      </c>
      <c r="P43">
        <f t="shared" si="16"/>
        <v>40</v>
      </c>
      <c r="Q43" s="55">
        <f t="shared" ca="1" si="5"/>
        <v>0</v>
      </c>
      <c r="R43">
        <f t="shared" ca="1" si="6"/>
        <v>0</v>
      </c>
      <c r="S43">
        <f t="shared" ca="1" si="7"/>
        <v>0</v>
      </c>
      <c r="T43">
        <f t="shared" ca="1" si="8"/>
        <v>0</v>
      </c>
      <c r="U43">
        <f t="shared" ca="1" si="9"/>
        <v>0</v>
      </c>
      <c r="V43">
        <f t="shared" ca="1" si="10"/>
        <v>0</v>
      </c>
      <c r="W43">
        <f t="shared" ca="1" si="11"/>
        <v>0</v>
      </c>
      <c r="X43">
        <f t="shared" ca="1" si="12"/>
        <v>0</v>
      </c>
      <c r="Y43">
        <f t="shared" ca="1" si="13"/>
        <v>0</v>
      </c>
      <c r="Z43">
        <f t="shared" ca="1" si="14"/>
        <v>0</v>
      </c>
      <c r="AA43">
        <f t="shared" ca="1" si="15"/>
        <v>0</v>
      </c>
    </row>
    <row r="44" spans="1:27" x14ac:dyDescent="0.25">
      <c r="A44" t="str">
        <v/>
      </c>
      <c r="P44">
        <f t="shared" si="16"/>
        <v>41</v>
      </c>
      <c r="Q44" s="55">
        <f t="shared" ca="1" si="5"/>
        <v>0</v>
      </c>
      <c r="R44">
        <f t="shared" ca="1" si="6"/>
        <v>0</v>
      </c>
      <c r="S44">
        <f t="shared" ca="1" si="7"/>
        <v>0</v>
      </c>
      <c r="T44">
        <f t="shared" ca="1" si="8"/>
        <v>0</v>
      </c>
      <c r="U44">
        <f t="shared" ca="1" si="9"/>
        <v>0</v>
      </c>
      <c r="V44">
        <f t="shared" ca="1" si="10"/>
        <v>0</v>
      </c>
      <c r="W44">
        <f t="shared" ca="1" si="11"/>
        <v>0</v>
      </c>
      <c r="X44">
        <f t="shared" ca="1" si="12"/>
        <v>0</v>
      </c>
      <c r="Y44">
        <f t="shared" ca="1" si="13"/>
        <v>0</v>
      </c>
      <c r="Z44">
        <f t="shared" ca="1" si="14"/>
        <v>0</v>
      </c>
      <c r="AA44">
        <f t="shared" ca="1" si="15"/>
        <v>0</v>
      </c>
    </row>
    <row r="45" spans="1:27" x14ac:dyDescent="0.25">
      <c r="A45" t="str">
        <v/>
      </c>
      <c r="P45">
        <f t="shared" si="16"/>
        <v>42</v>
      </c>
      <c r="Q45" s="55">
        <f t="shared" ca="1" si="5"/>
        <v>0</v>
      </c>
      <c r="R45">
        <f t="shared" ca="1" si="6"/>
        <v>0</v>
      </c>
      <c r="S45">
        <f t="shared" ca="1" si="7"/>
        <v>0</v>
      </c>
      <c r="T45">
        <f t="shared" ca="1" si="8"/>
        <v>0</v>
      </c>
      <c r="U45">
        <f t="shared" ca="1" si="9"/>
        <v>0</v>
      </c>
      <c r="V45">
        <f t="shared" ca="1" si="10"/>
        <v>0</v>
      </c>
      <c r="W45">
        <f t="shared" ca="1" si="11"/>
        <v>0</v>
      </c>
      <c r="X45">
        <f t="shared" ca="1" si="12"/>
        <v>0</v>
      </c>
      <c r="Y45">
        <f t="shared" ca="1" si="13"/>
        <v>0</v>
      </c>
      <c r="Z45">
        <f t="shared" ca="1" si="14"/>
        <v>0</v>
      </c>
      <c r="AA45">
        <f t="shared" ca="1" si="15"/>
        <v>0</v>
      </c>
    </row>
    <row r="46" spans="1:27" x14ac:dyDescent="0.25">
      <c r="A46" t="str">
        <v/>
      </c>
      <c r="P46">
        <f t="shared" si="16"/>
        <v>43</v>
      </c>
      <c r="Q46" s="55">
        <f t="shared" ca="1" si="5"/>
        <v>0</v>
      </c>
      <c r="R46">
        <f t="shared" ca="1" si="6"/>
        <v>0</v>
      </c>
      <c r="S46">
        <f t="shared" ca="1" si="7"/>
        <v>0</v>
      </c>
      <c r="T46">
        <f t="shared" ca="1" si="8"/>
        <v>0</v>
      </c>
      <c r="U46">
        <f t="shared" ca="1" si="9"/>
        <v>0</v>
      </c>
      <c r="V46">
        <f t="shared" ca="1" si="10"/>
        <v>0</v>
      </c>
      <c r="W46">
        <f t="shared" ca="1" si="11"/>
        <v>0</v>
      </c>
      <c r="X46">
        <f t="shared" ca="1" si="12"/>
        <v>0</v>
      </c>
      <c r="Y46">
        <f t="shared" ca="1" si="13"/>
        <v>0</v>
      </c>
      <c r="Z46">
        <f t="shared" ca="1" si="14"/>
        <v>0</v>
      </c>
      <c r="AA46">
        <f t="shared" ca="1" si="15"/>
        <v>0</v>
      </c>
    </row>
    <row r="47" spans="1:27" x14ac:dyDescent="0.25">
      <c r="A47" t="str">
        <v/>
      </c>
      <c r="P47">
        <f t="shared" si="16"/>
        <v>44</v>
      </c>
      <c r="Q47" s="55">
        <f t="shared" ca="1" si="5"/>
        <v>0</v>
      </c>
      <c r="R47">
        <f t="shared" ca="1" si="6"/>
        <v>0</v>
      </c>
      <c r="S47">
        <f t="shared" ca="1" si="7"/>
        <v>0</v>
      </c>
      <c r="T47">
        <f t="shared" ca="1" si="8"/>
        <v>0</v>
      </c>
      <c r="U47">
        <f t="shared" ca="1" si="9"/>
        <v>0</v>
      </c>
      <c r="V47">
        <f t="shared" ca="1" si="10"/>
        <v>0</v>
      </c>
      <c r="W47">
        <f t="shared" ca="1" si="11"/>
        <v>0</v>
      </c>
      <c r="X47">
        <f t="shared" ca="1" si="12"/>
        <v>0</v>
      </c>
      <c r="Y47">
        <f t="shared" ca="1" si="13"/>
        <v>0</v>
      </c>
      <c r="Z47">
        <f t="shared" ca="1" si="14"/>
        <v>0</v>
      </c>
      <c r="AA47">
        <f t="shared" ca="1" si="15"/>
        <v>0</v>
      </c>
    </row>
    <row r="48" spans="1:27" x14ac:dyDescent="0.25">
      <c r="A48" t="str">
        <v/>
      </c>
      <c r="P48">
        <f t="shared" si="16"/>
        <v>45</v>
      </c>
      <c r="Q48" s="55">
        <f t="shared" ca="1" si="5"/>
        <v>0</v>
      </c>
      <c r="R48">
        <f t="shared" ca="1" si="6"/>
        <v>0</v>
      </c>
      <c r="S48">
        <f t="shared" ca="1" si="7"/>
        <v>0</v>
      </c>
      <c r="T48">
        <f t="shared" ca="1" si="8"/>
        <v>0</v>
      </c>
      <c r="U48">
        <f t="shared" ca="1" si="9"/>
        <v>0</v>
      </c>
      <c r="V48">
        <f t="shared" ca="1" si="10"/>
        <v>0</v>
      </c>
      <c r="W48">
        <f t="shared" ca="1" si="11"/>
        <v>0</v>
      </c>
      <c r="X48">
        <f t="shared" ca="1" si="12"/>
        <v>0</v>
      </c>
      <c r="Y48">
        <f t="shared" ca="1" si="13"/>
        <v>0</v>
      </c>
      <c r="Z48">
        <f t="shared" ca="1" si="14"/>
        <v>0</v>
      </c>
      <c r="AA48">
        <f t="shared" ca="1" si="15"/>
        <v>0</v>
      </c>
    </row>
    <row r="49" spans="1:27" x14ac:dyDescent="0.25">
      <c r="A49" t="str">
        <v/>
      </c>
      <c r="P49">
        <f t="shared" si="16"/>
        <v>46</v>
      </c>
      <c r="Q49" s="55">
        <f t="shared" ca="1" si="5"/>
        <v>0</v>
      </c>
      <c r="R49">
        <f t="shared" ca="1" si="6"/>
        <v>0</v>
      </c>
      <c r="S49">
        <f t="shared" ca="1" si="7"/>
        <v>0</v>
      </c>
      <c r="T49">
        <f t="shared" ca="1" si="8"/>
        <v>0</v>
      </c>
      <c r="U49">
        <f t="shared" ca="1" si="9"/>
        <v>0</v>
      </c>
      <c r="V49">
        <f t="shared" ca="1" si="10"/>
        <v>0</v>
      </c>
      <c r="W49">
        <f t="shared" ca="1" si="11"/>
        <v>0</v>
      </c>
      <c r="X49">
        <f t="shared" ca="1" si="12"/>
        <v>0</v>
      </c>
      <c r="Y49">
        <f t="shared" ca="1" si="13"/>
        <v>0</v>
      </c>
      <c r="Z49">
        <f t="shared" ca="1" si="14"/>
        <v>0</v>
      </c>
      <c r="AA49">
        <f t="shared" ca="1" si="15"/>
        <v>0</v>
      </c>
    </row>
    <row r="50" spans="1:27" x14ac:dyDescent="0.25">
      <c r="A50" t="str">
        <v/>
      </c>
      <c r="P50">
        <f t="shared" si="16"/>
        <v>47</v>
      </c>
      <c r="Q50" s="55">
        <f t="shared" ca="1" si="5"/>
        <v>0</v>
      </c>
      <c r="R50">
        <f t="shared" ca="1" si="6"/>
        <v>0</v>
      </c>
      <c r="S50">
        <f t="shared" ca="1" si="7"/>
        <v>0</v>
      </c>
      <c r="T50">
        <f t="shared" ca="1" si="8"/>
        <v>0</v>
      </c>
      <c r="U50">
        <f t="shared" ca="1" si="9"/>
        <v>0</v>
      </c>
      <c r="V50">
        <f t="shared" ca="1" si="10"/>
        <v>0</v>
      </c>
      <c r="W50">
        <f t="shared" ca="1" si="11"/>
        <v>0</v>
      </c>
      <c r="X50">
        <f t="shared" ca="1" si="12"/>
        <v>0</v>
      </c>
      <c r="Y50">
        <f t="shared" ca="1" si="13"/>
        <v>0</v>
      </c>
      <c r="Z50">
        <f t="shared" ca="1" si="14"/>
        <v>0</v>
      </c>
      <c r="AA50">
        <f t="shared" ca="1" si="15"/>
        <v>0</v>
      </c>
    </row>
    <row r="51" spans="1:27" x14ac:dyDescent="0.25">
      <c r="A51" t="str">
        <v/>
      </c>
      <c r="P51">
        <f t="shared" si="16"/>
        <v>48</v>
      </c>
      <c r="Q51" s="55">
        <f t="shared" ca="1" si="5"/>
        <v>0</v>
      </c>
      <c r="R51">
        <f t="shared" ca="1" si="6"/>
        <v>0</v>
      </c>
      <c r="S51">
        <f t="shared" ca="1" si="7"/>
        <v>0</v>
      </c>
      <c r="T51">
        <f t="shared" ca="1" si="8"/>
        <v>0</v>
      </c>
      <c r="U51">
        <f t="shared" ca="1" si="9"/>
        <v>0</v>
      </c>
      <c r="V51">
        <f t="shared" ca="1" si="10"/>
        <v>0</v>
      </c>
      <c r="W51">
        <f t="shared" ca="1" si="11"/>
        <v>0</v>
      </c>
      <c r="X51">
        <f t="shared" ca="1" si="12"/>
        <v>0</v>
      </c>
      <c r="Y51">
        <f t="shared" ca="1" si="13"/>
        <v>0</v>
      </c>
      <c r="Z51">
        <f t="shared" ca="1" si="14"/>
        <v>0</v>
      </c>
      <c r="AA51">
        <f t="shared" ca="1" si="15"/>
        <v>0</v>
      </c>
    </row>
    <row r="52" spans="1:27" x14ac:dyDescent="0.25">
      <c r="A52" t="str">
        <v/>
      </c>
      <c r="P52">
        <f t="shared" si="16"/>
        <v>49</v>
      </c>
      <c r="Q52" s="55">
        <f t="shared" ca="1" si="5"/>
        <v>0</v>
      </c>
      <c r="R52">
        <f t="shared" ca="1" si="6"/>
        <v>0</v>
      </c>
      <c r="S52">
        <f t="shared" ca="1" si="7"/>
        <v>0</v>
      </c>
      <c r="T52">
        <f t="shared" ca="1" si="8"/>
        <v>0</v>
      </c>
      <c r="U52">
        <f t="shared" ca="1" si="9"/>
        <v>0</v>
      </c>
      <c r="V52">
        <f t="shared" ca="1" si="10"/>
        <v>0</v>
      </c>
      <c r="W52">
        <f t="shared" ca="1" si="11"/>
        <v>0</v>
      </c>
      <c r="X52">
        <f t="shared" ca="1" si="12"/>
        <v>0</v>
      </c>
      <c r="Y52">
        <f t="shared" ca="1" si="13"/>
        <v>0</v>
      </c>
      <c r="Z52">
        <f t="shared" ca="1" si="14"/>
        <v>0</v>
      </c>
      <c r="AA52">
        <f t="shared" ca="1" si="15"/>
        <v>0</v>
      </c>
    </row>
    <row r="53" spans="1:27" x14ac:dyDescent="0.25">
      <c r="A53" t="str">
        <v/>
      </c>
      <c r="P53">
        <f t="shared" si="16"/>
        <v>50</v>
      </c>
      <c r="Q53" s="55">
        <f t="shared" ca="1" si="5"/>
        <v>0</v>
      </c>
      <c r="R53">
        <f t="shared" ca="1" si="6"/>
        <v>0</v>
      </c>
      <c r="S53">
        <f t="shared" ca="1" si="7"/>
        <v>0</v>
      </c>
      <c r="T53">
        <f t="shared" ca="1" si="8"/>
        <v>0</v>
      </c>
      <c r="U53">
        <f t="shared" ca="1" si="9"/>
        <v>0</v>
      </c>
      <c r="V53">
        <f t="shared" ca="1" si="10"/>
        <v>0</v>
      </c>
      <c r="W53">
        <f t="shared" ca="1" si="11"/>
        <v>0</v>
      </c>
      <c r="X53">
        <f t="shared" ca="1" si="12"/>
        <v>0</v>
      </c>
      <c r="Y53">
        <f t="shared" ca="1" si="13"/>
        <v>0</v>
      </c>
      <c r="Z53">
        <f t="shared" ca="1" si="14"/>
        <v>0</v>
      </c>
      <c r="AA53">
        <f t="shared" ca="1" si="15"/>
        <v>0</v>
      </c>
    </row>
    <row r="54" spans="1:27" x14ac:dyDescent="0.25">
      <c r="A54" t="str">
        <v/>
      </c>
      <c r="P54">
        <f t="shared" si="16"/>
        <v>51</v>
      </c>
      <c r="Q54" s="55">
        <f t="shared" ca="1" si="5"/>
        <v>0</v>
      </c>
      <c r="R54">
        <f t="shared" ca="1" si="6"/>
        <v>0</v>
      </c>
      <c r="S54">
        <f t="shared" ca="1" si="7"/>
        <v>0</v>
      </c>
      <c r="T54">
        <f t="shared" ca="1" si="8"/>
        <v>0</v>
      </c>
      <c r="U54">
        <f t="shared" ca="1" si="9"/>
        <v>0</v>
      </c>
      <c r="V54">
        <f t="shared" ca="1" si="10"/>
        <v>0</v>
      </c>
      <c r="W54">
        <f t="shared" ca="1" si="11"/>
        <v>0</v>
      </c>
      <c r="X54">
        <f t="shared" ca="1" si="12"/>
        <v>0</v>
      </c>
      <c r="Y54">
        <f t="shared" ca="1" si="13"/>
        <v>0</v>
      </c>
      <c r="Z54">
        <f t="shared" ca="1" si="14"/>
        <v>0</v>
      </c>
      <c r="AA54">
        <f t="shared" ca="1" si="15"/>
        <v>0</v>
      </c>
    </row>
    <row r="55" spans="1:27" x14ac:dyDescent="0.25">
      <c r="A55" t="str">
        <v/>
      </c>
      <c r="P55">
        <f t="shared" si="16"/>
        <v>52</v>
      </c>
      <c r="Q55" s="55">
        <f t="shared" ca="1" si="5"/>
        <v>0</v>
      </c>
      <c r="R55">
        <f t="shared" ca="1" si="6"/>
        <v>0</v>
      </c>
      <c r="S55">
        <f t="shared" ca="1" si="7"/>
        <v>0</v>
      </c>
      <c r="T55">
        <f t="shared" ca="1" si="8"/>
        <v>0</v>
      </c>
      <c r="U55">
        <f t="shared" ca="1" si="9"/>
        <v>0</v>
      </c>
      <c r="V55">
        <f t="shared" ca="1" si="10"/>
        <v>0</v>
      </c>
      <c r="W55">
        <f t="shared" ca="1" si="11"/>
        <v>0</v>
      </c>
      <c r="X55">
        <f t="shared" ca="1" si="12"/>
        <v>0</v>
      </c>
      <c r="Y55">
        <f t="shared" ca="1" si="13"/>
        <v>0</v>
      </c>
      <c r="Z55">
        <f t="shared" ca="1" si="14"/>
        <v>0</v>
      </c>
      <c r="AA55">
        <f t="shared" ca="1" si="15"/>
        <v>0</v>
      </c>
    </row>
    <row r="56" spans="1:27" x14ac:dyDescent="0.25">
      <c r="A56" t="str">
        <v/>
      </c>
      <c r="P56">
        <f t="shared" si="16"/>
        <v>53</v>
      </c>
      <c r="Q56" s="55">
        <f t="shared" ca="1" si="5"/>
        <v>0</v>
      </c>
      <c r="R56">
        <f t="shared" ca="1" si="6"/>
        <v>0</v>
      </c>
      <c r="S56">
        <f t="shared" ca="1" si="7"/>
        <v>0</v>
      </c>
      <c r="T56">
        <f t="shared" ca="1" si="8"/>
        <v>0</v>
      </c>
      <c r="U56">
        <f t="shared" ca="1" si="9"/>
        <v>0</v>
      </c>
      <c r="V56">
        <f t="shared" ca="1" si="10"/>
        <v>0</v>
      </c>
      <c r="W56">
        <f t="shared" ca="1" si="11"/>
        <v>0</v>
      </c>
      <c r="X56">
        <f t="shared" ca="1" si="12"/>
        <v>0</v>
      </c>
      <c r="Y56">
        <f t="shared" ca="1" si="13"/>
        <v>0</v>
      </c>
      <c r="Z56">
        <f t="shared" ca="1" si="14"/>
        <v>0</v>
      </c>
      <c r="AA56">
        <f t="shared" ca="1" si="15"/>
        <v>0</v>
      </c>
    </row>
    <row r="57" spans="1:27" x14ac:dyDescent="0.25">
      <c r="A57" t="str">
        <v/>
      </c>
      <c r="P57">
        <f t="shared" si="16"/>
        <v>54</v>
      </c>
      <c r="Q57" s="55">
        <f t="shared" ca="1" si="5"/>
        <v>0</v>
      </c>
      <c r="R57">
        <f t="shared" ca="1" si="6"/>
        <v>0</v>
      </c>
      <c r="S57">
        <f t="shared" ca="1" si="7"/>
        <v>0</v>
      </c>
      <c r="T57">
        <f t="shared" ca="1" si="8"/>
        <v>0</v>
      </c>
      <c r="U57">
        <f t="shared" ca="1" si="9"/>
        <v>0</v>
      </c>
      <c r="V57">
        <f t="shared" ca="1" si="10"/>
        <v>0</v>
      </c>
      <c r="W57">
        <f t="shared" ca="1" si="11"/>
        <v>0</v>
      </c>
      <c r="X57">
        <f t="shared" ca="1" si="12"/>
        <v>0</v>
      </c>
      <c r="Y57">
        <f t="shared" ca="1" si="13"/>
        <v>0</v>
      </c>
      <c r="Z57">
        <f t="shared" ca="1" si="14"/>
        <v>0</v>
      </c>
      <c r="AA57">
        <f t="shared" ca="1" si="15"/>
        <v>0</v>
      </c>
    </row>
    <row r="58" spans="1:27" x14ac:dyDescent="0.25">
      <c r="A58" t="str">
        <v/>
      </c>
      <c r="P58">
        <f t="shared" si="16"/>
        <v>55</v>
      </c>
      <c r="Q58" s="55">
        <f t="shared" ca="1" si="5"/>
        <v>0</v>
      </c>
      <c r="R58">
        <f t="shared" ca="1" si="6"/>
        <v>0</v>
      </c>
      <c r="S58">
        <f t="shared" ca="1" si="7"/>
        <v>0</v>
      </c>
      <c r="T58">
        <f t="shared" ca="1" si="8"/>
        <v>0</v>
      </c>
      <c r="U58">
        <f t="shared" ca="1" si="9"/>
        <v>0</v>
      </c>
      <c r="V58">
        <f t="shared" ca="1" si="10"/>
        <v>0</v>
      </c>
      <c r="W58">
        <f t="shared" ca="1" si="11"/>
        <v>0</v>
      </c>
      <c r="X58">
        <f t="shared" ca="1" si="12"/>
        <v>0</v>
      </c>
      <c r="Y58">
        <f t="shared" ca="1" si="13"/>
        <v>0</v>
      </c>
      <c r="Z58">
        <f t="shared" ca="1" si="14"/>
        <v>0</v>
      </c>
      <c r="AA58">
        <f t="shared" ca="1" si="15"/>
        <v>0</v>
      </c>
    </row>
    <row r="59" spans="1:27" x14ac:dyDescent="0.25">
      <c r="A59" t="str">
        <v/>
      </c>
      <c r="P59">
        <f t="shared" si="16"/>
        <v>56</v>
      </c>
      <c r="Q59" s="55">
        <f t="shared" ca="1" si="5"/>
        <v>0</v>
      </c>
      <c r="R59">
        <f t="shared" ca="1" si="6"/>
        <v>0</v>
      </c>
      <c r="S59">
        <f t="shared" ca="1" si="7"/>
        <v>0</v>
      </c>
      <c r="T59">
        <f t="shared" ca="1" si="8"/>
        <v>0</v>
      </c>
      <c r="U59">
        <f t="shared" ca="1" si="9"/>
        <v>0</v>
      </c>
      <c r="V59">
        <f t="shared" ca="1" si="10"/>
        <v>0</v>
      </c>
      <c r="W59">
        <f t="shared" ca="1" si="11"/>
        <v>0</v>
      </c>
      <c r="X59">
        <f t="shared" ca="1" si="12"/>
        <v>0</v>
      </c>
      <c r="Y59">
        <f t="shared" ca="1" si="13"/>
        <v>0</v>
      </c>
      <c r="Z59">
        <f t="shared" ca="1" si="14"/>
        <v>0</v>
      </c>
      <c r="AA59">
        <f t="shared" ca="1" si="15"/>
        <v>0</v>
      </c>
    </row>
    <row r="60" spans="1:27" x14ac:dyDescent="0.25">
      <c r="A60" t="str">
        <v/>
      </c>
      <c r="P60">
        <f t="shared" si="16"/>
        <v>57</v>
      </c>
      <c r="Q60" s="55">
        <f t="shared" ca="1" si="5"/>
        <v>0</v>
      </c>
      <c r="R60">
        <f t="shared" ca="1" si="6"/>
        <v>0</v>
      </c>
      <c r="S60">
        <f t="shared" ca="1" si="7"/>
        <v>0</v>
      </c>
      <c r="T60">
        <f t="shared" ca="1" si="8"/>
        <v>0</v>
      </c>
      <c r="U60">
        <f t="shared" ca="1" si="9"/>
        <v>0</v>
      </c>
      <c r="V60">
        <f t="shared" ca="1" si="10"/>
        <v>0</v>
      </c>
      <c r="W60">
        <f t="shared" ca="1" si="11"/>
        <v>0</v>
      </c>
      <c r="X60">
        <f t="shared" ca="1" si="12"/>
        <v>0</v>
      </c>
      <c r="Y60">
        <f t="shared" ca="1" si="13"/>
        <v>0</v>
      </c>
      <c r="Z60">
        <f t="shared" ca="1" si="14"/>
        <v>0</v>
      </c>
      <c r="AA60">
        <f t="shared" ca="1" si="15"/>
        <v>0</v>
      </c>
    </row>
    <row r="61" spans="1:27" x14ac:dyDescent="0.25">
      <c r="A61" t="str">
        <v/>
      </c>
      <c r="P61">
        <f t="shared" si="16"/>
        <v>58</v>
      </c>
      <c r="Q61" s="55">
        <f t="shared" ca="1" si="5"/>
        <v>0</v>
      </c>
      <c r="R61">
        <f t="shared" ca="1" si="6"/>
        <v>0</v>
      </c>
      <c r="S61">
        <f t="shared" ca="1" si="7"/>
        <v>0</v>
      </c>
      <c r="T61">
        <f t="shared" ca="1" si="8"/>
        <v>0</v>
      </c>
      <c r="U61">
        <f t="shared" ca="1" si="9"/>
        <v>0</v>
      </c>
      <c r="V61">
        <f t="shared" ca="1" si="10"/>
        <v>0</v>
      </c>
      <c r="W61">
        <f t="shared" ca="1" si="11"/>
        <v>0</v>
      </c>
      <c r="X61">
        <f t="shared" ca="1" si="12"/>
        <v>0</v>
      </c>
      <c r="Y61">
        <f t="shared" ca="1" si="13"/>
        <v>0</v>
      </c>
      <c r="Z61">
        <f t="shared" ca="1" si="14"/>
        <v>0</v>
      </c>
      <c r="AA61">
        <f t="shared" ca="1" si="15"/>
        <v>0</v>
      </c>
    </row>
    <row r="62" spans="1:27" x14ac:dyDescent="0.25">
      <c r="A62" t="str">
        <v/>
      </c>
      <c r="P62">
        <f t="shared" si="16"/>
        <v>59</v>
      </c>
      <c r="Q62" s="55">
        <f t="shared" ca="1" si="5"/>
        <v>0</v>
      </c>
      <c r="R62">
        <f t="shared" ca="1" si="6"/>
        <v>0</v>
      </c>
      <c r="S62">
        <f t="shared" ca="1" si="7"/>
        <v>0</v>
      </c>
      <c r="T62">
        <f t="shared" ca="1" si="8"/>
        <v>0</v>
      </c>
      <c r="U62">
        <f t="shared" ca="1" si="9"/>
        <v>0</v>
      </c>
      <c r="V62">
        <f t="shared" ca="1" si="10"/>
        <v>0</v>
      </c>
      <c r="W62">
        <f t="shared" ca="1" si="11"/>
        <v>0</v>
      </c>
      <c r="X62">
        <f t="shared" ca="1" si="12"/>
        <v>0</v>
      </c>
      <c r="Y62">
        <f t="shared" ca="1" si="13"/>
        <v>0</v>
      </c>
      <c r="Z62">
        <f t="shared" ca="1" si="14"/>
        <v>0</v>
      </c>
      <c r="AA62">
        <f t="shared" ca="1" si="15"/>
        <v>0</v>
      </c>
    </row>
    <row r="63" spans="1:27" x14ac:dyDescent="0.25">
      <c r="A63" t="str">
        <v/>
      </c>
      <c r="P63">
        <f t="shared" si="16"/>
        <v>60</v>
      </c>
      <c r="Q63" s="55">
        <f t="shared" ca="1" si="5"/>
        <v>0</v>
      </c>
      <c r="R63">
        <f t="shared" ca="1" si="6"/>
        <v>0</v>
      </c>
      <c r="S63">
        <f t="shared" ca="1" si="7"/>
        <v>0</v>
      </c>
      <c r="T63">
        <f t="shared" ca="1" si="8"/>
        <v>0</v>
      </c>
      <c r="U63">
        <f t="shared" ca="1" si="9"/>
        <v>0</v>
      </c>
      <c r="V63">
        <f t="shared" ca="1" si="10"/>
        <v>0</v>
      </c>
      <c r="W63">
        <f t="shared" ca="1" si="11"/>
        <v>0</v>
      </c>
      <c r="X63">
        <f t="shared" ca="1" si="12"/>
        <v>0</v>
      </c>
      <c r="Y63">
        <f t="shared" ca="1" si="13"/>
        <v>0</v>
      </c>
      <c r="Z63">
        <f t="shared" ca="1" si="14"/>
        <v>0</v>
      </c>
      <c r="AA63">
        <f t="shared" ca="1" si="15"/>
        <v>0</v>
      </c>
    </row>
    <row r="64" spans="1:27" x14ac:dyDescent="0.25">
      <c r="A64" t="str">
        <v/>
      </c>
      <c r="P64">
        <f t="shared" si="16"/>
        <v>61</v>
      </c>
      <c r="Q64" s="55">
        <f t="shared" ca="1" si="5"/>
        <v>0</v>
      </c>
      <c r="R64">
        <f t="shared" ca="1" si="6"/>
        <v>0</v>
      </c>
      <c r="S64">
        <f t="shared" ca="1" si="7"/>
        <v>0</v>
      </c>
      <c r="T64">
        <f t="shared" ca="1" si="8"/>
        <v>0</v>
      </c>
      <c r="U64">
        <f t="shared" ca="1" si="9"/>
        <v>0</v>
      </c>
      <c r="V64">
        <f t="shared" ca="1" si="10"/>
        <v>0</v>
      </c>
      <c r="W64">
        <f t="shared" ca="1" si="11"/>
        <v>0</v>
      </c>
      <c r="X64">
        <f t="shared" ca="1" si="12"/>
        <v>0</v>
      </c>
      <c r="Y64">
        <f t="shared" ca="1" si="13"/>
        <v>0</v>
      </c>
      <c r="Z64">
        <f t="shared" ca="1" si="14"/>
        <v>0</v>
      </c>
      <c r="AA64">
        <f t="shared" ca="1" si="15"/>
        <v>0</v>
      </c>
    </row>
    <row r="65" spans="1:27" x14ac:dyDescent="0.25">
      <c r="A65" t="str">
        <v/>
      </c>
      <c r="P65">
        <f t="shared" si="16"/>
        <v>62</v>
      </c>
      <c r="Q65" s="55">
        <f t="shared" ca="1" si="5"/>
        <v>0</v>
      </c>
      <c r="R65">
        <f t="shared" ca="1" si="6"/>
        <v>0</v>
      </c>
      <c r="S65">
        <f t="shared" ca="1" si="7"/>
        <v>0</v>
      </c>
      <c r="T65">
        <f t="shared" ca="1" si="8"/>
        <v>0</v>
      </c>
      <c r="U65">
        <f t="shared" ca="1" si="9"/>
        <v>0</v>
      </c>
      <c r="V65">
        <f t="shared" ca="1" si="10"/>
        <v>0</v>
      </c>
      <c r="W65">
        <f t="shared" ca="1" si="11"/>
        <v>0</v>
      </c>
      <c r="X65">
        <f t="shared" ca="1" si="12"/>
        <v>0</v>
      </c>
      <c r="Y65">
        <f t="shared" ca="1" si="13"/>
        <v>0</v>
      </c>
      <c r="Z65">
        <f t="shared" ca="1" si="14"/>
        <v>0</v>
      </c>
      <c r="AA65">
        <f t="shared" ca="1" si="15"/>
        <v>0</v>
      </c>
    </row>
    <row r="66" spans="1:27" x14ac:dyDescent="0.25">
      <c r="A66" t="str">
        <v/>
      </c>
      <c r="P66">
        <f t="shared" si="16"/>
        <v>63</v>
      </c>
      <c r="Q66" s="55">
        <f t="shared" ca="1" si="5"/>
        <v>0</v>
      </c>
      <c r="R66">
        <f t="shared" ca="1" si="6"/>
        <v>0</v>
      </c>
      <c r="S66">
        <f t="shared" ca="1" si="7"/>
        <v>0</v>
      </c>
      <c r="T66">
        <f t="shared" ca="1" si="8"/>
        <v>0</v>
      </c>
      <c r="U66">
        <f t="shared" ca="1" si="9"/>
        <v>0</v>
      </c>
      <c r="V66">
        <f t="shared" ca="1" si="10"/>
        <v>0</v>
      </c>
      <c r="W66">
        <f t="shared" ca="1" si="11"/>
        <v>0</v>
      </c>
      <c r="X66">
        <f t="shared" ca="1" si="12"/>
        <v>0</v>
      </c>
      <c r="Y66">
        <f t="shared" ca="1" si="13"/>
        <v>0</v>
      </c>
      <c r="Z66">
        <f t="shared" ca="1" si="14"/>
        <v>0</v>
      </c>
      <c r="AA66">
        <f t="shared" ca="1" si="15"/>
        <v>0</v>
      </c>
    </row>
    <row r="67" spans="1:27" x14ac:dyDescent="0.25">
      <c r="A67" t="str">
        <v/>
      </c>
      <c r="P67">
        <f t="shared" si="16"/>
        <v>64</v>
      </c>
      <c r="Q67" s="55">
        <f t="shared" ca="1" si="5"/>
        <v>0</v>
      </c>
      <c r="R67">
        <f t="shared" ca="1" si="6"/>
        <v>0</v>
      </c>
      <c r="S67">
        <f t="shared" ca="1" si="7"/>
        <v>0</v>
      </c>
      <c r="T67">
        <f t="shared" ca="1" si="8"/>
        <v>0</v>
      </c>
      <c r="U67">
        <f t="shared" ca="1" si="9"/>
        <v>0</v>
      </c>
      <c r="V67">
        <f t="shared" ca="1" si="10"/>
        <v>0</v>
      </c>
      <c r="W67">
        <f t="shared" ca="1" si="11"/>
        <v>0</v>
      </c>
      <c r="X67">
        <f t="shared" ca="1" si="12"/>
        <v>0</v>
      </c>
      <c r="Y67">
        <f t="shared" ca="1" si="13"/>
        <v>0</v>
      </c>
      <c r="Z67">
        <f t="shared" ca="1" si="14"/>
        <v>0</v>
      </c>
      <c r="AA67">
        <f t="shared" ca="1" si="15"/>
        <v>0</v>
      </c>
    </row>
    <row r="68" spans="1:27" x14ac:dyDescent="0.25">
      <c r="A68" t="str">
        <v/>
      </c>
      <c r="P68">
        <f t="shared" si="16"/>
        <v>65</v>
      </c>
      <c r="Q68" s="55">
        <f t="shared" ca="1" si="5"/>
        <v>0</v>
      </c>
      <c r="R68">
        <f t="shared" ca="1" si="6"/>
        <v>0</v>
      </c>
      <c r="S68">
        <f t="shared" ca="1" si="7"/>
        <v>0</v>
      </c>
      <c r="T68">
        <f t="shared" ca="1" si="8"/>
        <v>0</v>
      </c>
      <c r="U68">
        <f t="shared" ca="1" si="9"/>
        <v>0</v>
      </c>
      <c r="V68">
        <f t="shared" ca="1" si="10"/>
        <v>0</v>
      </c>
      <c r="W68">
        <f t="shared" ca="1" si="11"/>
        <v>0</v>
      </c>
      <c r="X68">
        <f t="shared" ca="1" si="12"/>
        <v>0</v>
      </c>
      <c r="Y68">
        <f t="shared" ca="1" si="13"/>
        <v>0</v>
      </c>
      <c r="Z68">
        <f t="shared" ca="1" si="14"/>
        <v>0</v>
      </c>
      <c r="AA68">
        <f t="shared" ca="1" si="15"/>
        <v>0</v>
      </c>
    </row>
    <row r="69" spans="1:27" x14ac:dyDescent="0.25">
      <c r="A69" t="str">
        <v/>
      </c>
      <c r="P69">
        <f t="shared" si="16"/>
        <v>66</v>
      </c>
      <c r="Q69" s="55">
        <f t="shared" ref="Q69:Q132" ca="1" si="17">IFERROR(IF(VLOOKUP($P69,$D$3:$N$40,Q$1,FALSE)="",0,1),0)</f>
        <v>0</v>
      </c>
      <c r="R69">
        <f t="shared" ref="R69:R132" ca="1" si="18">IFERROR(IF(VLOOKUP($P69,$D$3:$N$40,R$1,FALSE)="",R68,VLOOKUP($P69,$D$3:$N$40,R$1,FALSE)),R68)</f>
        <v>0</v>
      </c>
      <c r="S69">
        <f t="shared" ref="S69:S132" ca="1" si="19">IFERROR(IF(VLOOKUP($P69,$D$3:$N$40,S$1,FALSE)="",S68,VLOOKUP($P69,$D$3:$N$40,S$1,FALSE)),S68)</f>
        <v>0</v>
      </c>
      <c r="T69">
        <f t="shared" ref="T69:T132" ca="1" si="20">IFERROR(IF(VLOOKUP($P69,$D$3:$N$40,T$1,FALSE)="",T68,VLOOKUP($P69,$D$3:$N$40,T$1,FALSE)),T68)</f>
        <v>0</v>
      </c>
      <c r="U69">
        <f t="shared" ref="U69:U132" ca="1" si="21">IFERROR(IF(VLOOKUP($P69,$D$3:$N$40,U$1,FALSE)="",U68,VLOOKUP($P69,$D$3:$N$40,U$1,FALSE)),U68)</f>
        <v>0</v>
      </c>
      <c r="V69">
        <f t="shared" ref="V69:V132" ca="1" si="22">IFERROR(IF(VLOOKUP($P69,$D$3:$N$40,V$1,FALSE)="",V68,VLOOKUP($P69,$D$3:$N$40,V$1,FALSE)),V68)</f>
        <v>0</v>
      </c>
      <c r="W69">
        <f t="shared" ref="W69:W132" ca="1" si="23">IFERROR(IF(VLOOKUP($P69,$D$3:$N$40,W$1,FALSE)="",W68,VLOOKUP($P69,$D$3:$N$40,W$1,FALSE)),W68)</f>
        <v>0</v>
      </c>
      <c r="X69">
        <f t="shared" ref="X69:X132" ca="1" si="24">IFERROR(IF(VLOOKUP($P69,$D$3:$N$40,X$1,FALSE)="",X68,VLOOKUP($P69,$D$3:$N$40,X$1,FALSE)),X68)</f>
        <v>0</v>
      </c>
      <c r="Y69">
        <f t="shared" ref="Y69:Y132" ca="1" si="25">IFERROR(IF(VLOOKUP($P69,$D$3:$N$40,Y$1,FALSE)="",Y68,VLOOKUP($P69,$D$3:$N$40,Y$1,FALSE)),Y68)</f>
        <v>0</v>
      </c>
      <c r="Z69">
        <f t="shared" ref="Z69:Z132" ca="1" si="26">IFERROR(IF(VLOOKUP($P69,$D$3:$N$40,Z$1,FALSE)="",Z68,VLOOKUP($P69,$D$3:$N$40,Z$1,FALSE)),Z68)</f>
        <v>0</v>
      </c>
      <c r="AA69">
        <f t="shared" ref="AA69:AA132" ca="1" si="27">IFERROR(IF(VLOOKUP($P69,$D$3:$N$40,AA$1,FALSE)="",AA68,VLOOKUP($P69,$D$3:$N$40,AA$1,FALSE)),AA68)</f>
        <v>0</v>
      </c>
    </row>
    <row r="70" spans="1:27" x14ac:dyDescent="0.25">
      <c r="A70" t="str">
        <v/>
      </c>
      <c r="P70">
        <f t="shared" si="16"/>
        <v>67</v>
      </c>
      <c r="Q70" s="55">
        <f t="shared" ca="1" si="17"/>
        <v>0</v>
      </c>
      <c r="R70">
        <f t="shared" ca="1" si="18"/>
        <v>0</v>
      </c>
      <c r="S70">
        <f t="shared" ca="1" si="19"/>
        <v>0</v>
      </c>
      <c r="T70">
        <f t="shared" ca="1" si="20"/>
        <v>0</v>
      </c>
      <c r="U70">
        <f t="shared" ca="1" si="21"/>
        <v>0</v>
      </c>
      <c r="V70">
        <f t="shared" ca="1" si="22"/>
        <v>0</v>
      </c>
      <c r="W70">
        <f t="shared" ca="1" si="23"/>
        <v>0</v>
      </c>
      <c r="X70">
        <f t="shared" ca="1" si="24"/>
        <v>0</v>
      </c>
      <c r="Y70">
        <f t="shared" ca="1" si="25"/>
        <v>0</v>
      </c>
      <c r="Z70">
        <f t="shared" ca="1" si="26"/>
        <v>0</v>
      </c>
      <c r="AA70">
        <f t="shared" ca="1" si="27"/>
        <v>0</v>
      </c>
    </row>
    <row r="71" spans="1:27" x14ac:dyDescent="0.25">
      <c r="A71" t="str">
        <v/>
      </c>
      <c r="P71">
        <f t="shared" si="16"/>
        <v>68</v>
      </c>
      <c r="Q71" s="55">
        <f t="shared" ca="1" si="17"/>
        <v>0</v>
      </c>
      <c r="R71">
        <f t="shared" ca="1" si="18"/>
        <v>0</v>
      </c>
      <c r="S71">
        <f t="shared" ca="1" si="19"/>
        <v>0</v>
      </c>
      <c r="T71">
        <f t="shared" ca="1" si="20"/>
        <v>0</v>
      </c>
      <c r="U71">
        <f t="shared" ca="1" si="21"/>
        <v>0</v>
      </c>
      <c r="V71">
        <f t="shared" ca="1" si="22"/>
        <v>0</v>
      </c>
      <c r="W71">
        <f t="shared" ca="1" si="23"/>
        <v>0</v>
      </c>
      <c r="X71">
        <f t="shared" ca="1" si="24"/>
        <v>0</v>
      </c>
      <c r="Y71">
        <f t="shared" ca="1" si="25"/>
        <v>0</v>
      </c>
      <c r="Z71">
        <f t="shared" ca="1" si="26"/>
        <v>0</v>
      </c>
      <c r="AA71">
        <f t="shared" ca="1" si="27"/>
        <v>0</v>
      </c>
    </row>
    <row r="72" spans="1:27" x14ac:dyDescent="0.25">
      <c r="A72" t="str">
        <v/>
      </c>
      <c r="P72">
        <f t="shared" si="16"/>
        <v>69</v>
      </c>
      <c r="Q72" s="55">
        <f t="shared" ca="1" si="17"/>
        <v>0</v>
      </c>
      <c r="R72">
        <f t="shared" ca="1" si="18"/>
        <v>0</v>
      </c>
      <c r="S72">
        <f t="shared" ca="1" si="19"/>
        <v>0</v>
      </c>
      <c r="T72">
        <f t="shared" ca="1" si="20"/>
        <v>0</v>
      </c>
      <c r="U72">
        <f t="shared" ca="1" si="21"/>
        <v>0</v>
      </c>
      <c r="V72">
        <f t="shared" ca="1" si="22"/>
        <v>0</v>
      </c>
      <c r="W72">
        <f t="shared" ca="1" si="23"/>
        <v>0</v>
      </c>
      <c r="X72">
        <f t="shared" ca="1" si="24"/>
        <v>0</v>
      </c>
      <c r="Y72">
        <f t="shared" ca="1" si="25"/>
        <v>0</v>
      </c>
      <c r="Z72">
        <f t="shared" ca="1" si="26"/>
        <v>0</v>
      </c>
      <c r="AA72">
        <f t="shared" ca="1" si="27"/>
        <v>0</v>
      </c>
    </row>
    <row r="73" spans="1:27" x14ac:dyDescent="0.25">
      <c r="A73" t="str">
        <v/>
      </c>
      <c r="P73">
        <f t="shared" si="16"/>
        <v>70</v>
      </c>
      <c r="Q73" s="55">
        <f t="shared" ca="1" si="17"/>
        <v>0</v>
      </c>
      <c r="R73">
        <f t="shared" ca="1" si="18"/>
        <v>0</v>
      </c>
      <c r="S73">
        <f t="shared" ca="1" si="19"/>
        <v>0</v>
      </c>
      <c r="T73">
        <f t="shared" ca="1" si="20"/>
        <v>0</v>
      </c>
      <c r="U73">
        <f t="shared" ca="1" si="21"/>
        <v>0</v>
      </c>
      <c r="V73">
        <f t="shared" ca="1" si="22"/>
        <v>0</v>
      </c>
      <c r="W73">
        <f t="shared" ca="1" si="23"/>
        <v>0</v>
      </c>
      <c r="X73">
        <f t="shared" ca="1" si="24"/>
        <v>0</v>
      </c>
      <c r="Y73">
        <f t="shared" ca="1" si="25"/>
        <v>0</v>
      </c>
      <c r="Z73">
        <f t="shared" ca="1" si="26"/>
        <v>0</v>
      </c>
      <c r="AA73">
        <f t="shared" ca="1" si="27"/>
        <v>0</v>
      </c>
    </row>
    <row r="74" spans="1:27" x14ac:dyDescent="0.25">
      <c r="A74" t="str">
        <v/>
      </c>
      <c r="P74">
        <f t="shared" si="16"/>
        <v>71</v>
      </c>
      <c r="Q74" s="55">
        <f t="shared" ca="1" si="17"/>
        <v>0</v>
      </c>
      <c r="R74">
        <f t="shared" ca="1" si="18"/>
        <v>0</v>
      </c>
      <c r="S74">
        <f t="shared" ca="1" si="19"/>
        <v>0</v>
      </c>
      <c r="T74">
        <f t="shared" ca="1" si="20"/>
        <v>0</v>
      </c>
      <c r="U74">
        <f t="shared" ca="1" si="21"/>
        <v>0</v>
      </c>
      <c r="V74">
        <f t="shared" ca="1" si="22"/>
        <v>0</v>
      </c>
      <c r="W74">
        <f t="shared" ca="1" si="23"/>
        <v>0</v>
      </c>
      <c r="X74">
        <f t="shared" ca="1" si="24"/>
        <v>0</v>
      </c>
      <c r="Y74">
        <f t="shared" ca="1" si="25"/>
        <v>0</v>
      </c>
      <c r="Z74">
        <f t="shared" ca="1" si="26"/>
        <v>0</v>
      </c>
      <c r="AA74">
        <f t="shared" ca="1" si="27"/>
        <v>0</v>
      </c>
    </row>
    <row r="75" spans="1:27" x14ac:dyDescent="0.25">
      <c r="A75" t="str">
        <v/>
      </c>
      <c r="P75">
        <f t="shared" si="16"/>
        <v>72</v>
      </c>
      <c r="Q75" s="55">
        <f t="shared" ca="1" si="17"/>
        <v>0</v>
      </c>
      <c r="R75">
        <f t="shared" ca="1" si="18"/>
        <v>0</v>
      </c>
      <c r="S75">
        <f t="shared" ca="1" si="19"/>
        <v>0</v>
      </c>
      <c r="T75">
        <f t="shared" ca="1" si="20"/>
        <v>0</v>
      </c>
      <c r="U75">
        <f t="shared" ca="1" si="21"/>
        <v>0</v>
      </c>
      <c r="V75">
        <f t="shared" ca="1" si="22"/>
        <v>0</v>
      </c>
      <c r="W75">
        <f t="shared" ca="1" si="23"/>
        <v>0</v>
      </c>
      <c r="X75">
        <f t="shared" ca="1" si="24"/>
        <v>0</v>
      </c>
      <c r="Y75">
        <f t="shared" ca="1" si="25"/>
        <v>0</v>
      </c>
      <c r="Z75">
        <f t="shared" ca="1" si="26"/>
        <v>0</v>
      </c>
      <c r="AA75">
        <f t="shared" ca="1" si="27"/>
        <v>0</v>
      </c>
    </row>
    <row r="76" spans="1:27" x14ac:dyDescent="0.25">
      <c r="A76" t="str">
        <v/>
      </c>
      <c r="P76">
        <f t="shared" si="16"/>
        <v>73</v>
      </c>
      <c r="Q76" s="55">
        <f t="shared" ca="1" si="17"/>
        <v>0</v>
      </c>
      <c r="R76">
        <f t="shared" ca="1" si="18"/>
        <v>0</v>
      </c>
      <c r="S76">
        <f t="shared" ca="1" si="19"/>
        <v>0</v>
      </c>
      <c r="T76">
        <f t="shared" ca="1" si="20"/>
        <v>0</v>
      </c>
      <c r="U76">
        <f t="shared" ca="1" si="21"/>
        <v>0</v>
      </c>
      <c r="V76">
        <f t="shared" ca="1" si="22"/>
        <v>0</v>
      </c>
      <c r="W76">
        <f t="shared" ca="1" si="23"/>
        <v>0</v>
      </c>
      <c r="X76">
        <f t="shared" ca="1" si="24"/>
        <v>0</v>
      </c>
      <c r="Y76">
        <f t="shared" ca="1" si="25"/>
        <v>0</v>
      </c>
      <c r="Z76">
        <f t="shared" ca="1" si="26"/>
        <v>0</v>
      </c>
      <c r="AA76">
        <f t="shared" ca="1" si="27"/>
        <v>0</v>
      </c>
    </row>
    <row r="77" spans="1:27" x14ac:dyDescent="0.25">
      <c r="A77" t="str">
        <v/>
      </c>
      <c r="P77">
        <f t="shared" si="16"/>
        <v>74</v>
      </c>
      <c r="Q77" s="55">
        <f t="shared" ca="1" si="17"/>
        <v>0</v>
      </c>
      <c r="R77">
        <f t="shared" ca="1" si="18"/>
        <v>0</v>
      </c>
      <c r="S77">
        <f t="shared" ca="1" si="19"/>
        <v>0</v>
      </c>
      <c r="T77">
        <f t="shared" ca="1" si="20"/>
        <v>0</v>
      </c>
      <c r="U77">
        <f t="shared" ca="1" si="21"/>
        <v>0</v>
      </c>
      <c r="V77">
        <f t="shared" ca="1" si="22"/>
        <v>0</v>
      </c>
      <c r="W77">
        <f t="shared" ca="1" si="23"/>
        <v>0</v>
      </c>
      <c r="X77">
        <f t="shared" ca="1" si="24"/>
        <v>0</v>
      </c>
      <c r="Y77">
        <f t="shared" ca="1" si="25"/>
        <v>0</v>
      </c>
      <c r="Z77">
        <f t="shared" ca="1" si="26"/>
        <v>0</v>
      </c>
      <c r="AA77">
        <f t="shared" ca="1" si="27"/>
        <v>0</v>
      </c>
    </row>
    <row r="78" spans="1:27" x14ac:dyDescent="0.25">
      <c r="A78" t="str">
        <v/>
      </c>
      <c r="P78">
        <f t="shared" si="16"/>
        <v>75</v>
      </c>
      <c r="Q78" s="55">
        <f t="shared" ca="1" si="17"/>
        <v>0</v>
      </c>
      <c r="R78">
        <f t="shared" ca="1" si="18"/>
        <v>0</v>
      </c>
      <c r="S78">
        <f t="shared" ca="1" si="19"/>
        <v>0</v>
      </c>
      <c r="T78">
        <f t="shared" ca="1" si="20"/>
        <v>0</v>
      </c>
      <c r="U78">
        <f t="shared" ca="1" si="21"/>
        <v>0</v>
      </c>
      <c r="V78">
        <f t="shared" ca="1" si="22"/>
        <v>0</v>
      </c>
      <c r="W78">
        <f t="shared" ca="1" si="23"/>
        <v>0</v>
      </c>
      <c r="X78">
        <f t="shared" ca="1" si="24"/>
        <v>0</v>
      </c>
      <c r="Y78">
        <f t="shared" ca="1" si="25"/>
        <v>0</v>
      </c>
      <c r="Z78">
        <f t="shared" ca="1" si="26"/>
        <v>0</v>
      </c>
      <c r="AA78">
        <f t="shared" ca="1" si="27"/>
        <v>0</v>
      </c>
    </row>
    <row r="79" spans="1:27" x14ac:dyDescent="0.25">
      <c r="A79" t="str">
        <v/>
      </c>
      <c r="P79">
        <f t="shared" si="16"/>
        <v>76</v>
      </c>
      <c r="Q79" s="55">
        <f t="shared" ca="1" si="17"/>
        <v>0</v>
      </c>
      <c r="R79">
        <f t="shared" ca="1" si="18"/>
        <v>0</v>
      </c>
      <c r="S79">
        <f t="shared" ca="1" si="19"/>
        <v>0</v>
      </c>
      <c r="T79">
        <f t="shared" ca="1" si="20"/>
        <v>0</v>
      </c>
      <c r="U79">
        <f t="shared" ca="1" si="21"/>
        <v>0</v>
      </c>
      <c r="V79">
        <f t="shared" ca="1" si="22"/>
        <v>0</v>
      </c>
      <c r="W79">
        <f t="shared" ca="1" si="23"/>
        <v>0</v>
      </c>
      <c r="X79">
        <f t="shared" ca="1" si="24"/>
        <v>0</v>
      </c>
      <c r="Y79">
        <f t="shared" ca="1" si="25"/>
        <v>0</v>
      </c>
      <c r="Z79">
        <f t="shared" ca="1" si="26"/>
        <v>0</v>
      </c>
      <c r="AA79">
        <f t="shared" ca="1" si="27"/>
        <v>0</v>
      </c>
    </row>
    <row r="80" spans="1:27" x14ac:dyDescent="0.25">
      <c r="A80" t="str">
        <v/>
      </c>
      <c r="P80">
        <f t="shared" si="16"/>
        <v>77</v>
      </c>
      <c r="Q80" s="55">
        <f t="shared" ca="1" si="17"/>
        <v>0</v>
      </c>
      <c r="R80">
        <f t="shared" ca="1" si="18"/>
        <v>0</v>
      </c>
      <c r="S80">
        <f t="shared" ca="1" si="19"/>
        <v>0</v>
      </c>
      <c r="T80">
        <f t="shared" ca="1" si="20"/>
        <v>0</v>
      </c>
      <c r="U80">
        <f t="shared" ca="1" si="21"/>
        <v>0</v>
      </c>
      <c r="V80">
        <f t="shared" ca="1" si="22"/>
        <v>0</v>
      </c>
      <c r="W80">
        <f t="shared" ca="1" si="23"/>
        <v>0</v>
      </c>
      <c r="X80">
        <f t="shared" ca="1" si="24"/>
        <v>0</v>
      </c>
      <c r="Y80">
        <f t="shared" ca="1" si="25"/>
        <v>0</v>
      </c>
      <c r="Z80">
        <f t="shared" ca="1" si="26"/>
        <v>0</v>
      </c>
      <c r="AA80">
        <f t="shared" ca="1" si="27"/>
        <v>0</v>
      </c>
    </row>
    <row r="81" spans="1:27" x14ac:dyDescent="0.25">
      <c r="A81" t="str">
        <v/>
      </c>
      <c r="P81">
        <f t="shared" si="16"/>
        <v>78</v>
      </c>
      <c r="Q81" s="55">
        <f t="shared" ca="1" si="17"/>
        <v>0</v>
      </c>
      <c r="R81">
        <f t="shared" ca="1" si="18"/>
        <v>0</v>
      </c>
      <c r="S81">
        <f t="shared" ca="1" si="19"/>
        <v>0</v>
      </c>
      <c r="T81">
        <f t="shared" ca="1" si="20"/>
        <v>0</v>
      </c>
      <c r="U81">
        <f t="shared" ca="1" si="21"/>
        <v>0</v>
      </c>
      <c r="V81">
        <f t="shared" ca="1" si="22"/>
        <v>0</v>
      </c>
      <c r="W81">
        <f t="shared" ca="1" si="23"/>
        <v>0</v>
      </c>
      <c r="X81">
        <f t="shared" ca="1" si="24"/>
        <v>0</v>
      </c>
      <c r="Y81">
        <f t="shared" ca="1" si="25"/>
        <v>0</v>
      </c>
      <c r="Z81">
        <f t="shared" ca="1" si="26"/>
        <v>0</v>
      </c>
      <c r="AA81">
        <f t="shared" ca="1" si="27"/>
        <v>0</v>
      </c>
    </row>
    <row r="82" spans="1:27" x14ac:dyDescent="0.25">
      <c r="A82" t="str">
        <v/>
      </c>
      <c r="P82">
        <f t="shared" si="16"/>
        <v>79</v>
      </c>
      <c r="Q82" s="55">
        <f t="shared" ca="1" si="17"/>
        <v>0</v>
      </c>
      <c r="R82">
        <f t="shared" ca="1" si="18"/>
        <v>0</v>
      </c>
      <c r="S82">
        <f t="shared" ca="1" si="19"/>
        <v>0</v>
      </c>
      <c r="T82">
        <f t="shared" ca="1" si="20"/>
        <v>0</v>
      </c>
      <c r="U82">
        <f t="shared" ca="1" si="21"/>
        <v>0</v>
      </c>
      <c r="V82">
        <f t="shared" ca="1" si="22"/>
        <v>0</v>
      </c>
      <c r="W82">
        <f t="shared" ca="1" si="23"/>
        <v>0</v>
      </c>
      <c r="X82">
        <f t="shared" ca="1" si="24"/>
        <v>0</v>
      </c>
      <c r="Y82">
        <f t="shared" ca="1" si="25"/>
        <v>0</v>
      </c>
      <c r="Z82">
        <f t="shared" ca="1" si="26"/>
        <v>0</v>
      </c>
      <c r="AA82">
        <f t="shared" ca="1" si="27"/>
        <v>0</v>
      </c>
    </row>
    <row r="83" spans="1:27" x14ac:dyDescent="0.25">
      <c r="A83" t="str">
        <v/>
      </c>
      <c r="P83">
        <f t="shared" si="16"/>
        <v>80</v>
      </c>
      <c r="Q83" s="55">
        <f t="shared" ca="1" si="17"/>
        <v>0</v>
      </c>
      <c r="R83">
        <f t="shared" ca="1" si="18"/>
        <v>0</v>
      </c>
      <c r="S83">
        <f t="shared" ca="1" si="19"/>
        <v>0</v>
      </c>
      <c r="T83">
        <f t="shared" ca="1" si="20"/>
        <v>0</v>
      </c>
      <c r="U83">
        <f t="shared" ca="1" si="21"/>
        <v>0</v>
      </c>
      <c r="V83">
        <f t="shared" ca="1" si="22"/>
        <v>0</v>
      </c>
      <c r="W83">
        <f t="shared" ca="1" si="23"/>
        <v>0</v>
      </c>
      <c r="X83">
        <f t="shared" ca="1" si="24"/>
        <v>0</v>
      </c>
      <c r="Y83">
        <f t="shared" ca="1" si="25"/>
        <v>0</v>
      </c>
      <c r="Z83">
        <f t="shared" ca="1" si="26"/>
        <v>0</v>
      </c>
      <c r="AA83">
        <f t="shared" ca="1" si="27"/>
        <v>0</v>
      </c>
    </row>
    <row r="84" spans="1:27" x14ac:dyDescent="0.25">
      <c r="A84" t="str">
        <v/>
      </c>
      <c r="P84">
        <f t="shared" si="16"/>
        <v>81</v>
      </c>
      <c r="Q84" s="55">
        <f t="shared" ca="1" si="17"/>
        <v>0</v>
      </c>
      <c r="R84">
        <f t="shared" ca="1" si="18"/>
        <v>0</v>
      </c>
      <c r="S84">
        <f t="shared" ca="1" si="19"/>
        <v>0</v>
      </c>
      <c r="T84">
        <f t="shared" ca="1" si="20"/>
        <v>0</v>
      </c>
      <c r="U84">
        <f t="shared" ca="1" si="21"/>
        <v>0</v>
      </c>
      <c r="V84">
        <f t="shared" ca="1" si="22"/>
        <v>0</v>
      </c>
      <c r="W84">
        <f t="shared" ca="1" si="23"/>
        <v>0</v>
      </c>
      <c r="X84">
        <f t="shared" ca="1" si="24"/>
        <v>0</v>
      </c>
      <c r="Y84">
        <f t="shared" ca="1" si="25"/>
        <v>0</v>
      </c>
      <c r="Z84">
        <f t="shared" ca="1" si="26"/>
        <v>0</v>
      </c>
      <c r="AA84">
        <f t="shared" ca="1" si="27"/>
        <v>0</v>
      </c>
    </row>
    <row r="85" spans="1:27" x14ac:dyDescent="0.25">
      <c r="A85" t="str">
        <v/>
      </c>
      <c r="P85">
        <f t="shared" si="16"/>
        <v>82</v>
      </c>
      <c r="Q85" s="55">
        <f t="shared" ca="1" si="17"/>
        <v>0</v>
      </c>
      <c r="R85">
        <f t="shared" ca="1" si="18"/>
        <v>0</v>
      </c>
      <c r="S85">
        <f t="shared" ca="1" si="19"/>
        <v>0</v>
      </c>
      <c r="T85">
        <f t="shared" ca="1" si="20"/>
        <v>0</v>
      </c>
      <c r="U85">
        <f t="shared" ca="1" si="21"/>
        <v>0</v>
      </c>
      <c r="V85">
        <f t="shared" ca="1" si="22"/>
        <v>0</v>
      </c>
      <c r="W85">
        <f t="shared" ca="1" si="23"/>
        <v>0</v>
      </c>
      <c r="X85">
        <f t="shared" ca="1" si="24"/>
        <v>0</v>
      </c>
      <c r="Y85">
        <f t="shared" ca="1" si="25"/>
        <v>0</v>
      </c>
      <c r="Z85">
        <f t="shared" ca="1" si="26"/>
        <v>0</v>
      </c>
      <c r="AA85">
        <f t="shared" ca="1" si="27"/>
        <v>0</v>
      </c>
    </row>
    <row r="86" spans="1:27" x14ac:dyDescent="0.25">
      <c r="A86" t="str">
        <v/>
      </c>
      <c r="P86">
        <f t="shared" si="16"/>
        <v>83</v>
      </c>
      <c r="Q86" s="55">
        <f t="shared" ca="1" si="17"/>
        <v>0</v>
      </c>
      <c r="R86">
        <f t="shared" ca="1" si="18"/>
        <v>0</v>
      </c>
      <c r="S86">
        <f t="shared" ca="1" si="19"/>
        <v>0</v>
      </c>
      <c r="T86">
        <f t="shared" ca="1" si="20"/>
        <v>0</v>
      </c>
      <c r="U86">
        <f t="shared" ca="1" si="21"/>
        <v>0</v>
      </c>
      <c r="V86">
        <f t="shared" ca="1" si="22"/>
        <v>0</v>
      </c>
      <c r="W86">
        <f t="shared" ca="1" si="23"/>
        <v>0</v>
      </c>
      <c r="X86">
        <f t="shared" ca="1" si="24"/>
        <v>0</v>
      </c>
      <c r="Y86">
        <f t="shared" ca="1" si="25"/>
        <v>0</v>
      </c>
      <c r="Z86">
        <f t="shared" ca="1" si="26"/>
        <v>0</v>
      </c>
      <c r="AA86">
        <f t="shared" ca="1" si="27"/>
        <v>0</v>
      </c>
    </row>
    <row r="87" spans="1:27" x14ac:dyDescent="0.25">
      <c r="A87" t="str">
        <v/>
      </c>
      <c r="P87">
        <f t="shared" si="16"/>
        <v>84</v>
      </c>
      <c r="Q87" s="55">
        <f t="shared" ca="1" si="17"/>
        <v>0</v>
      </c>
      <c r="R87">
        <f t="shared" ca="1" si="18"/>
        <v>0</v>
      </c>
      <c r="S87">
        <f t="shared" ca="1" si="19"/>
        <v>0</v>
      </c>
      <c r="T87">
        <f t="shared" ca="1" si="20"/>
        <v>0</v>
      </c>
      <c r="U87">
        <f t="shared" ca="1" si="21"/>
        <v>0</v>
      </c>
      <c r="V87">
        <f t="shared" ca="1" si="22"/>
        <v>0</v>
      </c>
      <c r="W87">
        <f t="shared" ca="1" si="23"/>
        <v>0</v>
      </c>
      <c r="X87">
        <f t="shared" ca="1" si="24"/>
        <v>0</v>
      </c>
      <c r="Y87">
        <f t="shared" ca="1" si="25"/>
        <v>0</v>
      </c>
      <c r="Z87">
        <f t="shared" ca="1" si="26"/>
        <v>0</v>
      </c>
      <c r="AA87">
        <f t="shared" ca="1" si="27"/>
        <v>0</v>
      </c>
    </row>
    <row r="88" spans="1:27" x14ac:dyDescent="0.25">
      <c r="A88" t="str">
        <v/>
      </c>
      <c r="P88">
        <f t="shared" si="16"/>
        <v>85</v>
      </c>
      <c r="Q88" s="55">
        <f t="shared" ca="1" si="17"/>
        <v>0</v>
      </c>
      <c r="R88">
        <f t="shared" ca="1" si="18"/>
        <v>0</v>
      </c>
      <c r="S88">
        <f t="shared" ca="1" si="19"/>
        <v>0</v>
      </c>
      <c r="T88">
        <f t="shared" ca="1" si="20"/>
        <v>0</v>
      </c>
      <c r="U88">
        <f t="shared" ca="1" si="21"/>
        <v>0</v>
      </c>
      <c r="V88">
        <f t="shared" ca="1" si="22"/>
        <v>0</v>
      </c>
      <c r="W88">
        <f t="shared" ca="1" si="23"/>
        <v>0</v>
      </c>
      <c r="X88">
        <f t="shared" ca="1" si="24"/>
        <v>0</v>
      </c>
      <c r="Y88">
        <f t="shared" ca="1" si="25"/>
        <v>0</v>
      </c>
      <c r="Z88">
        <f t="shared" ca="1" si="26"/>
        <v>0</v>
      </c>
      <c r="AA88">
        <f t="shared" ca="1" si="27"/>
        <v>0</v>
      </c>
    </row>
    <row r="89" spans="1:27" x14ac:dyDescent="0.25">
      <c r="A89" t="str">
        <v/>
      </c>
      <c r="P89">
        <f t="shared" si="16"/>
        <v>86</v>
      </c>
      <c r="Q89" s="55">
        <f t="shared" ca="1" si="17"/>
        <v>0</v>
      </c>
      <c r="R89">
        <f t="shared" ca="1" si="18"/>
        <v>0</v>
      </c>
      <c r="S89">
        <f t="shared" ca="1" si="19"/>
        <v>0</v>
      </c>
      <c r="T89">
        <f t="shared" ca="1" si="20"/>
        <v>0</v>
      </c>
      <c r="U89">
        <f t="shared" ca="1" si="21"/>
        <v>0</v>
      </c>
      <c r="V89">
        <f t="shared" ca="1" si="22"/>
        <v>0</v>
      </c>
      <c r="W89">
        <f t="shared" ca="1" si="23"/>
        <v>0</v>
      </c>
      <c r="X89">
        <f t="shared" ca="1" si="24"/>
        <v>0</v>
      </c>
      <c r="Y89">
        <f t="shared" ca="1" si="25"/>
        <v>0</v>
      </c>
      <c r="Z89">
        <f t="shared" ca="1" si="26"/>
        <v>0</v>
      </c>
      <c r="AA89">
        <f t="shared" ca="1" si="27"/>
        <v>0</v>
      </c>
    </row>
    <row r="90" spans="1:27" x14ac:dyDescent="0.25">
      <c r="A90" t="str">
        <v/>
      </c>
      <c r="P90">
        <f t="shared" si="16"/>
        <v>87</v>
      </c>
      <c r="Q90" s="55">
        <f t="shared" ca="1" si="17"/>
        <v>0</v>
      </c>
      <c r="R90">
        <f t="shared" ca="1" si="18"/>
        <v>0</v>
      </c>
      <c r="S90">
        <f t="shared" ca="1" si="19"/>
        <v>0</v>
      </c>
      <c r="T90">
        <f t="shared" ca="1" si="20"/>
        <v>0</v>
      </c>
      <c r="U90">
        <f t="shared" ca="1" si="21"/>
        <v>0</v>
      </c>
      <c r="V90">
        <f t="shared" ca="1" si="22"/>
        <v>0</v>
      </c>
      <c r="W90">
        <f t="shared" ca="1" si="23"/>
        <v>0</v>
      </c>
      <c r="X90">
        <f t="shared" ca="1" si="24"/>
        <v>0</v>
      </c>
      <c r="Y90">
        <f t="shared" ca="1" si="25"/>
        <v>0</v>
      </c>
      <c r="Z90">
        <f t="shared" ca="1" si="26"/>
        <v>0</v>
      </c>
      <c r="AA90">
        <f t="shared" ca="1" si="27"/>
        <v>0</v>
      </c>
    </row>
    <row r="91" spans="1:27" x14ac:dyDescent="0.25">
      <c r="A91" t="str">
        <v/>
      </c>
      <c r="P91">
        <f t="shared" si="16"/>
        <v>88</v>
      </c>
      <c r="Q91" s="55">
        <f t="shared" ca="1" si="17"/>
        <v>0</v>
      </c>
      <c r="R91">
        <f t="shared" ca="1" si="18"/>
        <v>0</v>
      </c>
      <c r="S91">
        <f t="shared" ca="1" si="19"/>
        <v>0</v>
      </c>
      <c r="T91">
        <f t="shared" ca="1" si="20"/>
        <v>0</v>
      </c>
      <c r="U91">
        <f t="shared" ca="1" si="21"/>
        <v>0</v>
      </c>
      <c r="V91">
        <f t="shared" ca="1" si="22"/>
        <v>0</v>
      </c>
      <c r="W91">
        <f t="shared" ca="1" si="23"/>
        <v>0</v>
      </c>
      <c r="X91">
        <f t="shared" ca="1" si="24"/>
        <v>0</v>
      </c>
      <c r="Y91">
        <f t="shared" ca="1" si="25"/>
        <v>0</v>
      </c>
      <c r="Z91">
        <f t="shared" ca="1" si="26"/>
        <v>0</v>
      </c>
      <c r="AA91">
        <f t="shared" ca="1" si="27"/>
        <v>0</v>
      </c>
    </row>
    <row r="92" spans="1:27" x14ac:dyDescent="0.25">
      <c r="A92" t="str">
        <v/>
      </c>
      <c r="P92">
        <f t="shared" si="16"/>
        <v>89</v>
      </c>
      <c r="Q92" s="55">
        <f t="shared" ca="1" si="17"/>
        <v>0</v>
      </c>
      <c r="R92">
        <f t="shared" ca="1" si="18"/>
        <v>0</v>
      </c>
      <c r="S92">
        <f t="shared" ca="1" si="19"/>
        <v>0</v>
      </c>
      <c r="T92">
        <f t="shared" ca="1" si="20"/>
        <v>0</v>
      </c>
      <c r="U92">
        <f t="shared" ca="1" si="21"/>
        <v>0</v>
      </c>
      <c r="V92">
        <f t="shared" ca="1" si="22"/>
        <v>0</v>
      </c>
      <c r="W92">
        <f t="shared" ca="1" si="23"/>
        <v>0</v>
      </c>
      <c r="X92">
        <f t="shared" ca="1" si="24"/>
        <v>0</v>
      </c>
      <c r="Y92">
        <f t="shared" ca="1" si="25"/>
        <v>0</v>
      </c>
      <c r="Z92">
        <f t="shared" ca="1" si="26"/>
        <v>0</v>
      </c>
      <c r="AA92">
        <f t="shared" ca="1" si="27"/>
        <v>0</v>
      </c>
    </row>
    <row r="93" spans="1:27" x14ac:dyDescent="0.25">
      <c r="A93" t="str">
        <v/>
      </c>
      <c r="P93">
        <f t="shared" si="16"/>
        <v>90</v>
      </c>
      <c r="Q93" s="55">
        <f t="shared" ca="1" si="17"/>
        <v>0</v>
      </c>
      <c r="R93">
        <f t="shared" ca="1" si="18"/>
        <v>0</v>
      </c>
      <c r="S93">
        <f t="shared" ca="1" si="19"/>
        <v>0</v>
      </c>
      <c r="T93">
        <f t="shared" ca="1" si="20"/>
        <v>0</v>
      </c>
      <c r="U93">
        <f t="shared" ca="1" si="21"/>
        <v>0</v>
      </c>
      <c r="V93">
        <f t="shared" ca="1" si="22"/>
        <v>0</v>
      </c>
      <c r="W93">
        <f t="shared" ca="1" si="23"/>
        <v>0</v>
      </c>
      <c r="X93">
        <f t="shared" ca="1" si="24"/>
        <v>0</v>
      </c>
      <c r="Y93">
        <f t="shared" ca="1" si="25"/>
        <v>0</v>
      </c>
      <c r="Z93">
        <f t="shared" ca="1" si="26"/>
        <v>0</v>
      </c>
      <c r="AA93">
        <f t="shared" ca="1" si="27"/>
        <v>0</v>
      </c>
    </row>
    <row r="94" spans="1:27" x14ac:dyDescent="0.25">
      <c r="A94" t="str">
        <v/>
      </c>
      <c r="P94">
        <f t="shared" si="16"/>
        <v>91</v>
      </c>
      <c r="Q94" s="55">
        <f t="shared" ca="1" si="17"/>
        <v>0</v>
      </c>
      <c r="R94">
        <f t="shared" ca="1" si="18"/>
        <v>0</v>
      </c>
      <c r="S94">
        <f t="shared" ca="1" si="19"/>
        <v>0</v>
      </c>
      <c r="T94">
        <f t="shared" ca="1" si="20"/>
        <v>0</v>
      </c>
      <c r="U94">
        <f t="shared" ca="1" si="21"/>
        <v>0</v>
      </c>
      <c r="V94">
        <f t="shared" ca="1" si="22"/>
        <v>0</v>
      </c>
      <c r="W94">
        <f t="shared" ca="1" si="23"/>
        <v>0</v>
      </c>
      <c r="X94">
        <f t="shared" ca="1" si="24"/>
        <v>0</v>
      </c>
      <c r="Y94">
        <f t="shared" ca="1" si="25"/>
        <v>0</v>
      </c>
      <c r="Z94">
        <f t="shared" ca="1" si="26"/>
        <v>0</v>
      </c>
      <c r="AA94">
        <f t="shared" ca="1" si="27"/>
        <v>0</v>
      </c>
    </row>
    <row r="95" spans="1:27" x14ac:dyDescent="0.25">
      <c r="A95" t="str">
        <v/>
      </c>
      <c r="P95">
        <f t="shared" ref="P95:P158" si="28">P94+1</f>
        <v>92</v>
      </c>
      <c r="Q95" s="55">
        <f t="shared" ca="1" si="17"/>
        <v>0</v>
      </c>
      <c r="R95">
        <f t="shared" ca="1" si="18"/>
        <v>0</v>
      </c>
      <c r="S95">
        <f t="shared" ca="1" si="19"/>
        <v>0</v>
      </c>
      <c r="T95">
        <f t="shared" ca="1" si="20"/>
        <v>0</v>
      </c>
      <c r="U95">
        <f t="shared" ca="1" si="21"/>
        <v>0</v>
      </c>
      <c r="V95">
        <f t="shared" ca="1" si="22"/>
        <v>0</v>
      </c>
      <c r="W95">
        <f t="shared" ca="1" si="23"/>
        <v>0</v>
      </c>
      <c r="X95">
        <f t="shared" ca="1" si="24"/>
        <v>0</v>
      </c>
      <c r="Y95">
        <f t="shared" ca="1" si="25"/>
        <v>0</v>
      </c>
      <c r="Z95">
        <f t="shared" ca="1" si="26"/>
        <v>0</v>
      </c>
      <c r="AA95">
        <f t="shared" ca="1" si="27"/>
        <v>0</v>
      </c>
    </row>
    <row r="96" spans="1:27" x14ac:dyDescent="0.25">
      <c r="A96" t="str">
        <v/>
      </c>
      <c r="P96">
        <f t="shared" si="28"/>
        <v>93</v>
      </c>
      <c r="Q96" s="55">
        <f t="shared" ca="1" si="17"/>
        <v>0</v>
      </c>
      <c r="R96">
        <f t="shared" ca="1" si="18"/>
        <v>0</v>
      </c>
      <c r="S96">
        <f t="shared" ca="1" si="19"/>
        <v>0</v>
      </c>
      <c r="T96">
        <f t="shared" ca="1" si="20"/>
        <v>0</v>
      </c>
      <c r="U96">
        <f t="shared" ca="1" si="21"/>
        <v>0</v>
      </c>
      <c r="V96">
        <f t="shared" ca="1" si="22"/>
        <v>0</v>
      </c>
      <c r="W96">
        <f t="shared" ca="1" si="23"/>
        <v>0</v>
      </c>
      <c r="X96">
        <f t="shared" ca="1" si="24"/>
        <v>0</v>
      </c>
      <c r="Y96">
        <f t="shared" ca="1" si="25"/>
        <v>0</v>
      </c>
      <c r="Z96">
        <f t="shared" ca="1" si="26"/>
        <v>0</v>
      </c>
      <c r="AA96">
        <f t="shared" ca="1" si="27"/>
        <v>0</v>
      </c>
    </row>
    <row r="97" spans="1:27" x14ac:dyDescent="0.25">
      <c r="A97" t="str">
        <v/>
      </c>
      <c r="P97">
        <f t="shared" si="28"/>
        <v>94</v>
      </c>
      <c r="Q97" s="55">
        <f t="shared" ca="1" si="17"/>
        <v>0</v>
      </c>
      <c r="R97">
        <f t="shared" ca="1" si="18"/>
        <v>0</v>
      </c>
      <c r="S97">
        <f t="shared" ca="1" si="19"/>
        <v>0</v>
      </c>
      <c r="T97">
        <f t="shared" ca="1" si="20"/>
        <v>0</v>
      </c>
      <c r="U97">
        <f t="shared" ca="1" si="21"/>
        <v>0</v>
      </c>
      <c r="V97">
        <f t="shared" ca="1" si="22"/>
        <v>0</v>
      </c>
      <c r="W97">
        <f t="shared" ca="1" si="23"/>
        <v>0</v>
      </c>
      <c r="X97">
        <f t="shared" ca="1" si="24"/>
        <v>0</v>
      </c>
      <c r="Y97">
        <f t="shared" ca="1" si="25"/>
        <v>0</v>
      </c>
      <c r="Z97">
        <f t="shared" ca="1" si="26"/>
        <v>0</v>
      </c>
      <c r="AA97">
        <f t="shared" ca="1" si="27"/>
        <v>0</v>
      </c>
    </row>
    <row r="98" spans="1:27" x14ac:dyDescent="0.25">
      <c r="A98" t="str">
        <v/>
      </c>
      <c r="P98">
        <f t="shared" si="28"/>
        <v>95</v>
      </c>
      <c r="Q98" s="55">
        <f t="shared" ca="1" si="17"/>
        <v>0</v>
      </c>
      <c r="R98">
        <f t="shared" ca="1" si="18"/>
        <v>0</v>
      </c>
      <c r="S98">
        <f t="shared" ca="1" si="19"/>
        <v>0</v>
      </c>
      <c r="T98">
        <f t="shared" ca="1" si="20"/>
        <v>0</v>
      </c>
      <c r="U98">
        <f t="shared" ca="1" si="21"/>
        <v>0</v>
      </c>
      <c r="V98">
        <f t="shared" ca="1" si="22"/>
        <v>0</v>
      </c>
      <c r="W98">
        <f t="shared" ca="1" si="23"/>
        <v>0</v>
      </c>
      <c r="X98">
        <f t="shared" ca="1" si="24"/>
        <v>0</v>
      </c>
      <c r="Y98">
        <f t="shared" ca="1" si="25"/>
        <v>0</v>
      </c>
      <c r="Z98">
        <f t="shared" ca="1" si="26"/>
        <v>0</v>
      </c>
      <c r="AA98">
        <f t="shared" ca="1" si="27"/>
        <v>0</v>
      </c>
    </row>
    <row r="99" spans="1:27" x14ac:dyDescent="0.25">
      <c r="A99" t="str">
        <v/>
      </c>
      <c r="P99">
        <f t="shared" si="28"/>
        <v>96</v>
      </c>
      <c r="Q99" s="55">
        <f t="shared" ca="1" si="17"/>
        <v>0</v>
      </c>
      <c r="R99">
        <f t="shared" ca="1" si="18"/>
        <v>0</v>
      </c>
      <c r="S99">
        <f t="shared" ca="1" si="19"/>
        <v>0</v>
      </c>
      <c r="T99">
        <f t="shared" ca="1" si="20"/>
        <v>0</v>
      </c>
      <c r="U99">
        <f t="shared" ca="1" si="21"/>
        <v>0</v>
      </c>
      <c r="V99">
        <f t="shared" ca="1" si="22"/>
        <v>0</v>
      </c>
      <c r="W99">
        <f t="shared" ca="1" si="23"/>
        <v>0</v>
      </c>
      <c r="X99">
        <f t="shared" ca="1" si="24"/>
        <v>0</v>
      </c>
      <c r="Y99">
        <f t="shared" ca="1" si="25"/>
        <v>0</v>
      </c>
      <c r="Z99">
        <f t="shared" ca="1" si="26"/>
        <v>0</v>
      </c>
      <c r="AA99">
        <f t="shared" ca="1" si="27"/>
        <v>0</v>
      </c>
    </row>
    <row r="100" spans="1:27" x14ac:dyDescent="0.25">
      <c r="A100" t="str">
        <v/>
      </c>
      <c r="P100">
        <f t="shared" si="28"/>
        <v>97</v>
      </c>
      <c r="Q100" s="55">
        <f t="shared" ca="1" si="17"/>
        <v>0</v>
      </c>
      <c r="R100">
        <f t="shared" ca="1" si="18"/>
        <v>0</v>
      </c>
      <c r="S100">
        <f t="shared" ca="1" si="19"/>
        <v>0</v>
      </c>
      <c r="T100">
        <f t="shared" ca="1" si="20"/>
        <v>0</v>
      </c>
      <c r="U100">
        <f t="shared" ca="1" si="21"/>
        <v>0</v>
      </c>
      <c r="V100">
        <f t="shared" ca="1" si="22"/>
        <v>0</v>
      </c>
      <c r="W100">
        <f t="shared" ca="1" si="23"/>
        <v>0</v>
      </c>
      <c r="X100">
        <f t="shared" ca="1" si="24"/>
        <v>0</v>
      </c>
      <c r="Y100">
        <f t="shared" ca="1" si="25"/>
        <v>0</v>
      </c>
      <c r="Z100">
        <f t="shared" ca="1" si="26"/>
        <v>0</v>
      </c>
      <c r="AA100">
        <f t="shared" ca="1" si="27"/>
        <v>0</v>
      </c>
    </row>
    <row r="101" spans="1:27" x14ac:dyDescent="0.25">
      <c r="A101" t="str">
        <v/>
      </c>
      <c r="P101">
        <f t="shared" si="28"/>
        <v>98</v>
      </c>
      <c r="Q101" s="55">
        <f t="shared" ca="1" si="17"/>
        <v>0</v>
      </c>
      <c r="R101">
        <f t="shared" ca="1" si="18"/>
        <v>0</v>
      </c>
      <c r="S101">
        <f t="shared" ca="1" si="19"/>
        <v>0</v>
      </c>
      <c r="T101">
        <f t="shared" ca="1" si="20"/>
        <v>0</v>
      </c>
      <c r="U101">
        <f t="shared" ca="1" si="21"/>
        <v>0</v>
      </c>
      <c r="V101">
        <f t="shared" ca="1" si="22"/>
        <v>0</v>
      </c>
      <c r="W101">
        <f t="shared" ca="1" si="23"/>
        <v>0</v>
      </c>
      <c r="X101">
        <f t="shared" ca="1" si="24"/>
        <v>0</v>
      </c>
      <c r="Y101">
        <f t="shared" ca="1" si="25"/>
        <v>0</v>
      </c>
      <c r="Z101">
        <f t="shared" ca="1" si="26"/>
        <v>0</v>
      </c>
      <c r="AA101">
        <f t="shared" ca="1" si="27"/>
        <v>0</v>
      </c>
    </row>
    <row r="102" spans="1:27" x14ac:dyDescent="0.25">
      <c r="A102" t="str">
        <v/>
      </c>
      <c r="P102">
        <f t="shared" si="28"/>
        <v>99</v>
      </c>
      <c r="Q102" s="55">
        <f t="shared" ca="1" si="17"/>
        <v>0</v>
      </c>
      <c r="R102">
        <f t="shared" ca="1" si="18"/>
        <v>0</v>
      </c>
      <c r="S102">
        <f t="shared" ca="1" si="19"/>
        <v>0</v>
      </c>
      <c r="T102">
        <f t="shared" ca="1" si="20"/>
        <v>0</v>
      </c>
      <c r="U102">
        <f t="shared" ca="1" si="21"/>
        <v>0</v>
      </c>
      <c r="V102">
        <f t="shared" ca="1" si="22"/>
        <v>0</v>
      </c>
      <c r="W102">
        <f t="shared" ca="1" si="23"/>
        <v>0</v>
      </c>
      <c r="X102">
        <f t="shared" ca="1" si="24"/>
        <v>0</v>
      </c>
      <c r="Y102">
        <f t="shared" ca="1" si="25"/>
        <v>0</v>
      </c>
      <c r="Z102">
        <f t="shared" ca="1" si="26"/>
        <v>0</v>
      </c>
      <c r="AA102">
        <f t="shared" ca="1" si="27"/>
        <v>0</v>
      </c>
    </row>
    <row r="103" spans="1:27" x14ac:dyDescent="0.25">
      <c r="A103" t="str">
        <v/>
      </c>
      <c r="P103">
        <f t="shared" si="28"/>
        <v>100</v>
      </c>
      <c r="Q103" s="55">
        <f t="shared" ca="1" si="17"/>
        <v>0</v>
      </c>
      <c r="R103">
        <f t="shared" ca="1" si="18"/>
        <v>0</v>
      </c>
      <c r="S103">
        <f t="shared" ca="1" si="19"/>
        <v>0</v>
      </c>
      <c r="T103">
        <f t="shared" ca="1" si="20"/>
        <v>0</v>
      </c>
      <c r="U103">
        <f t="shared" ca="1" si="21"/>
        <v>0</v>
      </c>
      <c r="V103">
        <f t="shared" ca="1" si="22"/>
        <v>0</v>
      </c>
      <c r="W103">
        <f t="shared" ca="1" si="23"/>
        <v>0</v>
      </c>
      <c r="X103">
        <f t="shared" ca="1" si="24"/>
        <v>0</v>
      </c>
      <c r="Y103">
        <f t="shared" ca="1" si="25"/>
        <v>0</v>
      </c>
      <c r="Z103">
        <f t="shared" ca="1" si="26"/>
        <v>0</v>
      </c>
      <c r="AA103">
        <f t="shared" ca="1" si="27"/>
        <v>0</v>
      </c>
    </row>
    <row r="104" spans="1:27" x14ac:dyDescent="0.25">
      <c r="A104" t="str">
        <v/>
      </c>
      <c r="P104">
        <f t="shared" si="28"/>
        <v>101</v>
      </c>
      <c r="Q104" s="55">
        <f t="shared" ca="1" si="17"/>
        <v>0</v>
      </c>
      <c r="R104">
        <f t="shared" ca="1" si="18"/>
        <v>0</v>
      </c>
      <c r="S104">
        <f t="shared" ca="1" si="19"/>
        <v>0</v>
      </c>
      <c r="T104">
        <f t="shared" ca="1" si="20"/>
        <v>0</v>
      </c>
      <c r="U104">
        <f t="shared" ca="1" si="21"/>
        <v>0</v>
      </c>
      <c r="V104">
        <f t="shared" ca="1" si="22"/>
        <v>0</v>
      </c>
      <c r="W104">
        <f t="shared" ca="1" si="23"/>
        <v>0</v>
      </c>
      <c r="X104">
        <f t="shared" ca="1" si="24"/>
        <v>0</v>
      </c>
      <c r="Y104">
        <f t="shared" ca="1" si="25"/>
        <v>0</v>
      </c>
      <c r="Z104">
        <f t="shared" ca="1" si="26"/>
        <v>0</v>
      </c>
      <c r="AA104">
        <f t="shared" ca="1" si="27"/>
        <v>0</v>
      </c>
    </row>
    <row r="105" spans="1:27" x14ac:dyDescent="0.25">
      <c r="A105" t="str">
        <v/>
      </c>
      <c r="P105">
        <f t="shared" si="28"/>
        <v>102</v>
      </c>
      <c r="Q105" s="55">
        <f t="shared" ca="1" si="17"/>
        <v>0</v>
      </c>
      <c r="R105">
        <f t="shared" ca="1" si="18"/>
        <v>0</v>
      </c>
      <c r="S105">
        <f t="shared" ca="1" si="19"/>
        <v>0</v>
      </c>
      <c r="T105">
        <f t="shared" ca="1" si="20"/>
        <v>0</v>
      </c>
      <c r="U105">
        <f t="shared" ca="1" si="21"/>
        <v>0</v>
      </c>
      <c r="V105">
        <f t="shared" ca="1" si="22"/>
        <v>0</v>
      </c>
      <c r="W105">
        <f t="shared" ca="1" si="23"/>
        <v>0</v>
      </c>
      <c r="X105">
        <f t="shared" ca="1" si="24"/>
        <v>0</v>
      </c>
      <c r="Y105">
        <f t="shared" ca="1" si="25"/>
        <v>0</v>
      </c>
      <c r="Z105">
        <f t="shared" ca="1" si="26"/>
        <v>0</v>
      </c>
      <c r="AA105">
        <f t="shared" ca="1" si="27"/>
        <v>0</v>
      </c>
    </row>
    <row r="106" spans="1:27" x14ac:dyDescent="0.25">
      <c r="A106" t="str">
        <v/>
      </c>
      <c r="P106">
        <f t="shared" si="28"/>
        <v>103</v>
      </c>
      <c r="Q106" s="55">
        <f t="shared" ca="1" si="17"/>
        <v>0</v>
      </c>
      <c r="R106">
        <f t="shared" ca="1" si="18"/>
        <v>0</v>
      </c>
      <c r="S106">
        <f t="shared" ca="1" si="19"/>
        <v>0</v>
      </c>
      <c r="T106">
        <f t="shared" ca="1" si="20"/>
        <v>0</v>
      </c>
      <c r="U106">
        <f t="shared" ca="1" si="21"/>
        <v>0</v>
      </c>
      <c r="V106">
        <f t="shared" ca="1" si="22"/>
        <v>0</v>
      </c>
      <c r="W106">
        <f t="shared" ca="1" si="23"/>
        <v>0</v>
      </c>
      <c r="X106">
        <f t="shared" ca="1" si="24"/>
        <v>0</v>
      </c>
      <c r="Y106">
        <f t="shared" ca="1" si="25"/>
        <v>0</v>
      </c>
      <c r="Z106">
        <f t="shared" ca="1" si="26"/>
        <v>0</v>
      </c>
      <c r="AA106">
        <f t="shared" ca="1" si="27"/>
        <v>0</v>
      </c>
    </row>
    <row r="107" spans="1:27" x14ac:dyDescent="0.25">
      <c r="A107" t="str">
        <v/>
      </c>
      <c r="P107">
        <f t="shared" si="28"/>
        <v>104</v>
      </c>
      <c r="Q107" s="55">
        <f t="shared" ca="1" si="17"/>
        <v>0</v>
      </c>
      <c r="R107">
        <f t="shared" ca="1" si="18"/>
        <v>0</v>
      </c>
      <c r="S107">
        <f t="shared" ca="1" si="19"/>
        <v>0</v>
      </c>
      <c r="T107">
        <f t="shared" ca="1" si="20"/>
        <v>0</v>
      </c>
      <c r="U107">
        <f t="shared" ca="1" si="21"/>
        <v>0</v>
      </c>
      <c r="V107">
        <f t="shared" ca="1" si="22"/>
        <v>0</v>
      </c>
      <c r="W107">
        <f t="shared" ca="1" si="23"/>
        <v>0</v>
      </c>
      <c r="X107">
        <f t="shared" ca="1" si="24"/>
        <v>0</v>
      </c>
      <c r="Y107">
        <f t="shared" ca="1" si="25"/>
        <v>0</v>
      </c>
      <c r="Z107">
        <f t="shared" ca="1" si="26"/>
        <v>0</v>
      </c>
      <c r="AA107">
        <f t="shared" ca="1" si="27"/>
        <v>0</v>
      </c>
    </row>
    <row r="108" spans="1:27" x14ac:dyDescent="0.25">
      <c r="A108" t="str">
        <v/>
      </c>
      <c r="P108">
        <f t="shared" si="28"/>
        <v>105</v>
      </c>
      <c r="Q108" s="55">
        <f t="shared" ca="1" si="17"/>
        <v>0</v>
      </c>
      <c r="R108">
        <f t="shared" ca="1" si="18"/>
        <v>0</v>
      </c>
      <c r="S108">
        <f t="shared" ca="1" si="19"/>
        <v>0</v>
      </c>
      <c r="T108">
        <f t="shared" ca="1" si="20"/>
        <v>0</v>
      </c>
      <c r="U108">
        <f t="shared" ca="1" si="21"/>
        <v>0</v>
      </c>
      <c r="V108">
        <f t="shared" ca="1" si="22"/>
        <v>0</v>
      </c>
      <c r="W108">
        <f t="shared" ca="1" si="23"/>
        <v>0</v>
      </c>
      <c r="X108">
        <f t="shared" ca="1" si="24"/>
        <v>0</v>
      </c>
      <c r="Y108">
        <f t="shared" ca="1" si="25"/>
        <v>0</v>
      </c>
      <c r="Z108">
        <f t="shared" ca="1" si="26"/>
        <v>0</v>
      </c>
      <c r="AA108">
        <f t="shared" ca="1" si="27"/>
        <v>0</v>
      </c>
    </row>
    <row r="109" spans="1:27" x14ac:dyDescent="0.25">
      <c r="A109" t="str">
        <v/>
      </c>
      <c r="P109">
        <f t="shared" si="28"/>
        <v>106</v>
      </c>
      <c r="Q109" s="55">
        <f t="shared" ca="1" si="17"/>
        <v>0</v>
      </c>
      <c r="R109">
        <f t="shared" ca="1" si="18"/>
        <v>0</v>
      </c>
      <c r="S109">
        <f t="shared" ca="1" si="19"/>
        <v>0</v>
      </c>
      <c r="T109">
        <f t="shared" ca="1" si="20"/>
        <v>0</v>
      </c>
      <c r="U109">
        <f t="shared" ca="1" si="21"/>
        <v>0</v>
      </c>
      <c r="V109">
        <f t="shared" ca="1" si="22"/>
        <v>0</v>
      </c>
      <c r="W109">
        <f t="shared" ca="1" si="23"/>
        <v>0</v>
      </c>
      <c r="X109">
        <f t="shared" ca="1" si="24"/>
        <v>0</v>
      </c>
      <c r="Y109">
        <f t="shared" ca="1" si="25"/>
        <v>0</v>
      </c>
      <c r="Z109">
        <f t="shared" ca="1" si="26"/>
        <v>0</v>
      </c>
      <c r="AA109">
        <f t="shared" ca="1" si="27"/>
        <v>0</v>
      </c>
    </row>
    <row r="110" spans="1:27" x14ac:dyDescent="0.25">
      <c r="A110" t="str">
        <v/>
      </c>
      <c r="P110">
        <f t="shared" si="28"/>
        <v>107</v>
      </c>
      <c r="Q110" s="55">
        <f t="shared" ca="1" si="17"/>
        <v>0</v>
      </c>
      <c r="R110">
        <f t="shared" ca="1" si="18"/>
        <v>0</v>
      </c>
      <c r="S110">
        <f t="shared" ca="1" si="19"/>
        <v>0</v>
      </c>
      <c r="T110">
        <f t="shared" ca="1" si="20"/>
        <v>0</v>
      </c>
      <c r="U110">
        <f t="shared" ca="1" si="21"/>
        <v>0</v>
      </c>
      <c r="V110">
        <f t="shared" ca="1" si="22"/>
        <v>0</v>
      </c>
      <c r="W110">
        <f t="shared" ca="1" si="23"/>
        <v>0</v>
      </c>
      <c r="X110">
        <f t="shared" ca="1" si="24"/>
        <v>0</v>
      </c>
      <c r="Y110">
        <f t="shared" ca="1" si="25"/>
        <v>0</v>
      </c>
      <c r="Z110">
        <f t="shared" ca="1" si="26"/>
        <v>0</v>
      </c>
      <c r="AA110">
        <f t="shared" ca="1" si="27"/>
        <v>0</v>
      </c>
    </row>
    <row r="111" spans="1:27" x14ac:dyDescent="0.25">
      <c r="A111" t="str">
        <v/>
      </c>
      <c r="P111">
        <f t="shared" si="28"/>
        <v>108</v>
      </c>
      <c r="Q111" s="55">
        <f t="shared" ca="1" si="17"/>
        <v>0</v>
      </c>
      <c r="R111">
        <f t="shared" ca="1" si="18"/>
        <v>0</v>
      </c>
      <c r="S111">
        <f t="shared" ca="1" si="19"/>
        <v>0</v>
      </c>
      <c r="T111">
        <f t="shared" ca="1" si="20"/>
        <v>0</v>
      </c>
      <c r="U111">
        <f t="shared" ca="1" si="21"/>
        <v>0</v>
      </c>
      <c r="V111">
        <f t="shared" ca="1" si="22"/>
        <v>0</v>
      </c>
      <c r="W111">
        <f t="shared" ca="1" si="23"/>
        <v>0</v>
      </c>
      <c r="X111">
        <f t="shared" ca="1" si="24"/>
        <v>0</v>
      </c>
      <c r="Y111">
        <f t="shared" ca="1" si="25"/>
        <v>0</v>
      </c>
      <c r="Z111">
        <f t="shared" ca="1" si="26"/>
        <v>0</v>
      </c>
      <c r="AA111">
        <f t="shared" ca="1" si="27"/>
        <v>0</v>
      </c>
    </row>
    <row r="112" spans="1:27" x14ac:dyDescent="0.25">
      <c r="A112" t="str">
        <v/>
      </c>
      <c r="P112">
        <f t="shared" si="28"/>
        <v>109</v>
      </c>
      <c r="Q112" s="55">
        <f t="shared" ca="1" si="17"/>
        <v>0</v>
      </c>
      <c r="R112">
        <f t="shared" ca="1" si="18"/>
        <v>0</v>
      </c>
      <c r="S112">
        <f t="shared" ca="1" si="19"/>
        <v>0</v>
      </c>
      <c r="T112">
        <f t="shared" ca="1" si="20"/>
        <v>0</v>
      </c>
      <c r="U112">
        <f t="shared" ca="1" si="21"/>
        <v>0</v>
      </c>
      <c r="V112">
        <f t="shared" ca="1" si="22"/>
        <v>0</v>
      </c>
      <c r="W112">
        <f t="shared" ca="1" si="23"/>
        <v>0</v>
      </c>
      <c r="X112">
        <f t="shared" ca="1" si="24"/>
        <v>0</v>
      </c>
      <c r="Y112">
        <f t="shared" ca="1" si="25"/>
        <v>0</v>
      </c>
      <c r="Z112">
        <f t="shared" ca="1" si="26"/>
        <v>0</v>
      </c>
      <c r="AA112">
        <f t="shared" ca="1" si="27"/>
        <v>0</v>
      </c>
    </row>
    <row r="113" spans="1:27" x14ac:dyDescent="0.25">
      <c r="A113" t="str">
        <v/>
      </c>
      <c r="P113">
        <f t="shared" si="28"/>
        <v>110</v>
      </c>
      <c r="Q113" s="55">
        <f t="shared" ca="1" si="17"/>
        <v>0</v>
      </c>
      <c r="R113">
        <f t="shared" ca="1" si="18"/>
        <v>0</v>
      </c>
      <c r="S113">
        <f t="shared" ca="1" si="19"/>
        <v>0</v>
      </c>
      <c r="T113">
        <f t="shared" ca="1" si="20"/>
        <v>0</v>
      </c>
      <c r="U113">
        <f t="shared" ca="1" si="21"/>
        <v>0</v>
      </c>
      <c r="V113">
        <f t="shared" ca="1" si="22"/>
        <v>0</v>
      </c>
      <c r="W113">
        <f t="shared" ca="1" si="23"/>
        <v>0</v>
      </c>
      <c r="X113">
        <f t="shared" ca="1" si="24"/>
        <v>0</v>
      </c>
      <c r="Y113">
        <f t="shared" ca="1" si="25"/>
        <v>0</v>
      </c>
      <c r="Z113">
        <f t="shared" ca="1" si="26"/>
        <v>0</v>
      </c>
      <c r="AA113">
        <f t="shared" ca="1" si="27"/>
        <v>0</v>
      </c>
    </row>
    <row r="114" spans="1:27" x14ac:dyDescent="0.25">
      <c r="A114" t="str">
        <v/>
      </c>
      <c r="P114">
        <f t="shared" si="28"/>
        <v>111</v>
      </c>
      <c r="Q114" s="55">
        <f t="shared" ca="1" si="17"/>
        <v>0</v>
      </c>
      <c r="R114">
        <f t="shared" ca="1" si="18"/>
        <v>0</v>
      </c>
      <c r="S114">
        <f t="shared" ca="1" si="19"/>
        <v>0</v>
      </c>
      <c r="T114">
        <f t="shared" ca="1" si="20"/>
        <v>0</v>
      </c>
      <c r="U114">
        <f t="shared" ca="1" si="21"/>
        <v>0</v>
      </c>
      <c r="V114">
        <f t="shared" ca="1" si="22"/>
        <v>0</v>
      </c>
      <c r="W114">
        <f t="shared" ca="1" si="23"/>
        <v>0</v>
      </c>
      <c r="X114">
        <f t="shared" ca="1" si="24"/>
        <v>0</v>
      </c>
      <c r="Y114">
        <f t="shared" ca="1" si="25"/>
        <v>0</v>
      </c>
      <c r="Z114">
        <f t="shared" ca="1" si="26"/>
        <v>0</v>
      </c>
      <c r="AA114">
        <f t="shared" ca="1" si="27"/>
        <v>0</v>
      </c>
    </row>
    <row r="115" spans="1:27" x14ac:dyDescent="0.25">
      <c r="A115" t="str">
        <v/>
      </c>
      <c r="P115">
        <f t="shared" si="28"/>
        <v>112</v>
      </c>
      <c r="Q115" s="55">
        <f t="shared" ca="1" si="17"/>
        <v>0</v>
      </c>
      <c r="R115">
        <f t="shared" ca="1" si="18"/>
        <v>0</v>
      </c>
      <c r="S115">
        <f t="shared" ca="1" si="19"/>
        <v>0</v>
      </c>
      <c r="T115">
        <f t="shared" ca="1" si="20"/>
        <v>0</v>
      </c>
      <c r="U115">
        <f t="shared" ca="1" si="21"/>
        <v>0</v>
      </c>
      <c r="V115">
        <f t="shared" ca="1" si="22"/>
        <v>0</v>
      </c>
      <c r="W115">
        <f t="shared" ca="1" si="23"/>
        <v>0</v>
      </c>
      <c r="X115">
        <f t="shared" ca="1" si="24"/>
        <v>0</v>
      </c>
      <c r="Y115">
        <f t="shared" ca="1" si="25"/>
        <v>0</v>
      </c>
      <c r="Z115">
        <f t="shared" ca="1" si="26"/>
        <v>0</v>
      </c>
      <c r="AA115">
        <f t="shared" ca="1" si="27"/>
        <v>0</v>
      </c>
    </row>
    <row r="116" spans="1:27" x14ac:dyDescent="0.25">
      <c r="A116" t="str">
        <v/>
      </c>
      <c r="P116">
        <f t="shared" si="28"/>
        <v>113</v>
      </c>
      <c r="Q116" s="55">
        <f t="shared" ca="1" si="17"/>
        <v>0</v>
      </c>
      <c r="R116">
        <f t="shared" ca="1" si="18"/>
        <v>0</v>
      </c>
      <c r="S116">
        <f t="shared" ca="1" si="19"/>
        <v>0</v>
      </c>
      <c r="T116">
        <f t="shared" ca="1" si="20"/>
        <v>0</v>
      </c>
      <c r="U116">
        <f t="shared" ca="1" si="21"/>
        <v>0</v>
      </c>
      <c r="V116">
        <f t="shared" ca="1" si="22"/>
        <v>0</v>
      </c>
      <c r="W116">
        <f t="shared" ca="1" si="23"/>
        <v>0</v>
      </c>
      <c r="X116">
        <f t="shared" ca="1" si="24"/>
        <v>0</v>
      </c>
      <c r="Y116">
        <f t="shared" ca="1" si="25"/>
        <v>0</v>
      </c>
      <c r="Z116">
        <f t="shared" ca="1" si="26"/>
        <v>0</v>
      </c>
      <c r="AA116">
        <f t="shared" ca="1" si="27"/>
        <v>0</v>
      </c>
    </row>
    <row r="117" spans="1:27" x14ac:dyDescent="0.25">
      <c r="A117" t="str">
        <v/>
      </c>
      <c r="P117">
        <f t="shared" si="28"/>
        <v>114</v>
      </c>
      <c r="Q117" s="55">
        <f t="shared" ca="1" si="17"/>
        <v>0</v>
      </c>
      <c r="R117">
        <f t="shared" ca="1" si="18"/>
        <v>0</v>
      </c>
      <c r="S117">
        <f t="shared" ca="1" si="19"/>
        <v>0</v>
      </c>
      <c r="T117">
        <f t="shared" ca="1" si="20"/>
        <v>0</v>
      </c>
      <c r="U117">
        <f t="shared" ca="1" si="21"/>
        <v>0</v>
      </c>
      <c r="V117">
        <f t="shared" ca="1" si="22"/>
        <v>0</v>
      </c>
      <c r="W117">
        <f t="shared" ca="1" si="23"/>
        <v>0</v>
      </c>
      <c r="X117">
        <f t="shared" ca="1" si="24"/>
        <v>0</v>
      </c>
      <c r="Y117">
        <f t="shared" ca="1" si="25"/>
        <v>0</v>
      </c>
      <c r="Z117">
        <f t="shared" ca="1" si="26"/>
        <v>0</v>
      </c>
      <c r="AA117">
        <f t="shared" ca="1" si="27"/>
        <v>0</v>
      </c>
    </row>
    <row r="118" spans="1:27" x14ac:dyDescent="0.25">
      <c r="A118" t="str">
        <v/>
      </c>
      <c r="P118">
        <f t="shared" si="28"/>
        <v>115</v>
      </c>
      <c r="Q118" s="55">
        <f t="shared" ca="1" si="17"/>
        <v>0</v>
      </c>
      <c r="R118">
        <f t="shared" ca="1" si="18"/>
        <v>0</v>
      </c>
      <c r="S118">
        <f t="shared" ca="1" si="19"/>
        <v>0</v>
      </c>
      <c r="T118">
        <f t="shared" ca="1" si="20"/>
        <v>0</v>
      </c>
      <c r="U118">
        <f t="shared" ca="1" si="21"/>
        <v>0</v>
      </c>
      <c r="V118">
        <f t="shared" ca="1" si="22"/>
        <v>0</v>
      </c>
      <c r="W118">
        <f t="shared" ca="1" si="23"/>
        <v>0</v>
      </c>
      <c r="X118">
        <f t="shared" ca="1" si="24"/>
        <v>0</v>
      </c>
      <c r="Y118">
        <f t="shared" ca="1" si="25"/>
        <v>0</v>
      </c>
      <c r="Z118">
        <f t="shared" ca="1" si="26"/>
        <v>0</v>
      </c>
      <c r="AA118">
        <f t="shared" ca="1" si="27"/>
        <v>0</v>
      </c>
    </row>
    <row r="119" spans="1:27" x14ac:dyDescent="0.25">
      <c r="A119" t="str">
        <v/>
      </c>
      <c r="P119">
        <f t="shared" si="28"/>
        <v>116</v>
      </c>
      <c r="Q119" s="55">
        <f t="shared" ca="1" si="17"/>
        <v>0</v>
      </c>
      <c r="R119">
        <f t="shared" ca="1" si="18"/>
        <v>0</v>
      </c>
      <c r="S119">
        <f t="shared" ca="1" si="19"/>
        <v>0</v>
      </c>
      <c r="T119">
        <f t="shared" ca="1" si="20"/>
        <v>0</v>
      </c>
      <c r="U119">
        <f t="shared" ca="1" si="21"/>
        <v>0</v>
      </c>
      <c r="V119">
        <f t="shared" ca="1" si="22"/>
        <v>0</v>
      </c>
      <c r="W119">
        <f t="shared" ca="1" si="23"/>
        <v>0</v>
      </c>
      <c r="X119">
        <f t="shared" ca="1" si="24"/>
        <v>0</v>
      </c>
      <c r="Y119">
        <f t="shared" ca="1" si="25"/>
        <v>0</v>
      </c>
      <c r="Z119">
        <f t="shared" ca="1" si="26"/>
        <v>0</v>
      </c>
      <c r="AA119">
        <f t="shared" ca="1" si="27"/>
        <v>0</v>
      </c>
    </row>
    <row r="120" spans="1:27" x14ac:dyDescent="0.25">
      <c r="A120" t="str">
        <v/>
      </c>
      <c r="P120">
        <f t="shared" si="28"/>
        <v>117</v>
      </c>
      <c r="Q120" s="55">
        <f t="shared" ca="1" si="17"/>
        <v>0</v>
      </c>
      <c r="R120">
        <f t="shared" ca="1" si="18"/>
        <v>0</v>
      </c>
      <c r="S120">
        <f t="shared" ca="1" si="19"/>
        <v>0</v>
      </c>
      <c r="T120">
        <f t="shared" ca="1" si="20"/>
        <v>0</v>
      </c>
      <c r="U120">
        <f t="shared" ca="1" si="21"/>
        <v>0</v>
      </c>
      <c r="V120">
        <f t="shared" ca="1" si="22"/>
        <v>0</v>
      </c>
      <c r="W120">
        <f t="shared" ca="1" si="23"/>
        <v>0</v>
      </c>
      <c r="X120">
        <f t="shared" ca="1" si="24"/>
        <v>0</v>
      </c>
      <c r="Y120">
        <f t="shared" ca="1" si="25"/>
        <v>0</v>
      </c>
      <c r="Z120">
        <f t="shared" ca="1" si="26"/>
        <v>0</v>
      </c>
      <c r="AA120">
        <f t="shared" ca="1" si="27"/>
        <v>0</v>
      </c>
    </row>
    <row r="121" spans="1:27" x14ac:dyDescent="0.25">
      <c r="A121" t="str">
        <v/>
      </c>
      <c r="P121">
        <f t="shared" si="28"/>
        <v>118</v>
      </c>
      <c r="Q121" s="55">
        <f t="shared" ca="1" si="17"/>
        <v>0</v>
      </c>
      <c r="R121">
        <f t="shared" ca="1" si="18"/>
        <v>0</v>
      </c>
      <c r="S121">
        <f t="shared" ca="1" si="19"/>
        <v>0</v>
      </c>
      <c r="T121">
        <f t="shared" ca="1" si="20"/>
        <v>0</v>
      </c>
      <c r="U121">
        <f t="shared" ca="1" si="21"/>
        <v>0</v>
      </c>
      <c r="V121">
        <f t="shared" ca="1" si="22"/>
        <v>0</v>
      </c>
      <c r="W121">
        <f t="shared" ca="1" si="23"/>
        <v>0</v>
      </c>
      <c r="X121">
        <f t="shared" ca="1" si="24"/>
        <v>0</v>
      </c>
      <c r="Y121">
        <f t="shared" ca="1" si="25"/>
        <v>0</v>
      </c>
      <c r="Z121">
        <f t="shared" ca="1" si="26"/>
        <v>0</v>
      </c>
      <c r="AA121">
        <f t="shared" ca="1" si="27"/>
        <v>0</v>
      </c>
    </row>
    <row r="122" spans="1:27" x14ac:dyDescent="0.25">
      <c r="A122" t="str">
        <v/>
      </c>
      <c r="P122">
        <f t="shared" si="28"/>
        <v>119</v>
      </c>
      <c r="Q122" s="55">
        <f t="shared" ca="1" si="17"/>
        <v>0</v>
      </c>
      <c r="R122">
        <f t="shared" ca="1" si="18"/>
        <v>0</v>
      </c>
      <c r="S122">
        <f t="shared" ca="1" si="19"/>
        <v>0</v>
      </c>
      <c r="T122">
        <f t="shared" ca="1" si="20"/>
        <v>0</v>
      </c>
      <c r="U122">
        <f t="shared" ca="1" si="21"/>
        <v>0</v>
      </c>
      <c r="V122">
        <f t="shared" ca="1" si="22"/>
        <v>0</v>
      </c>
      <c r="W122">
        <f t="shared" ca="1" si="23"/>
        <v>0</v>
      </c>
      <c r="X122">
        <f t="shared" ca="1" si="24"/>
        <v>0</v>
      </c>
      <c r="Y122">
        <f t="shared" ca="1" si="25"/>
        <v>0</v>
      </c>
      <c r="Z122">
        <f t="shared" ca="1" si="26"/>
        <v>0</v>
      </c>
      <c r="AA122">
        <f t="shared" ca="1" si="27"/>
        <v>0</v>
      </c>
    </row>
    <row r="123" spans="1:27" x14ac:dyDescent="0.25">
      <c r="A123" t="str">
        <v/>
      </c>
      <c r="P123">
        <f t="shared" si="28"/>
        <v>120</v>
      </c>
      <c r="Q123" s="55">
        <f t="shared" ca="1" si="17"/>
        <v>0</v>
      </c>
      <c r="R123">
        <f t="shared" ca="1" si="18"/>
        <v>0</v>
      </c>
      <c r="S123">
        <f t="shared" ca="1" si="19"/>
        <v>0</v>
      </c>
      <c r="T123">
        <f t="shared" ca="1" si="20"/>
        <v>0</v>
      </c>
      <c r="U123">
        <f t="shared" ca="1" si="21"/>
        <v>0</v>
      </c>
      <c r="V123">
        <f t="shared" ca="1" si="22"/>
        <v>0</v>
      </c>
      <c r="W123">
        <f t="shared" ca="1" si="23"/>
        <v>0</v>
      </c>
      <c r="X123">
        <f t="shared" ca="1" si="24"/>
        <v>0</v>
      </c>
      <c r="Y123">
        <f t="shared" ca="1" si="25"/>
        <v>0</v>
      </c>
      <c r="Z123">
        <f t="shared" ca="1" si="26"/>
        <v>0</v>
      </c>
      <c r="AA123">
        <f t="shared" ca="1" si="27"/>
        <v>0</v>
      </c>
    </row>
    <row r="124" spans="1:27" x14ac:dyDescent="0.25">
      <c r="A124" t="str">
        <v/>
      </c>
      <c r="P124">
        <f t="shared" si="28"/>
        <v>121</v>
      </c>
      <c r="Q124" s="55">
        <f t="shared" ca="1" si="17"/>
        <v>0</v>
      </c>
      <c r="R124">
        <f t="shared" ca="1" si="18"/>
        <v>0</v>
      </c>
      <c r="S124">
        <f t="shared" ca="1" si="19"/>
        <v>0</v>
      </c>
      <c r="T124">
        <f t="shared" ca="1" si="20"/>
        <v>0</v>
      </c>
      <c r="U124">
        <f t="shared" ca="1" si="21"/>
        <v>0</v>
      </c>
      <c r="V124">
        <f t="shared" ca="1" si="22"/>
        <v>0</v>
      </c>
      <c r="W124">
        <f t="shared" ca="1" si="23"/>
        <v>0</v>
      </c>
      <c r="X124">
        <f t="shared" ca="1" si="24"/>
        <v>0</v>
      </c>
      <c r="Y124">
        <f t="shared" ca="1" si="25"/>
        <v>0</v>
      </c>
      <c r="Z124">
        <f t="shared" ca="1" si="26"/>
        <v>0</v>
      </c>
      <c r="AA124">
        <f t="shared" ca="1" si="27"/>
        <v>0</v>
      </c>
    </row>
    <row r="125" spans="1:27" x14ac:dyDescent="0.25">
      <c r="A125" t="str">
        <v/>
      </c>
      <c r="P125">
        <f t="shared" si="28"/>
        <v>122</v>
      </c>
      <c r="Q125" s="55">
        <f t="shared" ca="1" si="17"/>
        <v>0</v>
      </c>
      <c r="R125">
        <f t="shared" ca="1" si="18"/>
        <v>0</v>
      </c>
      <c r="S125">
        <f t="shared" ca="1" si="19"/>
        <v>0</v>
      </c>
      <c r="T125">
        <f t="shared" ca="1" si="20"/>
        <v>0</v>
      </c>
      <c r="U125">
        <f t="shared" ca="1" si="21"/>
        <v>0</v>
      </c>
      <c r="V125">
        <f t="shared" ca="1" si="22"/>
        <v>0</v>
      </c>
      <c r="W125">
        <f t="shared" ca="1" si="23"/>
        <v>0</v>
      </c>
      <c r="X125">
        <f t="shared" ca="1" si="24"/>
        <v>0</v>
      </c>
      <c r="Y125">
        <f t="shared" ca="1" si="25"/>
        <v>0</v>
      </c>
      <c r="Z125">
        <f t="shared" ca="1" si="26"/>
        <v>0</v>
      </c>
      <c r="AA125">
        <f t="shared" ca="1" si="27"/>
        <v>0</v>
      </c>
    </row>
    <row r="126" spans="1:27" x14ac:dyDescent="0.25">
      <c r="A126" t="str">
        <v/>
      </c>
      <c r="P126">
        <f t="shared" si="28"/>
        <v>123</v>
      </c>
      <c r="Q126" s="55">
        <f t="shared" ca="1" si="17"/>
        <v>0</v>
      </c>
      <c r="R126">
        <f t="shared" ca="1" si="18"/>
        <v>0</v>
      </c>
      <c r="S126">
        <f t="shared" ca="1" si="19"/>
        <v>0</v>
      </c>
      <c r="T126">
        <f t="shared" ca="1" si="20"/>
        <v>0</v>
      </c>
      <c r="U126">
        <f t="shared" ca="1" si="21"/>
        <v>0</v>
      </c>
      <c r="V126">
        <f t="shared" ca="1" si="22"/>
        <v>0</v>
      </c>
      <c r="W126">
        <f t="shared" ca="1" si="23"/>
        <v>0</v>
      </c>
      <c r="X126">
        <f t="shared" ca="1" si="24"/>
        <v>0</v>
      </c>
      <c r="Y126">
        <f t="shared" ca="1" si="25"/>
        <v>0</v>
      </c>
      <c r="Z126">
        <f t="shared" ca="1" si="26"/>
        <v>0</v>
      </c>
      <c r="AA126">
        <f t="shared" ca="1" si="27"/>
        <v>0</v>
      </c>
    </row>
    <row r="127" spans="1:27" x14ac:dyDescent="0.25">
      <c r="A127" t="str">
        <v/>
      </c>
      <c r="P127">
        <f t="shared" si="28"/>
        <v>124</v>
      </c>
      <c r="Q127" s="55">
        <f t="shared" ca="1" si="17"/>
        <v>0</v>
      </c>
      <c r="R127">
        <f t="shared" ca="1" si="18"/>
        <v>0</v>
      </c>
      <c r="S127">
        <f t="shared" ca="1" si="19"/>
        <v>0</v>
      </c>
      <c r="T127">
        <f t="shared" ca="1" si="20"/>
        <v>0</v>
      </c>
      <c r="U127">
        <f t="shared" ca="1" si="21"/>
        <v>0</v>
      </c>
      <c r="V127">
        <f t="shared" ca="1" si="22"/>
        <v>0</v>
      </c>
      <c r="W127">
        <f t="shared" ca="1" si="23"/>
        <v>0</v>
      </c>
      <c r="X127">
        <f t="shared" ca="1" si="24"/>
        <v>0</v>
      </c>
      <c r="Y127">
        <f t="shared" ca="1" si="25"/>
        <v>0</v>
      </c>
      <c r="Z127">
        <f t="shared" ca="1" si="26"/>
        <v>0</v>
      </c>
      <c r="AA127">
        <f t="shared" ca="1" si="27"/>
        <v>0</v>
      </c>
    </row>
    <row r="128" spans="1:27" x14ac:dyDescent="0.25">
      <c r="A128" t="str">
        <v/>
      </c>
      <c r="P128">
        <f t="shared" si="28"/>
        <v>125</v>
      </c>
      <c r="Q128" s="55">
        <f t="shared" ca="1" si="17"/>
        <v>0</v>
      </c>
      <c r="R128">
        <f t="shared" ca="1" si="18"/>
        <v>0</v>
      </c>
      <c r="S128">
        <f t="shared" ca="1" si="19"/>
        <v>0</v>
      </c>
      <c r="T128">
        <f t="shared" ca="1" si="20"/>
        <v>0</v>
      </c>
      <c r="U128">
        <f t="shared" ca="1" si="21"/>
        <v>0</v>
      </c>
      <c r="V128">
        <f t="shared" ca="1" si="22"/>
        <v>0</v>
      </c>
      <c r="W128">
        <f t="shared" ca="1" si="23"/>
        <v>0</v>
      </c>
      <c r="X128">
        <f t="shared" ca="1" si="24"/>
        <v>0</v>
      </c>
      <c r="Y128">
        <f t="shared" ca="1" si="25"/>
        <v>0</v>
      </c>
      <c r="Z128">
        <f t="shared" ca="1" si="26"/>
        <v>0</v>
      </c>
      <c r="AA128">
        <f t="shared" ca="1" si="27"/>
        <v>0</v>
      </c>
    </row>
    <row r="129" spans="1:27" x14ac:dyDescent="0.25">
      <c r="A129" t="str">
        <v/>
      </c>
      <c r="P129">
        <f t="shared" si="28"/>
        <v>126</v>
      </c>
      <c r="Q129" s="55">
        <f t="shared" ca="1" si="17"/>
        <v>0</v>
      </c>
      <c r="R129">
        <f t="shared" ca="1" si="18"/>
        <v>0</v>
      </c>
      <c r="S129">
        <f t="shared" ca="1" si="19"/>
        <v>0</v>
      </c>
      <c r="T129">
        <f t="shared" ca="1" si="20"/>
        <v>0</v>
      </c>
      <c r="U129">
        <f t="shared" ca="1" si="21"/>
        <v>0</v>
      </c>
      <c r="V129">
        <f t="shared" ca="1" si="22"/>
        <v>0</v>
      </c>
      <c r="W129">
        <f t="shared" ca="1" si="23"/>
        <v>0</v>
      </c>
      <c r="X129">
        <f t="shared" ca="1" si="24"/>
        <v>0</v>
      </c>
      <c r="Y129">
        <f t="shared" ca="1" si="25"/>
        <v>0</v>
      </c>
      <c r="Z129">
        <f t="shared" ca="1" si="26"/>
        <v>0</v>
      </c>
      <c r="AA129">
        <f t="shared" ca="1" si="27"/>
        <v>0</v>
      </c>
    </row>
    <row r="130" spans="1:27" x14ac:dyDescent="0.25">
      <c r="A130" t="str">
        <v/>
      </c>
      <c r="P130">
        <f t="shared" si="28"/>
        <v>127</v>
      </c>
      <c r="Q130" s="55">
        <f t="shared" ca="1" si="17"/>
        <v>0</v>
      </c>
      <c r="R130">
        <f t="shared" ca="1" si="18"/>
        <v>0</v>
      </c>
      <c r="S130">
        <f t="shared" ca="1" si="19"/>
        <v>0</v>
      </c>
      <c r="T130">
        <f t="shared" ca="1" si="20"/>
        <v>0</v>
      </c>
      <c r="U130">
        <f t="shared" ca="1" si="21"/>
        <v>0</v>
      </c>
      <c r="V130">
        <f t="shared" ca="1" si="22"/>
        <v>0</v>
      </c>
      <c r="W130">
        <f t="shared" ca="1" si="23"/>
        <v>0</v>
      </c>
      <c r="X130">
        <f t="shared" ca="1" si="24"/>
        <v>0</v>
      </c>
      <c r="Y130">
        <f t="shared" ca="1" si="25"/>
        <v>0</v>
      </c>
      <c r="Z130">
        <f t="shared" ca="1" si="26"/>
        <v>0</v>
      </c>
      <c r="AA130">
        <f t="shared" ca="1" si="27"/>
        <v>0</v>
      </c>
    </row>
    <row r="131" spans="1:27" x14ac:dyDescent="0.25">
      <c r="A131" t="str">
        <v/>
      </c>
      <c r="P131">
        <f t="shared" si="28"/>
        <v>128</v>
      </c>
      <c r="Q131" s="55">
        <f t="shared" ca="1" si="17"/>
        <v>0</v>
      </c>
      <c r="R131">
        <f t="shared" ca="1" si="18"/>
        <v>0</v>
      </c>
      <c r="S131">
        <f t="shared" ca="1" si="19"/>
        <v>0</v>
      </c>
      <c r="T131">
        <f t="shared" ca="1" si="20"/>
        <v>0</v>
      </c>
      <c r="U131">
        <f t="shared" ca="1" si="21"/>
        <v>0</v>
      </c>
      <c r="V131">
        <f t="shared" ca="1" si="22"/>
        <v>0</v>
      </c>
      <c r="W131">
        <f t="shared" ca="1" si="23"/>
        <v>0</v>
      </c>
      <c r="X131">
        <f t="shared" ca="1" si="24"/>
        <v>0</v>
      </c>
      <c r="Y131">
        <f t="shared" ca="1" si="25"/>
        <v>0</v>
      </c>
      <c r="Z131">
        <f t="shared" ca="1" si="26"/>
        <v>0</v>
      </c>
      <c r="AA131">
        <f t="shared" ca="1" si="27"/>
        <v>0</v>
      </c>
    </row>
    <row r="132" spans="1:27" x14ac:dyDescent="0.25">
      <c r="A132" t="str">
        <v/>
      </c>
      <c r="P132">
        <f t="shared" si="28"/>
        <v>129</v>
      </c>
      <c r="Q132" s="55">
        <f t="shared" ca="1" si="17"/>
        <v>0</v>
      </c>
      <c r="R132">
        <f t="shared" ca="1" si="18"/>
        <v>0</v>
      </c>
      <c r="S132">
        <f t="shared" ca="1" si="19"/>
        <v>0</v>
      </c>
      <c r="T132">
        <f t="shared" ca="1" si="20"/>
        <v>0</v>
      </c>
      <c r="U132">
        <f t="shared" ca="1" si="21"/>
        <v>0</v>
      </c>
      <c r="V132">
        <f t="shared" ca="1" si="22"/>
        <v>0</v>
      </c>
      <c r="W132">
        <f t="shared" ca="1" si="23"/>
        <v>0</v>
      </c>
      <c r="X132">
        <f t="shared" ca="1" si="24"/>
        <v>0</v>
      </c>
      <c r="Y132">
        <f t="shared" ca="1" si="25"/>
        <v>0</v>
      </c>
      <c r="Z132">
        <f t="shared" ca="1" si="26"/>
        <v>0</v>
      </c>
      <c r="AA132">
        <f t="shared" ca="1" si="27"/>
        <v>0</v>
      </c>
    </row>
    <row r="133" spans="1:27" x14ac:dyDescent="0.25">
      <c r="A133" t="str">
        <v/>
      </c>
      <c r="P133">
        <f t="shared" si="28"/>
        <v>130</v>
      </c>
      <c r="Q133" s="55">
        <f t="shared" ref="Q133:Q196" ca="1" si="29">IFERROR(IF(VLOOKUP($P133,$D$3:$N$40,Q$1,FALSE)="",0,1),0)</f>
        <v>0</v>
      </c>
      <c r="R133">
        <f t="shared" ref="R133:R196" ca="1" si="30">IFERROR(IF(VLOOKUP($P133,$D$3:$N$40,R$1,FALSE)="",R132,VLOOKUP($P133,$D$3:$N$40,R$1,FALSE)),R132)</f>
        <v>0</v>
      </c>
      <c r="S133">
        <f t="shared" ref="S133:S196" ca="1" si="31">IFERROR(IF(VLOOKUP($P133,$D$3:$N$40,S$1,FALSE)="",S132,VLOOKUP($P133,$D$3:$N$40,S$1,FALSE)),S132)</f>
        <v>0</v>
      </c>
      <c r="T133">
        <f t="shared" ref="T133:T196" ca="1" si="32">IFERROR(IF(VLOOKUP($P133,$D$3:$N$40,T$1,FALSE)="",T132,VLOOKUP($P133,$D$3:$N$40,T$1,FALSE)),T132)</f>
        <v>0</v>
      </c>
      <c r="U133">
        <f t="shared" ref="U133:U196" ca="1" si="33">IFERROR(IF(VLOOKUP($P133,$D$3:$N$40,U$1,FALSE)="",U132,VLOOKUP($P133,$D$3:$N$40,U$1,FALSE)),U132)</f>
        <v>0</v>
      </c>
      <c r="V133">
        <f t="shared" ref="V133:V196" ca="1" si="34">IFERROR(IF(VLOOKUP($P133,$D$3:$N$40,V$1,FALSE)="",V132,VLOOKUP($P133,$D$3:$N$40,V$1,FALSE)),V132)</f>
        <v>0</v>
      </c>
      <c r="W133">
        <f t="shared" ref="W133:W196" ca="1" si="35">IFERROR(IF(VLOOKUP($P133,$D$3:$N$40,W$1,FALSE)="",W132,VLOOKUP($P133,$D$3:$N$40,W$1,FALSE)),W132)</f>
        <v>0</v>
      </c>
      <c r="X133">
        <f t="shared" ref="X133:X196" ca="1" si="36">IFERROR(IF(VLOOKUP($P133,$D$3:$N$40,X$1,FALSE)="",X132,VLOOKUP($P133,$D$3:$N$40,X$1,FALSE)),X132)</f>
        <v>0</v>
      </c>
      <c r="Y133">
        <f t="shared" ref="Y133:Y196" ca="1" si="37">IFERROR(IF(VLOOKUP($P133,$D$3:$N$40,Y$1,FALSE)="",Y132,VLOOKUP($P133,$D$3:$N$40,Y$1,FALSE)),Y132)</f>
        <v>0</v>
      </c>
      <c r="Z133">
        <f t="shared" ref="Z133:Z196" ca="1" si="38">IFERROR(IF(VLOOKUP($P133,$D$3:$N$40,Z$1,FALSE)="",Z132,VLOOKUP($P133,$D$3:$N$40,Z$1,FALSE)),Z132)</f>
        <v>0</v>
      </c>
      <c r="AA133">
        <f t="shared" ref="AA133:AA196" ca="1" si="39">IFERROR(IF(VLOOKUP($P133,$D$3:$N$40,AA$1,FALSE)="",AA132,VLOOKUP($P133,$D$3:$N$40,AA$1,FALSE)),AA132)</f>
        <v>0</v>
      </c>
    </row>
    <row r="134" spans="1:27" x14ac:dyDescent="0.25">
      <c r="A134" t="str">
        <v/>
      </c>
      <c r="P134">
        <f t="shared" si="28"/>
        <v>131</v>
      </c>
      <c r="Q134" s="55">
        <f t="shared" ca="1" si="29"/>
        <v>0</v>
      </c>
      <c r="R134">
        <f t="shared" ca="1" si="30"/>
        <v>0</v>
      </c>
      <c r="S134">
        <f t="shared" ca="1" si="31"/>
        <v>0</v>
      </c>
      <c r="T134">
        <f t="shared" ca="1" si="32"/>
        <v>0</v>
      </c>
      <c r="U134">
        <f t="shared" ca="1" si="33"/>
        <v>0</v>
      </c>
      <c r="V134">
        <f t="shared" ca="1" si="34"/>
        <v>0</v>
      </c>
      <c r="W134">
        <f t="shared" ca="1" si="35"/>
        <v>0</v>
      </c>
      <c r="X134">
        <f t="shared" ca="1" si="36"/>
        <v>0</v>
      </c>
      <c r="Y134">
        <f t="shared" ca="1" si="37"/>
        <v>0</v>
      </c>
      <c r="Z134">
        <f t="shared" ca="1" si="38"/>
        <v>0</v>
      </c>
      <c r="AA134">
        <f t="shared" ca="1" si="39"/>
        <v>0</v>
      </c>
    </row>
    <row r="135" spans="1:27" x14ac:dyDescent="0.25">
      <c r="A135" t="str">
        <v/>
      </c>
      <c r="P135">
        <f t="shared" si="28"/>
        <v>132</v>
      </c>
      <c r="Q135" s="55">
        <f t="shared" ca="1" si="29"/>
        <v>0</v>
      </c>
      <c r="R135">
        <f t="shared" ca="1" si="30"/>
        <v>0</v>
      </c>
      <c r="S135">
        <f t="shared" ca="1" si="31"/>
        <v>0</v>
      </c>
      <c r="T135">
        <f t="shared" ca="1" si="32"/>
        <v>0</v>
      </c>
      <c r="U135">
        <f t="shared" ca="1" si="33"/>
        <v>0</v>
      </c>
      <c r="V135">
        <f t="shared" ca="1" si="34"/>
        <v>0</v>
      </c>
      <c r="W135">
        <f t="shared" ca="1" si="35"/>
        <v>0</v>
      </c>
      <c r="X135">
        <f t="shared" ca="1" si="36"/>
        <v>0</v>
      </c>
      <c r="Y135">
        <f t="shared" ca="1" si="37"/>
        <v>0</v>
      </c>
      <c r="Z135">
        <f t="shared" ca="1" si="38"/>
        <v>0</v>
      </c>
      <c r="AA135">
        <f t="shared" ca="1" si="39"/>
        <v>0</v>
      </c>
    </row>
    <row r="136" spans="1:27" x14ac:dyDescent="0.25">
      <c r="A136" t="str">
        <v/>
      </c>
      <c r="P136">
        <f t="shared" si="28"/>
        <v>133</v>
      </c>
      <c r="Q136" s="55">
        <f t="shared" ca="1" si="29"/>
        <v>0</v>
      </c>
      <c r="R136">
        <f t="shared" ca="1" si="30"/>
        <v>0</v>
      </c>
      <c r="S136">
        <f t="shared" ca="1" si="31"/>
        <v>0</v>
      </c>
      <c r="T136">
        <f t="shared" ca="1" si="32"/>
        <v>0</v>
      </c>
      <c r="U136">
        <f t="shared" ca="1" si="33"/>
        <v>0</v>
      </c>
      <c r="V136">
        <f t="shared" ca="1" si="34"/>
        <v>0</v>
      </c>
      <c r="W136">
        <f t="shared" ca="1" si="35"/>
        <v>0</v>
      </c>
      <c r="X136">
        <f t="shared" ca="1" si="36"/>
        <v>0</v>
      </c>
      <c r="Y136">
        <f t="shared" ca="1" si="37"/>
        <v>0</v>
      </c>
      <c r="Z136">
        <f t="shared" ca="1" si="38"/>
        <v>0</v>
      </c>
      <c r="AA136">
        <f t="shared" ca="1" si="39"/>
        <v>0</v>
      </c>
    </row>
    <row r="137" spans="1:27" x14ac:dyDescent="0.25">
      <c r="A137" t="str">
        <v/>
      </c>
      <c r="P137">
        <f t="shared" si="28"/>
        <v>134</v>
      </c>
      <c r="Q137" s="55">
        <f t="shared" ca="1" si="29"/>
        <v>0</v>
      </c>
      <c r="R137">
        <f t="shared" ca="1" si="30"/>
        <v>0</v>
      </c>
      <c r="S137">
        <f t="shared" ca="1" si="31"/>
        <v>0</v>
      </c>
      <c r="T137">
        <f t="shared" ca="1" si="32"/>
        <v>0</v>
      </c>
      <c r="U137">
        <f t="shared" ca="1" si="33"/>
        <v>0</v>
      </c>
      <c r="V137">
        <f t="shared" ca="1" si="34"/>
        <v>0</v>
      </c>
      <c r="W137">
        <f t="shared" ca="1" si="35"/>
        <v>0</v>
      </c>
      <c r="X137">
        <f t="shared" ca="1" si="36"/>
        <v>0</v>
      </c>
      <c r="Y137">
        <f t="shared" ca="1" si="37"/>
        <v>0</v>
      </c>
      <c r="Z137">
        <f t="shared" ca="1" si="38"/>
        <v>0</v>
      </c>
      <c r="AA137">
        <f t="shared" ca="1" si="39"/>
        <v>0</v>
      </c>
    </row>
    <row r="138" spans="1:27" x14ac:dyDescent="0.25">
      <c r="A138" t="str">
        <v/>
      </c>
      <c r="P138">
        <f t="shared" si="28"/>
        <v>135</v>
      </c>
      <c r="Q138" s="55">
        <f t="shared" ca="1" si="29"/>
        <v>0</v>
      </c>
      <c r="R138">
        <f t="shared" ca="1" si="30"/>
        <v>0</v>
      </c>
      <c r="S138">
        <f t="shared" ca="1" si="31"/>
        <v>0</v>
      </c>
      <c r="T138">
        <f t="shared" ca="1" si="32"/>
        <v>0</v>
      </c>
      <c r="U138">
        <f t="shared" ca="1" si="33"/>
        <v>0</v>
      </c>
      <c r="V138">
        <f t="shared" ca="1" si="34"/>
        <v>0</v>
      </c>
      <c r="W138">
        <f t="shared" ca="1" si="35"/>
        <v>0</v>
      </c>
      <c r="X138">
        <f t="shared" ca="1" si="36"/>
        <v>0</v>
      </c>
      <c r="Y138">
        <f t="shared" ca="1" si="37"/>
        <v>0</v>
      </c>
      <c r="Z138">
        <f t="shared" ca="1" si="38"/>
        <v>0</v>
      </c>
      <c r="AA138">
        <f t="shared" ca="1" si="39"/>
        <v>0</v>
      </c>
    </row>
    <row r="139" spans="1:27" x14ac:dyDescent="0.25">
      <c r="A139" t="str">
        <v/>
      </c>
      <c r="P139">
        <f t="shared" si="28"/>
        <v>136</v>
      </c>
      <c r="Q139" s="55">
        <f t="shared" ca="1" si="29"/>
        <v>0</v>
      </c>
      <c r="R139">
        <f t="shared" ca="1" si="30"/>
        <v>0</v>
      </c>
      <c r="S139">
        <f t="shared" ca="1" si="31"/>
        <v>0</v>
      </c>
      <c r="T139">
        <f t="shared" ca="1" si="32"/>
        <v>0</v>
      </c>
      <c r="U139">
        <f t="shared" ca="1" si="33"/>
        <v>0</v>
      </c>
      <c r="V139">
        <f t="shared" ca="1" si="34"/>
        <v>0</v>
      </c>
      <c r="W139">
        <f t="shared" ca="1" si="35"/>
        <v>0</v>
      </c>
      <c r="X139">
        <f t="shared" ca="1" si="36"/>
        <v>0</v>
      </c>
      <c r="Y139">
        <f t="shared" ca="1" si="37"/>
        <v>0</v>
      </c>
      <c r="Z139">
        <f t="shared" ca="1" si="38"/>
        <v>0</v>
      </c>
      <c r="AA139">
        <f t="shared" ca="1" si="39"/>
        <v>0</v>
      </c>
    </row>
    <row r="140" spans="1:27" x14ac:dyDescent="0.25">
      <c r="A140" t="str">
        <v/>
      </c>
      <c r="P140">
        <f t="shared" si="28"/>
        <v>137</v>
      </c>
      <c r="Q140" s="55">
        <f t="shared" ca="1" si="29"/>
        <v>0</v>
      </c>
      <c r="R140">
        <f t="shared" ca="1" si="30"/>
        <v>0</v>
      </c>
      <c r="S140">
        <f t="shared" ca="1" si="31"/>
        <v>0</v>
      </c>
      <c r="T140">
        <f t="shared" ca="1" si="32"/>
        <v>0</v>
      </c>
      <c r="U140">
        <f t="shared" ca="1" si="33"/>
        <v>0</v>
      </c>
      <c r="V140">
        <f t="shared" ca="1" si="34"/>
        <v>0</v>
      </c>
      <c r="W140">
        <f t="shared" ca="1" si="35"/>
        <v>0</v>
      </c>
      <c r="X140">
        <f t="shared" ca="1" si="36"/>
        <v>0</v>
      </c>
      <c r="Y140">
        <f t="shared" ca="1" si="37"/>
        <v>0</v>
      </c>
      <c r="Z140">
        <f t="shared" ca="1" si="38"/>
        <v>0</v>
      </c>
      <c r="AA140">
        <f t="shared" ca="1" si="39"/>
        <v>0</v>
      </c>
    </row>
    <row r="141" spans="1:27" x14ac:dyDescent="0.25">
      <c r="A141" t="str">
        <v/>
      </c>
      <c r="P141">
        <f t="shared" si="28"/>
        <v>138</v>
      </c>
      <c r="Q141" s="55">
        <f t="shared" ca="1" si="29"/>
        <v>0</v>
      </c>
      <c r="R141">
        <f t="shared" ca="1" si="30"/>
        <v>0</v>
      </c>
      <c r="S141">
        <f t="shared" ca="1" si="31"/>
        <v>0</v>
      </c>
      <c r="T141">
        <f t="shared" ca="1" si="32"/>
        <v>0</v>
      </c>
      <c r="U141">
        <f t="shared" ca="1" si="33"/>
        <v>0</v>
      </c>
      <c r="V141">
        <f t="shared" ca="1" si="34"/>
        <v>0</v>
      </c>
      <c r="W141">
        <f t="shared" ca="1" si="35"/>
        <v>0</v>
      </c>
      <c r="X141">
        <f t="shared" ca="1" si="36"/>
        <v>0</v>
      </c>
      <c r="Y141">
        <f t="shared" ca="1" si="37"/>
        <v>0</v>
      </c>
      <c r="Z141">
        <f t="shared" ca="1" si="38"/>
        <v>0</v>
      </c>
      <c r="AA141">
        <f t="shared" ca="1" si="39"/>
        <v>0</v>
      </c>
    </row>
    <row r="142" spans="1:27" x14ac:dyDescent="0.25">
      <c r="A142" t="str">
        <v/>
      </c>
      <c r="P142">
        <f t="shared" si="28"/>
        <v>139</v>
      </c>
      <c r="Q142" s="55">
        <f t="shared" ca="1" si="29"/>
        <v>0</v>
      </c>
      <c r="R142">
        <f t="shared" ca="1" si="30"/>
        <v>0</v>
      </c>
      <c r="S142">
        <f t="shared" ca="1" si="31"/>
        <v>0</v>
      </c>
      <c r="T142">
        <f t="shared" ca="1" si="32"/>
        <v>0</v>
      </c>
      <c r="U142">
        <f t="shared" ca="1" si="33"/>
        <v>0</v>
      </c>
      <c r="V142">
        <f t="shared" ca="1" si="34"/>
        <v>0</v>
      </c>
      <c r="W142">
        <f t="shared" ca="1" si="35"/>
        <v>0</v>
      </c>
      <c r="X142">
        <f t="shared" ca="1" si="36"/>
        <v>0</v>
      </c>
      <c r="Y142">
        <f t="shared" ca="1" si="37"/>
        <v>0</v>
      </c>
      <c r="Z142">
        <f t="shared" ca="1" si="38"/>
        <v>0</v>
      </c>
      <c r="AA142">
        <f t="shared" ca="1" si="39"/>
        <v>0</v>
      </c>
    </row>
    <row r="143" spans="1:27" x14ac:dyDescent="0.25">
      <c r="A143" t="str">
        <v/>
      </c>
      <c r="P143">
        <f t="shared" si="28"/>
        <v>140</v>
      </c>
      <c r="Q143" s="55">
        <f t="shared" ca="1" si="29"/>
        <v>0</v>
      </c>
      <c r="R143">
        <f t="shared" ca="1" si="30"/>
        <v>0</v>
      </c>
      <c r="S143">
        <f t="shared" ca="1" si="31"/>
        <v>0</v>
      </c>
      <c r="T143">
        <f t="shared" ca="1" si="32"/>
        <v>0</v>
      </c>
      <c r="U143">
        <f t="shared" ca="1" si="33"/>
        <v>0</v>
      </c>
      <c r="V143">
        <f t="shared" ca="1" si="34"/>
        <v>0</v>
      </c>
      <c r="W143">
        <f t="shared" ca="1" si="35"/>
        <v>0</v>
      </c>
      <c r="X143">
        <f t="shared" ca="1" si="36"/>
        <v>0</v>
      </c>
      <c r="Y143">
        <f t="shared" ca="1" si="37"/>
        <v>0</v>
      </c>
      <c r="Z143">
        <f t="shared" ca="1" si="38"/>
        <v>0</v>
      </c>
      <c r="AA143">
        <f t="shared" ca="1" si="39"/>
        <v>0</v>
      </c>
    </row>
    <row r="144" spans="1:27" x14ac:dyDescent="0.25">
      <c r="A144" t="str">
        <v/>
      </c>
      <c r="P144">
        <f t="shared" si="28"/>
        <v>141</v>
      </c>
      <c r="Q144" s="55">
        <f t="shared" ca="1" si="29"/>
        <v>0</v>
      </c>
      <c r="R144">
        <f t="shared" ca="1" si="30"/>
        <v>0</v>
      </c>
      <c r="S144">
        <f t="shared" ca="1" si="31"/>
        <v>0</v>
      </c>
      <c r="T144">
        <f t="shared" ca="1" si="32"/>
        <v>0</v>
      </c>
      <c r="U144">
        <f t="shared" ca="1" si="33"/>
        <v>0</v>
      </c>
      <c r="V144">
        <f t="shared" ca="1" si="34"/>
        <v>0</v>
      </c>
      <c r="W144">
        <f t="shared" ca="1" si="35"/>
        <v>0</v>
      </c>
      <c r="X144">
        <f t="shared" ca="1" si="36"/>
        <v>0</v>
      </c>
      <c r="Y144">
        <f t="shared" ca="1" si="37"/>
        <v>0</v>
      </c>
      <c r="Z144">
        <f t="shared" ca="1" si="38"/>
        <v>0</v>
      </c>
      <c r="AA144">
        <f t="shared" ca="1" si="39"/>
        <v>0</v>
      </c>
    </row>
    <row r="145" spans="1:27" x14ac:dyDescent="0.25">
      <c r="A145" t="str">
        <v/>
      </c>
      <c r="P145">
        <f t="shared" si="28"/>
        <v>142</v>
      </c>
      <c r="Q145" s="55">
        <f t="shared" ca="1" si="29"/>
        <v>0</v>
      </c>
      <c r="R145">
        <f t="shared" ca="1" si="30"/>
        <v>0</v>
      </c>
      <c r="S145">
        <f t="shared" ca="1" si="31"/>
        <v>0</v>
      </c>
      <c r="T145">
        <f t="shared" ca="1" si="32"/>
        <v>0</v>
      </c>
      <c r="U145">
        <f t="shared" ca="1" si="33"/>
        <v>0</v>
      </c>
      <c r="V145">
        <f t="shared" ca="1" si="34"/>
        <v>0</v>
      </c>
      <c r="W145">
        <f t="shared" ca="1" si="35"/>
        <v>0</v>
      </c>
      <c r="X145">
        <f t="shared" ca="1" si="36"/>
        <v>0</v>
      </c>
      <c r="Y145">
        <f t="shared" ca="1" si="37"/>
        <v>0</v>
      </c>
      <c r="Z145">
        <f t="shared" ca="1" si="38"/>
        <v>0</v>
      </c>
      <c r="AA145">
        <f t="shared" ca="1" si="39"/>
        <v>0</v>
      </c>
    </row>
    <row r="146" spans="1:27" x14ac:dyDescent="0.25">
      <c r="A146" t="str">
        <v/>
      </c>
      <c r="P146">
        <f t="shared" si="28"/>
        <v>143</v>
      </c>
      <c r="Q146" s="55">
        <f t="shared" ca="1" si="29"/>
        <v>0</v>
      </c>
      <c r="R146">
        <f t="shared" ca="1" si="30"/>
        <v>0</v>
      </c>
      <c r="S146">
        <f t="shared" ca="1" si="31"/>
        <v>0</v>
      </c>
      <c r="T146">
        <f t="shared" ca="1" si="32"/>
        <v>0</v>
      </c>
      <c r="U146">
        <f t="shared" ca="1" si="33"/>
        <v>0</v>
      </c>
      <c r="V146">
        <f t="shared" ca="1" si="34"/>
        <v>0</v>
      </c>
      <c r="W146">
        <f t="shared" ca="1" si="35"/>
        <v>0</v>
      </c>
      <c r="X146">
        <f t="shared" ca="1" si="36"/>
        <v>0</v>
      </c>
      <c r="Y146">
        <f t="shared" ca="1" si="37"/>
        <v>0</v>
      </c>
      <c r="Z146">
        <f t="shared" ca="1" si="38"/>
        <v>0</v>
      </c>
      <c r="AA146">
        <f t="shared" ca="1" si="39"/>
        <v>0</v>
      </c>
    </row>
    <row r="147" spans="1:27" x14ac:dyDescent="0.25">
      <c r="A147" t="str">
        <v/>
      </c>
      <c r="P147">
        <f t="shared" si="28"/>
        <v>144</v>
      </c>
      <c r="Q147" s="55">
        <f t="shared" ca="1" si="29"/>
        <v>0</v>
      </c>
      <c r="R147">
        <f t="shared" ca="1" si="30"/>
        <v>0</v>
      </c>
      <c r="S147">
        <f t="shared" ca="1" si="31"/>
        <v>0</v>
      </c>
      <c r="T147">
        <f t="shared" ca="1" si="32"/>
        <v>0</v>
      </c>
      <c r="U147">
        <f t="shared" ca="1" si="33"/>
        <v>0</v>
      </c>
      <c r="V147">
        <f t="shared" ca="1" si="34"/>
        <v>0</v>
      </c>
      <c r="W147">
        <f t="shared" ca="1" si="35"/>
        <v>0</v>
      </c>
      <c r="X147">
        <f t="shared" ca="1" si="36"/>
        <v>0</v>
      </c>
      <c r="Y147">
        <f t="shared" ca="1" si="37"/>
        <v>0</v>
      </c>
      <c r="Z147">
        <f t="shared" ca="1" si="38"/>
        <v>0</v>
      </c>
      <c r="AA147">
        <f t="shared" ca="1" si="39"/>
        <v>0</v>
      </c>
    </row>
    <row r="148" spans="1:27" x14ac:dyDescent="0.25">
      <c r="A148" t="str">
        <v/>
      </c>
      <c r="P148">
        <f t="shared" si="28"/>
        <v>145</v>
      </c>
      <c r="Q148" s="55">
        <f t="shared" ca="1" si="29"/>
        <v>0</v>
      </c>
      <c r="R148">
        <f t="shared" ca="1" si="30"/>
        <v>0</v>
      </c>
      <c r="S148">
        <f t="shared" ca="1" si="31"/>
        <v>0</v>
      </c>
      <c r="T148">
        <f t="shared" ca="1" si="32"/>
        <v>0</v>
      </c>
      <c r="U148">
        <f t="shared" ca="1" si="33"/>
        <v>0</v>
      </c>
      <c r="V148">
        <f t="shared" ca="1" si="34"/>
        <v>0</v>
      </c>
      <c r="W148">
        <f t="shared" ca="1" si="35"/>
        <v>0</v>
      </c>
      <c r="X148">
        <f t="shared" ca="1" si="36"/>
        <v>0</v>
      </c>
      <c r="Y148">
        <f t="shared" ca="1" si="37"/>
        <v>0</v>
      </c>
      <c r="Z148">
        <f t="shared" ca="1" si="38"/>
        <v>0</v>
      </c>
      <c r="AA148">
        <f t="shared" ca="1" si="39"/>
        <v>0</v>
      </c>
    </row>
    <row r="149" spans="1:27" x14ac:dyDescent="0.25">
      <c r="A149" t="str">
        <v/>
      </c>
      <c r="P149">
        <f t="shared" si="28"/>
        <v>146</v>
      </c>
      <c r="Q149" s="55">
        <f t="shared" ca="1" si="29"/>
        <v>0</v>
      </c>
      <c r="R149">
        <f t="shared" ca="1" si="30"/>
        <v>0</v>
      </c>
      <c r="S149">
        <f t="shared" ca="1" si="31"/>
        <v>0</v>
      </c>
      <c r="T149">
        <f t="shared" ca="1" si="32"/>
        <v>0</v>
      </c>
      <c r="U149">
        <f t="shared" ca="1" si="33"/>
        <v>0</v>
      </c>
      <c r="V149">
        <f t="shared" ca="1" si="34"/>
        <v>0</v>
      </c>
      <c r="W149">
        <f t="shared" ca="1" si="35"/>
        <v>0</v>
      </c>
      <c r="X149">
        <f t="shared" ca="1" si="36"/>
        <v>0</v>
      </c>
      <c r="Y149">
        <f t="shared" ca="1" si="37"/>
        <v>0</v>
      </c>
      <c r="Z149">
        <f t="shared" ca="1" si="38"/>
        <v>0</v>
      </c>
      <c r="AA149">
        <f t="shared" ca="1" si="39"/>
        <v>0</v>
      </c>
    </row>
    <row r="150" spans="1:27" x14ac:dyDescent="0.25">
      <c r="A150" t="str">
        <v/>
      </c>
      <c r="P150">
        <f t="shared" si="28"/>
        <v>147</v>
      </c>
      <c r="Q150" s="55">
        <f t="shared" ca="1" si="29"/>
        <v>0</v>
      </c>
      <c r="R150">
        <f t="shared" ca="1" si="30"/>
        <v>0</v>
      </c>
      <c r="S150">
        <f t="shared" ca="1" si="31"/>
        <v>0</v>
      </c>
      <c r="T150">
        <f t="shared" ca="1" si="32"/>
        <v>0</v>
      </c>
      <c r="U150">
        <f t="shared" ca="1" si="33"/>
        <v>0</v>
      </c>
      <c r="V150">
        <f t="shared" ca="1" si="34"/>
        <v>0</v>
      </c>
      <c r="W150">
        <f t="shared" ca="1" si="35"/>
        <v>0</v>
      </c>
      <c r="X150">
        <f t="shared" ca="1" si="36"/>
        <v>0</v>
      </c>
      <c r="Y150">
        <f t="shared" ca="1" si="37"/>
        <v>0</v>
      </c>
      <c r="Z150">
        <f t="shared" ca="1" si="38"/>
        <v>0</v>
      </c>
      <c r="AA150">
        <f t="shared" ca="1" si="39"/>
        <v>0</v>
      </c>
    </row>
    <row r="151" spans="1:27" x14ac:dyDescent="0.25">
      <c r="A151" t="str">
        <v/>
      </c>
      <c r="P151">
        <f t="shared" si="28"/>
        <v>148</v>
      </c>
      <c r="Q151" s="55">
        <f t="shared" ca="1" si="29"/>
        <v>0</v>
      </c>
      <c r="R151">
        <f t="shared" ca="1" si="30"/>
        <v>0</v>
      </c>
      <c r="S151">
        <f t="shared" ca="1" si="31"/>
        <v>0</v>
      </c>
      <c r="T151">
        <f t="shared" ca="1" si="32"/>
        <v>0</v>
      </c>
      <c r="U151">
        <f t="shared" ca="1" si="33"/>
        <v>0</v>
      </c>
      <c r="V151">
        <f t="shared" ca="1" si="34"/>
        <v>0</v>
      </c>
      <c r="W151">
        <f t="shared" ca="1" si="35"/>
        <v>0</v>
      </c>
      <c r="X151">
        <f t="shared" ca="1" si="36"/>
        <v>0</v>
      </c>
      <c r="Y151">
        <f t="shared" ca="1" si="37"/>
        <v>0</v>
      </c>
      <c r="Z151">
        <f t="shared" ca="1" si="38"/>
        <v>0</v>
      </c>
      <c r="AA151">
        <f t="shared" ca="1" si="39"/>
        <v>0</v>
      </c>
    </row>
    <row r="152" spans="1:27" x14ac:dyDescent="0.25">
      <c r="A152" t="str">
        <v/>
      </c>
      <c r="P152">
        <f t="shared" si="28"/>
        <v>149</v>
      </c>
      <c r="Q152" s="55">
        <f t="shared" ca="1" si="29"/>
        <v>0</v>
      </c>
      <c r="R152">
        <f t="shared" ca="1" si="30"/>
        <v>0</v>
      </c>
      <c r="S152">
        <f t="shared" ca="1" si="31"/>
        <v>0</v>
      </c>
      <c r="T152">
        <f t="shared" ca="1" si="32"/>
        <v>0</v>
      </c>
      <c r="U152">
        <f t="shared" ca="1" si="33"/>
        <v>0</v>
      </c>
      <c r="V152">
        <f t="shared" ca="1" si="34"/>
        <v>0</v>
      </c>
      <c r="W152">
        <f t="shared" ca="1" si="35"/>
        <v>0</v>
      </c>
      <c r="X152">
        <f t="shared" ca="1" si="36"/>
        <v>0</v>
      </c>
      <c r="Y152">
        <f t="shared" ca="1" si="37"/>
        <v>0</v>
      </c>
      <c r="Z152">
        <f t="shared" ca="1" si="38"/>
        <v>0</v>
      </c>
      <c r="AA152">
        <f t="shared" ca="1" si="39"/>
        <v>0</v>
      </c>
    </row>
    <row r="153" spans="1:27" x14ac:dyDescent="0.25">
      <c r="A153" t="str">
        <v/>
      </c>
      <c r="P153">
        <f t="shared" si="28"/>
        <v>150</v>
      </c>
      <c r="Q153" s="55">
        <f t="shared" ca="1" si="29"/>
        <v>0</v>
      </c>
      <c r="R153">
        <f t="shared" ca="1" si="30"/>
        <v>0</v>
      </c>
      <c r="S153">
        <f t="shared" ca="1" si="31"/>
        <v>0</v>
      </c>
      <c r="T153">
        <f t="shared" ca="1" si="32"/>
        <v>0</v>
      </c>
      <c r="U153">
        <f t="shared" ca="1" si="33"/>
        <v>0</v>
      </c>
      <c r="V153">
        <f t="shared" ca="1" si="34"/>
        <v>0</v>
      </c>
      <c r="W153">
        <f t="shared" ca="1" si="35"/>
        <v>0</v>
      </c>
      <c r="X153">
        <f t="shared" ca="1" si="36"/>
        <v>0</v>
      </c>
      <c r="Y153">
        <f t="shared" ca="1" si="37"/>
        <v>0</v>
      </c>
      <c r="Z153">
        <f t="shared" ca="1" si="38"/>
        <v>0</v>
      </c>
      <c r="AA153">
        <f t="shared" ca="1" si="39"/>
        <v>0</v>
      </c>
    </row>
    <row r="154" spans="1:27" x14ac:dyDescent="0.25">
      <c r="A154" t="str">
        <v/>
      </c>
      <c r="P154">
        <f t="shared" si="28"/>
        <v>151</v>
      </c>
      <c r="Q154" s="55">
        <f t="shared" ca="1" si="29"/>
        <v>0</v>
      </c>
      <c r="R154">
        <f t="shared" ca="1" si="30"/>
        <v>0</v>
      </c>
      <c r="S154">
        <f t="shared" ca="1" si="31"/>
        <v>0</v>
      </c>
      <c r="T154">
        <f t="shared" ca="1" si="32"/>
        <v>0</v>
      </c>
      <c r="U154">
        <f t="shared" ca="1" si="33"/>
        <v>0</v>
      </c>
      <c r="V154">
        <f t="shared" ca="1" si="34"/>
        <v>0</v>
      </c>
      <c r="W154">
        <f t="shared" ca="1" si="35"/>
        <v>0</v>
      </c>
      <c r="X154">
        <f t="shared" ca="1" si="36"/>
        <v>0</v>
      </c>
      <c r="Y154">
        <f t="shared" ca="1" si="37"/>
        <v>0</v>
      </c>
      <c r="Z154">
        <f t="shared" ca="1" si="38"/>
        <v>0</v>
      </c>
      <c r="AA154">
        <f t="shared" ca="1" si="39"/>
        <v>0</v>
      </c>
    </row>
    <row r="155" spans="1:27" x14ac:dyDescent="0.25">
      <c r="A155" t="str">
        <v/>
      </c>
      <c r="P155">
        <f t="shared" si="28"/>
        <v>152</v>
      </c>
      <c r="Q155" s="55">
        <f t="shared" ca="1" si="29"/>
        <v>0</v>
      </c>
      <c r="R155">
        <f t="shared" ca="1" si="30"/>
        <v>0</v>
      </c>
      <c r="S155">
        <f t="shared" ca="1" si="31"/>
        <v>0</v>
      </c>
      <c r="T155">
        <f t="shared" ca="1" si="32"/>
        <v>0</v>
      </c>
      <c r="U155">
        <f t="shared" ca="1" si="33"/>
        <v>0</v>
      </c>
      <c r="V155">
        <f t="shared" ca="1" si="34"/>
        <v>0</v>
      </c>
      <c r="W155">
        <f t="shared" ca="1" si="35"/>
        <v>0</v>
      </c>
      <c r="X155">
        <f t="shared" ca="1" si="36"/>
        <v>0</v>
      </c>
      <c r="Y155">
        <f t="shared" ca="1" si="37"/>
        <v>0</v>
      </c>
      <c r="Z155">
        <f t="shared" ca="1" si="38"/>
        <v>0</v>
      </c>
      <c r="AA155">
        <f t="shared" ca="1" si="39"/>
        <v>0</v>
      </c>
    </row>
    <row r="156" spans="1:27" x14ac:dyDescent="0.25">
      <c r="A156" t="str">
        <v/>
      </c>
      <c r="P156">
        <f t="shared" si="28"/>
        <v>153</v>
      </c>
      <c r="Q156" s="55">
        <f t="shared" ca="1" si="29"/>
        <v>0</v>
      </c>
      <c r="R156">
        <f t="shared" ca="1" si="30"/>
        <v>0</v>
      </c>
      <c r="S156">
        <f t="shared" ca="1" si="31"/>
        <v>0</v>
      </c>
      <c r="T156">
        <f t="shared" ca="1" si="32"/>
        <v>0</v>
      </c>
      <c r="U156">
        <f t="shared" ca="1" si="33"/>
        <v>0</v>
      </c>
      <c r="V156">
        <f t="shared" ca="1" si="34"/>
        <v>0</v>
      </c>
      <c r="W156">
        <f t="shared" ca="1" si="35"/>
        <v>0</v>
      </c>
      <c r="X156">
        <f t="shared" ca="1" si="36"/>
        <v>0</v>
      </c>
      <c r="Y156">
        <f t="shared" ca="1" si="37"/>
        <v>0</v>
      </c>
      <c r="Z156">
        <f t="shared" ca="1" si="38"/>
        <v>0</v>
      </c>
      <c r="AA156">
        <f t="shared" ca="1" si="39"/>
        <v>0</v>
      </c>
    </row>
    <row r="157" spans="1:27" x14ac:dyDescent="0.25">
      <c r="A157" t="str">
        <v/>
      </c>
      <c r="P157">
        <f t="shared" si="28"/>
        <v>154</v>
      </c>
      <c r="Q157" s="55">
        <f t="shared" ca="1" si="29"/>
        <v>0</v>
      </c>
      <c r="R157">
        <f t="shared" ca="1" si="30"/>
        <v>0</v>
      </c>
      <c r="S157">
        <f t="shared" ca="1" si="31"/>
        <v>0</v>
      </c>
      <c r="T157">
        <f t="shared" ca="1" si="32"/>
        <v>0</v>
      </c>
      <c r="U157">
        <f t="shared" ca="1" si="33"/>
        <v>0</v>
      </c>
      <c r="V157">
        <f t="shared" ca="1" si="34"/>
        <v>0</v>
      </c>
      <c r="W157">
        <f t="shared" ca="1" si="35"/>
        <v>0</v>
      </c>
      <c r="X157">
        <f t="shared" ca="1" si="36"/>
        <v>0</v>
      </c>
      <c r="Y157">
        <f t="shared" ca="1" si="37"/>
        <v>0</v>
      </c>
      <c r="Z157">
        <f t="shared" ca="1" si="38"/>
        <v>0</v>
      </c>
      <c r="AA157">
        <f t="shared" ca="1" si="39"/>
        <v>0</v>
      </c>
    </row>
    <row r="158" spans="1:27" x14ac:dyDescent="0.25">
      <c r="A158" t="str">
        <v/>
      </c>
      <c r="P158">
        <f t="shared" si="28"/>
        <v>155</v>
      </c>
      <c r="Q158" s="55">
        <f t="shared" ca="1" si="29"/>
        <v>0</v>
      </c>
      <c r="R158">
        <f t="shared" ca="1" si="30"/>
        <v>0</v>
      </c>
      <c r="S158">
        <f t="shared" ca="1" si="31"/>
        <v>0</v>
      </c>
      <c r="T158">
        <f t="shared" ca="1" si="32"/>
        <v>0</v>
      </c>
      <c r="U158">
        <f t="shared" ca="1" si="33"/>
        <v>0</v>
      </c>
      <c r="V158">
        <f t="shared" ca="1" si="34"/>
        <v>0</v>
      </c>
      <c r="W158">
        <f t="shared" ca="1" si="35"/>
        <v>0</v>
      </c>
      <c r="X158">
        <f t="shared" ca="1" si="36"/>
        <v>0</v>
      </c>
      <c r="Y158">
        <f t="shared" ca="1" si="37"/>
        <v>0</v>
      </c>
      <c r="Z158">
        <f t="shared" ca="1" si="38"/>
        <v>0</v>
      </c>
      <c r="AA158">
        <f t="shared" ca="1" si="39"/>
        <v>0</v>
      </c>
    </row>
    <row r="159" spans="1:27" x14ac:dyDescent="0.25">
      <c r="A159" t="str">
        <v/>
      </c>
      <c r="P159">
        <f t="shared" ref="P159:P222" si="40">P158+1</f>
        <v>156</v>
      </c>
      <c r="Q159" s="55">
        <f t="shared" ca="1" si="29"/>
        <v>0</v>
      </c>
      <c r="R159">
        <f t="shared" ca="1" si="30"/>
        <v>0</v>
      </c>
      <c r="S159">
        <f t="shared" ca="1" si="31"/>
        <v>0</v>
      </c>
      <c r="T159">
        <f t="shared" ca="1" si="32"/>
        <v>0</v>
      </c>
      <c r="U159">
        <f t="shared" ca="1" si="33"/>
        <v>0</v>
      </c>
      <c r="V159">
        <f t="shared" ca="1" si="34"/>
        <v>0</v>
      </c>
      <c r="W159">
        <f t="shared" ca="1" si="35"/>
        <v>0</v>
      </c>
      <c r="X159">
        <f t="shared" ca="1" si="36"/>
        <v>0</v>
      </c>
      <c r="Y159">
        <f t="shared" ca="1" si="37"/>
        <v>0</v>
      </c>
      <c r="Z159">
        <f t="shared" ca="1" si="38"/>
        <v>0</v>
      </c>
      <c r="AA159">
        <f t="shared" ca="1" si="39"/>
        <v>0</v>
      </c>
    </row>
    <row r="160" spans="1:27" x14ac:dyDescent="0.25">
      <c r="A160" t="str">
        <v/>
      </c>
      <c r="P160">
        <f t="shared" si="40"/>
        <v>157</v>
      </c>
      <c r="Q160" s="55">
        <f t="shared" ca="1" si="29"/>
        <v>0</v>
      </c>
      <c r="R160">
        <f t="shared" ca="1" si="30"/>
        <v>0</v>
      </c>
      <c r="S160">
        <f t="shared" ca="1" si="31"/>
        <v>0</v>
      </c>
      <c r="T160">
        <f t="shared" ca="1" si="32"/>
        <v>0</v>
      </c>
      <c r="U160">
        <f t="shared" ca="1" si="33"/>
        <v>0</v>
      </c>
      <c r="V160">
        <f t="shared" ca="1" si="34"/>
        <v>0</v>
      </c>
      <c r="W160">
        <f t="shared" ca="1" si="35"/>
        <v>0</v>
      </c>
      <c r="X160">
        <f t="shared" ca="1" si="36"/>
        <v>0</v>
      </c>
      <c r="Y160">
        <f t="shared" ca="1" si="37"/>
        <v>0</v>
      </c>
      <c r="Z160">
        <f t="shared" ca="1" si="38"/>
        <v>0</v>
      </c>
      <c r="AA160">
        <f t="shared" ca="1" si="39"/>
        <v>0</v>
      </c>
    </row>
    <row r="161" spans="1:27" x14ac:dyDescent="0.25">
      <c r="A161" t="str">
        <v/>
      </c>
      <c r="P161">
        <f t="shared" si="40"/>
        <v>158</v>
      </c>
      <c r="Q161" s="55">
        <f t="shared" ca="1" si="29"/>
        <v>0</v>
      </c>
      <c r="R161">
        <f t="shared" ca="1" si="30"/>
        <v>0</v>
      </c>
      <c r="S161">
        <f t="shared" ca="1" si="31"/>
        <v>0</v>
      </c>
      <c r="T161">
        <f t="shared" ca="1" si="32"/>
        <v>0</v>
      </c>
      <c r="U161">
        <f t="shared" ca="1" si="33"/>
        <v>0</v>
      </c>
      <c r="V161">
        <f t="shared" ca="1" si="34"/>
        <v>0</v>
      </c>
      <c r="W161">
        <f t="shared" ca="1" si="35"/>
        <v>0</v>
      </c>
      <c r="X161">
        <f t="shared" ca="1" si="36"/>
        <v>0</v>
      </c>
      <c r="Y161">
        <f t="shared" ca="1" si="37"/>
        <v>0</v>
      </c>
      <c r="Z161">
        <f t="shared" ca="1" si="38"/>
        <v>0</v>
      </c>
      <c r="AA161">
        <f t="shared" ca="1" si="39"/>
        <v>0</v>
      </c>
    </row>
    <row r="162" spans="1:27" x14ac:dyDescent="0.25">
      <c r="A162" t="str">
        <v/>
      </c>
      <c r="P162">
        <f t="shared" si="40"/>
        <v>159</v>
      </c>
      <c r="Q162" s="55">
        <f t="shared" ca="1" si="29"/>
        <v>0</v>
      </c>
      <c r="R162">
        <f t="shared" ca="1" si="30"/>
        <v>0</v>
      </c>
      <c r="S162">
        <f t="shared" ca="1" si="31"/>
        <v>0</v>
      </c>
      <c r="T162">
        <f t="shared" ca="1" si="32"/>
        <v>0</v>
      </c>
      <c r="U162">
        <f t="shared" ca="1" si="33"/>
        <v>0</v>
      </c>
      <c r="V162">
        <f t="shared" ca="1" si="34"/>
        <v>0</v>
      </c>
      <c r="W162">
        <f t="shared" ca="1" si="35"/>
        <v>0</v>
      </c>
      <c r="X162">
        <f t="shared" ca="1" si="36"/>
        <v>0</v>
      </c>
      <c r="Y162">
        <f t="shared" ca="1" si="37"/>
        <v>0</v>
      </c>
      <c r="Z162">
        <f t="shared" ca="1" si="38"/>
        <v>0</v>
      </c>
      <c r="AA162">
        <f t="shared" ca="1" si="39"/>
        <v>0</v>
      </c>
    </row>
    <row r="163" spans="1:27" x14ac:dyDescent="0.25">
      <c r="A163" t="str">
        <v/>
      </c>
      <c r="P163">
        <f t="shared" si="40"/>
        <v>160</v>
      </c>
      <c r="Q163" s="55">
        <f t="shared" ca="1" si="29"/>
        <v>0</v>
      </c>
      <c r="R163">
        <f t="shared" ca="1" si="30"/>
        <v>0</v>
      </c>
      <c r="S163">
        <f t="shared" ca="1" si="31"/>
        <v>0</v>
      </c>
      <c r="T163">
        <f t="shared" ca="1" si="32"/>
        <v>0</v>
      </c>
      <c r="U163">
        <f t="shared" ca="1" si="33"/>
        <v>0</v>
      </c>
      <c r="V163">
        <f t="shared" ca="1" si="34"/>
        <v>0</v>
      </c>
      <c r="W163">
        <f t="shared" ca="1" si="35"/>
        <v>0</v>
      </c>
      <c r="X163">
        <f t="shared" ca="1" si="36"/>
        <v>0</v>
      </c>
      <c r="Y163">
        <f t="shared" ca="1" si="37"/>
        <v>0</v>
      </c>
      <c r="Z163">
        <f t="shared" ca="1" si="38"/>
        <v>0</v>
      </c>
      <c r="AA163">
        <f t="shared" ca="1" si="39"/>
        <v>0</v>
      </c>
    </row>
    <row r="164" spans="1:27" x14ac:dyDescent="0.25">
      <c r="A164" t="str">
        <v/>
      </c>
      <c r="P164">
        <f t="shared" si="40"/>
        <v>161</v>
      </c>
      <c r="Q164" s="55">
        <f t="shared" ca="1" si="29"/>
        <v>0</v>
      </c>
      <c r="R164">
        <f t="shared" ca="1" si="30"/>
        <v>0</v>
      </c>
      <c r="S164">
        <f t="shared" ca="1" si="31"/>
        <v>0</v>
      </c>
      <c r="T164">
        <f t="shared" ca="1" si="32"/>
        <v>0</v>
      </c>
      <c r="U164">
        <f t="shared" ca="1" si="33"/>
        <v>0</v>
      </c>
      <c r="V164">
        <f t="shared" ca="1" si="34"/>
        <v>0</v>
      </c>
      <c r="W164">
        <f t="shared" ca="1" si="35"/>
        <v>0</v>
      </c>
      <c r="X164">
        <f t="shared" ca="1" si="36"/>
        <v>0</v>
      </c>
      <c r="Y164">
        <f t="shared" ca="1" si="37"/>
        <v>0</v>
      </c>
      <c r="Z164">
        <f t="shared" ca="1" si="38"/>
        <v>0</v>
      </c>
      <c r="AA164">
        <f t="shared" ca="1" si="39"/>
        <v>0</v>
      </c>
    </row>
    <row r="165" spans="1:27" x14ac:dyDescent="0.25">
      <c r="A165" t="str">
        <v/>
      </c>
      <c r="P165">
        <f t="shared" si="40"/>
        <v>162</v>
      </c>
      <c r="Q165" s="55">
        <f t="shared" ca="1" si="29"/>
        <v>0</v>
      </c>
      <c r="R165">
        <f t="shared" ca="1" si="30"/>
        <v>0</v>
      </c>
      <c r="S165">
        <f t="shared" ca="1" si="31"/>
        <v>0</v>
      </c>
      <c r="T165">
        <f t="shared" ca="1" si="32"/>
        <v>0</v>
      </c>
      <c r="U165">
        <f t="shared" ca="1" si="33"/>
        <v>0</v>
      </c>
      <c r="V165">
        <f t="shared" ca="1" si="34"/>
        <v>0</v>
      </c>
      <c r="W165">
        <f t="shared" ca="1" si="35"/>
        <v>0</v>
      </c>
      <c r="X165">
        <f t="shared" ca="1" si="36"/>
        <v>0</v>
      </c>
      <c r="Y165">
        <f t="shared" ca="1" si="37"/>
        <v>0</v>
      </c>
      <c r="Z165">
        <f t="shared" ca="1" si="38"/>
        <v>0</v>
      </c>
      <c r="AA165">
        <f t="shared" ca="1" si="39"/>
        <v>0</v>
      </c>
    </row>
    <row r="166" spans="1:27" x14ac:dyDescent="0.25">
      <c r="A166" t="str">
        <v/>
      </c>
      <c r="P166">
        <f t="shared" si="40"/>
        <v>163</v>
      </c>
      <c r="Q166" s="55">
        <f t="shared" ca="1" si="29"/>
        <v>0</v>
      </c>
      <c r="R166">
        <f t="shared" ca="1" si="30"/>
        <v>0</v>
      </c>
      <c r="S166">
        <f t="shared" ca="1" si="31"/>
        <v>0</v>
      </c>
      <c r="T166">
        <f t="shared" ca="1" si="32"/>
        <v>0</v>
      </c>
      <c r="U166">
        <f t="shared" ca="1" si="33"/>
        <v>0</v>
      </c>
      <c r="V166">
        <f t="shared" ca="1" si="34"/>
        <v>0</v>
      </c>
      <c r="W166">
        <f t="shared" ca="1" si="35"/>
        <v>0</v>
      </c>
      <c r="X166">
        <f t="shared" ca="1" si="36"/>
        <v>0</v>
      </c>
      <c r="Y166">
        <f t="shared" ca="1" si="37"/>
        <v>0</v>
      </c>
      <c r="Z166">
        <f t="shared" ca="1" si="38"/>
        <v>0</v>
      </c>
      <c r="AA166">
        <f t="shared" ca="1" si="39"/>
        <v>0</v>
      </c>
    </row>
    <row r="167" spans="1:27" x14ac:dyDescent="0.25">
      <c r="A167" t="str">
        <v/>
      </c>
      <c r="P167">
        <f t="shared" si="40"/>
        <v>164</v>
      </c>
      <c r="Q167" s="55">
        <f t="shared" ca="1" si="29"/>
        <v>0</v>
      </c>
      <c r="R167">
        <f t="shared" ca="1" si="30"/>
        <v>0</v>
      </c>
      <c r="S167">
        <f t="shared" ca="1" si="31"/>
        <v>0</v>
      </c>
      <c r="T167">
        <f t="shared" ca="1" si="32"/>
        <v>0</v>
      </c>
      <c r="U167">
        <f t="shared" ca="1" si="33"/>
        <v>0</v>
      </c>
      <c r="V167">
        <f t="shared" ca="1" si="34"/>
        <v>0</v>
      </c>
      <c r="W167">
        <f t="shared" ca="1" si="35"/>
        <v>0</v>
      </c>
      <c r="X167">
        <f t="shared" ca="1" si="36"/>
        <v>0</v>
      </c>
      <c r="Y167">
        <f t="shared" ca="1" si="37"/>
        <v>0</v>
      </c>
      <c r="Z167">
        <f t="shared" ca="1" si="38"/>
        <v>0</v>
      </c>
      <c r="AA167">
        <f t="shared" ca="1" si="39"/>
        <v>0</v>
      </c>
    </row>
    <row r="168" spans="1:27" x14ac:dyDescent="0.25">
      <c r="A168" t="str">
        <v/>
      </c>
      <c r="P168">
        <f t="shared" si="40"/>
        <v>165</v>
      </c>
      <c r="Q168" s="55">
        <f t="shared" ca="1" si="29"/>
        <v>0</v>
      </c>
      <c r="R168">
        <f t="shared" ca="1" si="30"/>
        <v>0</v>
      </c>
      <c r="S168">
        <f t="shared" ca="1" si="31"/>
        <v>0</v>
      </c>
      <c r="T168">
        <f t="shared" ca="1" si="32"/>
        <v>0</v>
      </c>
      <c r="U168">
        <f t="shared" ca="1" si="33"/>
        <v>0</v>
      </c>
      <c r="V168">
        <f t="shared" ca="1" si="34"/>
        <v>0</v>
      </c>
      <c r="W168">
        <f t="shared" ca="1" si="35"/>
        <v>0</v>
      </c>
      <c r="X168">
        <f t="shared" ca="1" si="36"/>
        <v>0</v>
      </c>
      <c r="Y168">
        <f t="shared" ca="1" si="37"/>
        <v>0</v>
      </c>
      <c r="Z168">
        <f t="shared" ca="1" si="38"/>
        <v>0</v>
      </c>
      <c r="AA168">
        <f t="shared" ca="1" si="39"/>
        <v>0</v>
      </c>
    </row>
    <row r="169" spans="1:27" x14ac:dyDescent="0.25">
      <c r="A169" t="str">
        <v/>
      </c>
      <c r="P169">
        <f t="shared" si="40"/>
        <v>166</v>
      </c>
      <c r="Q169" s="55">
        <f t="shared" ca="1" si="29"/>
        <v>0</v>
      </c>
      <c r="R169">
        <f t="shared" ca="1" si="30"/>
        <v>0</v>
      </c>
      <c r="S169">
        <f t="shared" ca="1" si="31"/>
        <v>0</v>
      </c>
      <c r="T169">
        <f t="shared" ca="1" si="32"/>
        <v>0</v>
      </c>
      <c r="U169">
        <f t="shared" ca="1" si="33"/>
        <v>0</v>
      </c>
      <c r="V169">
        <f t="shared" ca="1" si="34"/>
        <v>0</v>
      </c>
      <c r="W169">
        <f t="shared" ca="1" si="35"/>
        <v>0</v>
      </c>
      <c r="X169">
        <f t="shared" ca="1" si="36"/>
        <v>0</v>
      </c>
      <c r="Y169">
        <f t="shared" ca="1" si="37"/>
        <v>0</v>
      </c>
      <c r="Z169">
        <f t="shared" ca="1" si="38"/>
        <v>0</v>
      </c>
      <c r="AA169">
        <f t="shared" ca="1" si="39"/>
        <v>0</v>
      </c>
    </row>
    <row r="170" spans="1:27" x14ac:dyDescent="0.25">
      <c r="A170" t="str">
        <v/>
      </c>
      <c r="P170">
        <f t="shared" si="40"/>
        <v>167</v>
      </c>
      <c r="Q170" s="55">
        <f t="shared" ca="1" si="29"/>
        <v>0</v>
      </c>
      <c r="R170">
        <f t="shared" ca="1" si="30"/>
        <v>0</v>
      </c>
      <c r="S170">
        <f t="shared" ca="1" si="31"/>
        <v>0</v>
      </c>
      <c r="T170">
        <f t="shared" ca="1" si="32"/>
        <v>0</v>
      </c>
      <c r="U170">
        <f t="shared" ca="1" si="33"/>
        <v>0</v>
      </c>
      <c r="V170">
        <f t="shared" ca="1" si="34"/>
        <v>0</v>
      </c>
      <c r="W170">
        <f t="shared" ca="1" si="35"/>
        <v>0</v>
      </c>
      <c r="X170">
        <f t="shared" ca="1" si="36"/>
        <v>0</v>
      </c>
      <c r="Y170">
        <f t="shared" ca="1" si="37"/>
        <v>0</v>
      </c>
      <c r="Z170">
        <f t="shared" ca="1" si="38"/>
        <v>0</v>
      </c>
      <c r="AA170">
        <f t="shared" ca="1" si="39"/>
        <v>0</v>
      </c>
    </row>
    <row r="171" spans="1:27" x14ac:dyDescent="0.25">
      <c r="A171" t="str">
        <v/>
      </c>
      <c r="P171">
        <f t="shared" si="40"/>
        <v>168</v>
      </c>
      <c r="Q171" s="55">
        <f t="shared" ca="1" si="29"/>
        <v>0</v>
      </c>
      <c r="R171">
        <f t="shared" ca="1" si="30"/>
        <v>0</v>
      </c>
      <c r="S171">
        <f t="shared" ca="1" si="31"/>
        <v>0</v>
      </c>
      <c r="T171">
        <f t="shared" ca="1" si="32"/>
        <v>0</v>
      </c>
      <c r="U171">
        <f t="shared" ca="1" si="33"/>
        <v>0</v>
      </c>
      <c r="V171">
        <f t="shared" ca="1" si="34"/>
        <v>0</v>
      </c>
      <c r="W171">
        <f t="shared" ca="1" si="35"/>
        <v>0</v>
      </c>
      <c r="X171">
        <f t="shared" ca="1" si="36"/>
        <v>0</v>
      </c>
      <c r="Y171">
        <f t="shared" ca="1" si="37"/>
        <v>0</v>
      </c>
      <c r="Z171">
        <f t="shared" ca="1" si="38"/>
        <v>0</v>
      </c>
      <c r="AA171">
        <f t="shared" ca="1" si="39"/>
        <v>0</v>
      </c>
    </row>
    <row r="172" spans="1:27" x14ac:dyDescent="0.25">
      <c r="A172" t="str">
        <v/>
      </c>
      <c r="P172">
        <f t="shared" si="40"/>
        <v>169</v>
      </c>
      <c r="Q172" s="55">
        <f t="shared" ca="1" si="29"/>
        <v>0</v>
      </c>
      <c r="R172">
        <f t="shared" ca="1" si="30"/>
        <v>0</v>
      </c>
      <c r="S172">
        <f t="shared" ca="1" si="31"/>
        <v>0</v>
      </c>
      <c r="T172">
        <f t="shared" ca="1" si="32"/>
        <v>0</v>
      </c>
      <c r="U172">
        <f t="shared" ca="1" si="33"/>
        <v>0</v>
      </c>
      <c r="V172">
        <f t="shared" ca="1" si="34"/>
        <v>0</v>
      </c>
      <c r="W172">
        <f t="shared" ca="1" si="35"/>
        <v>0</v>
      </c>
      <c r="X172">
        <f t="shared" ca="1" si="36"/>
        <v>0</v>
      </c>
      <c r="Y172">
        <f t="shared" ca="1" si="37"/>
        <v>0</v>
      </c>
      <c r="Z172">
        <f t="shared" ca="1" si="38"/>
        <v>0</v>
      </c>
      <c r="AA172">
        <f t="shared" ca="1" si="39"/>
        <v>0</v>
      </c>
    </row>
    <row r="173" spans="1:27" x14ac:dyDescent="0.25">
      <c r="A173" t="str">
        <v/>
      </c>
      <c r="P173">
        <f t="shared" si="40"/>
        <v>170</v>
      </c>
      <c r="Q173" s="55">
        <f t="shared" ca="1" si="29"/>
        <v>0</v>
      </c>
      <c r="R173">
        <f t="shared" ca="1" si="30"/>
        <v>0</v>
      </c>
      <c r="S173">
        <f t="shared" ca="1" si="31"/>
        <v>0</v>
      </c>
      <c r="T173">
        <f t="shared" ca="1" si="32"/>
        <v>0</v>
      </c>
      <c r="U173">
        <f t="shared" ca="1" si="33"/>
        <v>0</v>
      </c>
      <c r="V173">
        <f t="shared" ca="1" si="34"/>
        <v>0</v>
      </c>
      <c r="W173">
        <f t="shared" ca="1" si="35"/>
        <v>0</v>
      </c>
      <c r="X173">
        <f t="shared" ca="1" si="36"/>
        <v>0</v>
      </c>
      <c r="Y173">
        <f t="shared" ca="1" si="37"/>
        <v>0</v>
      </c>
      <c r="Z173">
        <f t="shared" ca="1" si="38"/>
        <v>0</v>
      </c>
      <c r="AA173">
        <f t="shared" ca="1" si="39"/>
        <v>0</v>
      </c>
    </row>
    <row r="174" spans="1:27" x14ac:dyDescent="0.25">
      <c r="A174" t="str">
        <v/>
      </c>
      <c r="P174">
        <f t="shared" si="40"/>
        <v>171</v>
      </c>
      <c r="Q174" s="55">
        <f t="shared" ca="1" si="29"/>
        <v>0</v>
      </c>
      <c r="R174">
        <f t="shared" ca="1" si="30"/>
        <v>0</v>
      </c>
      <c r="S174">
        <f t="shared" ca="1" si="31"/>
        <v>0</v>
      </c>
      <c r="T174">
        <f t="shared" ca="1" si="32"/>
        <v>0</v>
      </c>
      <c r="U174">
        <f t="shared" ca="1" si="33"/>
        <v>0</v>
      </c>
      <c r="V174">
        <f t="shared" ca="1" si="34"/>
        <v>0</v>
      </c>
      <c r="W174">
        <f t="shared" ca="1" si="35"/>
        <v>0</v>
      </c>
      <c r="X174">
        <f t="shared" ca="1" si="36"/>
        <v>0</v>
      </c>
      <c r="Y174">
        <f t="shared" ca="1" si="37"/>
        <v>0</v>
      </c>
      <c r="Z174">
        <f t="shared" ca="1" si="38"/>
        <v>0</v>
      </c>
      <c r="AA174">
        <f t="shared" ca="1" si="39"/>
        <v>0</v>
      </c>
    </row>
    <row r="175" spans="1:27" x14ac:dyDescent="0.25">
      <c r="A175" t="str">
        <v/>
      </c>
      <c r="P175">
        <f t="shared" si="40"/>
        <v>172</v>
      </c>
      <c r="Q175" s="55">
        <f t="shared" ca="1" si="29"/>
        <v>0</v>
      </c>
      <c r="R175">
        <f t="shared" ca="1" si="30"/>
        <v>0</v>
      </c>
      <c r="S175">
        <f t="shared" ca="1" si="31"/>
        <v>0</v>
      </c>
      <c r="T175">
        <f t="shared" ca="1" si="32"/>
        <v>0</v>
      </c>
      <c r="U175">
        <f t="shared" ca="1" si="33"/>
        <v>0</v>
      </c>
      <c r="V175">
        <f t="shared" ca="1" si="34"/>
        <v>0</v>
      </c>
      <c r="W175">
        <f t="shared" ca="1" si="35"/>
        <v>0</v>
      </c>
      <c r="X175">
        <f t="shared" ca="1" si="36"/>
        <v>0</v>
      </c>
      <c r="Y175">
        <f t="shared" ca="1" si="37"/>
        <v>0</v>
      </c>
      <c r="Z175">
        <f t="shared" ca="1" si="38"/>
        <v>0</v>
      </c>
      <c r="AA175">
        <f t="shared" ca="1" si="39"/>
        <v>0</v>
      </c>
    </row>
    <row r="176" spans="1:27" x14ac:dyDescent="0.25">
      <c r="A176" t="str">
        <v/>
      </c>
      <c r="P176">
        <f t="shared" si="40"/>
        <v>173</v>
      </c>
      <c r="Q176" s="55">
        <f t="shared" ca="1" si="29"/>
        <v>0</v>
      </c>
      <c r="R176">
        <f t="shared" ca="1" si="30"/>
        <v>0</v>
      </c>
      <c r="S176">
        <f t="shared" ca="1" si="31"/>
        <v>0</v>
      </c>
      <c r="T176">
        <f t="shared" ca="1" si="32"/>
        <v>0</v>
      </c>
      <c r="U176">
        <f t="shared" ca="1" si="33"/>
        <v>0</v>
      </c>
      <c r="V176">
        <f t="shared" ca="1" si="34"/>
        <v>0</v>
      </c>
      <c r="W176">
        <f t="shared" ca="1" si="35"/>
        <v>0</v>
      </c>
      <c r="X176">
        <f t="shared" ca="1" si="36"/>
        <v>0</v>
      </c>
      <c r="Y176">
        <f t="shared" ca="1" si="37"/>
        <v>0</v>
      </c>
      <c r="Z176">
        <f t="shared" ca="1" si="38"/>
        <v>0</v>
      </c>
      <c r="AA176">
        <f t="shared" ca="1" si="39"/>
        <v>0</v>
      </c>
    </row>
    <row r="177" spans="1:27" x14ac:dyDescent="0.25">
      <c r="A177" t="str">
        <v/>
      </c>
      <c r="P177">
        <f t="shared" si="40"/>
        <v>174</v>
      </c>
      <c r="Q177" s="55">
        <f t="shared" ca="1" si="29"/>
        <v>0</v>
      </c>
      <c r="R177">
        <f t="shared" ca="1" si="30"/>
        <v>0</v>
      </c>
      <c r="S177">
        <f t="shared" ca="1" si="31"/>
        <v>0</v>
      </c>
      <c r="T177">
        <f t="shared" ca="1" si="32"/>
        <v>0</v>
      </c>
      <c r="U177">
        <f t="shared" ca="1" si="33"/>
        <v>0</v>
      </c>
      <c r="V177">
        <f t="shared" ca="1" si="34"/>
        <v>0</v>
      </c>
      <c r="W177">
        <f t="shared" ca="1" si="35"/>
        <v>0</v>
      </c>
      <c r="X177">
        <f t="shared" ca="1" si="36"/>
        <v>0</v>
      </c>
      <c r="Y177">
        <f t="shared" ca="1" si="37"/>
        <v>0</v>
      </c>
      <c r="Z177">
        <f t="shared" ca="1" si="38"/>
        <v>0</v>
      </c>
      <c r="AA177">
        <f t="shared" ca="1" si="39"/>
        <v>0</v>
      </c>
    </row>
    <row r="178" spans="1:27" x14ac:dyDescent="0.25">
      <c r="A178" t="str">
        <v/>
      </c>
      <c r="P178">
        <f t="shared" si="40"/>
        <v>175</v>
      </c>
      <c r="Q178" s="55">
        <f t="shared" ca="1" si="29"/>
        <v>0</v>
      </c>
      <c r="R178">
        <f t="shared" ca="1" si="30"/>
        <v>0</v>
      </c>
      <c r="S178">
        <f t="shared" ca="1" si="31"/>
        <v>0</v>
      </c>
      <c r="T178">
        <f t="shared" ca="1" si="32"/>
        <v>0</v>
      </c>
      <c r="U178">
        <f t="shared" ca="1" si="33"/>
        <v>0</v>
      </c>
      <c r="V178">
        <f t="shared" ca="1" si="34"/>
        <v>0</v>
      </c>
      <c r="W178">
        <f t="shared" ca="1" si="35"/>
        <v>0</v>
      </c>
      <c r="X178">
        <f t="shared" ca="1" si="36"/>
        <v>0</v>
      </c>
      <c r="Y178">
        <f t="shared" ca="1" si="37"/>
        <v>0</v>
      </c>
      <c r="Z178">
        <f t="shared" ca="1" si="38"/>
        <v>0</v>
      </c>
      <c r="AA178">
        <f t="shared" ca="1" si="39"/>
        <v>0</v>
      </c>
    </row>
    <row r="179" spans="1:27" x14ac:dyDescent="0.25">
      <c r="A179" t="str">
        <v/>
      </c>
      <c r="P179">
        <f t="shared" si="40"/>
        <v>176</v>
      </c>
      <c r="Q179" s="55">
        <f t="shared" ca="1" si="29"/>
        <v>0</v>
      </c>
      <c r="R179">
        <f t="shared" ca="1" si="30"/>
        <v>0</v>
      </c>
      <c r="S179">
        <f t="shared" ca="1" si="31"/>
        <v>0</v>
      </c>
      <c r="T179">
        <f t="shared" ca="1" si="32"/>
        <v>0</v>
      </c>
      <c r="U179">
        <f t="shared" ca="1" si="33"/>
        <v>0</v>
      </c>
      <c r="V179">
        <f t="shared" ca="1" si="34"/>
        <v>0</v>
      </c>
      <c r="W179">
        <f t="shared" ca="1" si="35"/>
        <v>0</v>
      </c>
      <c r="X179">
        <f t="shared" ca="1" si="36"/>
        <v>0</v>
      </c>
      <c r="Y179">
        <f t="shared" ca="1" si="37"/>
        <v>0</v>
      </c>
      <c r="Z179">
        <f t="shared" ca="1" si="38"/>
        <v>0</v>
      </c>
      <c r="AA179">
        <f t="shared" ca="1" si="39"/>
        <v>0</v>
      </c>
    </row>
    <row r="180" spans="1:27" x14ac:dyDescent="0.25">
      <c r="A180" t="str">
        <v/>
      </c>
      <c r="P180">
        <f t="shared" si="40"/>
        <v>177</v>
      </c>
      <c r="Q180" s="55">
        <f t="shared" ca="1" si="29"/>
        <v>0</v>
      </c>
      <c r="R180">
        <f t="shared" ca="1" si="30"/>
        <v>0</v>
      </c>
      <c r="S180">
        <f t="shared" ca="1" si="31"/>
        <v>0</v>
      </c>
      <c r="T180">
        <f t="shared" ca="1" si="32"/>
        <v>0</v>
      </c>
      <c r="U180">
        <f t="shared" ca="1" si="33"/>
        <v>0</v>
      </c>
      <c r="V180">
        <f t="shared" ca="1" si="34"/>
        <v>0</v>
      </c>
      <c r="W180">
        <f t="shared" ca="1" si="35"/>
        <v>0</v>
      </c>
      <c r="X180">
        <f t="shared" ca="1" si="36"/>
        <v>0</v>
      </c>
      <c r="Y180">
        <f t="shared" ca="1" si="37"/>
        <v>0</v>
      </c>
      <c r="Z180">
        <f t="shared" ca="1" si="38"/>
        <v>0</v>
      </c>
      <c r="AA180">
        <f t="shared" ca="1" si="39"/>
        <v>0</v>
      </c>
    </row>
    <row r="181" spans="1:27" x14ac:dyDescent="0.25">
      <c r="A181" t="str">
        <v/>
      </c>
      <c r="P181">
        <f t="shared" si="40"/>
        <v>178</v>
      </c>
      <c r="Q181" s="55">
        <f t="shared" ca="1" si="29"/>
        <v>0</v>
      </c>
      <c r="R181">
        <f t="shared" ca="1" si="30"/>
        <v>0</v>
      </c>
      <c r="S181">
        <f t="shared" ca="1" si="31"/>
        <v>0</v>
      </c>
      <c r="T181">
        <f t="shared" ca="1" si="32"/>
        <v>0</v>
      </c>
      <c r="U181">
        <f t="shared" ca="1" si="33"/>
        <v>0</v>
      </c>
      <c r="V181">
        <f t="shared" ca="1" si="34"/>
        <v>0</v>
      </c>
      <c r="W181">
        <f t="shared" ca="1" si="35"/>
        <v>0</v>
      </c>
      <c r="X181">
        <f t="shared" ca="1" si="36"/>
        <v>0</v>
      </c>
      <c r="Y181">
        <f t="shared" ca="1" si="37"/>
        <v>0</v>
      </c>
      <c r="Z181">
        <f t="shared" ca="1" si="38"/>
        <v>0</v>
      </c>
      <c r="AA181">
        <f t="shared" ca="1" si="39"/>
        <v>0</v>
      </c>
    </row>
    <row r="182" spans="1:27" x14ac:dyDescent="0.25">
      <c r="A182" t="str">
        <v/>
      </c>
      <c r="P182">
        <f t="shared" si="40"/>
        <v>179</v>
      </c>
      <c r="Q182" s="55">
        <f t="shared" ca="1" si="29"/>
        <v>0</v>
      </c>
      <c r="R182">
        <f t="shared" ca="1" si="30"/>
        <v>0</v>
      </c>
      <c r="S182">
        <f t="shared" ca="1" si="31"/>
        <v>0</v>
      </c>
      <c r="T182">
        <f t="shared" ca="1" si="32"/>
        <v>0</v>
      </c>
      <c r="U182">
        <f t="shared" ca="1" si="33"/>
        <v>0</v>
      </c>
      <c r="V182">
        <f t="shared" ca="1" si="34"/>
        <v>0</v>
      </c>
      <c r="W182">
        <f t="shared" ca="1" si="35"/>
        <v>0</v>
      </c>
      <c r="X182">
        <f t="shared" ca="1" si="36"/>
        <v>0</v>
      </c>
      <c r="Y182">
        <f t="shared" ca="1" si="37"/>
        <v>0</v>
      </c>
      <c r="Z182">
        <f t="shared" ca="1" si="38"/>
        <v>0</v>
      </c>
      <c r="AA182">
        <f t="shared" ca="1" si="39"/>
        <v>0</v>
      </c>
    </row>
    <row r="183" spans="1:27" x14ac:dyDescent="0.25">
      <c r="A183" t="str">
        <v/>
      </c>
      <c r="P183">
        <f t="shared" si="40"/>
        <v>180</v>
      </c>
      <c r="Q183" s="55">
        <f t="shared" ca="1" si="29"/>
        <v>0</v>
      </c>
      <c r="R183">
        <f t="shared" ca="1" si="30"/>
        <v>0</v>
      </c>
      <c r="S183">
        <f t="shared" ca="1" si="31"/>
        <v>0</v>
      </c>
      <c r="T183">
        <f t="shared" ca="1" si="32"/>
        <v>0</v>
      </c>
      <c r="U183">
        <f t="shared" ca="1" si="33"/>
        <v>0</v>
      </c>
      <c r="V183">
        <f t="shared" ca="1" si="34"/>
        <v>0</v>
      </c>
      <c r="W183">
        <f t="shared" ca="1" si="35"/>
        <v>0</v>
      </c>
      <c r="X183">
        <f t="shared" ca="1" si="36"/>
        <v>0</v>
      </c>
      <c r="Y183">
        <f t="shared" ca="1" si="37"/>
        <v>0</v>
      </c>
      <c r="Z183">
        <f t="shared" ca="1" si="38"/>
        <v>0</v>
      </c>
      <c r="AA183">
        <f t="shared" ca="1" si="39"/>
        <v>0</v>
      </c>
    </row>
    <row r="184" spans="1:27" x14ac:dyDescent="0.25">
      <c r="A184" t="str">
        <v/>
      </c>
      <c r="P184">
        <f t="shared" si="40"/>
        <v>181</v>
      </c>
      <c r="Q184" s="55">
        <f t="shared" ca="1" si="29"/>
        <v>0</v>
      </c>
      <c r="R184">
        <f t="shared" ca="1" si="30"/>
        <v>0</v>
      </c>
      <c r="S184">
        <f t="shared" ca="1" si="31"/>
        <v>0</v>
      </c>
      <c r="T184">
        <f t="shared" ca="1" si="32"/>
        <v>0</v>
      </c>
      <c r="U184">
        <f t="shared" ca="1" si="33"/>
        <v>0</v>
      </c>
      <c r="V184">
        <f t="shared" ca="1" si="34"/>
        <v>0</v>
      </c>
      <c r="W184">
        <f t="shared" ca="1" si="35"/>
        <v>0</v>
      </c>
      <c r="X184">
        <f t="shared" ca="1" si="36"/>
        <v>0</v>
      </c>
      <c r="Y184">
        <f t="shared" ca="1" si="37"/>
        <v>0</v>
      </c>
      <c r="Z184">
        <f t="shared" ca="1" si="38"/>
        <v>0</v>
      </c>
      <c r="AA184">
        <f t="shared" ca="1" si="39"/>
        <v>0</v>
      </c>
    </row>
    <row r="185" spans="1:27" x14ac:dyDescent="0.25">
      <c r="A185" t="str">
        <v/>
      </c>
      <c r="P185">
        <f t="shared" si="40"/>
        <v>182</v>
      </c>
      <c r="Q185" s="55">
        <f t="shared" ca="1" si="29"/>
        <v>0</v>
      </c>
      <c r="R185">
        <f t="shared" ca="1" si="30"/>
        <v>0</v>
      </c>
      <c r="S185">
        <f t="shared" ca="1" si="31"/>
        <v>0</v>
      </c>
      <c r="T185">
        <f t="shared" ca="1" si="32"/>
        <v>0</v>
      </c>
      <c r="U185">
        <f t="shared" ca="1" si="33"/>
        <v>0</v>
      </c>
      <c r="V185">
        <f t="shared" ca="1" si="34"/>
        <v>0</v>
      </c>
      <c r="W185">
        <f t="shared" ca="1" si="35"/>
        <v>0</v>
      </c>
      <c r="X185">
        <f t="shared" ca="1" si="36"/>
        <v>0</v>
      </c>
      <c r="Y185">
        <f t="shared" ca="1" si="37"/>
        <v>0</v>
      </c>
      <c r="Z185">
        <f t="shared" ca="1" si="38"/>
        <v>0</v>
      </c>
      <c r="AA185">
        <f t="shared" ca="1" si="39"/>
        <v>0</v>
      </c>
    </row>
    <row r="186" spans="1:27" x14ac:dyDescent="0.25">
      <c r="A186" t="str">
        <v/>
      </c>
      <c r="P186">
        <f t="shared" si="40"/>
        <v>183</v>
      </c>
      <c r="Q186" s="55">
        <f t="shared" ca="1" si="29"/>
        <v>0</v>
      </c>
      <c r="R186">
        <f t="shared" ca="1" si="30"/>
        <v>0</v>
      </c>
      <c r="S186">
        <f t="shared" ca="1" si="31"/>
        <v>0</v>
      </c>
      <c r="T186">
        <f t="shared" ca="1" si="32"/>
        <v>0</v>
      </c>
      <c r="U186">
        <f t="shared" ca="1" si="33"/>
        <v>0</v>
      </c>
      <c r="V186">
        <f t="shared" ca="1" si="34"/>
        <v>0</v>
      </c>
      <c r="W186">
        <f t="shared" ca="1" si="35"/>
        <v>0</v>
      </c>
      <c r="X186">
        <f t="shared" ca="1" si="36"/>
        <v>0</v>
      </c>
      <c r="Y186">
        <f t="shared" ca="1" si="37"/>
        <v>0</v>
      </c>
      <c r="Z186">
        <f t="shared" ca="1" si="38"/>
        <v>0</v>
      </c>
      <c r="AA186">
        <f t="shared" ca="1" si="39"/>
        <v>0</v>
      </c>
    </row>
    <row r="187" spans="1:27" x14ac:dyDescent="0.25">
      <c r="A187" t="str">
        <v/>
      </c>
      <c r="P187">
        <f t="shared" si="40"/>
        <v>184</v>
      </c>
      <c r="Q187" s="55">
        <f t="shared" ca="1" si="29"/>
        <v>0</v>
      </c>
      <c r="R187">
        <f t="shared" ca="1" si="30"/>
        <v>0</v>
      </c>
      <c r="S187">
        <f t="shared" ca="1" si="31"/>
        <v>0</v>
      </c>
      <c r="T187">
        <f t="shared" ca="1" si="32"/>
        <v>0</v>
      </c>
      <c r="U187">
        <f t="shared" ca="1" si="33"/>
        <v>0</v>
      </c>
      <c r="V187">
        <f t="shared" ca="1" si="34"/>
        <v>0</v>
      </c>
      <c r="W187">
        <f t="shared" ca="1" si="35"/>
        <v>0</v>
      </c>
      <c r="X187">
        <f t="shared" ca="1" si="36"/>
        <v>0</v>
      </c>
      <c r="Y187">
        <f t="shared" ca="1" si="37"/>
        <v>0</v>
      </c>
      <c r="Z187">
        <f t="shared" ca="1" si="38"/>
        <v>0</v>
      </c>
      <c r="AA187">
        <f t="shared" ca="1" si="39"/>
        <v>0</v>
      </c>
    </row>
    <row r="188" spans="1:27" x14ac:dyDescent="0.25">
      <c r="A188" t="str">
        <v/>
      </c>
      <c r="P188">
        <f t="shared" si="40"/>
        <v>185</v>
      </c>
      <c r="Q188" s="55">
        <f t="shared" ca="1" si="29"/>
        <v>0</v>
      </c>
      <c r="R188">
        <f t="shared" ca="1" si="30"/>
        <v>0</v>
      </c>
      <c r="S188">
        <f t="shared" ca="1" si="31"/>
        <v>0</v>
      </c>
      <c r="T188">
        <f t="shared" ca="1" si="32"/>
        <v>0</v>
      </c>
      <c r="U188">
        <f t="shared" ca="1" si="33"/>
        <v>0</v>
      </c>
      <c r="V188">
        <f t="shared" ca="1" si="34"/>
        <v>0</v>
      </c>
      <c r="W188">
        <f t="shared" ca="1" si="35"/>
        <v>0</v>
      </c>
      <c r="X188">
        <f t="shared" ca="1" si="36"/>
        <v>0</v>
      </c>
      <c r="Y188">
        <f t="shared" ca="1" si="37"/>
        <v>0</v>
      </c>
      <c r="Z188">
        <f t="shared" ca="1" si="38"/>
        <v>0</v>
      </c>
      <c r="AA188">
        <f t="shared" ca="1" si="39"/>
        <v>0</v>
      </c>
    </row>
    <row r="189" spans="1:27" x14ac:dyDescent="0.25">
      <c r="A189" t="str">
        <v/>
      </c>
      <c r="P189">
        <f t="shared" si="40"/>
        <v>186</v>
      </c>
      <c r="Q189" s="55">
        <f t="shared" ca="1" si="29"/>
        <v>0</v>
      </c>
      <c r="R189">
        <f t="shared" ca="1" si="30"/>
        <v>0</v>
      </c>
      <c r="S189">
        <f t="shared" ca="1" si="31"/>
        <v>0</v>
      </c>
      <c r="T189">
        <f t="shared" ca="1" si="32"/>
        <v>0</v>
      </c>
      <c r="U189">
        <f t="shared" ca="1" si="33"/>
        <v>0</v>
      </c>
      <c r="V189">
        <f t="shared" ca="1" si="34"/>
        <v>0</v>
      </c>
      <c r="W189">
        <f t="shared" ca="1" si="35"/>
        <v>0</v>
      </c>
      <c r="X189">
        <f t="shared" ca="1" si="36"/>
        <v>0</v>
      </c>
      <c r="Y189">
        <f t="shared" ca="1" si="37"/>
        <v>0</v>
      </c>
      <c r="Z189">
        <f t="shared" ca="1" si="38"/>
        <v>0</v>
      </c>
      <c r="AA189">
        <f t="shared" ca="1" si="39"/>
        <v>0</v>
      </c>
    </row>
    <row r="190" spans="1:27" x14ac:dyDescent="0.25">
      <c r="A190" t="str">
        <v/>
      </c>
      <c r="P190">
        <f t="shared" si="40"/>
        <v>187</v>
      </c>
      <c r="Q190" s="55">
        <f t="shared" ca="1" si="29"/>
        <v>0</v>
      </c>
      <c r="R190">
        <f t="shared" ca="1" si="30"/>
        <v>0</v>
      </c>
      <c r="S190">
        <f t="shared" ca="1" si="31"/>
        <v>0</v>
      </c>
      <c r="T190">
        <f t="shared" ca="1" si="32"/>
        <v>0</v>
      </c>
      <c r="U190">
        <f t="shared" ca="1" si="33"/>
        <v>0</v>
      </c>
      <c r="V190">
        <f t="shared" ca="1" si="34"/>
        <v>0</v>
      </c>
      <c r="W190">
        <f t="shared" ca="1" si="35"/>
        <v>0</v>
      </c>
      <c r="X190">
        <f t="shared" ca="1" si="36"/>
        <v>0</v>
      </c>
      <c r="Y190">
        <f t="shared" ca="1" si="37"/>
        <v>0</v>
      </c>
      <c r="Z190">
        <f t="shared" ca="1" si="38"/>
        <v>0</v>
      </c>
      <c r="AA190">
        <f t="shared" ca="1" si="39"/>
        <v>0</v>
      </c>
    </row>
    <row r="191" spans="1:27" x14ac:dyDescent="0.25">
      <c r="A191" t="str">
        <v/>
      </c>
      <c r="P191">
        <f t="shared" si="40"/>
        <v>188</v>
      </c>
      <c r="Q191" s="55">
        <f t="shared" ca="1" si="29"/>
        <v>0</v>
      </c>
      <c r="R191">
        <f t="shared" ca="1" si="30"/>
        <v>0</v>
      </c>
      <c r="S191">
        <f t="shared" ca="1" si="31"/>
        <v>0</v>
      </c>
      <c r="T191">
        <f t="shared" ca="1" si="32"/>
        <v>0</v>
      </c>
      <c r="U191">
        <f t="shared" ca="1" si="33"/>
        <v>0</v>
      </c>
      <c r="V191">
        <f t="shared" ca="1" si="34"/>
        <v>0</v>
      </c>
      <c r="W191">
        <f t="shared" ca="1" si="35"/>
        <v>0</v>
      </c>
      <c r="X191">
        <f t="shared" ca="1" si="36"/>
        <v>0</v>
      </c>
      <c r="Y191">
        <f t="shared" ca="1" si="37"/>
        <v>0</v>
      </c>
      <c r="Z191">
        <f t="shared" ca="1" si="38"/>
        <v>0</v>
      </c>
      <c r="AA191">
        <f t="shared" ca="1" si="39"/>
        <v>0</v>
      </c>
    </row>
    <row r="192" spans="1:27" x14ac:dyDescent="0.25">
      <c r="A192" t="str">
        <v/>
      </c>
      <c r="P192">
        <f t="shared" si="40"/>
        <v>189</v>
      </c>
      <c r="Q192" s="55">
        <f t="shared" ca="1" si="29"/>
        <v>0</v>
      </c>
      <c r="R192">
        <f t="shared" ca="1" si="30"/>
        <v>0</v>
      </c>
      <c r="S192">
        <f t="shared" ca="1" si="31"/>
        <v>0</v>
      </c>
      <c r="T192">
        <f t="shared" ca="1" si="32"/>
        <v>0</v>
      </c>
      <c r="U192">
        <f t="shared" ca="1" si="33"/>
        <v>0</v>
      </c>
      <c r="V192">
        <f t="shared" ca="1" si="34"/>
        <v>0</v>
      </c>
      <c r="W192">
        <f t="shared" ca="1" si="35"/>
        <v>0</v>
      </c>
      <c r="X192">
        <f t="shared" ca="1" si="36"/>
        <v>0</v>
      </c>
      <c r="Y192">
        <f t="shared" ca="1" si="37"/>
        <v>0</v>
      </c>
      <c r="Z192">
        <f t="shared" ca="1" si="38"/>
        <v>0</v>
      </c>
      <c r="AA192">
        <f t="shared" ca="1" si="39"/>
        <v>0</v>
      </c>
    </row>
    <row r="193" spans="1:27" x14ac:dyDescent="0.25">
      <c r="A193" t="str">
        <v/>
      </c>
      <c r="P193">
        <f t="shared" si="40"/>
        <v>190</v>
      </c>
      <c r="Q193" s="55">
        <f t="shared" ca="1" si="29"/>
        <v>0</v>
      </c>
      <c r="R193">
        <f t="shared" ca="1" si="30"/>
        <v>0</v>
      </c>
      <c r="S193">
        <f t="shared" ca="1" si="31"/>
        <v>0</v>
      </c>
      <c r="T193">
        <f t="shared" ca="1" si="32"/>
        <v>0</v>
      </c>
      <c r="U193">
        <f t="shared" ca="1" si="33"/>
        <v>0</v>
      </c>
      <c r="V193">
        <f t="shared" ca="1" si="34"/>
        <v>0</v>
      </c>
      <c r="W193">
        <f t="shared" ca="1" si="35"/>
        <v>0</v>
      </c>
      <c r="X193">
        <f t="shared" ca="1" si="36"/>
        <v>0</v>
      </c>
      <c r="Y193">
        <f t="shared" ca="1" si="37"/>
        <v>0</v>
      </c>
      <c r="Z193">
        <f t="shared" ca="1" si="38"/>
        <v>0</v>
      </c>
      <c r="AA193">
        <f t="shared" ca="1" si="39"/>
        <v>0</v>
      </c>
    </row>
    <row r="194" spans="1:27" x14ac:dyDescent="0.25">
      <c r="A194" t="str">
        <v/>
      </c>
      <c r="P194">
        <f t="shared" si="40"/>
        <v>191</v>
      </c>
      <c r="Q194" s="55">
        <f t="shared" ca="1" si="29"/>
        <v>0</v>
      </c>
      <c r="R194">
        <f t="shared" ca="1" si="30"/>
        <v>0</v>
      </c>
      <c r="S194">
        <f t="shared" ca="1" si="31"/>
        <v>0</v>
      </c>
      <c r="T194">
        <f t="shared" ca="1" si="32"/>
        <v>0</v>
      </c>
      <c r="U194">
        <f t="shared" ca="1" si="33"/>
        <v>0</v>
      </c>
      <c r="V194">
        <f t="shared" ca="1" si="34"/>
        <v>0</v>
      </c>
      <c r="W194">
        <f t="shared" ca="1" si="35"/>
        <v>0</v>
      </c>
      <c r="X194">
        <f t="shared" ca="1" si="36"/>
        <v>0</v>
      </c>
      <c r="Y194">
        <f t="shared" ca="1" si="37"/>
        <v>0</v>
      </c>
      <c r="Z194">
        <f t="shared" ca="1" si="38"/>
        <v>0</v>
      </c>
      <c r="AA194">
        <f t="shared" ca="1" si="39"/>
        <v>0</v>
      </c>
    </row>
    <row r="195" spans="1:27" x14ac:dyDescent="0.25">
      <c r="A195" t="str">
        <v/>
      </c>
      <c r="P195">
        <f t="shared" si="40"/>
        <v>192</v>
      </c>
      <c r="Q195" s="55">
        <f t="shared" ca="1" si="29"/>
        <v>0</v>
      </c>
      <c r="R195">
        <f t="shared" ca="1" si="30"/>
        <v>0</v>
      </c>
      <c r="S195">
        <f t="shared" ca="1" si="31"/>
        <v>0</v>
      </c>
      <c r="T195">
        <f t="shared" ca="1" si="32"/>
        <v>0</v>
      </c>
      <c r="U195">
        <f t="shared" ca="1" si="33"/>
        <v>0</v>
      </c>
      <c r="V195">
        <f t="shared" ca="1" si="34"/>
        <v>0</v>
      </c>
      <c r="W195">
        <f t="shared" ca="1" si="35"/>
        <v>0</v>
      </c>
      <c r="X195">
        <f t="shared" ca="1" si="36"/>
        <v>0</v>
      </c>
      <c r="Y195">
        <f t="shared" ca="1" si="37"/>
        <v>0</v>
      </c>
      <c r="Z195">
        <f t="shared" ca="1" si="38"/>
        <v>0</v>
      </c>
      <c r="AA195">
        <f t="shared" ca="1" si="39"/>
        <v>0</v>
      </c>
    </row>
    <row r="196" spans="1:27" x14ac:dyDescent="0.25">
      <c r="A196" t="str">
        <v/>
      </c>
      <c r="P196">
        <f t="shared" si="40"/>
        <v>193</v>
      </c>
      <c r="Q196" s="55">
        <f t="shared" ca="1" si="29"/>
        <v>0</v>
      </c>
      <c r="R196">
        <f t="shared" ca="1" si="30"/>
        <v>0</v>
      </c>
      <c r="S196">
        <f t="shared" ca="1" si="31"/>
        <v>0</v>
      </c>
      <c r="T196">
        <f t="shared" ca="1" si="32"/>
        <v>0</v>
      </c>
      <c r="U196">
        <f t="shared" ca="1" si="33"/>
        <v>0</v>
      </c>
      <c r="V196">
        <f t="shared" ca="1" si="34"/>
        <v>0</v>
      </c>
      <c r="W196">
        <f t="shared" ca="1" si="35"/>
        <v>0</v>
      </c>
      <c r="X196">
        <f t="shared" ca="1" si="36"/>
        <v>0</v>
      </c>
      <c r="Y196">
        <f t="shared" ca="1" si="37"/>
        <v>0</v>
      </c>
      <c r="Z196">
        <f t="shared" ca="1" si="38"/>
        <v>0</v>
      </c>
      <c r="AA196">
        <f t="shared" ca="1" si="39"/>
        <v>0</v>
      </c>
    </row>
    <row r="197" spans="1:27" x14ac:dyDescent="0.25">
      <c r="A197" t="str">
        <v/>
      </c>
      <c r="P197">
        <f t="shared" si="40"/>
        <v>194</v>
      </c>
      <c r="Q197" s="55">
        <f t="shared" ref="Q197:Q260" ca="1" si="41">IFERROR(IF(VLOOKUP($P197,$D$3:$N$40,Q$1,FALSE)="",0,1),0)</f>
        <v>0</v>
      </c>
      <c r="R197">
        <f t="shared" ref="R197:R260" ca="1" si="42">IFERROR(IF(VLOOKUP($P197,$D$3:$N$40,R$1,FALSE)="",R196,VLOOKUP($P197,$D$3:$N$40,R$1,FALSE)),R196)</f>
        <v>0</v>
      </c>
      <c r="S197">
        <f t="shared" ref="S197:S260" ca="1" si="43">IFERROR(IF(VLOOKUP($P197,$D$3:$N$40,S$1,FALSE)="",S196,VLOOKUP($P197,$D$3:$N$40,S$1,FALSE)),S196)</f>
        <v>0</v>
      </c>
      <c r="T197">
        <f t="shared" ref="T197:T260" ca="1" si="44">IFERROR(IF(VLOOKUP($P197,$D$3:$N$40,T$1,FALSE)="",T196,VLOOKUP($P197,$D$3:$N$40,T$1,FALSE)),T196)</f>
        <v>0</v>
      </c>
      <c r="U197">
        <f t="shared" ref="U197:U260" ca="1" si="45">IFERROR(IF(VLOOKUP($P197,$D$3:$N$40,U$1,FALSE)="",U196,VLOOKUP($P197,$D$3:$N$40,U$1,FALSE)),U196)</f>
        <v>0</v>
      </c>
      <c r="V197">
        <f t="shared" ref="V197:V260" ca="1" si="46">IFERROR(IF(VLOOKUP($P197,$D$3:$N$40,V$1,FALSE)="",V196,VLOOKUP($P197,$D$3:$N$40,V$1,FALSE)),V196)</f>
        <v>0</v>
      </c>
      <c r="W197">
        <f t="shared" ref="W197:W260" ca="1" si="47">IFERROR(IF(VLOOKUP($P197,$D$3:$N$40,W$1,FALSE)="",W196,VLOOKUP($P197,$D$3:$N$40,W$1,FALSE)),W196)</f>
        <v>0</v>
      </c>
      <c r="X197">
        <f t="shared" ref="X197:X260" ca="1" si="48">IFERROR(IF(VLOOKUP($P197,$D$3:$N$40,X$1,FALSE)="",X196,VLOOKUP($P197,$D$3:$N$40,X$1,FALSE)),X196)</f>
        <v>0</v>
      </c>
      <c r="Y197">
        <f t="shared" ref="Y197:Y260" ca="1" si="49">IFERROR(IF(VLOOKUP($P197,$D$3:$N$40,Y$1,FALSE)="",Y196,VLOOKUP($P197,$D$3:$N$40,Y$1,FALSE)),Y196)</f>
        <v>0</v>
      </c>
      <c r="Z197">
        <f t="shared" ref="Z197:Z260" ca="1" si="50">IFERROR(IF(VLOOKUP($P197,$D$3:$N$40,Z$1,FALSE)="",Z196,VLOOKUP($P197,$D$3:$N$40,Z$1,FALSE)),Z196)</f>
        <v>0</v>
      </c>
      <c r="AA197">
        <f t="shared" ref="AA197:AA260" ca="1" si="51">IFERROR(IF(VLOOKUP($P197,$D$3:$N$40,AA$1,FALSE)="",AA196,VLOOKUP($P197,$D$3:$N$40,AA$1,FALSE)),AA196)</f>
        <v>0</v>
      </c>
    </row>
    <row r="198" spans="1:27" x14ac:dyDescent="0.25">
      <c r="A198" t="str">
        <v/>
      </c>
      <c r="P198">
        <f t="shared" si="40"/>
        <v>195</v>
      </c>
      <c r="Q198" s="55">
        <f t="shared" ca="1" si="41"/>
        <v>0</v>
      </c>
      <c r="R198">
        <f t="shared" ca="1" si="42"/>
        <v>0</v>
      </c>
      <c r="S198">
        <f t="shared" ca="1" si="43"/>
        <v>0</v>
      </c>
      <c r="T198">
        <f t="shared" ca="1" si="44"/>
        <v>0</v>
      </c>
      <c r="U198">
        <f t="shared" ca="1" si="45"/>
        <v>0</v>
      </c>
      <c r="V198">
        <f t="shared" ca="1" si="46"/>
        <v>0</v>
      </c>
      <c r="W198">
        <f t="shared" ca="1" si="47"/>
        <v>0</v>
      </c>
      <c r="X198">
        <f t="shared" ca="1" si="48"/>
        <v>0</v>
      </c>
      <c r="Y198">
        <f t="shared" ca="1" si="49"/>
        <v>0</v>
      </c>
      <c r="Z198">
        <f t="shared" ca="1" si="50"/>
        <v>0</v>
      </c>
      <c r="AA198">
        <f t="shared" ca="1" si="51"/>
        <v>0</v>
      </c>
    </row>
    <row r="199" spans="1:27" x14ac:dyDescent="0.25">
      <c r="A199" t="str">
        <v/>
      </c>
      <c r="P199">
        <f t="shared" si="40"/>
        <v>196</v>
      </c>
      <c r="Q199" s="55">
        <f t="shared" ca="1" si="41"/>
        <v>0</v>
      </c>
      <c r="R199">
        <f t="shared" ca="1" si="42"/>
        <v>0</v>
      </c>
      <c r="S199">
        <f t="shared" ca="1" si="43"/>
        <v>0</v>
      </c>
      <c r="T199">
        <f t="shared" ca="1" si="44"/>
        <v>0</v>
      </c>
      <c r="U199">
        <f t="shared" ca="1" si="45"/>
        <v>0</v>
      </c>
      <c r="V199">
        <f t="shared" ca="1" si="46"/>
        <v>0</v>
      </c>
      <c r="W199">
        <f t="shared" ca="1" si="47"/>
        <v>0</v>
      </c>
      <c r="X199">
        <f t="shared" ca="1" si="48"/>
        <v>0</v>
      </c>
      <c r="Y199">
        <f t="shared" ca="1" si="49"/>
        <v>0</v>
      </c>
      <c r="Z199">
        <f t="shared" ca="1" si="50"/>
        <v>0</v>
      </c>
      <c r="AA199">
        <f t="shared" ca="1" si="51"/>
        <v>0</v>
      </c>
    </row>
    <row r="200" spans="1:27" x14ac:dyDescent="0.25">
      <c r="A200" t="str">
        <v/>
      </c>
      <c r="P200">
        <f t="shared" si="40"/>
        <v>197</v>
      </c>
      <c r="Q200" s="55">
        <f t="shared" ca="1" si="41"/>
        <v>0</v>
      </c>
      <c r="R200">
        <f t="shared" ca="1" si="42"/>
        <v>0</v>
      </c>
      <c r="S200">
        <f t="shared" ca="1" si="43"/>
        <v>0</v>
      </c>
      <c r="T200">
        <f t="shared" ca="1" si="44"/>
        <v>0</v>
      </c>
      <c r="U200">
        <f t="shared" ca="1" si="45"/>
        <v>0</v>
      </c>
      <c r="V200">
        <f t="shared" ca="1" si="46"/>
        <v>0</v>
      </c>
      <c r="W200">
        <f t="shared" ca="1" si="47"/>
        <v>0</v>
      </c>
      <c r="X200">
        <f t="shared" ca="1" si="48"/>
        <v>0</v>
      </c>
      <c r="Y200">
        <f t="shared" ca="1" si="49"/>
        <v>0</v>
      </c>
      <c r="Z200">
        <f t="shared" ca="1" si="50"/>
        <v>0</v>
      </c>
      <c r="AA200">
        <f t="shared" ca="1" si="51"/>
        <v>0</v>
      </c>
    </row>
    <row r="201" spans="1:27" x14ac:dyDescent="0.25">
      <c r="A201" t="str">
        <v/>
      </c>
      <c r="P201">
        <f t="shared" si="40"/>
        <v>198</v>
      </c>
      <c r="Q201" s="55">
        <f t="shared" ca="1" si="41"/>
        <v>0</v>
      </c>
      <c r="R201">
        <f t="shared" ca="1" si="42"/>
        <v>0</v>
      </c>
      <c r="S201">
        <f t="shared" ca="1" si="43"/>
        <v>0</v>
      </c>
      <c r="T201">
        <f t="shared" ca="1" si="44"/>
        <v>0</v>
      </c>
      <c r="U201">
        <f t="shared" ca="1" si="45"/>
        <v>0</v>
      </c>
      <c r="V201">
        <f t="shared" ca="1" si="46"/>
        <v>0</v>
      </c>
      <c r="W201">
        <f t="shared" ca="1" si="47"/>
        <v>0</v>
      </c>
      <c r="X201">
        <f t="shared" ca="1" si="48"/>
        <v>0</v>
      </c>
      <c r="Y201">
        <f t="shared" ca="1" si="49"/>
        <v>0</v>
      </c>
      <c r="Z201">
        <f t="shared" ca="1" si="50"/>
        <v>0</v>
      </c>
      <c r="AA201">
        <f t="shared" ca="1" si="51"/>
        <v>0</v>
      </c>
    </row>
    <row r="202" spans="1:27" x14ac:dyDescent="0.25">
      <c r="A202" t="str">
        <v/>
      </c>
      <c r="P202">
        <f t="shared" si="40"/>
        <v>199</v>
      </c>
      <c r="Q202" s="55">
        <f t="shared" ca="1" si="41"/>
        <v>0</v>
      </c>
      <c r="R202">
        <f t="shared" ca="1" si="42"/>
        <v>0</v>
      </c>
      <c r="S202">
        <f t="shared" ca="1" si="43"/>
        <v>0</v>
      </c>
      <c r="T202">
        <f t="shared" ca="1" si="44"/>
        <v>0</v>
      </c>
      <c r="U202">
        <f t="shared" ca="1" si="45"/>
        <v>0</v>
      </c>
      <c r="V202">
        <f t="shared" ca="1" si="46"/>
        <v>0</v>
      </c>
      <c r="W202">
        <f t="shared" ca="1" si="47"/>
        <v>0</v>
      </c>
      <c r="X202">
        <f t="shared" ca="1" si="48"/>
        <v>0</v>
      </c>
      <c r="Y202">
        <f t="shared" ca="1" si="49"/>
        <v>0</v>
      </c>
      <c r="Z202">
        <f t="shared" ca="1" si="50"/>
        <v>0</v>
      </c>
      <c r="AA202">
        <f t="shared" ca="1" si="51"/>
        <v>0</v>
      </c>
    </row>
    <row r="203" spans="1:27" x14ac:dyDescent="0.25">
      <c r="A203" t="str">
        <v/>
      </c>
      <c r="P203">
        <f t="shared" si="40"/>
        <v>200</v>
      </c>
      <c r="Q203" s="55">
        <f t="shared" ca="1" si="41"/>
        <v>0</v>
      </c>
      <c r="R203">
        <f t="shared" ca="1" si="42"/>
        <v>1</v>
      </c>
      <c r="S203">
        <f t="shared" ca="1" si="43"/>
        <v>0</v>
      </c>
      <c r="T203">
        <f t="shared" ca="1" si="44"/>
        <v>0</v>
      </c>
      <c r="U203">
        <f t="shared" ca="1" si="45"/>
        <v>0</v>
      </c>
      <c r="V203">
        <f t="shared" ca="1" si="46"/>
        <v>0</v>
      </c>
      <c r="W203">
        <f t="shared" ca="1" si="47"/>
        <v>0</v>
      </c>
      <c r="X203">
        <f t="shared" ca="1" si="48"/>
        <v>0</v>
      </c>
      <c r="Y203">
        <f t="shared" ca="1" si="49"/>
        <v>0</v>
      </c>
      <c r="Z203">
        <f t="shared" ca="1" si="50"/>
        <v>0</v>
      </c>
      <c r="AA203">
        <f t="shared" ca="1" si="51"/>
        <v>0</v>
      </c>
    </row>
    <row r="204" spans="1:27" x14ac:dyDescent="0.25">
      <c r="A204" t="str">
        <v/>
      </c>
      <c r="P204">
        <f t="shared" si="40"/>
        <v>201</v>
      </c>
      <c r="Q204" s="55">
        <f t="shared" ca="1" si="41"/>
        <v>0</v>
      </c>
      <c r="R204">
        <f t="shared" ca="1" si="42"/>
        <v>1</v>
      </c>
      <c r="S204">
        <f t="shared" ca="1" si="43"/>
        <v>0</v>
      </c>
      <c r="T204">
        <f t="shared" ca="1" si="44"/>
        <v>0</v>
      </c>
      <c r="U204">
        <f t="shared" ca="1" si="45"/>
        <v>0</v>
      </c>
      <c r="V204">
        <f t="shared" ca="1" si="46"/>
        <v>0</v>
      </c>
      <c r="W204">
        <f t="shared" ca="1" si="47"/>
        <v>0</v>
      </c>
      <c r="X204">
        <f t="shared" ca="1" si="48"/>
        <v>0</v>
      </c>
      <c r="Y204">
        <f t="shared" ca="1" si="49"/>
        <v>0</v>
      </c>
      <c r="Z204">
        <f t="shared" ca="1" si="50"/>
        <v>0</v>
      </c>
      <c r="AA204">
        <f t="shared" ca="1" si="51"/>
        <v>0</v>
      </c>
    </row>
    <row r="205" spans="1:27" x14ac:dyDescent="0.25">
      <c r="A205" t="str">
        <v/>
      </c>
      <c r="P205">
        <f t="shared" si="40"/>
        <v>202</v>
      </c>
      <c r="Q205" s="55">
        <f t="shared" ca="1" si="41"/>
        <v>0</v>
      </c>
      <c r="R205">
        <f t="shared" ca="1" si="42"/>
        <v>1</v>
      </c>
      <c r="S205">
        <f t="shared" ca="1" si="43"/>
        <v>0</v>
      </c>
      <c r="T205">
        <f t="shared" ca="1" si="44"/>
        <v>0</v>
      </c>
      <c r="U205">
        <f t="shared" ca="1" si="45"/>
        <v>0</v>
      </c>
      <c r="V205">
        <f t="shared" ca="1" si="46"/>
        <v>0</v>
      </c>
      <c r="W205">
        <f t="shared" ca="1" si="47"/>
        <v>0</v>
      </c>
      <c r="X205">
        <f t="shared" ca="1" si="48"/>
        <v>0</v>
      </c>
      <c r="Y205">
        <f t="shared" ca="1" si="49"/>
        <v>0</v>
      </c>
      <c r="Z205">
        <f t="shared" ca="1" si="50"/>
        <v>0</v>
      </c>
      <c r="AA205">
        <f t="shared" ca="1" si="51"/>
        <v>0</v>
      </c>
    </row>
    <row r="206" spans="1:27" x14ac:dyDescent="0.25">
      <c r="A206" t="str">
        <v/>
      </c>
      <c r="P206">
        <f t="shared" si="40"/>
        <v>203</v>
      </c>
      <c r="Q206" s="55">
        <f t="shared" ca="1" si="41"/>
        <v>0</v>
      </c>
      <c r="R206">
        <f t="shared" ca="1" si="42"/>
        <v>1</v>
      </c>
      <c r="S206">
        <f t="shared" ca="1" si="43"/>
        <v>0</v>
      </c>
      <c r="T206">
        <f t="shared" ca="1" si="44"/>
        <v>0</v>
      </c>
      <c r="U206">
        <f t="shared" ca="1" si="45"/>
        <v>0</v>
      </c>
      <c r="V206">
        <f t="shared" ca="1" si="46"/>
        <v>0</v>
      </c>
      <c r="W206">
        <f t="shared" ca="1" si="47"/>
        <v>0</v>
      </c>
      <c r="X206">
        <f t="shared" ca="1" si="48"/>
        <v>0</v>
      </c>
      <c r="Y206">
        <f t="shared" ca="1" si="49"/>
        <v>0</v>
      </c>
      <c r="Z206">
        <f t="shared" ca="1" si="50"/>
        <v>0</v>
      </c>
      <c r="AA206">
        <f t="shared" ca="1" si="51"/>
        <v>0</v>
      </c>
    </row>
    <row r="207" spans="1:27" x14ac:dyDescent="0.25">
      <c r="A207" t="str">
        <v/>
      </c>
      <c r="P207">
        <f t="shared" si="40"/>
        <v>204</v>
      </c>
      <c r="Q207" s="55">
        <f t="shared" ca="1" si="41"/>
        <v>0</v>
      </c>
      <c r="R207">
        <f t="shared" ca="1" si="42"/>
        <v>1</v>
      </c>
      <c r="S207">
        <f t="shared" ca="1" si="43"/>
        <v>0</v>
      </c>
      <c r="T207">
        <f t="shared" ca="1" si="44"/>
        <v>0</v>
      </c>
      <c r="U207">
        <f t="shared" ca="1" si="45"/>
        <v>0</v>
      </c>
      <c r="V207">
        <f t="shared" ca="1" si="46"/>
        <v>0</v>
      </c>
      <c r="W207">
        <f t="shared" ca="1" si="47"/>
        <v>0</v>
      </c>
      <c r="X207">
        <f t="shared" ca="1" si="48"/>
        <v>0</v>
      </c>
      <c r="Y207">
        <f t="shared" ca="1" si="49"/>
        <v>0</v>
      </c>
      <c r="Z207">
        <f t="shared" ca="1" si="50"/>
        <v>0</v>
      </c>
      <c r="AA207">
        <f t="shared" ca="1" si="51"/>
        <v>0</v>
      </c>
    </row>
    <row r="208" spans="1:27" x14ac:dyDescent="0.25">
      <c r="A208" t="str">
        <v/>
      </c>
      <c r="P208">
        <f t="shared" si="40"/>
        <v>205</v>
      </c>
      <c r="Q208" s="55">
        <f t="shared" ca="1" si="41"/>
        <v>0</v>
      </c>
      <c r="R208">
        <f t="shared" ca="1" si="42"/>
        <v>1</v>
      </c>
      <c r="S208">
        <f t="shared" ca="1" si="43"/>
        <v>0</v>
      </c>
      <c r="T208">
        <f t="shared" ca="1" si="44"/>
        <v>0</v>
      </c>
      <c r="U208">
        <f t="shared" ca="1" si="45"/>
        <v>0</v>
      </c>
      <c r="V208">
        <f t="shared" ca="1" si="46"/>
        <v>0</v>
      </c>
      <c r="W208">
        <f t="shared" ca="1" si="47"/>
        <v>0</v>
      </c>
      <c r="X208">
        <f t="shared" ca="1" si="48"/>
        <v>0</v>
      </c>
      <c r="Y208">
        <f t="shared" ca="1" si="49"/>
        <v>0</v>
      </c>
      <c r="Z208">
        <f t="shared" ca="1" si="50"/>
        <v>0</v>
      </c>
      <c r="AA208">
        <f t="shared" ca="1" si="51"/>
        <v>0</v>
      </c>
    </row>
    <row r="209" spans="1:27" x14ac:dyDescent="0.25">
      <c r="A209" t="str">
        <v/>
      </c>
      <c r="P209">
        <f t="shared" si="40"/>
        <v>206</v>
      </c>
      <c r="Q209" s="55">
        <f t="shared" ca="1" si="41"/>
        <v>0</v>
      </c>
      <c r="R209">
        <f t="shared" ca="1" si="42"/>
        <v>1</v>
      </c>
      <c r="S209">
        <f t="shared" ca="1" si="43"/>
        <v>0</v>
      </c>
      <c r="T209">
        <f t="shared" ca="1" si="44"/>
        <v>0</v>
      </c>
      <c r="U209">
        <f t="shared" ca="1" si="45"/>
        <v>0</v>
      </c>
      <c r="V209">
        <f t="shared" ca="1" si="46"/>
        <v>0</v>
      </c>
      <c r="W209">
        <f t="shared" ca="1" si="47"/>
        <v>0</v>
      </c>
      <c r="X209">
        <f t="shared" ca="1" si="48"/>
        <v>0</v>
      </c>
      <c r="Y209">
        <f t="shared" ca="1" si="49"/>
        <v>0</v>
      </c>
      <c r="Z209">
        <f t="shared" ca="1" si="50"/>
        <v>0</v>
      </c>
      <c r="AA209">
        <f t="shared" ca="1" si="51"/>
        <v>0</v>
      </c>
    </row>
    <row r="210" spans="1:27" x14ac:dyDescent="0.25">
      <c r="A210" t="str">
        <v/>
      </c>
      <c r="P210">
        <f t="shared" si="40"/>
        <v>207</v>
      </c>
      <c r="Q210" s="55">
        <f t="shared" ca="1" si="41"/>
        <v>0</v>
      </c>
      <c r="R210">
        <f t="shared" ca="1" si="42"/>
        <v>1</v>
      </c>
      <c r="S210">
        <f t="shared" ca="1" si="43"/>
        <v>0</v>
      </c>
      <c r="T210">
        <f t="shared" ca="1" si="44"/>
        <v>0</v>
      </c>
      <c r="U210">
        <f t="shared" ca="1" si="45"/>
        <v>0</v>
      </c>
      <c r="V210">
        <f t="shared" ca="1" si="46"/>
        <v>0</v>
      </c>
      <c r="W210">
        <f t="shared" ca="1" si="47"/>
        <v>0</v>
      </c>
      <c r="X210">
        <f t="shared" ca="1" si="48"/>
        <v>0</v>
      </c>
      <c r="Y210">
        <f t="shared" ca="1" si="49"/>
        <v>0</v>
      </c>
      <c r="Z210">
        <f t="shared" ca="1" si="50"/>
        <v>0</v>
      </c>
      <c r="AA210">
        <f t="shared" ca="1" si="51"/>
        <v>0</v>
      </c>
    </row>
    <row r="211" spans="1:27" x14ac:dyDescent="0.25">
      <c r="A211" t="str">
        <v/>
      </c>
      <c r="P211">
        <f t="shared" si="40"/>
        <v>208</v>
      </c>
      <c r="Q211" s="55">
        <f t="shared" ca="1" si="41"/>
        <v>0</v>
      </c>
      <c r="R211">
        <f t="shared" ca="1" si="42"/>
        <v>1</v>
      </c>
      <c r="S211">
        <f t="shared" ca="1" si="43"/>
        <v>0</v>
      </c>
      <c r="T211">
        <f t="shared" ca="1" si="44"/>
        <v>0</v>
      </c>
      <c r="U211">
        <f t="shared" ca="1" si="45"/>
        <v>0</v>
      </c>
      <c r="V211">
        <f t="shared" ca="1" si="46"/>
        <v>0</v>
      </c>
      <c r="W211">
        <f t="shared" ca="1" si="47"/>
        <v>0</v>
      </c>
      <c r="X211">
        <f t="shared" ca="1" si="48"/>
        <v>0</v>
      </c>
      <c r="Y211">
        <f t="shared" ca="1" si="49"/>
        <v>0</v>
      </c>
      <c r="Z211">
        <f t="shared" ca="1" si="50"/>
        <v>0</v>
      </c>
      <c r="AA211">
        <f t="shared" ca="1" si="51"/>
        <v>0</v>
      </c>
    </row>
    <row r="212" spans="1:27" x14ac:dyDescent="0.25">
      <c r="A212" t="str">
        <v/>
      </c>
      <c r="P212">
        <f t="shared" si="40"/>
        <v>209</v>
      </c>
      <c r="Q212" s="55">
        <f t="shared" ca="1" si="41"/>
        <v>0</v>
      </c>
      <c r="R212">
        <f t="shared" ca="1" si="42"/>
        <v>1</v>
      </c>
      <c r="S212">
        <f t="shared" ca="1" si="43"/>
        <v>0</v>
      </c>
      <c r="T212">
        <f t="shared" ca="1" si="44"/>
        <v>0</v>
      </c>
      <c r="U212">
        <f t="shared" ca="1" si="45"/>
        <v>0</v>
      </c>
      <c r="V212">
        <f t="shared" ca="1" si="46"/>
        <v>0</v>
      </c>
      <c r="W212">
        <f t="shared" ca="1" si="47"/>
        <v>0</v>
      </c>
      <c r="X212">
        <f t="shared" ca="1" si="48"/>
        <v>0</v>
      </c>
      <c r="Y212">
        <f t="shared" ca="1" si="49"/>
        <v>0</v>
      </c>
      <c r="Z212">
        <f t="shared" ca="1" si="50"/>
        <v>0</v>
      </c>
      <c r="AA212">
        <f t="shared" ca="1" si="51"/>
        <v>0</v>
      </c>
    </row>
    <row r="213" spans="1:27" x14ac:dyDescent="0.25">
      <c r="A213" t="str">
        <v/>
      </c>
      <c r="P213">
        <f t="shared" si="40"/>
        <v>210</v>
      </c>
      <c r="Q213" s="55">
        <f t="shared" ca="1" si="41"/>
        <v>0</v>
      </c>
      <c r="R213">
        <f t="shared" ca="1" si="42"/>
        <v>1</v>
      </c>
      <c r="S213">
        <f t="shared" ca="1" si="43"/>
        <v>0</v>
      </c>
      <c r="T213">
        <f t="shared" ca="1" si="44"/>
        <v>0</v>
      </c>
      <c r="U213">
        <f t="shared" ca="1" si="45"/>
        <v>0</v>
      </c>
      <c r="V213">
        <f t="shared" ca="1" si="46"/>
        <v>0</v>
      </c>
      <c r="W213">
        <f t="shared" ca="1" si="47"/>
        <v>0</v>
      </c>
      <c r="X213">
        <f t="shared" ca="1" si="48"/>
        <v>0</v>
      </c>
      <c r="Y213">
        <f t="shared" ca="1" si="49"/>
        <v>0</v>
      </c>
      <c r="Z213">
        <f t="shared" ca="1" si="50"/>
        <v>0</v>
      </c>
      <c r="AA213">
        <f t="shared" ca="1" si="51"/>
        <v>0</v>
      </c>
    </row>
    <row r="214" spans="1:27" x14ac:dyDescent="0.25">
      <c r="A214" t="str">
        <v/>
      </c>
      <c r="P214">
        <f t="shared" si="40"/>
        <v>211</v>
      </c>
      <c r="Q214" s="55">
        <f t="shared" ca="1" si="41"/>
        <v>0</v>
      </c>
      <c r="R214">
        <f t="shared" ca="1" si="42"/>
        <v>1</v>
      </c>
      <c r="S214">
        <f t="shared" ca="1" si="43"/>
        <v>0</v>
      </c>
      <c r="T214">
        <f t="shared" ca="1" si="44"/>
        <v>0</v>
      </c>
      <c r="U214">
        <f t="shared" ca="1" si="45"/>
        <v>0</v>
      </c>
      <c r="V214">
        <f t="shared" ca="1" si="46"/>
        <v>0</v>
      </c>
      <c r="W214">
        <f t="shared" ca="1" si="47"/>
        <v>0</v>
      </c>
      <c r="X214">
        <f t="shared" ca="1" si="48"/>
        <v>0</v>
      </c>
      <c r="Y214">
        <f t="shared" ca="1" si="49"/>
        <v>0</v>
      </c>
      <c r="Z214">
        <f t="shared" ca="1" si="50"/>
        <v>0</v>
      </c>
      <c r="AA214">
        <f t="shared" ca="1" si="51"/>
        <v>0</v>
      </c>
    </row>
    <row r="215" spans="1:27" x14ac:dyDescent="0.25">
      <c r="A215" t="str">
        <v/>
      </c>
      <c r="P215">
        <f t="shared" si="40"/>
        <v>212</v>
      </c>
      <c r="Q215" s="55">
        <f t="shared" ca="1" si="41"/>
        <v>0</v>
      </c>
      <c r="R215">
        <f t="shared" ca="1" si="42"/>
        <v>1</v>
      </c>
      <c r="S215">
        <f t="shared" ca="1" si="43"/>
        <v>0</v>
      </c>
      <c r="T215">
        <f t="shared" ca="1" si="44"/>
        <v>0</v>
      </c>
      <c r="U215">
        <f t="shared" ca="1" si="45"/>
        <v>0</v>
      </c>
      <c r="V215">
        <f t="shared" ca="1" si="46"/>
        <v>0</v>
      </c>
      <c r="W215">
        <f t="shared" ca="1" si="47"/>
        <v>0</v>
      </c>
      <c r="X215">
        <f t="shared" ca="1" si="48"/>
        <v>0</v>
      </c>
      <c r="Y215">
        <f t="shared" ca="1" si="49"/>
        <v>0</v>
      </c>
      <c r="Z215">
        <f t="shared" ca="1" si="50"/>
        <v>0</v>
      </c>
      <c r="AA215">
        <f t="shared" ca="1" si="51"/>
        <v>0</v>
      </c>
    </row>
    <row r="216" spans="1:27" x14ac:dyDescent="0.25">
      <c r="A216" t="str">
        <v/>
      </c>
      <c r="P216">
        <f t="shared" si="40"/>
        <v>213</v>
      </c>
      <c r="Q216" s="55">
        <f t="shared" ca="1" si="41"/>
        <v>0</v>
      </c>
      <c r="R216">
        <f t="shared" ca="1" si="42"/>
        <v>1</v>
      </c>
      <c r="S216">
        <f t="shared" ca="1" si="43"/>
        <v>0</v>
      </c>
      <c r="T216">
        <f t="shared" ca="1" si="44"/>
        <v>0</v>
      </c>
      <c r="U216">
        <f t="shared" ca="1" si="45"/>
        <v>0</v>
      </c>
      <c r="V216">
        <f t="shared" ca="1" si="46"/>
        <v>0</v>
      </c>
      <c r="W216">
        <f t="shared" ca="1" si="47"/>
        <v>0</v>
      </c>
      <c r="X216">
        <f t="shared" ca="1" si="48"/>
        <v>0</v>
      </c>
      <c r="Y216">
        <f t="shared" ca="1" si="49"/>
        <v>0</v>
      </c>
      <c r="Z216">
        <f t="shared" ca="1" si="50"/>
        <v>0</v>
      </c>
      <c r="AA216">
        <f t="shared" ca="1" si="51"/>
        <v>0</v>
      </c>
    </row>
    <row r="217" spans="1:27" x14ac:dyDescent="0.25">
      <c r="A217" t="str">
        <v/>
      </c>
      <c r="P217">
        <f t="shared" si="40"/>
        <v>214</v>
      </c>
      <c r="Q217" s="55">
        <f t="shared" ca="1" si="41"/>
        <v>0</v>
      </c>
      <c r="R217">
        <f t="shared" ca="1" si="42"/>
        <v>1</v>
      </c>
      <c r="S217">
        <f t="shared" ca="1" si="43"/>
        <v>0</v>
      </c>
      <c r="T217">
        <f t="shared" ca="1" si="44"/>
        <v>0</v>
      </c>
      <c r="U217">
        <f t="shared" ca="1" si="45"/>
        <v>0</v>
      </c>
      <c r="V217">
        <f t="shared" ca="1" si="46"/>
        <v>0</v>
      </c>
      <c r="W217">
        <f t="shared" ca="1" si="47"/>
        <v>0</v>
      </c>
      <c r="X217">
        <f t="shared" ca="1" si="48"/>
        <v>0</v>
      </c>
      <c r="Y217">
        <f t="shared" ca="1" si="49"/>
        <v>0</v>
      </c>
      <c r="Z217">
        <f t="shared" ca="1" si="50"/>
        <v>0</v>
      </c>
      <c r="AA217">
        <f t="shared" ca="1" si="51"/>
        <v>0</v>
      </c>
    </row>
    <row r="218" spans="1:27" x14ac:dyDescent="0.25">
      <c r="A218" t="str">
        <v/>
      </c>
      <c r="P218">
        <f t="shared" si="40"/>
        <v>215</v>
      </c>
      <c r="Q218" s="55">
        <f t="shared" ca="1" si="41"/>
        <v>0</v>
      </c>
      <c r="R218">
        <f t="shared" ca="1" si="42"/>
        <v>1</v>
      </c>
      <c r="S218">
        <f t="shared" ca="1" si="43"/>
        <v>0</v>
      </c>
      <c r="T218">
        <f t="shared" ca="1" si="44"/>
        <v>0</v>
      </c>
      <c r="U218">
        <f t="shared" ca="1" si="45"/>
        <v>0</v>
      </c>
      <c r="V218">
        <f t="shared" ca="1" si="46"/>
        <v>0</v>
      </c>
      <c r="W218">
        <f t="shared" ca="1" si="47"/>
        <v>0</v>
      </c>
      <c r="X218">
        <f t="shared" ca="1" si="48"/>
        <v>0</v>
      </c>
      <c r="Y218">
        <f t="shared" ca="1" si="49"/>
        <v>0</v>
      </c>
      <c r="Z218">
        <f t="shared" ca="1" si="50"/>
        <v>0</v>
      </c>
      <c r="AA218">
        <f t="shared" ca="1" si="51"/>
        <v>0</v>
      </c>
    </row>
    <row r="219" spans="1:27" x14ac:dyDescent="0.25">
      <c r="A219" t="str">
        <v/>
      </c>
      <c r="P219">
        <f t="shared" si="40"/>
        <v>216</v>
      </c>
      <c r="Q219" s="55">
        <f t="shared" ca="1" si="41"/>
        <v>0</v>
      </c>
      <c r="R219">
        <f t="shared" ca="1" si="42"/>
        <v>1</v>
      </c>
      <c r="S219">
        <f t="shared" ca="1" si="43"/>
        <v>0</v>
      </c>
      <c r="T219">
        <f t="shared" ca="1" si="44"/>
        <v>0</v>
      </c>
      <c r="U219">
        <f t="shared" ca="1" si="45"/>
        <v>0</v>
      </c>
      <c r="V219">
        <f t="shared" ca="1" si="46"/>
        <v>0</v>
      </c>
      <c r="W219">
        <f t="shared" ca="1" si="47"/>
        <v>0</v>
      </c>
      <c r="X219">
        <f t="shared" ca="1" si="48"/>
        <v>0</v>
      </c>
      <c r="Y219">
        <f t="shared" ca="1" si="49"/>
        <v>0</v>
      </c>
      <c r="Z219">
        <f t="shared" ca="1" si="50"/>
        <v>0</v>
      </c>
      <c r="AA219">
        <f t="shared" ca="1" si="51"/>
        <v>0</v>
      </c>
    </row>
    <row r="220" spans="1:27" x14ac:dyDescent="0.25">
      <c r="A220" t="str">
        <v/>
      </c>
      <c r="P220">
        <f t="shared" si="40"/>
        <v>217</v>
      </c>
      <c r="Q220" s="55">
        <f t="shared" ca="1" si="41"/>
        <v>0</v>
      </c>
      <c r="R220">
        <f t="shared" ca="1" si="42"/>
        <v>1</v>
      </c>
      <c r="S220">
        <f t="shared" ca="1" si="43"/>
        <v>0</v>
      </c>
      <c r="T220">
        <f t="shared" ca="1" si="44"/>
        <v>0</v>
      </c>
      <c r="U220">
        <f t="shared" ca="1" si="45"/>
        <v>0</v>
      </c>
      <c r="V220">
        <f t="shared" ca="1" si="46"/>
        <v>0</v>
      </c>
      <c r="W220">
        <f t="shared" ca="1" si="47"/>
        <v>0</v>
      </c>
      <c r="X220">
        <f t="shared" ca="1" si="48"/>
        <v>0</v>
      </c>
      <c r="Y220">
        <f t="shared" ca="1" si="49"/>
        <v>0</v>
      </c>
      <c r="Z220">
        <f t="shared" ca="1" si="50"/>
        <v>0</v>
      </c>
      <c r="AA220">
        <f t="shared" ca="1" si="51"/>
        <v>0</v>
      </c>
    </row>
    <row r="221" spans="1:27" x14ac:dyDescent="0.25">
      <c r="A221" t="str">
        <v/>
      </c>
      <c r="P221">
        <f t="shared" si="40"/>
        <v>218</v>
      </c>
      <c r="Q221" s="55">
        <f t="shared" ca="1" si="41"/>
        <v>0</v>
      </c>
      <c r="R221">
        <f t="shared" ca="1" si="42"/>
        <v>1</v>
      </c>
      <c r="S221">
        <f t="shared" ca="1" si="43"/>
        <v>0</v>
      </c>
      <c r="T221">
        <f t="shared" ca="1" si="44"/>
        <v>0</v>
      </c>
      <c r="U221">
        <f t="shared" ca="1" si="45"/>
        <v>0</v>
      </c>
      <c r="V221">
        <f t="shared" ca="1" si="46"/>
        <v>0</v>
      </c>
      <c r="W221">
        <f t="shared" ca="1" si="47"/>
        <v>0</v>
      </c>
      <c r="X221">
        <f t="shared" ca="1" si="48"/>
        <v>0</v>
      </c>
      <c r="Y221">
        <f t="shared" ca="1" si="49"/>
        <v>0</v>
      </c>
      <c r="Z221">
        <f t="shared" ca="1" si="50"/>
        <v>0</v>
      </c>
      <c r="AA221">
        <f t="shared" ca="1" si="51"/>
        <v>0</v>
      </c>
    </row>
    <row r="222" spans="1:27" x14ac:dyDescent="0.25">
      <c r="A222" t="str">
        <v/>
      </c>
      <c r="P222">
        <f t="shared" si="40"/>
        <v>219</v>
      </c>
      <c r="Q222" s="55">
        <f t="shared" ca="1" si="41"/>
        <v>0</v>
      </c>
      <c r="R222">
        <f t="shared" ca="1" si="42"/>
        <v>1</v>
      </c>
      <c r="S222">
        <f t="shared" ca="1" si="43"/>
        <v>0</v>
      </c>
      <c r="T222">
        <f t="shared" ca="1" si="44"/>
        <v>0</v>
      </c>
      <c r="U222">
        <f t="shared" ca="1" si="45"/>
        <v>0</v>
      </c>
      <c r="V222">
        <f t="shared" ca="1" si="46"/>
        <v>0</v>
      </c>
      <c r="W222">
        <f t="shared" ca="1" si="47"/>
        <v>0</v>
      </c>
      <c r="X222">
        <f t="shared" ca="1" si="48"/>
        <v>0</v>
      </c>
      <c r="Y222">
        <f t="shared" ca="1" si="49"/>
        <v>0</v>
      </c>
      <c r="Z222">
        <f t="shared" ca="1" si="50"/>
        <v>0</v>
      </c>
      <c r="AA222">
        <f t="shared" ca="1" si="51"/>
        <v>0</v>
      </c>
    </row>
    <row r="223" spans="1:27" x14ac:dyDescent="0.25">
      <c r="A223" t="str">
        <v/>
      </c>
      <c r="P223">
        <f t="shared" ref="P223:P286" si="52">P222+1</f>
        <v>220</v>
      </c>
      <c r="Q223" s="55">
        <f t="shared" ca="1" si="41"/>
        <v>0</v>
      </c>
      <c r="R223">
        <f t="shared" ca="1" si="42"/>
        <v>1</v>
      </c>
      <c r="S223">
        <f t="shared" ca="1" si="43"/>
        <v>0</v>
      </c>
      <c r="T223">
        <f t="shared" ca="1" si="44"/>
        <v>0</v>
      </c>
      <c r="U223">
        <f t="shared" ca="1" si="45"/>
        <v>0</v>
      </c>
      <c r="V223">
        <f t="shared" ca="1" si="46"/>
        <v>0</v>
      </c>
      <c r="W223">
        <f t="shared" ca="1" si="47"/>
        <v>0</v>
      </c>
      <c r="X223">
        <f t="shared" ca="1" si="48"/>
        <v>0</v>
      </c>
      <c r="Y223">
        <f t="shared" ca="1" si="49"/>
        <v>0</v>
      </c>
      <c r="Z223">
        <f t="shared" ca="1" si="50"/>
        <v>0</v>
      </c>
      <c r="AA223">
        <f t="shared" ca="1" si="51"/>
        <v>0</v>
      </c>
    </row>
    <row r="224" spans="1:27" x14ac:dyDescent="0.25">
      <c r="A224" t="str">
        <v/>
      </c>
      <c r="P224">
        <f t="shared" si="52"/>
        <v>221</v>
      </c>
      <c r="Q224" s="55">
        <f t="shared" ca="1" si="41"/>
        <v>0</v>
      </c>
      <c r="R224">
        <f t="shared" ca="1" si="42"/>
        <v>1</v>
      </c>
      <c r="S224">
        <f t="shared" ca="1" si="43"/>
        <v>0</v>
      </c>
      <c r="T224">
        <f t="shared" ca="1" si="44"/>
        <v>0</v>
      </c>
      <c r="U224">
        <f t="shared" ca="1" si="45"/>
        <v>0</v>
      </c>
      <c r="V224">
        <f t="shared" ca="1" si="46"/>
        <v>0</v>
      </c>
      <c r="W224">
        <f t="shared" ca="1" si="47"/>
        <v>0</v>
      </c>
      <c r="X224">
        <f t="shared" ca="1" si="48"/>
        <v>0</v>
      </c>
      <c r="Y224">
        <f t="shared" ca="1" si="49"/>
        <v>0</v>
      </c>
      <c r="Z224">
        <f t="shared" ca="1" si="50"/>
        <v>0</v>
      </c>
      <c r="AA224">
        <f t="shared" ca="1" si="51"/>
        <v>0</v>
      </c>
    </row>
    <row r="225" spans="1:27" x14ac:dyDescent="0.25">
      <c r="A225" t="str">
        <v/>
      </c>
      <c r="P225">
        <f t="shared" si="52"/>
        <v>222</v>
      </c>
      <c r="Q225" s="55">
        <f t="shared" ca="1" si="41"/>
        <v>0</v>
      </c>
      <c r="R225">
        <f t="shared" ca="1" si="42"/>
        <v>1</v>
      </c>
      <c r="S225">
        <f t="shared" ca="1" si="43"/>
        <v>0</v>
      </c>
      <c r="T225">
        <f t="shared" ca="1" si="44"/>
        <v>0</v>
      </c>
      <c r="U225">
        <f t="shared" ca="1" si="45"/>
        <v>0</v>
      </c>
      <c r="V225">
        <f t="shared" ca="1" si="46"/>
        <v>0</v>
      </c>
      <c r="W225">
        <f t="shared" ca="1" si="47"/>
        <v>0</v>
      </c>
      <c r="X225">
        <f t="shared" ca="1" si="48"/>
        <v>0</v>
      </c>
      <c r="Y225">
        <f t="shared" ca="1" si="49"/>
        <v>0</v>
      </c>
      <c r="Z225">
        <f t="shared" ca="1" si="50"/>
        <v>0</v>
      </c>
      <c r="AA225">
        <f t="shared" ca="1" si="51"/>
        <v>0</v>
      </c>
    </row>
    <row r="226" spans="1:27" x14ac:dyDescent="0.25">
      <c r="A226" t="str">
        <v/>
      </c>
      <c r="P226">
        <f t="shared" si="52"/>
        <v>223</v>
      </c>
      <c r="Q226" s="55">
        <f t="shared" ca="1" si="41"/>
        <v>0</v>
      </c>
      <c r="R226">
        <f t="shared" ca="1" si="42"/>
        <v>1</v>
      </c>
      <c r="S226">
        <f t="shared" ca="1" si="43"/>
        <v>0</v>
      </c>
      <c r="T226">
        <f t="shared" ca="1" si="44"/>
        <v>0</v>
      </c>
      <c r="U226">
        <f t="shared" ca="1" si="45"/>
        <v>0</v>
      </c>
      <c r="V226">
        <f t="shared" ca="1" si="46"/>
        <v>0</v>
      </c>
      <c r="W226">
        <f t="shared" ca="1" si="47"/>
        <v>0</v>
      </c>
      <c r="X226">
        <f t="shared" ca="1" si="48"/>
        <v>0</v>
      </c>
      <c r="Y226">
        <f t="shared" ca="1" si="49"/>
        <v>0</v>
      </c>
      <c r="Z226">
        <f t="shared" ca="1" si="50"/>
        <v>0</v>
      </c>
      <c r="AA226">
        <f t="shared" ca="1" si="51"/>
        <v>0</v>
      </c>
    </row>
    <row r="227" spans="1:27" x14ac:dyDescent="0.25">
      <c r="A227" t="str">
        <v/>
      </c>
      <c r="P227">
        <f t="shared" si="52"/>
        <v>224</v>
      </c>
      <c r="Q227" s="55">
        <f t="shared" ca="1" si="41"/>
        <v>0</v>
      </c>
      <c r="R227">
        <f t="shared" ca="1" si="42"/>
        <v>1</v>
      </c>
      <c r="S227">
        <f t="shared" ca="1" si="43"/>
        <v>0</v>
      </c>
      <c r="T227">
        <f t="shared" ca="1" si="44"/>
        <v>0</v>
      </c>
      <c r="U227">
        <f t="shared" ca="1" si="45"/>
        <v>0</v>
      </c>
      <c r="V227">
        <f t="shared" ca="1" si="46"/>
        <v>0</v>
      </c>
      <c r="W227">
        <f t="shared" ca="1" si="47"/>
        <v>0</v>
      </c>
      <c r="X227">
        <f t="shared" ca="1" si="48"/>
        <v>0</v>
      </c>
      <c r="Y227">
        <f t="shared" ca="1" si="49"/>
        <v>0</v>
      </c>
      <c r="Z227">
        <f t="shared" ca="1" si="50"/>
        <v>0</v>
      </c>
      <c r="AA227">
        <f t="shared" ca="1" si="51"/>
        <v>0</v>
      </c>
    </row>
    <row r="228" spans="1:27" x14ac:dyDescent="0.25">
      <c r="A228" t="str">
        <v/>
      </c>
      <c r="P228">
        <f t="shared" si="52"/>
        <v>225</v>
      </c>
      <c r="Q228" s="55">
        <f t="shared" ca="1" si="41"/>
        <v>0</v>
      </c>
      <c r="R228">
        <f t="shared" ca="1" si="42"/>
        <v>1</v>
      </c>
      <c r="S228">
        <f t="shared" ca="1" si="43"/>
        <v>0</v>
      </c>
      <c r="T228">
        <f t="shared" ca="1" si="44"/>
        <v>0</v>
      </c>
      <c r="U228">
        <f t="shared" ca="1" si="45"/>
        <v>0</v>
      </c>
      <c r="V228">
        <f t="shared" ca="1" si="46"/>
        <v>0</v>
      </c>
      <c r="W228">
        <f t="shared" ca="1" si="47"/>
        <v>0</v>
      </c>
      <c r="X228">
        <f t="shared" ca="1" si="48"/>
        <v>0</v>
      </c>
      <c r="Y228">
        <f t="shared" ca="1" si="49"/>
        <v>0</v>
      </c>
      <c r="Z228">
        <f t="shared" ca="1" si="50"/>
        <v>0</v>
      </c>
      <c r="AA228">
        <f t="shared" ca="1" si="51"/>
        <v>0</v>
      </c>
    </row>
    <row r="229" spans="1:27" x14ac:dyDescent="0.25">
      <c r="A229" t="str">
        <v/>
      </c>
      <c r="P229">
        <f t="shared" si="52"/>
        <v>226</v>
      </c>
      <c r="Q229" s="55">
        <f t="shared" ca="1" si="41"/>
        <v>0</v>
      </c>
      <c r="R229">
        <f t="shared" ca="1" si="42"/>
        <v>1</v>
      </c>
      <c r="S229">
        <f t="shared" ca="1" si="43"/>
        <v>0</v>
      </c>
      <c r="T229">
        <f t="shared" ca="1" si="44"/>
        <v>0</v>
      </c>
      <c r="U229">
        <f t="shared" ca="1" si="45"/>
        <v>0</v>
      </c>
      <c r="V229">
        <f t="shared" ca="1" si="46"/>
        <v>0</v>
      </c>
      <c r="W229">
        <f t="shared" ca="1" si="47"/>
        <v>0</v>
      </c>
      <c r="X229">
        <f t="shared" ca="1" si="48"/>
        <v>0</v>
      </c>
      <c r="Y229">
        <f t="shared" ca="1" si="49"/>
        <v>0</v>
      </c>
      <c r="Z229">
        <f t="shared" ca="1" si="50"/>
        <v>0</v>
      </c>
      <c r="AA229">
        <f t="shared" ca="1" si="51"/>
        <v>0</v>
      </c>
    </row>
    <row r="230" spans="1:27" x14ac:dyDescent="0.25">
      <c r="A230" t="str">
        <v/>
      </c>
      <c r="P230">
        <f t="shared" si="52"/>
        <v>227</v>
      </c>
      <c r="Q230" s="55">
        <f t="shared" ca="1" si="41"/>
        <v>0</v>
      </c>
      <c r="R230">
        <f t="shared" ca="1" si="42"/>
        <v>1</v>
      </c>
      <c r="S230">
        <f t="shared" ca="1" si="43"/>
        <v>0</v>
      </c>
      <c r="T230">
        <f t="shared" ca="1" si="44"/>
        <v>0</v>
      </c>
      <c r="U230">
        <f t="shared" ca="1" si="45"/>
        <v>0</v>
      </c>
      <c r="V230">
        <f t="shared" ca="1" si="46"/>
        <v>0</v>
      </c>
      <c r="W230">
        <f t="shared" ca="1" si="47"/>
        <v>0</v>
      </c>
      <c r="X230">
        <f t="shared" ca="1" si="48"/>
        <v>0</v>
      </c>
      <c r="Y230">
        <f t="shared" ca="1" si="49"/>
        <v>0</v>
      </c>
      <c r="Z230">
        <f t="shared" ca="1" si="50"/>
        <v>0</v>
      </c>
      <c r="AA230">
        <f t="shared" ca="1" si="51"/>
        <v>0</v>
      </c>
    </row>
    <row r="231" spans="1:27" x14ac:dyDescent="0.25">
      <c r="A231" t="str">
        <v/>
      </c>
      <c r="P231">
        <f t="shared" si="52"/>
        <v>228</v>
      </c>
      <c r="Q231" s="55">
        <f t="shared" ca="1" si="41"/>
        <v>0</v>
      </c>
      <c r="R231">
        <f t="shared" ca="1" si="42"/>
        <v>1</v>
      </c>
      <c r="S231">
        <f t="shared" ca="1" si="43"/>
        <v>0</v>
      </c>
      <c r="T231">
        <f t="shared" ca="1" si="44"/>
        <v>0</v>
      </c>
      <c r="U231">
        <f t="shared" ca="1" si="45"/>
        <v>0</v>
      </c>
      <c r="V231">
        <f t="shared" ca="1" si="46"/>
        <v>0</v>
      </c>
      <c r="W231">
        <f t="shared" ca="1" si="47"/>
        <v>0</v>
      </c>
      <c r="X231">
        <f t="shared" ca="1" si="48"/>
        <v>0</v>
      </c>
      <c r="Y231">
        <f t="shared" ca="1" si="49"/>
        <v>0</v>
      </c>
      <c r="Z231">
        <f t="shared" ca="1" si="50"/>
        <v>0</v>
      </c>
      <c r="AA231">
        <f t="shared" ca="1" si="51"/>
        <v>0</v>
      </c>
    </row>
    <row r="232" spans="1:27" x14ac:dyDescent="0.25">
      <c r="A232" t="str">
        <v/>
      </c>
      <c r="P232">
        <f t="shared" si="52"/>
        <v>229</v>
      </c>
      <c r="Q232" s="55">
        <f t="shared" ca="1" si="41"/>
        <v>0</v>
      </c>
      <c r="R232">
        <f t="shared" ca="1" si="42"/>
        <v>1</v>
      </c>
      <c r="S232">
        <f t="shared" ca="1" si="43"/>
        <v>0</v>
      </c>
      <c r="T232">
        <f t="shared" ca="1" si="44"/>
        <v>0</v>
      </c>
      <c r="U232">
        <f t="shared" ca="1" si="45"/>
        <v>0</v>
      </c>
      <c r="V232">
        <f t="shared" ca="1" si="46"/>
        <v>0</v>
      </c>
      <c r="W232">
        <f t="shared" ca="1" si="47"/>
        <v>0</v>
      </c>
      <c r="X232">
        <f t="shared" ca="1" si="48"/>
        <v>0</v>
      </c>
      <c r="Y232">
        <f t="shared" ca="1" si="49"/>
        <v>0</v>
      </c>
      <c r="Z232">
        <f t="shared" ca="1" si="50"/>
        <v>0</v>
      </c>
      <c r="AA232">
        <f t="shared" ca="1" si="51"/>
        <v>0</v>
      </c>
    </row>
    <row r="233" spans="1:27" x14ac:dyDescent="0.25">
      <c r="A233" t="str">
        <v/>
      </c>
      <c r="P233">
        <f t="shared" si="52"/>
        <v>230</v>
      </c>
      <c r="Q233" s="55">
        <f t="shared" ca="1" si="41"/>
        <v>0</v>
      </c>
      <c r="R233">
        <f t="shared" ca="1" si="42"/>
        <v>1</v>
      </c>
      <c r="S233">
        <f t="shared" ca="1" si="43"/>
        <v>0</v>
      </c>
      <c r="T233">
        <f t="shared" ca="1" si="44"/>
        <v>0</v>
      </c>
      <c r="U233">
        <f t="shared" ca="1" si="45"/>
        <v>0</v>
      </c>
      <c r="V233">
        <f t="shared" ca="1" si="46"/>
        <v>0</v>
      </c>
      <c r="W233">
        <f t="shared" ca="1" si="47"/>
        <v>0</v>
      </c>
      <c r="X233">
        <f t="shared" ca="1" si="48"/>
        <v>0</v>
      </c>
      <c r="Y233">
        <f t="shared" ca="1" si="49"/>
        <v>0</v>
      </c>
      <c r="Z233">
        <f t="shared" ca="1" si="50"/>
        <v>0</v>
      </c>
      <c r="AA233">
        <f t="shared" ca="1" si="51"/>
        <v>0</v>
      </c>
    </row>
    <row r="234" spans="1:27" x14ac:dyDescent="0.25">
      <c r="A234" t="str">
        <v/>
      </c>
      <c r="P234">
        <f t="shared" si="52"/>
        <v>231</v>
      </c>
      <c r="Q234" s="55">
        <f t="shared" ca="1" si="41"/>
        <v>0</v>
      </c>
      <c r="R234">
        <f t="shared" ca="1" si="42"/>
        <v>1</v>
      </c>
      <c r="S234">
        <f t="shared" ca="1" si="43"/>
        <v>0</v>
      </c>
      <c r="T234">
        <f t="shared" ca="1" si="44"/>
        <v>0</v>
      </c>
      <c r="U234">
        <f t="shared" ca="1" si="45"/>
        <v>0</v>
      </c>
      <c r="V234">
        <f t="shared" ca="1" si="46"/>
        <v>0</v>
      </c>
      <c r="W234">
        <f t="shared" ca="1" si="47"/>
        <v>0</v>
      </c>
      <c r="X234">
        <f t="shared" ca="1" si="48"/>
        <v>0</v>
      </c>
      <c r="Y234">
        <f t="shared" ca="1" si="49"/>
        <v>0</v>
      </c>
      <c r="Z234">
        <f t="shared" ca="1" si="50"/>
        <v>0</v>
      </c>
      <c r="AA234">
        <f t="shared" ca="1" si="51"/>
        <v>0</v>
      </c>
    </row>
    <row r="235" spans="1:27" x14ac:dyDescent="0.25">
      <c r="A235" t="str">
        <v/>
      </c>
      <c r="P235">
        <f t="shared" si="52"/>
        <v>232</v>
      </c>
      <c r="Q235" s="55">
        <f t="shared" ca="1" si="41"/>
        <v>0</v>
      </c>
      <c r="R235">
        <f t="shared" ca="1" si="42"/>
        <v>1</v>
      </c>
      <c r="S235">
        <f t="shared" ca="1" si="43"/>
        <v>0</v>
      </c>
      <c r="T235">
        <f t="shared" ca="1" si="44"/>
        <v>0</v>
      </c>
      <c r="U235">
        <f t="shared" ca="1" si="45"/>
        <v>0</v>
      </c>
      <c r="V235">
        <f t="shared" ca="1" si="46"/>
        <v>0</v>
      </c>
      <c r="W235">
        <f t="shared" ca="1" si="47"/>
        <v>0</v>
      </c>
      <c r="X235">
        <f t="shared" ca="1" si="48"/>
        <v>0</v>
      </c>
      <c r="Y235">
        <f t="shared" ca="1" si="49"/>
        <v>0</v>
      </c>
      <c r="Z235">
        <f t="shared" ca="1" si="50"/>
        <v>0</v>
      </c>
      <c r="AA235">
        <f t="shared" ca="1" si="51"/>
        <v>0</v>
      </c>
    </row>
    <row r="236" spans="1:27" x14ac:dyDescent="0.25">
      <c r="A236" t="str">
        <v/>
      </c>
      <c r="P236">
        <f t="shared" si="52"/>
        <v>233</v>
      </c>
      <c r="Q236" s="55">
        <f t="shared" ca="1" si="41"/>
        <v>0</v>
      </c>
      <c r="R236">
        <f t="shared" ca="1" si="42"/>
        <v>1</v>
      </c>
      <c r="S236">
        <f t="shared" ca="1" si="43"/>
        <v>0</v>
      </c>
      <c r="T236">
        <f t="shared" ca="1" si="44"/>
        <v>0</v>
      </c>
      <c r="U236">
        <f t="shared" ca="1" si="45"/>
        <v>0</v>
      </c>
      <c r="V236">
        <f t="shared" ca="1" si="46"/>
        <v>0</v>
      </c>
      <c r="W236">
        <f t="shared" ca="1" si="47"/>
        <v>0</v>
      </c>
      <c r="X236">
        <f t="shared" ca="1" si="48"/>
        <v>0</v>
      </c>
      <c r="Y236">
        <f t="shared" ca="1" si="49"/>
        <v>0</v>
      </c>
      <c r="Z236">
        <f t="shared" ca="1" si="50"/>
        <v>0</v>
      </c>
      <c r="AA236">
        <f t="shared" ca="1" si="51"/>
        <v>0</v>
      </c>
    </row>
    <row r="237" spans="1:27" x14ac:dyDescent="0.25">
      <c r="A237" t="str">
        <v/>
      </c>
      <c r="P237">
        <f t="shared" si="52"/>
        <v>234</v>
      </c>
      <c r="Q237" s="55">
        <f t="shared" ca="1" si="41"/>
        <v>0</v>
      </c>
      <c r="R237">
        <f t="shared" ca="1" si="42"/>
        <v>1</v>
      </c>
      <c r="S237">
        <f t="shared" ca="1" si="43"/>
        <v>0</v>
      </c>
      <c r="T237">
        <f t="shared" ca="1" si="44"/>
        <v>0</v>
      </c>
      <c r="U237">
        <f t="shared" ca="1" si="45"/>
        <v>0</v>
      </c>
      <c r="V237">
        <f t="shared" ca="1" si="46"/>
        <v>0</v>
      </c>
      <c r="W237">
        <f t="shared" ca="1" si="47"/>
        <v>0</v>
      </c>
      <c r="X237">
        <f t="shared" ca="1" si="48"/>
        <v>0</v>
      </c>
      <c r="Y237">
        <f t="shared" ca="1" si="49"/>
        <v>0</v>
      </c>
      <c r="Z237">
        <f t="shared" ca="1" si="50"/>
        <v>0</v>
      </c>
      <c r="AA237">
        <f t="shared" ca="1" si="51"/>
        <v>0</v>
      </c>
    </row>
    <row r="238" spans="1:27" x14ac:dyDescent="0.25">
      <c r="A238" t="str">
        <v/>
      </c>
      <c r="P238">
        <f t="shared" si="52"/>
        <v>235</v>
      </c>
      <c r="Q238" s="55">
        <f t="shared" ca="1" si="41"/>
        <v>0</v>
      </c>
      <c r="R238">
        <f t="shared" ca="1" si="42"/>
        <v>1</v>
      </c>
      <c r="S238">
        <f t="shared" ca="1" si="43"/>
        <v>0</v>
      </c>
      <c r="T238">
        <f t="shared" ca="1" si="44"/>
        <v>0</v>
      </c>
      <c r="U238">
        <f t="shared" ca="1" si="45"/>
        <v>0</v>
      </c>
      <c r="V238">
        <f t="shared" ca="1" si="46"/>
        <v>0</v>
      </c>
      <c r="W238">
        <f t="shared" ca="1" si="47"/>
        <v>0</v>
      </c>
      <c r="X238">
        <f t="shared" ca="1" si="48"/>
        <v>0</v>
      </c>
      <c r="Y238">
        <f t="shared" ca="1" si="49"/>
        <v>0</v>
      </c>
      <c r="Z238">
        <f t="shared" ca="1" si="50"/>
        <v>0</v>
      </c>
      <c r="AA238">
        <f t="shared" ca="1" si="51"/>
        <v>0</v>
      </c>
    </row>
    <row r="239" spans="1:27" x14ac:dyDescent="0.25">
      <c r="A239" t="str">
        <v/>
      </c>
      <c r="P239">
        <f t="shared" si="52"/>
        <v>236</v>
      </c>
      <c r="Q239" s="55">
        <f t="shared" ca="1" si="41"/>
        <v>0</v>
      </c>
      <c r="R239">
        <f t="shared" ca="1" si="42"/>
        <v>1</v>
      </c>
      <c r="S239">
        <f t="shared" ca="1" si="43"/>
        <v>0</v>
      </c>
      <c r="T239">
        <f t="shared" ca="1" si="44"/>
        <v>0</v>
      </c>
      <c r="U239">
        <f t="shared" ca="1" si="45"/>
        <v>0</v>
      </c>
      <c r="V239">
        <f t="shared" ca="1" si="46"/>
        <v>0</v>
      </c>
      <c r="W239">
        <f t="shared" ca="1" si="47"/>
        <v>0</v>
      </c>
      <c r="X239">
        <f t="shared" ca="1" si="48"/>
        <v>0</v>
      </c>
      <c r="Y239">
        <f t="shared" ca="1" si="49"/>
        <v>0</v>
      </c>
      <c r="Z239">
        <f t="shared" ca="1" si="50"/>
        <v>0</v>
      </c>
      <c r="AA239">
        <f t="shared" ca="1" si="51"/>
        <v>0</v>
      </c>
    </row>
    <row r="240" spans="1:27" x14ac:dyDescent="0.25">
      <c r="A240" t="str">
        <v/>
      </c>
      <c r="P240">
        <f t="shared" si="52"/>
        <v>237</v>
      </c>
      <c r="Q240" s="55">
        <f t="shared" ca="1" si="41"/>
        <v>0</v>
      </c>
      <c r="R240">
        <f t="shared" ca="1" si="42"/>
        <v>1</v>
      </c>
      <c r="S240">
        <f t="shared" ca="1" si="43"/>
        <v>0</v>
      </c>
      <c r="T240">
        <f t="shared" ca="1" si="44"/>
        <v>0</v>
      </c>
      <c r="U240">
        <f t="shared" ca="1" si="45"/>
        <v>0</v>
      </c>
      <c r="V240">
        <f t="shared" ca="1" si="46"/>
        <v>0</v>
      </c>
      <c r="W240">
        <f t="shared" ca="1" si="47"/>
        <v>0</v>
      </c>
      <c r="X240">
        <f t="shared" ca="1" si="48"/>
        <v>0</v>
      </c>
      <c r="Y240">
        <f t="shared" ca="1" si="49"/>
        <v>0</v>
      </c>
      <c r="Z240">
        <f t="shared" ca="1" si="50"/>
        <v>0</v>
      </c>
      <c r="AA240">
        <f t="shared" ca="1" si="51"/>
        <v>0</v>
      </c>
    </row>
    <row r="241" spans="1:27" x14ac:dyDescent="0.25">
      <c r="A241" t="str">
        <v/>
      </c>
      <c r="P241">
        <f t="shared" si="52"/>
        <v>238</v>
      </c>
      <c r="Q241" s="55">
        <f t="shared" ca="1" si="41"/>
        <v>0</v>
      </c>
      <c r="R241">
        <f t="shared" ca="1" si="42"/>
        <v>1</v>
      </c>
      <c r="S241">
        <f t="shared" ca="1" si="43"/>
        <v>0</v>
      </c>
      <c r="T241">
        <f t="shared" ca="1" si="44"/>
        <v>0</v>
      </c>
      <c r="U241">
        <f t="shared" ca="1" si="45"/>
        <v>0</v>
      </c>
      <c r="V241">
        <f t="shared" ca="1" si="46"/>
        <v>0</v>
      </c>
      <c r="W241">
        <f t="shared" ca="1" si="47"/>
        <v>0</v>
      </c>
      <c r="X241">
        <f t="shared" ca="1" si="48"/>
        <v>0</v>
      </c>
      <c r="Y241">
        <f t="shared" ca="1" si="49"/>
        <v>0</v>
      </c>
      <c r="Z241">
        <f t="shared" ca="1" si="50"/>
        <v>0</v>
      </c>
      <c r="AA241">
        <f t="shared" ca="1" si="51"/>
        <v>0</v>
      </c>
    </row>
    <row r="242" spans="1:27" x14ac:dyDescent="0.25">
      <c r="A242" t="str">
        <v/>
      </c>
      <c r="P242">
        <f t="shared" si="52"/>
        <v>239</v>
      </c>
      <c r="Q242" s="55">
        <f t="shared" ca="1" si="41"/>
        <v>0</v>
      </c>
      <c r="R242">
        <f t="shared" ca="1" si="42"/>
        <v>1</v>
      </c>
      <c r="S242">
        <f t="shared" ca="1" si="43"/>
        <v>0</v>
      </c>
      <c r="T242">
        <f t="shared" ca="1" si="44"/>
        <v>0</v>
      </c>
      <c r="U242">
        <f t="shared" ca="1" si="45"/>
        <v>0</v>
      </c>
      <c r="V242">
        <f t="shared" ca="1" si="46"/>
        <v>0</v>
      </c>
      <c r="W242">
        <f t="shared" ca="1" si="47"/>
        <v>0</v>
      </c>
      <c r="X242">
        <f t="shared" ca="1" si="48"/>
        <v>0</v>
      </c>
      <c r="Y242">
        <f t="shared" ca="1" si="49"/>
        <v>0</v>
      </c>
      <c r="Z242">
        <f t="shared" ca="1" si="50"/>
        <v>0</v>
      </c>
      <c r="AA242">
        <f t="shared" ca="1" si="51"/>
        <v>0</v>
      </c>
    </row>
    <row r="243" spans="1:27" x14ac:dyDescent="0.25">
      <c r="A243" t="str">
        <v/>
      </c>
      <c r="P243">
        <f t="shared" si="52"/>
        <v>240</v>
      </c>
      <c r="Q243" s="55">
        <f t="shared" ca="1" si="41"/>
        <v>0</v>
      </c>
      <c r="R243">
        <f t="shared" ca="1" si="42"/>
        <v>1</v>
      </c>
      <c r="S243">
        <f t="shared" ca="1" si="43"/>
        <v>0</v>
      </c>
      <c r="T243">
        <f t="shared" ca="1" si="44"/>
        <v>0</v>
      </c>
      <c r="U243">
        <f t="shared" ca="1" si="45"/>
        <v>0</v>
      </c>
      <c r="V243">
        <f t="shared" ca="1" si="46"/>
        <v>0</v>
      </c>
      <c r="W243">
        <f t="shared" ca="1" si="47"/>
        <v>0</v>
      </c>
      <c r="X243">
        <f t="shared" ca="1" si="48"/>
        <v>0</v>
      </c>
      <c r="Y243">
        <f t="shared" ca="1" si="49"/>
        <v>0</v>
      </c>
      <c r="Z243">
        <f t="shared" ca="1" si="50"/>
        <v>0</v>
      </c>
      <c r="AA243">
        <f t="shared" ca="1" si="51"/>
        <v>0</v>
      </c>
    </row>
    <row r="244" spans="1:27" x14ac:dyDescent="0.25">
      <c r="A244" t="str">
        <v/>
      </c>
      <c r="P244">
        <f t="shared" si="52"/>
        <v>241</v>
      </c>
      <c r="Q244" s="55">
        <f t="shared" ca="1" si="41"/>
        <v>0</v>
      </c>
      <c r="R244">
        <f t="shared" ca="1" si="42"/>
        <v>1</v>
      </c>
      <c r="S244">
        <f t="shared" ca="1" si="43"/>
        <v>0</v>
      </c>
      <c r="T244">
        <f t="shared" ca="1" si="44"/>
        <v>0</v>
      </c>
      <c r="U244">
        <f t="shared" ca="1" si="45"/>
        <v>0</v>
      </c>
      <c r="V244">
        <f t="shared" ca="1" si="46"/>
        <v>0</v>
      </c>
      <c r="W244">
        <f t="shared" ca="1" si="47"/>
        <v>0</v>
      </c>
      <c r="X244">
        <f t="shared" ca="1" si="48"/>
        <v>0</v>
      </c>
      <c r="Y244">
        <f t="shared" ca="1" si="49"/>
        <v>0</v>
      </c>
      <c r="Z244">
        <f t="shared" ca="1" si="50"/>
        <v>0</v>
      </c>
      <c r="AA244">
        <f t="shared" ca="1" si="51"/>
        <v>0</v>
      </c>
    </row>
    <row r="245" spans="1:27" x14ac:dyDescent="0.25">
      <c r="A245" t="str">
        <v/>
      </c>
      <c r="P245">
        <f t="shared" si="52"/>
        <v>242</v>
      </c>
      <c r="Q245" s="55">
        <f t="shared" ca="1" si="41"/>
        <v>0</v>
      </c>
      <c r="R245">
        <f t="shared" ca="1" si="42"/>
        <v>1</v>
      </c>
      <c r="S245">
        <f t="shared" ca="1" si="43"/>
        <v>0</v>
      </c>
      <c r="T245">
        <f t="shared" ca="1" si="44"/>
        <v>0</v>
      </c>
      <c r="U245">
        <f t="shared" ca="1" si="45"/>
        <v>0</v>
      </c>
      <c r="V245">
        <f t="shared" ca="1" si="46"/>
        <v>0</v>
      </c>
      <c r="W245">
        <f t="shared" ca="1" si="47"/>
        <v>0</v>
      </c>
      <c r="X245">
        <f t="shared" ca="1" si="48"/>
        <v>0</v>
      </c>
      <c r="Y245">
        <f t="shared" ca="1" si="49"/>
        <v>0</v>
      </c>
      <c r="Z245">
        <f t="shared" ca="1" si="50"/>
        <v>0</v>
      </c>
      <c r="AA245">
        <f t="shared" ca="1" si="51"/>
        <v>0</v>
      </c>
    </row>
    <row r="246" spans="1:27" x14ac:dyDescent="0.25">
      <c r="A246" t="str">
        <v/>
      </c>
      <c r="P246">
        <f t="shared" si="52"/>
        <v>243</v>
      </c>
      <c r="Q246" s="55">
        <f t="shared" ca="1" si="41"/>
        <v>0</v>
      </c>
      <c r="R246">
        <f t="shared" ca="1" si="42"/>
        <v>1</v>
      </c>
      <c r="S246">
        <f t="shared" ca="1" si="43"/>
        <v>0</v>
      </c>
      <c r="T246">
        <f t="shared" ca="1" si="44"/>
        <v>0</v>
      </c>
      <c r="U246">
        <f t="shared" ca="1" si="45"/>
        <v>0</v>
      </c>
      <c r="V246">
        <f t="shared" ca="1" si="46"/>
        <v>0</v>
      </c>
      <c r="W246">
        <f t="shared" ca="1" si="47"/>
        <v>0</v>
      </c>
      <c r="X246">
        <f t="shared" ca="1" si="48"/>
        <v>0</v>
      </c>
      <c r="Y246">
        <f t="shared" ca="1" si="49"/>
        <v>0</v>
      </c>
      <c r="Z246">
        <f t="shared" ca="1" si="50"/>
        <v>0</v>
      </c>
      <c r="AA246">
        <f t="shared" ca="1" si="51"/>
        <v>0</v>
      </c>
    </row>
    <row r="247" spans="1:27" x14ac:dyDescent="0.25">
      <c r="A247" t="str">
        <v/>
      </c>
      <c r="P247">
        <f t="shared" si="52"/>
        <v>244</v>
      </c>
      <c r="Q247" s="55">
        <f t="shared" ca="1" si="41"/>
        <v>0</v>
      </c>
      <c r="R247">
        <f t="shared" ca="1" si="42"/>
        <v>1</v>
      </c>
      <c r="S247">
        <f t="shared" ca="1" si="43"/>
        <v>0</v>
      </c>
      <c r="T247">
        <f t="shared" ca="1" si="44"/>
        <v>0</v>
      </c>
      <c r="U247">
        <f t="shared" ca="1" si="45"/>
        <v>0</v>
      </c>
      <c r="V247">
        <f t="shared" ca="1" si="46"/>
        <v>0</v>
      </c>
      <c r="W247">
        <f t="shared" ca="1" si="47"/>
        <v>0</v>
      </c>
      <c r="X247">
        <f t="shared" ca="1" si="48"/>
        <v>0</v>
      </c>
      <c r="Y247">
        <f t="shared" ca="1" si="49"/>
        <v>0</v>
      </c>
      <c r="Z247">
        <f t="shared" ca="1" si="50"/>
        <v>0</v>
      </c>
      <c r="AA247">
        <f t="shared" ca="1" si="51"/>
        <v>0</v>
      </c>
    </row>
    <row r="248" spans="1:27" x14ac:dyDescent="0.25">
      <c r="A248" t="str">
        <v/>
      </c>
      <c r="P248">
        <f t="shared" si="52"/>
        <v>245</v>
      </c>
      <c r="Q248" s="55">
        <f t="shared" ca="1" si="41"/>
        <v>0</v>
      </c>
      <c r="R248">
        <f t="shared" ca="1" si="42"/>
        <v>1</v>
      </c>
      <c r="S248">
        <f t="shared" ca="1" si="43"/>
        <v>0</v>
      </c>
      <c r="T248">
        <f t="shared" ca="1" si="44"/>
        <v>0</v>
      </c>
      <c r="U248">
        <f t="shared" ca="1" si="45"/>
        <v>0</v>
      </c>
      <c r="V248">
        <f t="shared" ca="1" si="46"/>
        <v>0</v>
      </c>
      <c r="W248">
        <f t="shared" ca="1" si="47"/>
        <v>0</v>
      </c>
      <c r="X248">
        <f t="shared" ca="1" si="48"/>
        <v>0</v>
      </c>
      <c r="Y248">
        <f t="shared" ca="1" si="49"/>
        <v>0</v>
      </c>
      <c r="Z248">
        <f t="shared" ca="1" si="50"/>
        <v>0</v>
      </c>
      <c r="AA248">
        <f t="shared" ca="1" si="51"/>
        <v>0</v>
      </c>
    </row>
    <row r="249" spans="1:27" x14ac:dyDescent="0.25">
      <c r="A249" t="str">
        <v/>
      </c>
      <c r="P249">
        <f t="shared" si="52"/>
        <v>246</v>
      </c>
      <c r="Q249" s="55">
        <f t="shared" ca="1" si="41"/>
        <v>0</v>
      </c>
      <c r="R249">
        <f t="shared" ca="1" si="42"/>
        <v>1</v>
      </c>
      <c r="S249">
        <f t="shared" ca="1" si="43"/>
        <v>0</v>
      </c>
      <c r="T249">
        <f t="shared" ca="1" si="44"/>
        <v>0</v>
      </c>
      <c r="U249">
        <f t="shared" ca="1" si="45"/>
        <v>0</v>
      </c>
      <c r="V249">
        <f t="shared" ca="1" si="46"/>
        <v>0</v>
      </c>
      <c r="W249">
        <f t="shared" ca="1" si="47"/>
        <v>0</v>
      </c>
      <c r="X249">
        <f t="shared" ca="1" si="48"/>
        <v>0</v>
      </c>
      <c r="Y249">
        <f t="shared" ca="1" si="49"/>
        <v>0</v>
      </c>
      <c r="Z249">
        <f t="shared" ca="1" si="50"/>
        <v>0</v>
      </c>
      <c r="AA249">
        <f t="shared" ca="1" si="51"/>
        <v>0</v>
      </c>
    </row>
    <row r="250" spans="1:27" x14ac:dyDescent="0.25">
      <c r="A250" t="str">
        <v/>
      </c>
      <c r="P250">
        <f t="shared" si="52"/>
        <v>247</v>
      </c>
      <c r="Q250" s="55">
        <f t="shared" ca="1" si="41"/>
        <v>0</v>
      </c>
      <c r="R250">
        <f t="shared" ca="1" si="42"/>
        <v>1</v>
      </c>
      <c r="S250">
        <f t="shared" ca="1" si="43"/>
        <v>0</v>
      </c>
      <c r="T250">
        <f t="shared" ca="1" si="44"/>
        <v>0</v>
      </c>
      <c r="U250">
        <f t="shared" ca="1" si="45"/>
        <v>0</v>
      </c>
      <c r="V250">
        <f t="shared" ca="1" si="46"/>
        <v>0</v>
      </c>
      <c r="W250">
        <f t="shared" ca="1" si="47"/>
        <v>0</v>
      </c>
      <c r="X250">
        <f t="shared" ca="1" si="48"/>
        <v>0</v>
      </c>
      <c r="Y250">
        <f t="shared" ca="1" si="49"/>
        <v>0</v>
      </c>
      <c r="Z250">
        <f t="shared" ca="1" si="50"/>
        <v>0</v>
      </c>
      <c r="AA250">
        <f t="shared" ca="1" si="51"/>
        <v>0</v>
      </c>
    </row>
    <row r="251" spans="1:27" x14ac:dyDescent="0.25">
      <c r="A251" t="str">
        <v/>
      </c>
      <c r="P251">
        <f t="shared" si="52"/>
        <v>248</v>
      </c>
      <c r="Q251" s="55">
        <f t="shared" ca="1" si="41"/>
        <v>0</v>
      </c>
      <c r="R251">
        <f t="shared" ca="1" si="42"/>
        <v>1</v>
      </c>
      <c r="S251">
        <f t="shared" ca="1" si="43"/>
        <v>0</v>
      </c>
      <c r="T251">
        <f t="shared" ca="1" si="44"/>
        <v>0</v>
      </c>
      <c r="U251">
        <f t="shared" ca="1" si="45"/>
        <v>0</v>
      </c>
      <c r="V251">
        <f t="shared" ca="1" si="46"/>
        <v>0</v>
      </c>
      <c r="W251">
        <f t="shared" ca="1" si="47"/>
        <v>0</v>
      </c>
      <c r="X251">
        <f t="shared" ca="1" si="48"/>
        <v>0</v>
      </c>
      <c r="Y251">
        <f t="shared" ca="1" si="49"/>
        <v>0</v>
      </c>
      <c r="Z251">
        <f t="shared" ca="1" si="50"/>
        <v>0</v>
      </c>
      <c r="AA251">
        <f t="shared" ca="1" si="51"/>
        <v>0</v>
      </c>
    </row>
    <row r="252" spans="1:27" x14ac:dyDescent="0.25">
      <c r="A252" t="str">
        <v/>
      </c>
      <c r="P252">
        <f t="shared" si="52"/>
        <v>249</v>
      </c>
      <c r="Q252" s="55">
        <f t="shared" ca="1" si="41"/>
        <v>0</v>
      </c>
      <c r="R252">
        <f t="shared" ca="1" si="42"/>
        <v>1</v>
      </c>
      <c r="S252">
        <f t="shared" ca="1" si="43"/>
        <v>0</v>
      </c>
      <c r="T252">
        <f t="shared" ca="1" si="44"/>
        <v>0</v>
      </c>
      <c r="U252">
        <f t="shared" ca="1" si="45"/>
        <v>0</v>
      </c>
      <c r="V252">
        <f t="shared" ca="1" si="46"/>
        <v>0</v>
      </c>
      <c r="W252">
        <f t="shared" ca="1" si="47"/>
        <v>0</v>
      </c>
      <c r="X252">
        <f t="shared" ca="1" si="48"/>
        <v>0</v>
      </c>
      <c r="Y252">
        <f t="shared" ca="1" si="49"/>
        <v>0</v>
      </c>
      <c r="Z252">
        <f t="shared" ca="1" si="50"/>
        <v>0</v>
      </c>
      <c r="AA252">
        <f t="shared" ca="1" si="51"/>
        <v>0</v>
      </c>
    </row>
    <row r="253" spans="1:27" x14ac:dyDescent="0.25">
      <c r="A253" t="str">
        <v/>
      </c>
      <c r="P253">
        <f t="shared" si="52"/>
        <v>250</v>
      </c>
      <c r="Q253" s="55">
        <f t="shared" ca="1" si="41"/>
        <v>1</v>
      </c>
      <c r="R253">
        <f t="shared" ca="1" si="42"/>
        <v>1</v>
      </c>
      <c r="S253">
        <f t="shared" ca="1" si="43"/>
        <v>1</v>
      </c>
      <c r="T253">
        <f t="shared" ca="1" si="44"/>
        <v>1</v>
      </c>
      <c r="U253">
        <f t="shared" ca="1" si="45"/>
        <v>0</v>
      </c>
      <c r="V253">
        <f t="shared" ca="1" si="46"/>
        <v>0</v>
      </c>
      <c r="W253">
        <f t="shared" ca="1" si="47"/>
        <v>0</v>
      </c>
      <c r="X253">
        <f t="shared" ca="1" si="48"/>
        <v>0</v>
      </c>
      <c r="Y253">
        <f t="shared" ca="1" si="49"/>
        <v>0</v>
      </c>
      <c r="Z253">
        <f t="shared" ca="1" si="50"/>
        <v>0</v>
      </c>
      <c r="AA253">
        <f t="shared" ca="1" si="51"/>
        <v>0</v>
      </c>
    </row>
    <row r="254" spans="1:27" x14ac:dyDescent="0.25">
      <c r="A254" t="str">
        <v/>
      </c>
      <c r="P254">
        <f t="shared" si="52"/>
        <v>251</v>
      </c>
      <c r="Q254" s="55">
        <f t="shared" ca="1" si="41"/>
        <v>0</v>
      </c>
      <c r="R254">
        <f t="shared" ca="1" si="42"/>
        <v>1</v>
      </c>
      <c r="S254">
        <f t="shared" ca="1" si="43"/>
        <v>1</v>
      </c>
      <c r="T254">
        <f t="shared" ca="1" si="44"/>
        <v>1</v>
      </c>
      <c r="U254">
        <f t="shared" ca="1" si="45"/>
        <v>0</v>
      </c>
      <c r="V254">
        <f t="shared" ca="1" si="46"/>
        <v>0</v>
      </c>
      <c r="W254">
        <f t="shared" ca="1" si="47"/>
        <v>0</v>
      </c>
      <c r="X254">
        <f t="shared" ca="1" si="48"/>
        <v>0</v>
      </c>
      <c r="Y254">
        <f t="shared" ca="1" si="49"/>
        <v>0</v>
      </c>
      <c r="Z254">
        <f t="shared" ca="1" si="50"/>
        <v>0</v>
      </c>
      <c r="AA254">
        <f t="shared" ca="1" si="51"/>
        <v>0</v>
      </c>
    </row>
    <row r="255" spans="1:27" x14ac:dyDescent="0.25">
      <c r="A255" t="str">
        <v/>
      </c>
      <c r="P255">
        <f t="shared" si="52"/>
        <v>252</v>
      </c>
      <c r="Q255" s="55">
        <f t="shared" ca="1" si="41"/>
        <v>0</v>
      </c>
      <c r="R255">
        <f t="shared" ca="1" si="42"/>
        <v>1</v>
      </c>
      <c r="S255">
        <f t="shared" ca="1" si="43"/>
        <v>1</v>
      </c>
      <c r="T255">
        <f t="shared" ca="1" si="44"/>
        <v>1</v>
      </c>
      <c r="U255">
        <f t="shared" ca="1" si="45"/>
        <v>0</v>
      </c>
      <c r="V255">
        <f t="shared" ca="1" si="46"/>
        <v>0</v>
      </c>
      <c r="W255">
        <f t="shared" ca="1" si="47"/>
        <v>0</v>
      </c>
      <c r="X255">
        <f t="shared" ca="1" si="48"/>
        <v>0</v>
      </c>
      <c r="Y255">
        <f t="shared" ca="1" si="49"/>
        <v>0</v>
      </c>
      <c r="Z255">
        <f t="shared" ca="1" si="50"/>
        <v>0</v>
      </c>
      <c r="AA255">
        <f t="shared" ca="1" si="51"/>
        <v>0</v>
      </c>
    </row>
    <row r="256" spans="1:27" x14ac:dyDescent="0.25">
      <c r="A256" t="str">
        <v/>
      </c>
      <c r="P256">
        <f t="shared" si="52"/>
        <v>253</v>
      </c>
      <c r="Q256" s="55">
        <f t="shared" ca="1" si="41"/>
        <v>0</v>
      </c>
      <c r="R256">
        <f t="shared" ca="1" si="42"/>
        <v>1</v>
      </c>
      <c r="S256">
        <f t="shared" ca="1" si="43"/>
        <v>1</v>
      </c>
      <c r="T256">
        <f t="shared" ca="1" si="44"/>
        <v>1</v>
      </c>
      <c r="U256">
        <f t="shared" ca="1" si="45"/>
        <v>0</v>
      </c>
      <c r="V256">
        <f t="shared" ca="1" si="46"/>
        <v>0</v>
      </c>
      <c r="W256">
        <f t="shared" ca="1" si="47"/>
        <v>0</v>
      </c>
      <c r="X256">
        <f t="shared" ca="1" si="48"/>
        <v>0</v>
      </c>
      <c r="Y256">
        <f t="shared" ca="1" si="49"/>
        <v>0</v>
      </c>
      <c r="Z256">
        <f t="shared" ca="1" si="50"/>
        <v>0</v>
      </c>
      <c r="AA256">
        <f t="shared" ca="1" si="51"/>
        <v>0</v>
      </c>
    </row>
    <row r="257" spans="1:27" x14ac:dyDescent="0.25">
      <c r="A257" t="str">
        <v/>
      </c>
      <c r="P257">
        <f t="shared" si="52"/>
        <v>254</v>
      </c>
      <c r="Q257" s="55">
        <f t="shared" ca="1" si="41"/>
        <v>0</v>
      </c>
      <c r="R257">
        <f t="shared" ca="1" si="42"/>
        <v>1</v>
      </c>
      <c r="S257">
        <f t="shared" ca="1" si="43"/>
        <v>1</v>
      </c>
      <c r="T257">
        <f t="shared" ca="1" si="44"/>
        <v>1</v>
      </c>
      <c r="U257">
        <f t="shared" ca="1" si="45"/>
        <v>0</v>
      </c>
      <c r="V257">
        <f t="shared" ca="1" si="46"/>
        <v>0</v>
      </c>
      <c r="W257">
        <f t="shared" ca="1" si="47"/>
        <v>0</v>
      </c>
      <c r="X257">
        <f t="shared" ca="1" si="48"/>
        <v>0</v>
      </c>
      <c r="Y257">
        <f t="shared" ca="1" si="49"/>
        <v>0</v>
      </c>
      <c r="Z257">
        <f t="shared" ca="1" si="50"/>
        <v>0</v>
      </c>
      <c r="AA257">
        <f t="shared" ca="1" si="51"/>
        <v>0</v>
      </c>
    </row>
    <row r="258" spans="1:27" x14ac:dyDescent="0.25">
      <c r="A258" t="str">
        <v/>
      </c>
      <c r="P258">
        <f t="shared" si="52"/>
        <v>255</v>
      </c>
      <c r="Q258" s="55">
        <f t="shared" ca="1" si="41"/>
        <v>0</v>
      </c>
      <c r="R258">
        <f t="shared" ca="1" si="42"/>
        <v>1</v>
      </c>
      <c r="S258">
        <f t="shared" ca="1" si="43"/>
        <v>1</v>
      </c>
      <c r="T258">
        <f t="shared" ca="1" si="44"/>
        <v>1</v>
      </c>
      <c r="U258">
        <f t="shared" ca="1" si="45"/>
        <v>0</v>
      </c>
      <c r="V258">
        <f t="shared" ca="1" si="46"/>
        <v>0</v>
      </c>
      <c r="W258">
        <f t="shared" ca="1" si="47"/>
        <v>0</v>
      </c>
      <c r="X258">
        <f t="shared" ca="1" si="48"/>
        <v>0</v>
      </c>
      <c r="Y258">
        <f t="shared" ca="1" si="49"/>
        <v>0</v>
      </c>
      <c r="Z258">
        <f t="shared" ca="1" si="50"/>
        <v>0</v>
      </c>
      <c r="AA258">
        <f t="shared" ca="1" si="51"/>
        <v>0</v>
      </c>
    </row>
    <row r="259" spans="1:27" x14ac:dyDescent="0.25">
      <c r="A259" t="str">
        <v/>
      </c>
      <c r="P259">
        <f t="shared" si="52"/>
        <v>256</v>
      </c>
      <c r="Q259" s="55">
        <f t="shared" ca="1" si="41"/>
        <v>0</v>
      </c>
      <c r="R259">
        <f t="shared" ca="1" si="42"/>
        <v>1</v>
      </c>
      <c r="S259">
        <f t="shared" ca="1" si="43"/>
        <v>1</v>
      </c>
      <c r="T259">
        <f t="shared" ca="1" si="44"/>
        <v>1</v>
      </c>
      <c r="U259">
        <f t="shared" ca="1" si="45"/>
        <v>0</v>
      </c>
      <c r="V259">
        <f t="shared" ca="1" si="46"/>
        <v>0</v>
      </c>
      <c r="W259">
        <f t="shared" ca="1" si="47"/>
        <v>0</v>
      </c>
      <c r="X259">
        <f t="shared" ca="1" si="48"/>
        <v>0</v>
      </c>
      <c r="Y259">
        <f t="shared" ca="1" si="49"/>
        <v>0</v>
      </c>
      <c r="Z259">
        <f t="shared" ca="1" si="50"/>
        <v>0</v>
      </c>
      <c r="AA259">
        <f t="shared" ca="1" si="51"/>
        <v>0</v>
      </c>
    </row>
    <row r="260" spans="1:27" x14ac:dyDescent="0.25">
      <c r="A260" t="str">
        <v/>
      </c>
      <c r="P260">
        <f t="shared" si="52"/>
        <v>257</v>
      </c>
      <c r="Q260" s="55">
        <f t="shared" ca="1" si="41"/>
        <v>0</v>
      </c>
      <c r="R260">
        <f t="shared" ca="1" si="42"/>
        <v>1</v>
      </c>
      <c r="S260">
        <f t="shared" ca="1" si="43"/>
        <v>1</v>
      </c>
      <c r="T260">
        <f t="shared" ca="1" si="44"/>
        <v>1</v>
      </c>
      <c r="U260">
        <f t="shared" ca="1" si="45"/>
        <v>0</v>
      </c>
      <c r="V260">
        <f t="shared" ca="1" si="46"/>
        <v>0</v>
      </c>
      <c r="W260">
        <f t="shared" ca="1" si="47"/>
        <v>0</v>
      </c>
      <c r="X260">
        <f t="shared" ca="1" si="48"/>
        <v>0</v>
      </c>
      <c r="Y260">
        <f t="shared" ca="1" si="49"/>
        <v>0</v>
      </c>
      <c r="Z260">
        <f t="shared" ca="1" si="50"/>
        <v>0</v>
      </c>
      <c r="AA260">
        <f t="shared" ca="1" si="51"/>
        <v>0</v>
      </c>
    </row>
    <row r="261" spans="1:27" x14ac:dyDescent="0.25">
      <c r="A261" t="str">
        <v/>
      </c>
      <c r="P261">
        <f t="shared" si="52"/>
        <v>258</v>
      </c>
      <c r="Q261" s="55">
        <f t="shared" ref="Q261:Q324" ca="1" si="53">IFERROR(IF(VLOOKUP($P261,$D$3:$N$40,Q$1,FALSE)="",0,1),0)</f>
        <v>0</v>
      </c>
      <c r="R261">
        <f t="shared" ref="R261:R324" ca="1" si="54">IFERROR(IF(VLOOKUP($P261,$D$3:$N$40,R$1,FALSE)="",R260,VLOOKUP($P261,$D$3:$N$40,R$1,FALSE)),R260)</f>
        <v>1</v>
      </c>
      <c r="S261">
        <f t="shared" ref="S261:S324" ca="1" si="55">IFERROR(IF(VLOOKUP($P261,$D$3:$N$40,S$1,FALSE)="",S260,VLOOKUP($P261,$D$3:$N$40,S$1,FALSE)),S260)</f>
        <v>1</v>
      </c>
      <c r="T261">
        <f t="shared" ref="T261:T324" ca="1" si="56">IFERROR(IF(VLOOKUP($P261,$D$3:$N$40,T$1,FALSE)="",T260,VLOOKUP($P261,$D$3:$N$40,T$1,FALSE)),T260)</f>
        <v>1</v>
      </c>
      <c r="U261">
        <f t="shared" ref="U261:U324" ca="1" si="57">IFERROR(IF(VLOOKUP($P261,$D$3:$N$40,U$1,FALSE)="",U260,VLOOKUP($P261,$D$3:$N$40,U$1,FALSE)),U260)</f>
        <v>0</v>
      </c>
      <c r="V261">
        <f t="shared" ref="V261:V324" ca="1" si="58">IFERROR(IF(VLOOKUP($P261,$D$3:$N$40,V$1,FALSE)="",V260,VLOOKUP($P261,$D$3:$N$40,V$1,FALSE)),V260)</f>
        <v>0</v>
      </c>
      <c r="W261">
        <f t="shared" ref="W261:W324" ca="1" si="59">IFERROR(IF(VLOOKUP($P261,$D$3:$N$40,W$1,FALSE)="",W260,VLOOKUP($P261,$D$3:$N$40,W$1,FALSE)),W260)</f>
        <v>0</v>
      </c>
      <c r="X261">
        <f t="shared" ref="X261:X324" ca="1" si="60">IFERROR(IF(VLOOKUP($P261,$D$3:$N$40,X$1,FALSE)="",X260,VLOOKUP($P261,$D$3:$N$40,X$1,FALSE)),X260)</f>
        <v>0</v>
      </c>
      <c r="Y261">
        <f t="shared" ref="Y261:Y324" ca="1" si="61">IFERROR(IF(VLOOKUP($P261,$D$3:$N$40,Y$1,FALSE)="",Y260,VLOOKUP($P261,$D$3:$N$40,Y$1,FALSE)),Y260)</f>
        <v>0</v>
      </c>
      <c r="Z261">
        <f t="shared" ref="Z261:Z324" ca="1" si="62">IFERROR(IF(VLOOKUP($P261,$D$3:$N$40,Z$1,FALSE)="",Z260,VLOOKUP($P261,$D$3:$N$40,Z$1,FALSE)),Z260)</f>
        <v>0</v>
      </c>
      <c r="AA261">
        <f t="shared" ref="AA261:AA324" ca="1" si="63">IFERROR(IF(VLOOKUP($P261,$D$3:$N$40,AA$1,FALSE)="",AA260,VLOOKUP($P261,$D$3:$N$40,AA$1,FALSE)),AA260)</f>
        <v>0</v>
      </c>
    </row>
    <row r="262" spans="1:27" x14ac:dyDescent="0.25">
      <c r="A262" t="str">
        <v/>
      </c>
      <c r="P262">
        <f t="shared" si="52"/>
        <v>259</v>
      </c>
      <c r="Q262" s="55">
        <f t="shared" ca="1" si="53"/>
        <v>0</v>
      </c>
      <c r="R262">
        <f t="shared" ca="1" si="54"/>
        <v>1</v>
      </c>
      <c r="S262">
        <f t="shared" ca="1" si="55"/>
        <v>1</v>
      </c>
      <c r="T262">
        <f t="shared" ca="1" si="56"/>
        <v>1</v>
      </c>
      <c r="U262">
        <f t="shared" ca="1" si="57"/>
        <v>0</v>
      </c>
      <c r="V262">
        <f t="shared" ca="1" si="58"/>
        <v>0</v>
      </c>
      <c r="W262">
        <f t="shared" ca="1" si="59"/>
        <v>0</v>
      </c>
      <c r="X262">
        <f t="shared" ca="1" si="60"/>
        <v>0</v>
      </c>
      <c r="Y262">
        <f t="shared" ca="1" si="61"/>
        <v>0</v>
      </c>
      <c r="Z262">
        <f t="shared" ca="1" si="62"/>
        <v>0</v>
      </c>
      <c r="AA262">
        <f t="shared" ca="1" si="63"/>
        <v>0</v>
      </c>
    </row>
    <row r="263" spans="1:27" x14ac:dyDescent="0.25">
      <c r="A263" t="str">
        <v/>
      </c>
      <c r="P263">
        <f t="shared" si="52"/>
        <v>260</v>
      </c>
      <c r="Q263" s="55">
        <f t="shared" ca="1" si="53"/>
        <v>0</v>
      </c>
      <c r="R263">
        <f t="shared" ca="1" si="54"/>
        <v>1</v>
      </c>
      <c r="S263">
        <f t="shared" ca="1" si="55"/>
        <v>1</v>
      </c>
      <c r="T263">
        <f t="shared" ca="1" si="56"/>
        <v>1</v>
      </c>
      <c r="U263">
        <f t="shared" ca="1" si="57"/>
        <v>0</v>
      </c>
      <c r="V263">
        <f t="shared" ca="1" si="58"/>
        <v>0</v>
      </c>
      <c r="W263">
        <f t="shared" ca="1" si="59"/>
        <v>0</v>
      </c>
      <c r="X263">
        <f t="shared" ca="1" si="60"/>
        <v>0</v>
      </c>
      <c r="Y263">
        <f t="shared" ca="1" si="61"/>
        <v>0</v>
      </c>
      <c r="Z263">
        <f t="shared" ca="1" si="62"/>
        <v>0</v>
      </c>
      <c r="AA263">
        <f t="shared" ca="1" si="63"/>
        <v>0</v>
      </c>
    </row>
    <row r="264" spans="1:27" x14ac:dyDescent="0.25">
      <c r="A264" t="str">
        <v/>
      </c>
      <c r="P264">
        <f t="shared" si="52"/>
        <v>261</v>
      </c>
      <c r="Q264" s="55">
        <f t="shared" ca="1" si="53"/>
        <v>0</v>
      </c>
      <c r="R264">
        <f t="shared" ca="1" si="54"/>
        <v>1</v>
      </c>
      <c r="S264">
        <f t="shared" ca="1" si="55"/>
        <v>1</v>
      </c>
      <c r="T264">
        <f t="shared" ca="1" si="56"/>
        <v>1</v>
      </c>
      <c r="U264">
        <f t="shared" ca="1" si="57"/>
        <v>0</v>
      </c>
      <c r="V264">
        <f t="shared" ca="1" si="58"/>
        <v>0</v>
      </c>
      <c r="W264">
        <f t="shared" ca="1" si="59"/>
        <v>0</v>
      </c>
      <c r="X264">
        <f t="shared" ca="1" si="60"/>
        <v>0</v>
      </c>
      <c r="Y264">
        <f t="shared" ca="1" si="61"/>
        <v>0</v>
      </c>
      <c r="Z264">
        <f t="shared" ca="1" si="62"/>
        <v>0</v>
      </c>
      <c r="AA264">
        <f t="shared" ca="1" si="63"/>
        <v>0</v>
      </c>
    </row>
    <row r="265" spans="1:27" x14ac:dyDescent="0.25">
      <c r="A265" t="str">
        <v/>
      </c>
      <c r="P265">
        <f t="shared" si="52"/>
        <v>262</v>
      </c>
      <c r="Q265" s="55">
        <f t="shared" ca="1" si="53"/>
        <v>0</v>
      </c>
      <c r="R265">
        <f t="shared" ca="1" si="54"/>
        <v>1</v>
      </c>
      <c r="S265">
        <f t="shared" ca="1" si="55"/>
        <v>1</v>
      </c>
      <c r="T265">
        <f t="shared" ca="1" si="56"/>
        <v>1</v>
      </c>
      <c r="U265">
        <f t="shared" ca="1" si="57"/>
        <v>0</v>
      </c>
      <c r="V265">
        <f t="shared" ca="1" si="58"/>
        <v>0</v>
      </c>
      <c r="W265">
        <f t="shared" ca="1" si="59"/>
        <v>0</v>
      </c>
      <c r="X265">
        <f t="shared" ca="1" si="60"/>
        <v>0</v>
      </c>
      <c r="Y265">
        <f t="shared" ca="1" si="61"/>
        <v>0</v>
      </c>
      <c r="Z265">
        <f t="shared" ca="1" si="62"/>
        <v>0</v>
      </c>
      <c r="AA265">
        <f t="shared" ca="1" si="63"/>
        <v>0</v>
      </c>
    </row>
    <row r="266" spans="1:27" x14ac:dyDescent="0.25">
      <c r="A266" t="str">
        <v/>
      </c>
      <c r="P266">
        <f t="shared" si="52"/>
        <v>263</v>
      </c>
      <c r="Q266" s="55">
        <f t="shared" ca="1" si="53"/>
        <v>0</v>
      </c>
      <c r="R266">
        <f t="shared" ca="1" si="54"/>
        <v>1</v>
      </c>
      <c r="S266">
        <f t="shared" ca="1" si="55"/>
        <v>1</v>
      </c>
      <c r="T266">
        <f t="shared" ca="1" si="56"/>
        <v>1</v>
      </c>
      <c r="U266">
        <f t="shared" ca="1" si="57"/>
        <v>0</v>
      </c>
      <c r="V266">
        <f t="shared" ca="1" si="58"/>
        <v>0</v>
      </c>
      <c r="W266">
        <f t="shared" ca="1" si="59"/>
        <v>0</v>
      </c>
      <c r="X266">
        <f t="shared" ca="1" si="60"/>
        <v>0</v>
      </c>
      <c r="Y266">
        <f t="shared" ca="1" si="61"/>
        <v>0</v>
      </c>
      <c r="Z266">
        <f t="shared" ca="1" si="62"/>
        <v>0</v>
      </c>
      <c r="AA266">
        <f t="shared" ca="1" si="63"/>
        <v>0</v>
      </c>
    </row>
    <row r="267" spans="1:27" x14ac:dyDescent="0.25">
      <c r="A267" t="str">
        <v/>
      </c>
      <c r="P267">
        <f t="shared" si="52"/>
        <v>264</v>
      </c>
      <c r="Q267" s="55">
        <f t="shared" ca="1" si="53"/>
        <v>0</v>
      </c>
      <c r="R267">
        <f t="shared" ca="1" si="54"/>
        <v>1</v>
      </c>
      <c r="S267">
        <f t="shared" ca="1" si="55"/>
        <v>1</v>
      </c>
      <c r="T267">
        <f t="shared" ca="1" si="56"/>
        <v>1</v>
      </c>
      <c r="U267">
        <f t="shared" ca="1" si="57"/>
        <v>0</v>
      </c>
      <c r="V267">
        <f t="shared" ca="1" si="58"/>
        <v>0</v>
      </c>
      <c r="W267">
        <f t="shared" ca="1" si="59"/>
        <v>0</v>
      </c>
      <c r="X267">
        <f t="shared" ca="1" si="60"/>
        <v>0</v>
      </c>
      <c r="Y267">
        <f t="shared" ca="1" si="61"/>
        <v>0</v>
      </c>
      <c r="Z267">
        <f t="shared" ca="1" si="62"/>
        <v>0</v>
      </c>
      <c r="AA267">
        <f t="shared" ca="1" si="63"/>
        <v>0</v>
      </c>
    </row>
    <row r="268" spans="1:27" x14ac:dyDescent="0.25">
      <c r="A268" t="str">
        <v/>
      </c>
      <c r="P268">
        <f t="shared" si="52"/>
        <v>265</v>
      </c>
      <c r="Q268" s="55">
        <f t="shared" ca="1" si="53"/>
        <v>0</v>
      </c>
      <c r="R268">
        <f t="shared" ca="1" si="54"/>
        <v>1</v>
      </c>
      <c r="S268">
        <f t="shared" ca="1" si="55"/>
        <v>1</v>
      </c>
      <c r="T268">
        <f t="shared" ca="1" si="56"/>
        <v>1</v>
      </c>
      <c r="U268">
        <f t="shared" ca="1" si="57"/>
        <v>0</v>
      </c>
      <c r="V268">
        <f t="shared" ca="1" si="58"/>
        <v>0</v>
      </c>
      <c r="W268">
        <f t="shared" ca="1" si="59"/>
        <v>0</v>
      </c>
      <c r="X268">
        <f t="shared" ca="1" si="60"/>
        <v>0</v>
      </c>
      <c r="Y268">
        <f t="shared" ca="1" si="61"/>
        <v>0</v>
      </c>
      <c r="Z268">
        <f t="shared" ca="1" si="62"/>
        <v>0</v>
      </c>
      <c r="AA268">
        <f t="shared" ca="1" si="63"/>
        <v>0</v>
      </c>
    </row>
    <row r="269" spans="1:27" x14ac:dyDescent="0.25">
      <c r="A269" t="str">
        <v/>
      </c>
      <c r="P269">
        <f t="shared" si="52"/>
        <v>266</v>
      </c>
      <c r="Q269" s="55">
        <f t="shared" ca="1" si="53"/>
        <v>0</v>
      </c>
      <c r="R269">
        <f t="shared" ca="1" si="54"/>
        <v>1</v>
      </c>
      <c r="S269">
        <f t="shared" ca="1" si="55"/>
        <v>1</v>
      </c>
      <c r="T269">
        <f t="shared" ca="1" si="56"/>
        <v>1</v>
      </c>
      <c r="U269">
        <f t="shared" ca="1" si="57"/>
        <v>0</v>
      </c>
      <c r="V269">
        <f t="shared" ca="1" si="58"/>
        <v>0</v>
      </c>
      <c r="W269">
        <f t="shared" ca="1" si="59"/>
        <v>0</v>
      </c>
      <c r="X269">
        <f t="shared" ca="1" si="60"/>
        <v>0</v>
      </c>
      <c r="Y269">
        <f t="shared" ca="1" si="61"/>
        <v>0</v>
      </c>
      <c r="Z269">
        <f t="shared" ca="1" si="62"/>
        <v>0</v>
      </c>
      <c r="AA269">
        <f t="shared" ca="1" si="63"/>
        <v>0</v>
      </c>
    </row>
    <row r="270" spans="1:27" x14ac:dyDescent="0.25">
      <c r="A270" t="str">
        <v/>
      </c>
      <c r="P270">
        <f t="shared" si="52"/>
        <v>267</v>
      </c>
      <c r="Q270" s="55">
        <f t="shared" ca="1" si="53"/>
        <v>0</v>
      </c>
      <c r="R270">
        <f t="shared" ca="1" si="54"/>
        <v>1</v>
      </c>
      <c r="S270">
        <f t="shared" ca="1" si="55"/>
        <v>1</v>
      </c>
      <c r="T270">
        <f t="shared" ca="1" si="56"/>
        <v>1</v>
      </c>
      <c r="U270">
        <f t="shared" ca="1" si="57"/>
        <v>0</v>
      </c>
      <c r="V270">
        <f t="shared" ca="1" si="58"/>
        <v>0</v>
      </c>
      <c r="W270">
        <f t="shared" ca="1" si="59"/>
        <v>0</v>
      </c>
      <c r="X270">
        <f t="shared" ca="1" si="60"/>
        <v>0</v>
      </c>
      <c r="Y270">
        <f t="shared" ca="1" si="61"/>
        <v>0</v>
      </c>
      <c r="Z270">
        <f t="shared" ca="1" si="62"/>
        <v>0</v>
      </c>
      <c r="AA270">
        <f t="shared" ca="1" si="63"/>
        <v>0</v>
      </c>
    </row>
    <row r="271" spans="1:27" x14ac:dyDescent="0.25">
      <c r="A271" t="str">
        <v/>
      </c>
      <c r="P271">
        <f t="shared" si="52"/>
        <v>268</v>
      </c>
      <c r="Q271" s="55">
        <f t="shared" ca="1" si="53"/>
        <v>0</v>
      </c>
      <c r="R271">
        <f t="shared" ca="1" si="54"/>
        <v>1</v>
      </c>
      <c r="S271">
        <f t="shared" ca="1" si="55"/>
        <v>1</v>
      </c>
      <c r="T271">
        <f t="shared" ca="1" si="56"/>
        <v>1</v>
      </c>
      <c r="U271">
        <f t="shared" ca="1" si="57"/>
        <v>0</v>
      </c>
      <c r="V271">
        <f t="shared" ca="1" si="58"/>
        <v>0</v>
      </c>
      <c r="W271">
        <f t="shared" ca="1" si="59"/>
        <v>0</v>
      </c>
      <c r="X271">
        <f t="shared" ca="1" si="60"/>
        <v>0</v>
      </c>
      <c r="Y271">
        <f t="shared" ca="1" si="61"/>
        <v>0</v>
      </c>
      <c r="Z271">
        <f t="shared" ca="1" si="62"/>
        <v>0</v>
      </c>
      <c r="AA271">
        <f t="shared" ca="1" si="63"/>
        <v>0</v>
      </c>
    </row>
    <row r="272" spans="1:27" x14ac:dyDescent="0.25">
      <c r="A272" t="str">
        <v/>
      </c>
      <c r="P272">
        <f t="shared" si="52"/>
        <v>269</v>
      </c>
      <c r="Q272" s="55">
        <f t="shared" ca="1" si="53"/>
        <v>0</v>
      </c>
      <c r="R272">
        <f t="shared" ca="1" si="54"/>
        <v>1</v>
      </c>
      <c r="S272">
        <f t="shared" ca="1" si="55"/>
        <v>1</v>
      </c>
      <c r="T272">
        <f t="shared" ca="1" si="56"/>
        <v>1</v>
      </c>
      <c r="U272">
        <f t="shared" ca="1" si="57"/>
        <v>0</v>
      </c>
      <c r="V272">
        <f t="shared" ca="1" si="58"/>
        <v>0</v>
      </c>
      <c r="W272">
        <f t="shared" ca="1" si="59"/>
        <v>0</v>
      </c>
      <c r="X272">
        <f t="shared" ca="1" si="60"/>
        <v>0</v>
      </c>
      <c r="Y272">
        <f t="shared" ca="1" si="61"/>
        <v>0</v>
      </c>
      <c r="Z272">
        <f t="shared" ca="1" si="62"/>
        <v>0</v>
      </c>
      <c r="AA272">
        <f t="shared" ca="1" si="63"/>
        <v>0</v>
      </c>
    </row>
    <row r="273" spans="1:27" x14ac:dyDescent="0.25">
      <c r="A273" t="str">
        <v/>
      </c>
      <c r="P273">
        <f t="shared" si="52"/>
        <v>270</v>
      </c>
      <c r="Q273" s="55">
        <f t="shared" ca="1" si="53"/>
        <v>0</v>
      </c>
      <c r="R273">
        <f t="shared" ca="1" si="54"/>
        <v>1</v>
      </c>
      <c r="S273">
        <f t="shared" ca="1" si="55"/>
        <v>1</v>
      </c>
      <c r="T273">
        <f t="shared" ca="1" si="56"/>
        <v>1</v>
      </c>
      <c r="U273">
        <f t="shared" ca="1" si="57"/>
        <v>0</v>
      </c>
      <c r="V273">
        <f t="shared" ca="1" si="58"/>
        <v>0</v>
      </c>
      <c r="W273">
        <f t="shared" ca="1" si="59"/>
        <v>0</v>
      </c>
      <c r="X273">
        <f t="shared" ca="1" si="60"/>
        <v>0</v>
      </c>
      <c r="Y273">
        <f t="shared" ca="1" si="61"/>
        <v>0</v>
      </c>
      <c r="Z273">
        <f t="shared" ca="1" si="62"/>
        <v>0</v>
      </c>
      <c r="AA273">
        <f t="shared" ca="1" si="63"/>
        <v>0</v>
      </c>
    </row>
    <row r="274" spans="1:27" x14ac:dyDescent="0.25">
      <c r="A274" t="str">
        <v/>
      </c>
      <c r="P274">
        <f t="shared" si="52"/>
        <v>271</v>
      </c>
      <c r="Q274" s="55">
        <f t="shared" ca="1" si="53"/>
        <v>0</v>
      </c>
      <c r="R274">
        <f t="shared" ca="1" si="54"/>
        <v>1</v>
      </c>
      <c r="S274">
        <f t="shared" ca="1" si="55"/>
        <v>1</v>
      </c>
      <c r="T274">
        <f t="shared" ca="1" si="56"/>
        <v>1</v>
      </c>
      <c r="U274">
        <f t="shared" ca="1" si="57"/>
        <v>0</v>
      </c>
      <c r="V274">
        <f t="shared" ca="1" si="58"/>
        <v>0</v>
      </c>
      <c r="W274">
        <f t="shared" ca="1" si="59"/>
        <v>0</v>
      </c>
      <c r="X274">
        <f t="shared" ca="1" si="60"/>
        <v>0</v>
      </c>
      <c r="Y274">
        <f t="shared" ca="1" si="61"/>
        <v>0</v>
      </c>
      <c r="Z274">
        <f t="shared" ca="1" si="62"/>
        <v>0</v>
      </c>
      <c r="AA274">
        <f t="shared" ca="1" si="63"/>
        <v>0</v>
      </c>
    </row>
    <row r="275" spans="1:27" x14ac:dyDescent="0.25">
      <c r="A275" t="str">
        <v/>
      </c>
      <c r="P275">
        <f t="shared" si="52"/>
        <v>272</v>
      </c>
      <c r="Q275" s="55">
        <f t="shared" ca="1" si="53"/>
        <v>0</v>
      </c>
      <c r="R275">
        <f t="shared" ca="1" si="54"/>
        <v>1</v>
      </c>
      <c r="S275">
        <f t="shared" ca="1" si="55"/>
        <v>1</v>
      </c>
      <c r="T275">
        <f t="shared" ca="1" si="56"/>
        <v>1</v>
      </c>
      <c r="U275">
        <f t="shared" ca="1" si="57"/>
        <v>0</v>
      </c>
      <c r="V275">
        <f t="shared" ca="1" si="58"/>
        <v>0</v>
      </c>
      <c r="W275">
        <f t="shared" ca="1" si="59"/>
        <v>0</v>
      </c>
      <c r="X275">
        <f t="shared" ca="1" si="60"/>
        <v>0</v>
      </c>
      <c r="Y275">
        <f t="shared" ca="1" si="61"/>
        <v>0</v>
      </c>
      <c r="Z275">
        <f t="shared" ca="1" si="62"/>
        <v>0</v>
      </c>
      <c r="AA275">
        <f t="shared" ca="1" si="63"/>
        <v>0</v>
      </c>
    </row>
    <row r="276" spans="1:27" x14ac:dyDescent="0.25">
      <c r="A276" t="str">
        <v/>
      </c>
      <c r="P276">
        <f t="shared" si="52"/>
        <v>273</v>
      </c>
      <c r="Q276" s="55">
        <f t="shared" ca="1" si="53"/>
        <v>0</v>
      </c>
      <c r="R276">
        <f t="shared" ca="1" si="54"/>
        <v>1</v>
      </c>
      <c r="S276">
        <f t="shared" ca="1" si="55"/>
        <v>1</v>
      </c>
      <c r="T276">
        <f t="shared" ca="1" si="56"/>
        <v>1</v>
      </c>
      <c r="U276">
        <f t="shared" ca="1" si="57"/>
        <v>0</v>
      </c>
      <c r="V276">
        <f t="shared" ca="1" si="58"/>
        <v>0</v>
      </c>
      <c r="W276">
        <f t="shared" ca="1" si="59"/>
        <v>0</v>
      </c>
      <c r="X276">
        <f t="shared" ca="1" si="60"/>
        <v>0</v>
      </c>
      <c r="Y276">
        <f t="shared" ca="1" si="61"/>
        <v>0</v>
      </c>
      <c r="Z276">
        <f t="shared" ca="1" si="62"/>
        <v>0</v>
      </c>
      <c r="AA276">
        <f t="shared" ca="1" si="63"/>
        <v>0</v>
      </c>
    </row>
    <row r="277" spans="1:27" x14ac:dyDescent="0.25">
      <c r="A277" t="str">
        <v/>
      </c>
      <c r="P277">
        <f t="shared" si="52"/>
        <v>274</v>
      </c>
      <c r="Q277" s="55">
        <f t="shared" ca="1" si="53"/>
        <v>0</v>
      </c>
      <c r="R277">
        <f t="shared" ca="1" si="54"/>
        <v>1</v>
      </c>
      <c r="S277">
        <f t="shared" ca="1" si="55"/>
        <v>1</v>
      </c>
      <c r="T277">
        <f t="shared" ca="1" si="56"/>
        <v>1</v>
      </c>
      <c r="U277">
        <f t="shared" ca="1" si="57"/>
        <v>0</v>
      </c>
      <c r="V277">
        <f t="shared" ca="1" si="58"/>
        <v>0</v>
      </c>
      <c r="W277">
        <f t="shared" ca="1" si="59"/>
        <v>0</v>
      </c>
      <c r="X277">
        <f t="shared" ca="1" si="60"/>
        <v>0</v>
      </c>
      <c r="Y277">
        <f t="shared" ca="1" si="61"/>
        <v>0</v>
      </c>
      <c r="Z277">
        <f t="shared" ca="1" si="62"/>
        <v>0</v>
      </c>
      <c r="AA277">
        <f t="shared" ca="1" si="63"/>
        <v>0</v>
      </c>
    </row>
    <row r="278" spans="1:27" x14ac:dyDescent="0.25">
      <c r="A278" t="str">
        <v/>
      </c>
      <c r="P278">
        <f t="shared" si="52"/>
        <v>275</v>
      </c>
      <c r="Q278" s="55">
        <f t="shared" ca="1" si="53"/>
        <v>0</v>
      </c>
      <c r="R278">
        <f t="shared" ca="1" si="54"/>
        <v>1</v>
      </c>
      <c r="S278">
        <f t="shared" ca="1" si="55"/>
        <v>1</v>
      </c>
      <c r="T278">
        <f t="shared" ca="1" si="56"/>
        <v>1</v>
      </c>
      <c r="U278">
        <f t="shared" ca="1" si="57"/>
        <v>0</v>
      </c>
      <c r="V278">
        <f t="shared" ca="1" si="58"/>
        <v>0</v>
      </c>
      <c r="W278">
        <f t="shared" ca="1" si="59"/>
        <v>0</v>
      </c>
      <c r="X278">
        <f t="shared" ca="1" si="60"/>
        <v>0</v>
      </c>
      <c r="Y278">
        <f t="shared" ca="1" si="61"/>
        <v>0</v>
      </c>
      <c r="Z278">
        <f t="shared" ca="1" si="62"/>
        <v>0</v>
      </c>
      <c r="AA278">
        <f t="shared" ca="1" si="63"/>
        <v>0</v>
      </c>
    </row>
    <row r="279" spans="1:27" x14ac:dyDescent="0.25">
      <c r="A279" t="str">
        <v/>
      </c>
      <c r="P279">
        <f t="shared" si="52"/>
        <v>276</v>
      </c>
      <c r="Q279" s="55">
        <f t="shared" ca="1" si="53"/>
        <v>0</v>
      </c>
      <c r="R279">
        <f t="shared" ca="1" si="54"/>
        <v>1</v>
      </c>
      <c r="S279">
        <f t="shared" ca="1" si="55"/>
        <v>1</v>
      </c>
      <c r="T279">
        <f t="shared" ca="1" si="56"/>
        <v>1</v>
      </c>
      <c r="U279">
        <f t="shared" ca="1" si="57"/>
        <v>0</v>
      </c>
      <c r="V279">
        <f t="shared" ca="1" si="58"/>
        <v>0</v>
      </c>
      <c r="W279">
        <f t="shared" ca="1" si="59"/>
        <v>0</v>
      </c>
      <c r="X279">
        <f t="shared" ca="1" si="60"/>
        <v>0</v>
      </c>
      <c r="Y279">
        <f t="shared" ca="1" si="61"/>
        <v>0</v>
      </c>
      <c r="Z279">
        <f t="shared" ca="1" si="62"/>
        <v>0</v>
      </c>
      <c r="AA279">
        <f t="shared" ca="1" si="63"/>
        <v>0</v>
      </c>
    </row>
    <row r="280" spans="1:27" x14ac:dyDescent="0.25">
      <c r="A280" t="str">
        <v/>
      </c>
      <c r="P280">
        <f t="shared" si="52"/>
        <v>277</v>
      </c>
      <c r="Q280" s="55">
        <f t="shared" ca="1" si="53"/>
        <v>0</v>
      </c>
      <c r="R280">
        <f t="shared" ca="1" si="54"/>
        <v>1</v>
      </c>
      <c r="S280">
        <f t="shared" ca="1" si="55"/>
        <v>1</v>
      </c>
      <c r="T280">
        <f t="shared" ca="1" si="56"/>
        <v>1</v>
      </c>
      <c r="U280">
        <f t="shared" ca="1" si="57"/>
        <v>0</v>
      </c>
      <c r="V280">
        <f t="shared" ca="1" si="58"/>
        <v>0</v>
      </c>
      <c r="W280">
        <f t="shared" ca="1" si="59"/>
        <v>0</v>
      </c>
      <c r="X280">
        <f t="shared" ca="1" si="60"/>
        <v>0</v>
      </c>
      <c r="Y280">
        <f t="shared" ca="1" si="61"/>
        <v>0</v>
      </c>
      <c r="Z280">
        <f t="shared" ca="1" si="62"/>
        <v>0</v>
      </c>
      <c r="AA280">
        <f t="shared" ca="1" si="63"/>
        <v>0</v>
      </c>
    </row>
    <row r="281" spans="1:27" x14ac:dyDescent="0.25">
      <c r="A281" t="str">
        <v/>
      </c>
      <c r="P281">
        <f t="shared" si="52"/>
        <v>278</v>
      </c>
      <c r="Q281" s="55">
        <f t="shared" ca="1" si="53"/>
        <v>0</v>
      </c>
      <c r="R281">
        <f t="shared" ca="1" si="54"/>
        <v>1</v>
      </c>
      <c r="S281">
        <f t="shared" ca="1" si="55"/>
        <v>1</v>
      </c>
      <c r="T281">
        <f t="shared" ca="1" si="56"/>
        <v>1</v>
      </c>
      <c r="U281">
        <f t="shared" ca="1" si="57"/>
        <v>0</v>
      </c>
      <c r="V281">
        <f t="shared" ca="1" si="58"/>
        <v>0</v>
      </c>
      <c r="W281">
        <f t="shared" ca="1" si="59"/>
        <v>0</v>
      </c>
      <c r="X281">
        <f t="shared" ca="1" si="60"/>
        <v>0</v>
      </c>
      <c r="Y281">
        <f t="shared" ca="1" si="61"/>
        <v>0</v>
      </c>
      <c r="Z281">
        <f t="shared" ca="1" si="62"/>
        <v>0</v>
      </c>
      <c r="AA281">
        <f t="shared" ca="1" si="63"/>
        <v>0</v>
      </c>
    </row>
    <row r="282" spans="1:27" x14ac:dyDescent="0.25">
      <c r="A282" t="str">
        <v/>
      </c>
      <c r="P282">
        <f t="shared" si="52"/>
        <v>279</v>
      </c>
      <c r="Q282" s="55">
        <f t="shared" ca="1" si="53"/>
        <v>0</v>
      </c>
      <c r="R282">
        <f t="shared" ca="1" si="54"/>
        <v>1</v>
      </c>
      <c r="S282">
        <f t="shared" ca="1" si="55"/>
        <v>1</v>
      </c>
      <c r="T282">
        <f t="shared" ca="1" si="56"/>
        <v>1</v>
      </c>
      <c r="U282">
        <f t="shared" ca="1" si="57"/>
        <v>0</v>
      </c>
      <c r="V282">
        <f t="shared" ca="1" si="58"/>
        <v>0</v>
      </c>
      <c r="W282">
        <f t="shared" ca="1" si="59"/>
        <v>0</v>
      </c>
      <c r="X282">
        <f t="shared" ca="1" si="60"/>
        <v>0</v>
      </c>
      <c r="Y282">
        <f t="shared" ca="1" si="61"/>
        <v>0</v>
      </c>
      <c r="Z282">
        <f t="shared" ca="1" si="62"/>
        <v>0</v>
      </c>
      <c r="AA282">
        <f t="shared" ca="1" si="63"/>
        <v>0</v>
      </c>
    </row>
    <row r="283" spans="1:27" x14ac:dyDescent="0.25">
      <c r="A283" t="str">
        <v/>
      </c>
      <c r="P283">
        <f t="shared" si="52"/>
        <v>280</v>
      </c>
      <c r="Q283" s="55">
        <f t="shared" ca="1" si="53"/>
        <v>0</v>
      </c>
      <c r="R283">
        <f t="shared" ca="1" si="54"/>
        <v>1</v>
      </c>
      <c r="S283">
        <f t="shared" ca="1" si="55"/>
        <v>1</v>
      </c>
      <c r="T283">
        <f t="shared" ca="1" si="56"/>
        <v>1</v>
      </c>
      <c r="U283">
        <f t="shared" ca="1" si="57"/>
        <v>0</v>
      </c>
      <c r="V283">
        <f t="shared" ca="1" si="58"/>
        <v>0</v>
      </c>
      <c r="W283">
        <f t="shared" ca="1" si="59"/>
        <v>0</v>
      </c>
      <c r="X283">
        <f t="shared" ca="1" si="60"/>
        <v>0</v>
      </c>
      <c r="Y283">
        <f t="shared" ca="1" si="61"/>
        <v>0</v>
      </c>
      <c r="Z283">
        <f t="shared" ca="1" si="62"/>
        <v>0</v>
      </c>
      <c r="AA283">
        <f t="shared" ca="1" si="63"/>
        <v>0</v>
      </c>
    </row>
    <row r="284" spans="1:27" x14ac:dyDescent="0.25">
      <c r="A284" t="str">
        <v/>
      </c>
      <c r="P284">
        <f t="shared" si="52"/>
        <v>281</v>
      </c>
      <c r="Q284" s="55">
        <f t="shared" ca="1" si="53"/>
        <v>0</v>
      </c>
      <c r="R284">
        <f t="shared" ca="1" si="54"/>
        <v>1</v>
      </c>
      <c r="S284">
        <f t="shared" ca="1" si="55"/>
        <v>1</v>
      </c>
      <c r="T284">
        <f t="shared" ca="1" si="56"/>
        <v>1</v>
      </c>
      <c r="U284">
        <f t="shared" ca="1" si="57"/>
        <v>0</v>
      </c>
      <c r="V284">
        <f t="shared" ca="1" si="58"/>
        <v>0</v>
      </c>
      <c r="W284">
        <f t="shared" ca="1" si="59"/>
        <v>0</v>
      </c>
      <c r="X284">
        <f t="shared" ca="1" si="60"/>
        <v>0</v>
      </c>
      <c r="Y284">
        <f t="shared" ca="1" si="61"/>
        <v>0</v>
      </c>
      <c r="Z284">
        <f t="shared" ca="1" si="62"/>
        <v>0</v>
      </c>
      <c r="AA284">
        <f t="shared" ca="1" si="63"/>
        <v>0</v>
      </c>
    </row>
    <row r="285" spans="1:27" x14ac:dyDescent="0.25">
      <c r="A285" t="str">
        <v/>
      </c>
      <c r="P285">
        <f t="shared" si="52"/>
        <v>282</v>
      </c>
      <c r="Q285" s="55">
        <f t="shared" ca="1" si="53"/>
        <v>0</v>
      </c>
      <c r="R285">
        <f t="shared" ca="1" si="54"/>
        <v>1</v>
      </c>
      <c r="S285">
        <f t="shared" ca="1" si="55"/>
        <v>1</v>
      </c>
      <c r="T285">
        <f t="shared" ca="1" si="56"/>
        <v>1</v>
      </c>
      <c r="U285">
        <f t="shared" ca="1" si="57"/>
        <v>0</v>
      </c>
      <c r="V285">
        <f t="shared" ca="1" si="58"/>
        <v>0</v>
      </c>
      <c r="W285">
        <f t="shared" ca="1" si="59"/>
        <v>0</v>
      </c>
      <c r="X285">
        <f t="shared" ca="1" si="60"/>
        <v>0</v>
      </c>
      <c r="Y285">
        <f t="shared" ca="1" si="61"/>
        <v>0</v>
      </c>
      <c r="Z285">
        <f t="shared" ca="1" si="62"/>
        <v>0</v>
      </c>
      <c r="AA285">
        <f t="shared" ca="1" si="63"/>
        <v>0</v>
      </c>
    </row>
    <row r="286" spans="1:27" x14ac:dyDescent="0.25">
      <c r="A286" t="str">
        <v/>
      </c>
      <c r="P286">
        <f t="shared" si="52"/>
        <v>283</v>
      </c>
      <c r="Q286" s="55">
        <f t="shared" ca="1" si="53"/>
        <v>0</v>
      </c>
      <c r="R286">
        <f t="shared" ca="1" si="54"/>
        <v>1</v>
      </c>
      <c r="S286">
        <f t="shared" ca="1" si="55"/>
        <v>1</v>
      </c>
      <c r="T286">
        <f t="shared" ca="1" si="56"/>
        <v>1</v>
      </c>
      <c r="U286">
        <f t="shared" ca="1" si="57"/>
        <v>0</v>
      </c>
      <c r="V286">
        <f t="shared" ca="1" si="58"/>
        <v>0</v>
      </c>
      <c r="W286">
        <f t="shared" ca="1" si="59"/>
        <v>0</v>
      </c>
      <c r="X286">
        <f t="shared" ca="1" si="60"/>
        <v>0</v>
      </c>
      <c r="Y286">
        <f t="shared" ca="1" si="61"/>
        <v>0</v>
      </c>
      <c r="Z286">
        <f t="shared" ca="1" si="62"/>
        <v>0</v>
      </c>
      <c r="AA286">
        <f t="shared" ca="1" si="63"/>
        <v>0</v>
      </c>
    </row>
    <row r="287" spans="1:27" x14ac:dyDescent="0.25">
      <c r="A287" t="str">
        <v/>
      </c>
      <c r="P287">
        <f t="shared" ref="P287:P350" si="64">P286+1</f>
        <v>284</v>
      </c>
      <c r="Q287" s="55">
        <f t="shared" ca="1" si="53"/>
        <v>0</v>
      </c>
      <c r="R287">
        <f t="shared" ca="1" si="54"/>
        <v>1</v>
      </c>
      <c r="S287">
        <f t="shared" ca="1" si="55"/>
        <v>1</v>
      </c>
      <c r="T287">
        <f t="shared" ca="1" si="56"/>
        <v>1</v>
      </c>
      <c r="U287">
        <f t="shared" ca="1" si="57"/>
        <v>0</v>
      </c>
      <c r="V287">
        <f t="shared" ca="1" si="58"/>
        <v>0</v>
      </c>
      <c r="W287">
        <f t="shared" ca="1" si="59"/>
        <v>0</v>
      </c>
      <c r="X287">
        <f t="shared" ca="1" si="60"/>
        <v>0</v>
      </c>
      <c r="Y287">
        <f t="shared" ca="1" si="61"/>
        <v>0</v>
      </c>
      <c r="Z287">
        <f t="shared" ca="1" si="62"/>
        <v>0</v>
      </c>
      <c r="AA287">
        <f t="shared" ca="1" si="63"/>
        <v>0</v>
      </c>
    </row>
    <row r="288" spans="1:27" x14ac:dyDescent="0.25">
      <c r="A288" t="str">
        <v/>
      </c>
      <c r="P288">
        <f t="shared" si="64"/>
        <v>285</v>
      </c>
      <c r="Q288" s="55">
        <f t="shared" ca="1" si="53"/>
        <v>0</v>
      </c>
      <c r="R288">
        <f t="shared" ca="1" si="54"/>
        <v>1</v>
      </c>
      <c r="S288">
        <f t="shared" ca="1" si="55"/>
        <v>1</v>
      </c>
      <c r="T288">
        <f t="shared" ca="1" si="56"/>
        <v>1</v>
      </c>
      <c r="U288">
        <f t="shared" ca="1" si="57"/>
        <v>0</v>
      </c>
      <c r="V288">
        <f t="shared" ca="1" si="58"/>
        <v>0</v>
      </c>
      <c r="W288">
        <f t="shared" ca="1" si="59"/>
        <v>0</v>
      </c>
      <c r="X288">
        <f t="shared" ca="1" si="60"/>
        <v>0</v>
      </c>
      <c r="Y288">
        <f t="shared" ca="1" si="61"/>
        <v>0</v>
      </c>
      <c r="Z288">
        <f t="shared" ca="1" si="62"/>
        <v>0</v>
      </c>
      <c r="AA288">
        <f t="shared" ca="1" si="63"/>
        <v>0</v>
      </c>
    </row>
    <row r="289" spans="1:27" x14ac:dyDescent="0.25">
      <c r="A289" t="str">
        <v/>
      </c>
      <c r="P289">
        <f t="shared" si="64"/>
        <v>286</v>
      </c>
      <c r="Q289" s="55">
        <f t="shared" ca="1" si="53"/>
        <v>0</v>
      </c>
      <c r="R289">
        <f t="shared" ca="1" si="54"/>
        <v>1</v>
      </c>
      <c r="S289">
        <f t="shared" ca="1" si="55"/>
        <v>1</v>
      </c>
      <c r="T289">
        <f t="shared" ca="1" si="56"/>
        <v>1</v>
      </c>
      <c r="U289">
        <f t="shared" ca="1" si="57"/>
        <v>0</v>
      </c>
      <c r="V289">
        <f t="shared" ca="1" si="58"/>
        <v>0</v>
      </c>
      <c r="W289">
        <f t="shared" ca="1" si="59"/>
        <v>0</v>
      </c>
      <c r="X289">
        <f t="shared" ca="1" si="60"/>
        <v>0</v>
      </c>
      <c r="Y289">
        <f t="shared" ca="1" si="61"/>
        <v>0</v>
      </c>
      <c r="Z289">
        <f t="shared" ca="1" si="62"/>
        <v>0</v>
      </c>
      <c r="AA289">
        <f t="shared" ca="1" si="63"/>
        <v>0</v>
      </c>
    </row>
    <row r="290" spans="1:27" x14ac:dyDescent="0.25">
      <c r="A290" t="str">
        <v/>
      </c>
      <c r="P290">
        <f t="shared" si="64"/>
        <v>287</v>
      </c>
      <c r="Q290" s="55">
        <f t="shared" ca="1" si="53"/>
        <v>0</v>
      </c>
      <c r="R290">
        <f t="shared" ca="1" si="54"/>
        <v>1</v>
      </c>
      <c r="S290">
        <f t="shared" ca="1" si="55"/>
        <v>1</v>
      </c>
      <c r="T290">
        <f t="shared" ca="1" si="56"/>
        <v>1</v>
      </c>
      <c r="U290">
        <f t="shared" ca="1" si="57"/>
        <v>0</v>
      </c>
      <c r="V290">
        <f t="shared" ca="1" si="58"/>
        <v>0</v>
      </c>
      <c r="W290">
        <f t="shared" ca="1" si="59"/>
        <v>0</v>
      </c>
      <c r="X290">
        <f t="shared" ca="1" si="60"/>
        <v>0</v>
      </c>
      <c r="Y290">
        <f t="shared" ca="1" si="61"/>
        <v>0</v>
      </c>
      <c r="Z290">
        <f t="shared" ca="1" si="62"/>
        <v>0</v>
      </c>
      <c r="AA290">
        <f t="shared" ca="1" si="63"/>
        <v>0</v>
      </c>
    </row>
    <row r="291" spans="1:27" x14ac:dyDescent="0.25">
      <c r="A291" t="str">
        <v/>
      </c>
      <c r="P291">
        <f t="shared" si="64"/>
        <v>288</v>
      </c>
      <c r="Q291" s="55">
        <f t="shared" ca="1" si="53"/>
        <v>0</v>
      </c>
      <c r="R291">
        <f t="shared" ca="1" si="54"/>
        <v>1</v>
      </c>
      <c r="S291">
        <f t="shared" ca="1" si="55"/>
        <v>1</v>
      </c>
      <c r="T291">
        <f t="shared" ca="1" si="56"/>
        <v>1</v>
      </c>
      <c r="U291">
        <f t="shared" ca="1" si="57"/>
        <v>0</v>
      </c>
      <c r="V291">
        <f t="shared" ca="1" si="58"/>
        <v>0</v>
      </c>
      <c r="W291">
        <f t="shared" ca="1" si="59"/>
        <v>0</v>
      </c>
      <c r="X291">
        <f t="shared" ca="1" si="60"/>
        <v>0</v>
      </c>
      <c r="Y291">
        <f t="shared" ca="1" si="61"/>
        <v>0</v>
      </c>
      <c r="Z291">
        <f t="shared" ca="1" si="62"/>
        <v>0</v>
      </c>
      <c r="AA291">
        <f t="shared" ca="1" si="63"/>
        <v>0</v>
      </c>
    </row>
    <row r="292" spans="1:27" x14ac:dyDescent="0.25">
      <c r="A292" t="str">
        <v/>
      </c>
      <c r="P292">
        <f t="shared" si="64"/>
        <v>289</v>
      </c>
      <c r="Q292" s="55">
        <f t="shared" ca="1" si="53"/>
        <v>0</v>
      </c>
      <c r="R292">
        <f t="shared" ca="1" si="54"/>
        <v>1</v>
      </c>
      <c r="S292">
        <f t="shared" ca="1" si="55"/>
        <v>1</v>
      </c>
      <c r="T292">
        <f t="shared" ca="1" si="56"/>
        <v>1</v>
      </c>
      <c r="U292">
        <f t="shared" ca="1" si="57"/>
        <v>0</v>
      </c>
      <c r="V292">
        <f t="shared" ca="1" si="58"/>
        <v>0</v>
      </c>
      <c r="W292">
        <f t="shared" ca="1" si="59"/>
        <v>0</v>
      </c>
      <c r="X292">
        <f t="shared" ca="1" si="60"/>
        <v>0</v>
      </c>
      <c r="Y292">
        <f t="shared" ca="1" si="61"/>
        <v>0</v>
      </c>
      <c r="Z292">
        <f t="shared" ca="1" si="62"/>
        <v>0</v>
      </c>
      <c r="AA292">
        <f t="shared" ca="1" si="63"/>
        <v>0</v>
      </c>
    </row>
    <row r="293" spans="1:27" x14ac:dyDescent="0.25">
      <c r="A293" t="str">
        <v/>
      </c>
      <c r="P293">
        <f t="shared" si="64"/>
        <v>290</v>
      </c>
      <c r="Q293" s="55">
        <f t="shared" ca="1" si="53"/>
        <v>0</v>
      </c>
      <c r="R293">
        <f t="shared" ca="1" si="54"/>
        <v>1</v>
      </c>
      <c r="S293">
        <f t="shared" ca="1" si="55"/>
        <v>1</v>
      </c>
      <c r="T293">
        <f t="shared" ca="1" si="56"/>
        <v>1</v>
      </c>
      <c r="U293">
        <f t="shared" ca="1" si="57"/>
        <v>0</v>
      </c>
      <c r="V293">
        <f t="shared" ca="1" si="58"/>
        <v>0</v>
      </c>
      <c r="W293">
        <f t="shared" ca="1" si="59"/>
        <v>0</v>
      </c>
      <c r="X293">
        <f t="shared" ca="1" si="60"/>
        <v>0</v>
      </c>
      <c r="Y293">
        <f t="shared" ca="1" si="61"/>
        <v>0</v>
      </c>
      <c r="Z293">
        <f t="shared" ca="1" si="62"/>
        <v>0</v>
      </c>
      <c r="AA293">
        <f t="shared" ca="1" si="63"/>
        <v>0</v>
      </c>
    </row>
    <row r="294" spans="1:27" x14ac:dyDescent="0.25">
      <c r="A294" t="str">
        <v/>
      </c>
      <c r="P294">
        <f t="shared" si="64"/>
        <v>291</v>
      </c>
      <c r="Q294" s="55">
        <f t="shared" ca="1" si="53"/>
        <v>0</v>
      </c>
      <c r="R294">
        <f t="shared" ca="1" si="54"/>
        <v>1</v>
      </c>
      <c r="S294">
        <f t="shared" ca="1" si="55"/>
        <v>1</v>
      </c>
      <c r="T294">
        <f t="shared" ca="1" si="56"/>
        <v>1</v>
      </c>
      <c r="U294">
        <f t="shared" ca="1" si="57"/>
        <v>0</v>
      </c>
      <c r="V294">
        <f t="shared" ca="1" si="58"/>
        <v>0</v>
      </c>
      <c r="W294">
        <f t="shared" ca="1" si="59"/>
        <v>0</v>
      </c>
      <c r="X294">
        <f t="shared" ca="1" si="60"/>
        <v>0</v>
      </c>
      <c r="Y294">
        <f t="shared" ca="1" si="61"/>
        <v>0</v>
      </c>
      <c r="Z294">
        <f t="shared" ca="1" si="62"/>
        <v>0</v>
      </c>
      <c r="AA294">
        <f t="shared" ca="1" si="63"/>
        <v>0</v>
      </c>
    </row>
    <row r="295" spans="1:27" x14ac:dyDescent="0.25">
      <c r="A295" t="str">
        <v/>
      </c>
      <c r="P295">
        <f t="shared" si="64"/>
        <v>292</v>
      </c>
      <c r="Q295" s="55">
        <f t="shared" ca="1" si="53"/>
        <v>0</v>
      </c>
      <c r="R295">
        <f t="shared" ca="1" si="54"/>
        <v>1</v>
      </c>
      <c r="S295">
        <f t="shared" ca="1" si="55"/>
        <v>1</v>
      </c>
      <c r="T295">
        <f t="shared" ca="1" si="56"/>
        <v>1</v>
      </c>
      <c r="U295">
        <f t="shared" ca="1" si="57"/>
        <v>0</v>
      </c>
      <c r="V295">
        <f t="shared" ca="1" si="58"/>
        <v>0</v>
      </c>
      <c r="W295">
        <f t="shared" ca="1" si="59"/>
        <v>0</v>
      </c>
      <c r="X295">
        <f t="shared" ca="1" si="60"/>
        <v>0</v>
      </c>
      <c r="Y295">
        <f t="shared" ca="1" si="61"/>
        <v>0</v>
      </c>
      <c r="Z295">
        <f t="shared" ca="1" si="62"/>
        <v>0</v>
      </c>
      <c r="AA295">
        <f t="shared" ca="1" si="63"/>
        <v>0</v>
      </c>
    </row>
    <row r="296" spans="1:27" x14ac:dyDescent="0.25">
      <c r="A296" t="str">
        <v/>
      </c>
      <c r="P296">
        <f t="shared" si="64"/>
        <v>293</v>
      </c>
      <c r="Q296" s="55">
        <f t="shared" ca="1" si="53"/>
        <v>0</v>
      </c>
      <c r="R296">
        <f t="shared" ca="1" si="54"/>
        <v>1</v>
      </c>
      <c r="S296">
        <f t="shared" ca="1" si="55"/>
        <v>1</v>
      </c>
      <c r="T296">
        <f t="shared" ca="1" si="56"/>
        <v>1</v>
      </c>
      <c r="U296">
        <f t="shared" ca="1" si="57"/>
        <v>0</v>
      </c>
      <c r="V296">
        <f t="shared" ca="1" si="58"/>
        <v>0</v>
      </c>
      <c r="W296">
        <f t="shared" ca="1" si="59"/>
        <v>0</v>
      </c>
      <c r="X296">
        <f t="shared" ca="1" si="60"/>
        <v>0</v>
      </c>
      <c r="Y296">
        <f t="shared" ca="1" si="61"/>
        <v>0</v>
      </c>
      <c r="Z296">
        <f t="shared" ca="1" si="62"/>
        <v>0</v>
      </c>
      <c r="AA296">
        <f t="shared" ca="1" si="63"/>
        <v>0</v>
      </c>
    </row>
    <row r="297" spans="1:27" x14ac:dyDescent="0.25">
      <c r="A297" t="str">
        <v/>
      </c>
      <c r="P297">
        <f t="shared" si="64"/>
        <v>294</v>
      </c>
      <c r="Q297" s="55">
        <f t="shared" ca="1" si="53"/>
        <v>0</v>
      </c>
      <c r="R297">
        <f t="shared" ca="1" si="54"/>
        <v>1</v>
      </c>
      <c r="S297">
        <f t="shared" ca="1" si="55"/>
        <v>1</v>
      </c>
      <c r="T297">
        <f t="shared" ca="1" si="56"/>
        <v>1</v>
      </c>
      <c r="U297">
        <f t="shared" ca="1" si="57"/>
        <v>0</v>
      </c>
      <c r="V297">
        <f t="shared" ca="1" si="58"/>
        <v>0</v>
      </c>
      <c r="W297">
        <f t="shared" ca="1" si="59"/>
        <v>0</v>
      </c>
      <c r="X297">
        <f t="shared" ca="1" si="60"/>
        <v>0</v>
      </c>
      <c r="Y297">
        <f t="shared" ca="1" si="61"/>
        <v>0</v>
      </c>
      <c r="Z297">
        <f t="shared" ca="1" si="62"/>
        <v>0</v>
      </c>
      <c r="AA297">
        <f t="shared" ca="1" si="63"/>
        <v>0</v>
      </c>
    </row>
    <row r="298" spans="1:27" x14ac:dyDescent="0.25">
      <c r="A298" t="str">
        <v/>
      </c>
      <c r="P298">
        <f t="shared" si="64"/>
        <v>295</v>
      </c>
      <c r="Q298" s="55">
        <f t="shared" ca="1" si="53"/>
        <v>0</v>
      </c>
      <c r="R298">
        <f t="shared" ca="1" si="54"/>
        <v>1</v>
      </c>
      <c r="S298">
        <f t="shared" ca="1" si="55"/>
        <v>1</v>
      </c>
      <c r="T298">
        <f t="shared" ca="1" si="56"/>
        <v>1</v>
      </c>
      <c r="U298">
        <f t="shared" ca="1" si="57"/>
        <v>0</v>
      </c>
      <c r="V298">
        <f t="shared" ca="1" si="58"/>
        <v>0</v>
      </c>
      <c r="W298">
        <f t="shared" ca="1" si="59"/>
        <v>0</v>
      </c>
      <c r="X298">
        <f t="shared" ca="1" si="60"/>
        <v>0</v>
      </c>
      <c r="Y298">
        <f t="shared" ca="1" si="61"/>
        <v>0</v>
      </c>
      <c r="Z298">
        <f t="shared" ca="1" si="62"/>
        <v>0</v>
      </c>
      <c r="AA298">
        <f t="shared" ca="1" si="63"/>
        <v>0</v>
      </c>
    </row>
    <row r="299" spans="1:27" x14ac:dyDescent="0.25">
      <c r="A299" t="str">
        <v/>
      </c>
      <c r="P299">
        <f t="shared" si="64"/>
        <v>296</v>
      </c>
      <c r="Q299" s="55">
        <f t="shared" ca="1" si="53"/>
        <v>0</v>
      </c>
      <c r="R299">
        <f t="shared" ca="1" si="54"/>
        <v>1</v>
      </c>
      <c r="S299">
        <f t="shared" ca="1" si="55"/>
        <v>1</v>
      </c>
      <c r="T299">
        <f t="shared" ca="1" si="56"/>
        <v>1</v>
      </c>
      <c r="U299">
        <f t="shared" ca="1" si="57"/>
        <v>0</v>
      </c>
      <c r="V299">
        <f t="shared" ca="1" si="58"/>
        <v>0</v>
      </c>
      <c r="W299">
        <f t="shared" ca="1" si="59"/>
        <v>0</v>
      </c>
      <c r="X299">
        <f t="shared" ca="1" si="60"/>
        <v>0</v>
      </c>
      <c r="Y299">
        <f t="shared" ca="1" si="61"/>
        <v>0</v>
      </c>
      <c r="Z299">
        <f t="shared" ca="1" si="62"/>
        <v>0</v>
      </c>
      <c r="AA299">
        <f t="shared" ca="1" si="63"/>
        <v>0</v>
      </c>
    </row>
    <row r="300" spans="1:27" x14ac:dyDescent="0.25">
      <c r="A300" t="str">
        <v/>
      </c>
      <c r="P300">
        <f t="shared" si="64"/>
        <v>297</v>
      </c>
      <c r="Q300" s="55">
        <f t="shared" ca="1" si="53"/>
        <v>0</v>
      </c>
      <c r="R300">
        <f t="shared" ca="1" si="54"/>
        <v>1</v>
      </c>
      <c r="S300">
        <f t="shared" ca="1" si="55"/>
        <v>1</v>
      </c>
      <c r="T300">
        <f t="shared" ca="1" si="56"/>
        <v>1</v>
      </c>
      <c r="U300">
        <f t="shared" ca="1" si="57"/>
        <v>0</v>
      </c>
      <c r="V300">
        <f t="shared" ca="1" si="58"/>
        <v>0</v>
      </c>
      <c r="W300">
        <f t="shared" ca="1" si="59"/>
        <v>0</v>
      </c>
      <c r="X300">
        <f t="shared" ca="1" si="60"/>
        <v>0</v>
      </c>
      <c r="Y300">
        <f t="shared" ca="1" si="61"/>
        <v>0</v>
      </c>
      <c r="Z300">
        <f t="shared" ca="1" si="62"/>
        <v>0</v>
      </c>
      <c r="AA300">
        <f t="shared" ca="1" si="63"/>
        <v>0</v>
      </c>
    </row>
    <row r="301" spans="1:27" x14ac:dyDescent="0.25">
      <c r="A301" t="str">
        <v/>
      </c>
      <c r="P301">
        <f t="shared" si="64"/>
        <v>298</v>
      </c>
      <c r="Q301" s="55">
        <f t="shared" ca="1" si="53"/>
        <v>0</v>
      </c>
      <c r="R301">
        <f t="shared" ca="1" si="54"/>
        <v>1</v>
      </c>
      <c r="S301">
        <f t="shared" ca="1" si="55"/>
        <v>1</v>
      </c>
      <c r="T301">
        <f t="shared" ca="1" si="56"/>
        <v>1</v>
      </c>
      <c r="U301">
        <f t="shared" ca="1" si="57"/>
        <v>0</v>
      </c>
      <c r="V301">
        <f t="shared" ca="1" si="58"/>
        <v>0</v>
      </c>
      <c r="W301">
        <f t="shared" ca="1" si="59"/>
        <v>0</v>
      </c>
      <c r="X301">
        <f t="shared" ca="1" si="60"/>
        <v>0</v>
      </c>
      <c r="Y301">
        <f t="shared" ca="1" si="61"/>
        <v>0</v>
      </c>
      <c r="Z301">
        <f t="shared" ca="1" si="62"/>
        <v>0</v>
      </c>
      <c r="AA301">
        <f t="shared" ca="1" si="63"/>
        <v>0</v>
      </c>
    </row>
    <row r="302" spans="1:27" x14ac:dyDescent="0.25">
      <c r="A302" t="str">
        <v/>
      </c>
      <c r="P302">
        <f t="shared" si="64"/>
        <v>299</v>
      </c>
      <c r="Q302" s="55">
        <f t="shared" ca="1" si="53"/>
        <v>0</v>
      </c>
      <c r="R302">
        <f t="shared" ca="1" si="54"/>
        <v>1</v>
      </c>
      <c r="S302">
        <f t="shared" ca="1" si="55"/>
        <v>1</v>
      </c>
      <c r="T302">
        <f t="shared" ca="1" si="56"/>
        <v>1</v>
      </c>
      <c r="U302">
        <f t="shared" ca="1" si="57"/>
        <v>0</v>
      </c>
      <c r="V302">
        <f t="shared" ca="1" si="58"/>
        <v>0</v>
      </c>
      <c r="W302">
        <f t="shared" ca="1" si="59"/>
        <v>0</v>
      </c>
      <c r="X302">
        <f t="shared" ca="1" si="60"/>
        <v>0</v>
      </c>
      <c r="Y302">
        <f t="shared" ca="1" si="61"/>
        <v>0</v>
      </c>
      <c r="Z302">
        <f t="shared" ca="1" si="62"/>
        <v>0</v>
      </c>
      <c r="AA302">
        <f t="shared" ca="1" si="63"/>
        <v>0</v>
      </c>
    </row>
    <row r="303" spans="1:27" x14ac:dyDescent="0.25">
      <c r="A303" t="str">
        <v/>
      </c>
      <c r="P303">
        <f t="shared" si="64"/>
        <v>300</v>
      </c>
      <c r="Q303" s="55">
        <f t="shared" ca="1" si="53"/>
        <v>0</v>
      </c>
      <c r="R303">
        <f t="shared" ca="1" si="54"/>
        <v>1</v>
      </c>
      <c r="S303">
        <f t="shared" ca="1" si="55"/>
        <v>1</v>
      </c>
      <c r="T303">
        <f t="shared" ca="1" si="56"/>
        <v>1</v>
      </c>
      <c r="U303">
        <f t="shared" ca="1" si="57"/>
        <v>0</v>
      </c>
      <c r="V303">
        <f t="shared" ca="1" si="58"/>
        <v>0</v>
      </c>
      <c r="W303">
        <f t="shared" ca="1" si="59"/>
        <v>0</v>
      </c>
      <c r="X303">
        <f t="shared" ca="1" si="60"/>
        <v>0</v>
      </c>
      <c r="Y303">
        <f t="shared" ca="1" si="61"/>
        <v>0</v>
      </c>
      <c r="Z303">
        <f t="shared" ca="1" si="62"/>
        <v>0</v>
      </c>
      <c r="AA303">
        <f t="shared" ca="1" si="63"/>
        <v>0</v>
      </c>
    </row>
    <row r="304" spans="1:27" x14ac:dyDescent="0.25">
      <c r="A304" t="str">
        <v/>
      </c>
      <c r="P304">
        <f t="shared" si="64"/>
        <v>301</v>
      </c>
      <c r="Q304" s="55">
        <f t="shared" ca="1" si="53"/>
        <v>0</v>
      </c>
      <c r="R304">
        <f t="shared" ca="1" si="54"/>
        <v>1</v>
      </c>
      <c r="S304">
        <f t="shared" ca="1" si="55"/>
        <v>1</v>
      </c>
      <c r="T304">
        <f t="shared" ca="1" si="56"/>
        <v>1</v>
      </c>
      <c r="U304">
        <f t="shared" ca="1" si="57"/>
        <v>0</v>
      </c>
      <c r="V304">
        <f t="shared" ca="1" si="58"/>
        <v>0</v>
      </c>
      <c r="W304">
        <f t="shared" ca="1" si="59"/>
        <v>0</v>
      </c>
      <c r="X304">
        <f t="shared" ca="1" si="60"/>
        <v>0</v>
      </c>
      <c r="Y304">
        <f t="shared" ca="1" si="61"/>
        <v>0</v>
      </c>
      <c r="Z304">
        <f t="shared" ca="1" si="62"/>
        <v>0</v>
      </c>
      <c r="AA304">
        <f t="shared" ca="1" si="63"/>
        <v>0</v>
      </c>
    </row>
    <row r="305" spans="1:27" x14ac:dyDescent="0.25">
      <c r="A305" t="str">
        <v/>
      </c>
      <c r="P305">
        <f t="shared" si="64"/>
        <v>302</v>
      </c>
      <c r="Q305" s="55">
        <f t="shared" ca="1" si="53"/>
        <v>0</v>
      </c>
      <c r="R305">
        <f t="shared" ca="1" si="54"/>
        <v>1</v>
      </c>
      <c r="S305">
        <f t="shared" ca="1" si="55"/>
        <v>1</v>
      </c>
      <c r="T305">
        <f t="shared" ca="1" si="56"/>
        <v>1</v>
      </c>
      <c r="U305">
        <f t="shared" ca="1" si="57"/>
        <v>0</v>
      </c>
      <c r="V305">
        <f t="shared" ca="1" si="58"/>
        <v>0</v>
      </c>
      <c r="W305">
        <f t="shared" ca="1" si="59"/>
        <v>0</v>
      </c>
      <c r="X305">
        <f t="shared" ca="1" si="60"/>
        <v>0</v>
      </c>
      <c r="Y305">
        <f t="shared" ca="1" si="61"/>
        <v>0</v>
      </c>
      <c r="Z305">
        <f t="shared" ca="1" si="62"/>
        <v>0</v>
      </c>
      <c r="AA305">
        <f t="shared" ca="1" si="63"/>
        <v>0</v>
      </c>
    </row>
    <row r="306" spans="1:27" x14ac:dyDescent="0.25">
      <c r="A306" t="str">
        <v/>
      </c>
      <c r="P306">
        <f t="shared" si="64"/>
        <v>303</v>
      </c>
      <c r="Q306" s="55">
        <f t="shared" ca="1" si="53"/>
        <v>0</v>
      </c>
      <c r="R306">
        <f t="shared" ca="1" si="54"/>
        <v>1</v>
      </c>
      <c r="S306">
        <f t="shared" ca="1" si="55"/>
        <v>1</v>
      </c>
      <c r="T306">
        <f t="shared" ca="1" si="56"/>
        <v>1</v>
      </c>
      <c r="U306">
        <f t="shared" ca="1" si="57"/>
        <v>0</v>
      </c>
      <c r="V306">
        <f t="shared" ca="1" si="58"/>
        <v>0</v>
      </c>
      <c r="W306">
        <f t="shared" ca="1" si="59"/>
        <v>0</v>
      </c>
      <c r="X306">
        <f t="shared" ca="1" si="60"/>
        <v>0</v>
      </c>
      <c r="Y306">
        <f t="shared" ca="1" si="61"/>
        <v>0</v>
      </c>
      <c r="Z306">
        <f t="shared" ca="1" si="62"/>
        <v>0</v>
      </c>
      <c r="AA306">
        <f t="shared" ca="1" si="63"/>
        <v>0</v>
      </c>
    </row>
    <row r="307" spans="1:27" x14ac:dyDescent="0.25">
      <c r="A307" t="str">
        <v/>
      </c>
      <c r="P307">
        <f t="shared" si="64"/>
        <v>304</v>
      </c>
      <c r="Q307" s="55">
        <f t="shared" ca="1" si="53"/>
        <v>0</v>
      </c>
      <c r="R307">
        <f t="shared" ca="1" si="54"/>
        <v>1</v>
      </c>
      <c r="S307">
        <f t="shared" ca="1" si="55"/>
        <v>1</v>
      </c>
      <c r="T307">
        <f t="shared" ca="1" si="56"/>
        <v>1</v>
      </c>
      <c r="U307">
        <f t="shared" ca="1" si="57"/>
        <v>0</v>
      </c>
      <c r="V307">
        <f t="shared" ca="1" si="58"/>
        <v>0</v>
      </c>
      <c r="W307">
        <f t="shared" ca="1" si="59"/>
        <v>0</v>
      </c>
      <c r="X307">
        <f t="shared" ca="1" si="60"/>
        <v>0</v>
      </c>
      <c r="Y307">
        <f t="shared" ca="1" si="61"/>
        <v>0</v>
      </c>
      <c r="Z307">
        <f t="shared" ca="1" si="62"/>
        <v>0</v>
      </c>
      <c r="AA307">
        <f t="shared" ca="1" si="63"/>
        <v>0</v>
      </c>
    </row>
    <row r="308" spans="1:27" x14ac:dyDescent="0.25">
      <c r="A308" t="str">
        <v/>
      </c>
      <c r="P308">
        <f t="shared" si="64"/>
        <v>305</v>
      </c>
      <c r="Q308" s="55">
        <f t="shared" ca="1" si="53"/>
        <v>0</v>
      </c>
      <c r="R308">
        <f t="shared" ca="1" si="54"/>
        <v>1</v>
      </c>
      <c r="S308">
        <f t="shared" ca="1" si="55"/>
        <v>1</v>
      </c>
      <c r="T308">
        <f t="shared" ca="1" si="56"/>
        <v>1</v>
      </c>
      <c r="U308">
        <f t="shared" ca="1" si="57"/>
        <v>0</v>
      </c>
      <c r="V308">
        <f t="shared" ca="1" si="58"/>
        <v>0</v>
      </c>
      <c r="W308">
        <f t="shared" ca="1" si="59"/>
        <v>0</v>
      </c>
      <c r="X308">
        <f t="shared" ca="1" si="60"/>
        <v>0</v>
      </c>
      <c r="Y308">
        <f t="shared" ca="1" si="61"/>
        <v>0</v>
      </c>
      <c r="Z308">
        <f t="shared" ca="1" si="62"/>
        <v>0</v>
      </c>
      <c r="AA308">
        <f t="shared" ca="1" si="63"/>
        <v>0</v>
      </c>
    </row>
    <row r="309" spans="1:27" x14ac:dyDescent="0.25">
      <c r="A309" t="str">
        <v/>
      </c>
      <c r="P309">
        <f t="shared" si="64"/>
        <v>306</v>
      </c>
      <c r="Q309" s="55">
        <f t="shared" ca="1" si="53"/>
        <v>0</v>
      </c>
      <c r="R309">
        <f t="shared" ca="1" si="54"/>
        <v>1</v>
      </c>
      <c r="S309">
        <f t="shared" ca="1" si="55"/>
        <v>1</v>
      </c>
      <c r="T309">
        <f t="shared" ca="1" si="56"/>
        <v>1</v>
      </c>
      <c r="U309">
        <f t="shared" ca="1" si="57"/>
        <v>0</v>
      </c>
      <c r="V309">
        <f t="shared" ca="1" si="58"/>
        <v>0</v>
      </c>
      <c r="W309">
        <f t="shared" ca="1" si="59"/>
        <v>0</v>
      </c>
      <c r="X309">
        <f t="shared" ca="1" si="60"/>
        <v>0</v>
      </c>
      <c r="Y309">
        <f t="shared" ca="1" si="61"/>
        <v>0</v>
      </c>
      <c r="Z309">
        <f t="shared" ca="1" si="62"/>
        <v>0</v>
      </c>
      <c r="AA309">
        <f t="shared" ca="1" si="63"/>
        <v>0</v>
      </c>
    </row>
    <row r="310" spans="1:27" x14ac:dyDescent="0.25">
      <c r="A310" t="str">
        <v/>
      </c>
      <c r="P310">
        <f t="shared" si="64"/>
        <v>307</v>
      </c>
      <c r="Q310" s="55">
        <f t="shared" ca="1" si="53"/>
        <v>0</v>
      </c>
      <c r="R310">
        <f t="shared" ca="1" si="54"/>
        <v>1</v>
      </c>
      <c r="S310">
        <f t="shared" ca="1" si="55"/>
        <v>1</v>
      </c>
      <c r="T310">
        <f t="shared" ca="1" si="56"/>
        <v>1</v>
      </c>
      <c r="U310">
        <f t="shared" ca="1" si="57"/>
        <v>0</v>
      </c>
      <c r="V310">
        <f t="shared" ca="1" si="58"/>
        <v>0</v>
      </c>
      <c r="W310">
        <f t="shared" ca="1" si="59"/>
        <v>0</v>
      </c>
      <c r="X310">
        <f t="shared" ca="1" si="60"/>
        <v>0</v>
      </c>
      <c r="Y310">
        <f t="shared" ca="1" si="61"/>
        <v>0</v>
      </c>
      <c r="Z310">
        <f t="shared" ca="1" si="62"/>
        <v>0</v>
      </c>
      <c r="AA310">
        <f t="shared" ca="1" si="63"/>
        <v>0</v>
      </c>
    </row>
    <row r="311" spans="1:27" x14ac:dyDescent="0.25">
      <c r="A311" t="str">
        <v/>
      </c>
      <c r="P311">
        <f t="shared" si="64"/>
        <v>308</v>
      </c>
      <c r="Q311" s="55">
        <f t="shared" ca="1" si="53"/>
        <v>0</v>
      </c>
      <c r="R311">
        <f t="shared" ca="1" si="54"/>
        <v>1</v>
      </c>
      <c r="S311">
        <f t="shared" ca="1" si="55"/>
        <v>1</v>
      </c>
      <c r="T311">
        <f t="shared" ca="1" si="56"/>
        <v>1</v>
      </c>
      <c r="U311">
        <f t="shared" ca="1" si="57"/>
        <v>0</v>
      </c>
      <c r="V311">
        <f t="shared" ca="1" si="58"/>
        <v>0</v>
      </c>
      <c r="W311">
        <f t="shared" ca="1" si="59"/>
        <v>0</v>
      </c>
      <c r="X311">
        <f t="shared" ca="1" si="60"/>
        <v>0</v>
      </c>
      <c r="Y311">
        <f t="shared" ca="1" si="61"/>
        <v>0</v>
      </c>
      <c r="Z311">
        <f t="shared" ca="1" si="62"/>
        <v>0</v>
      </c>
      <c r="AA311">
        <f t="shared" ca="1" si="63"/>
        <v>0</v>
      </c>
    </row>
    <row r="312" spans="1:27" x14ac:dyDescent="0.25">
      <c r="A312" t="str">
        <v/>
      </c>
      <c r="P312">
        <f t="shared" si="64"/>
        <v>309</v>
      </c>
      <c r="Q312" s="55">
        <f t="shared" ca="1" si="53"/>
        <v>0</v>
      </c>
      <c r="R312">
        <f t="shared" ca="1" si="54"/>
        <v>1</v>
      </c>
      <c r="S312">
        <f t="shared" ca="1" si="55"/>
        <v>1</v>
      </c>
      <c r="T312">
        <f t="shared" ca="1" si="56"/>
        <v>1</v>
      </c>
      <c r="U312">
        <f t="shared" ca="1" si="57"/>
        <v>0</v>
      </c>
      <c r="V312">
        <f t="shared" ca="1" si="58"/>
        <v>0</v>
      </c>
      <c r="W312">
        <f t="shared" ca="1" si="59"/>
        <v>0</v>
      </c>
      <c r="X312">
        <f t="shared" ca="1" si="60"/>
        <v>0</v>
      </c>
      <c r="Y312">
        <f t="shared" ca="1" si="61"/>
        <v>0</v>
      </c>
      <c r="Z312">
        <f t="shared" ca="1" si="62"/>
        <v>0</v>
      </c>
      <c r="AA312">
        <f t="shared" ca="1" si="63"/>
        <v>0</v>
      </c>
    </row>
    <row r="313" spans="1:27" x14ac:dyDescent="0.25">
      <c r="A313" t="str">
        <v/>
      </c>
      <c r="P313">
        <f t="shared" si="64"/>
        <v>310</v>
      </c>
      <c r="Q313" s="55">
        <f t="shared" ca="1" si="53"/>
        <v>0</v>
      </c>
      <c r="R313">
        <f t="shared" ca="1" si="54"/>
        <v>1</v>
      </c>
      <c r="S313">
        <f t="shared" ca="1" si="55"/>
        <v>1</v>
      </c>
      <c r="T313">
        <f t="shared" ca="1" si="56"/>
        <v>1</v>
      </c>
      <c r="U313">
        <f t="shared" ca="1" si="57"/>
        <v>0</v>
      </c>
      <c r="V313">
        <f t="shared" ca="1" si="58"/>
        <v>0</v>
      </c>
      <c r="W313">
        <f t="shared" ca="1" si="59"/>
        <v>0</v>
      </c>
      <c r="X313">
        <f t="shared" ca="1" si="60"/>
        <v>0</v>
      </c>
      <c r="Y313">
        <f t="shared" ca="1" si="61"/>
        <v>0</v>
      </c>
      <c r="Z313">
        <f t="shared" ca="1" si="62"/>
        <v>0</v>
      </c>
      <c r="AA313">
        <f t="shared" ca="1" si="63"/>
        <v>0</v>
      </c>
    </row>
    <row r="314" spans="1:27" x14ac:dyDescent="0.25">
      <c r="A314" t="str">
        <v/>
      </c>
      <c r="P314">
        <f t="shared" si="64"/>
        <v>311</v>
      </c>
      <c r="Q314" s="55">
        <f t="shared" ca="1" si="53"/>
        <v>0</v>
      </c>
      <c r="R314">
        <f t="shared" ca="1" si="54"/>
        <v>1</v>
      </c>
      <c r="S314">
        <f t="shared" ca="1" si="55"/>
        <v>1</v>
      </c>
      <c r="T314">
        <f t="shared" ca="1" si="56"/>
        <v>1</v>
      </c>
      <c r="U314">
        <f t="shared" ca="1" si="57"/>
        <v>0</v>
      </c>
      <c r="V314">
        <f t="shared" ca="1" si="58"/>
        <v>0</v>
      </c>
      <c r="W314">
        <f t="shared" ca="1" si="59"/>
        <v>0</v>
      </c>
      <c r="X314">
        <f t="shared" ca="1" si="60"/>
        <v>0</v>
      </c>
      <c r="Y314">
        <f t="shared" ca="1" si="61"/>
        <v>0</v>
      </c>
      <c r="Z314">
        <f t="shared" ca="1" si="62"/>
        <v>0</v>
      </c>
      <c r="AA314">
        <f t="shared" ca="1" si="63"/>
        <v>0</v>
      </c>
    </row>
    <row r="315" spans="1:27" x14ac:dyDescent="0.25">
      <c r="A315" t="str">
        <v/>
      </c>
      <c r="P315">
        <f t="shared" si="64"/>
        <v>312</v>
      </c>
      <c r="Q315" s="55">
        <f t="shared" ca="1" si="53"/>
        <v>0</v>
      </c>
      <c r="R315">
        <f t="shared" ca="1" si="54"/>
        <v>1</v>
      </c>
      <c r="S315">
        <f t="shared" ca="1" si="55"/>
        <v>1</v>
      </c>
      <c r="T315">
        <f t="shared" ca="1" si="56"/>
        <v>1</v>
      </c>
      <c r="U315">
        <f t="shared" ca="1" si="57"/>
        <v>0</v>
      </c>
      <c r="V315">
        <f t="shared" ca="1" si="58"/>
        <v>0</v>
      </c>
      <c r="W315">
        <f t="shared" ca="1" si="59"/>
        <v>0</v>
      </c>
      <c r="X315">
        <f t="shared" ca="1" si="60"/>
        <v>0</v>
      </c>
      <c r="Y315">
        <f t="shared" ca="1" si="61"/>
        <v>0</v>
      </c>
      <c r="Z315">
        <f t="shared" ca="1" si="62"/>
        <v>0</v>
      </c>
      <c r="AA315">
        <f t="shared" ca="1" si="63"/>
        <v>0</v>
      </c>
    </row>
    <row r="316" spans="1:27" x14ac:dyDescent="0.25">
      <c r="A316" t="str">
        <v/>
      </c>
      <c r="P316">
        <f t="shared" si="64"/>
        <v>313</v>
      </c>
      <c r="Q316" s="55">
        <f t="shared" ca="1" si="53"/>
        <v>0</v>
      </c>
      <c r="R316">
        <f t="shared" ca="1" si="54"/>
        <v>1</v>
      </c>
      <c r="S316">
        <f t="shared" ca="1" si="55"/>
        <v>1</v>
      </c>
      <c r="T316">
        <f t="shared" ca="1" si="56"/>
        <v>1</v>
      </c>
      <c r="U316">
        <f t="shared" ca="1" si="57"/>
        <v>0</v>
      </c>
      <c r="V316">
        <f t="shared" ca="1" si="58"/>
        <v>0</v>
      </c>
      <c r="W316">
        <f t="shared" ca="1" si="59"/>
        <v>0</v>
      </c>
      <c r="X316">
        <f t="shared" ca="1" si="60"/>
        <v>0</v>
      </c>
      <c r="Y316">
        <f t="shared" ca="1" si="61"/>
        <v>0</v>
      </c>
      <c r="Z316">
        <f t="shared" ca="1" si="62"/>
        <v>0</v>
      </c>
      <c r="AA316">
        <f t="shared" ca="1" si="63"/>
        <v>0</v>
      </c>
    </row>
    <row r="317" spans="1:27" x14ac:dyDescent="0.25">
      <c r="A317" t="str">
        <v/>
      </c>
      <c r="P317">
        <f t="shared" si="64"/>
        <v>314</v>
      </c>
      <c r="Q317" s="55">
        <f t="shared" ca="1" si="53"/>
        <v>0</v>
      </c>
      <c r="R317">
        <f t="shared" ca="1" si="54"/>
        <v>1</v>
      </c>
      <c r="S317">
        <f t="shared" ca="1" si="55"/>
        <v>1</v>
      </c>
      <c r="T317">
        <f t="shared" ca="1" si="56"/>
        <v>1</v>
      </c>
      <c r="U317">
        <f t="shared" ca="1" si="57"/>
        <v>0</v>
      </c>
      <c r="V317">
        <f t="shared" ca="1" si="58"/>
        <v>0</v>
      </c>
      <c r="W317">
        <f t="shared" ca="1" si="59"/>
        <v>0</v>
      </c>
      <c r="X317">
        <f t="shared" ca="1" si="60"/>
        <v>0</v>
      </c>
      <c r="Y317">
        <f t="shared" ca="1" si="61"/>
        <v>0</v>
      </c>
      <c r="Z317">
        <f t="shared" ca="1" si="62"/>
        <v>0</v>
      </c>
      <c r="AA317">
        <f t="shared" ca="1" si="63"/>
        <v>0</v>
      </c>
    </row>
    <row r="318" spans="1:27" x14ac:dyDescent="0.25">
      <c r="A318" t="str">
        <v/>
      </c>
      <c r="P318">
        <f t="shared" si="64"/>
        <v>315</v>
      </c>
      <c r="Q318" s="55">
        <f t="shared" ca="1" si="53"/>
        <v>0</v>
      </c>
      <c r="R318">
        <f t="shared" ca="1" si="54"/>
        <v>1</v>
      </c>
      <c r="S318">
        <f t="shared" ca="1" si="55"/>
        <v>1</v>
      </c>
      <c r="T318">
        <f t="shared" ca="1" si="56"/>
        <v>1</v>
      </c>
      <c r="U318">
        <f t="shared" ca="1" si="57"/>
        <v>0</v>
      </c>
      <c r="V318">
        <f t="shared" ca="1" si="58"/>
        <v>0</v>
      </c>
      <c r="W318">
        <f t="shared" ca="1" si="59"/>
        <v>0</v>
      </c>
      <c r="X318">
        <f t="shared" ca="1" si="60"/>
        <v>0</v>
      </c>
      <c r="Y318">
        <f t="shared" ca="1" si="61"/>
        <v>0</v>
      </c>
      <c r="Z318">
        <f t="shared" ca="1" si="62"/>
        <v>0</v>
      </c>
      <c r="AA318">
        <f t="shared" ca="1" si="63"/>
        <v>0</v>
      </c>
    </row>
    <row r="319" spans="1:27" x14ac:dyDescent="0.25">
      <c r="A319" t="str">
        <v/>
      </c>
      <c r="P319">
        <f t="shared" si="64"/>
        <v>316</v>
      </c>
      <c r="Q319" s="55">
        <f t="shared" ca="1" si="53"/>
        <v>0</v>
      </c>
      <c r="R319">
        <f t="shared" ca="1" si="54"/>
        <v>1</v>
      </c>
      <c r="S319">
        <f t="shared" ca="1" si="55"/>
        <v>1</v>
      </c>
      <c r="T319">
        <f t="shared" ca="1" si="56"/>
        <v>1</v>
      </c>
      <c r="U319">
        <f t="shared" ca="1" si="57"/>
        <v>0</v>
      </c>
      <c r="V319">
        <f t="shared" ca="1" si="58"/>
        <v>0</v>
      </c>
      <c r="W319">
        <f t="shared" ca="1" si="59"/>
        <v>0</v>
      </c>
      <c r="X319">
        <f t="shared" ca="1" si="60"/>
        <v>0</v>
      </c>
      <c r="Y319">
        <f t="shared" ca="1" si="61"/>
        <v>0</v>
      </c>
      <c r="Z319">
        <f t="shared" ca="1" si="62"/>
        <v>0</v>
      </c>
      <c r="AA319">
        <f t="shared" ca="1" si="63"/>
        <v>0</v>
      </c>
    </row>
    <row r="320" spans="1:27" x14ac:dyDescent="0.25">
      <c r="A320" t="str">
        <v/>
      </c>
      <c r="P320">
        <f t="shared" si="64"/>
        <v>317</v>
      </c>
      <c r="Q320" s="55">
        <f t="shared" ca="1" si="53"/>
        <v>0</v>
      </c>
      <c r="R320">
        <f t="shared" ca="1" si="54"/>
        <v>1</v>
      </c>
      <c r="S320">
        <f t="shared" ca="1" si="55"/>
        <v>1</v>
      </c>
      <c r="T320">
        <f t="shared" ca="1" si="56"/>
        <v>1</v>
      </c>
      <c r="U320">
        <f t="shared" ca="1" si="57"/>
        <v>0</v>
      </c>
      <c r="V320">
        <f t="shared" ca="1" si="58"/>
        <v>0</v>
      </c>
      <c r="W320">
        <f t="shared" ca="1" si="59"/>
        <v>0</v>
      </c>
      <c r="X320">
        <f t="shared" ca="1" si="60"/>
        <v>0</v>
      </c>
      <c r="Y320">
        <f t="shared" ca="1" si="61"/>
        <v>0</v>
      </c>
      <c r="Z320">
        <f t="shared" ca="1" si="62"/>
        <v>0</v>
      </c>
      <c r="AA320">
        <f t="shared" ca="1" si="63"/>
        <v>0</v>
      </c>
    </row>
    <row r="321" spans="1:27" x14ac:dyDescent="0.25">
      <c r="A321" t="str">
        <v/>
      </c>
      <c r="P321">
        <f t="shared" si="64"/>
        <v>318</v>
      </c>
      <c r="Q321" s="55">
        <f t="shared" ca="1" si="53"/>
        <v>0</v>
      </c>
      <c r="R321">
        <f t="shared" ca="1" si="54"/>
        <v>1</v>
      </c>
      <c r="S321">
        <f t="shared" ca="1" si="55"/>
        <v>1</v>
      </c>
      <c r="T321">
        <f t="shared" ca="1" si="56"/>
        <v>1</v>
      </c>
      <c r="U321">
        <f t="shared" ca="1" si="57"/>
        <v>0</v>
      </c>
      <c r="V321">
        <f t="shared" ca="1" si="58"/>
        <v>0</v>
      </c>
      <c r="W321">
        <f t="shared" ca="1" si="59"/>
        <v>0</v>
      </c>
      <c r="X321">
        <f t="shared" ca="1" si="60"/>
        <v>0</v>
      </c>
      <c r="Y321">
        <f t="shared" ca="1" si="61"/>
        <v>0</v>
      </c>
      <c r="Z321">
        <f t="shared" ca="1" si="62"/>
        <v>0</v>
      </c>
      <c r="AA321">
        <f t="shared" ca="1" si="63"/>
        <v>0</v>
      </c>
    </row>
    <row r="322" spans="1:27" x14ac:dyDescent="0.25">
      <c r="A322" t="str">
        <v/>
      </c>
      <c r="P322">
        <f t="shared" si="64"/>
        <v>319</v>
      </c>
      <c r="Q322" s="55">
        <f t="shared" ca="1" si="53"/>
        <v>0</v>
      </c>
      <c r="R322">
        <f t="shared" ca="1" si="54"/>
        <v>1</v>
      </c>
      <c r="S322">
        <f t="shared" ca="1" si="55"/>
        <v>1</v>
      </c>
      <c r="T322">
        <f t="shared" ca="1" si="56"/>
        <v>1</v>
      </c>
      <c r="U322">
        <f t="shared" ca="1" si="57"/>
        <v>0</v>
      </c>
      <c r="V322">
        <f t="shared" ca="1" si="58"/>
        <v>0</v>
      </c>
      <c r="W322">
        <f t="shared" ca="1" si="59"/>
        <v>0</v>
      </c>
      <c r="X322">
        <f t="shared" ca="1" si="60"/>
        <v>0</v>
      </c>
      <c r="Y322">
        <f t="shared" ca="1" si="61"/>
        <v>0</v>
      </c>
      <c r="Z322">
        <f t="shared" ca="1" si="62"/>
        <v>0</v>
      </c>
      <c r="AA322">
        <f t="shared" ca="1" si="63"/>
        <v>0</v>
      </c>
    </row>
    <row r="323" spans="1:27" x14ac:dyDescent="0.25">
      <c r="A323" t="str">
        <v/>
      </c>
      <c r="P323">
        <f t="shared" si="64"/>
        <v>320</v>
      </c>
      <c r="Q323" s="55">
        <f t="shared" ca="1" si="53"/>
        <v>0</v>
      </c>
      <c r="R323">
        <f t="shared" ca="1" si="54"/>
        <v>1</v>
      </c>
      <c r="S323">
        <f t="shared" ca="1" si="55"/>
        <v>1</v>
      </c>
      <c r="T323">
        <f t="shared" ca="1" si="56"/>
        <v>1</v>
      </c>
      <c r="U323">
        <f t="shared" ca="1" si="57"/>
        <v>0</v>
      </c>
      <c r="V323">
        <f t="shared" ca="1" si="58"/>
        <v>0</v>
      </c>
      <c r="W323">
        <f t="shared" ca="1" si="59"/>
        <v>0</v>
      </c>
      <c r="X323">
        <f t="shared" ca="1" si="60"/>
        <v>0</v>
      </c>
      <c r="Y323">
        <f t="shared" ca="1" si="61"/>
        <v>0</v>
      </c>
      <c r="Z323">
        <f t="shared" ca="1" si="62"/>
        <v>0</v>
      </c>
      <c r="AA323">
        <f t="shared" ca="1" si="63"/>
        <v>0</v>
      </c>
    </row>
    <row r="324" spans="1:27" x14ac:dyDescent="0.25">
      <c r="A324" t="str">
        <v/>
      </c>
      <c r="P324">
        <f t="shared" si="64"/>
        <v>321</v>
      </c>
      <c r="Q324" s="55">
        <f t="shared" ca="1" si="53"/>
        <v>0</v>
      </c>
      <c r="R324">
        <f t="shared" ca="1" si="54"/>
        <v>1</v>
      </c>
      <c r="S324">
        <f t="shared" ca="1" si="55"/>
        <v>1</v>
      </c>
      <c r="T324">
        <f t="shared" ca="1" si="56"/>
        <v>1</v>
      </c>
      <c r="U324">
        <f t="shared" ca="1" si="57"/>
        <v>0</v>
      </c>
      <c r="V324">
        <f t="shared" ca="1" si="58"/>
        <v>0</v>
      </c>
      <c r="W324">
        <f t="shared" ca="1" si="59"/>
        <v>0</v>
      </c>
      <c r="X324">
        <f t="shared" ca="1" si="60"/>
        <v>0</v>
      </c>
      <c r="Y324">
        <f t="shared" ca="1" si="61"/>
        <v>0</v>
      </c>
      <c r="Z324">
        <f t="shared" ca="1" si="62"/>
        <v>0</v>
      </c>
      <c r="AA324">
        <f t="shared" ca="1" si="63"/>
        <v>0</v>
      </c>
    </row>
    <row r="325" spans="1:27" x14ac:dyDescent="0.25">
      <c r="A325" t="str">
        <v/>
      </c>
      <c r="P325">
        <f t="shared" si="64"/>
        <v>322</v>
      </c>
      <c r="Q325" s="55">
        <f t="shared" ref="Q325:Q388" ca="1" si="65">IFERROR(IF(VLOOKUP($P325,$D$3:$N$40,Q$1,FALSE)="",0,1),0)</f>
        <v>0</v>
      </c>
      <c r="R325">
        <f t="shared" ref="R325:R388" ca="1" si="66">IFERROR(IF(VLOOKUP($P325,$D$3:$N$40,R$1,FALSE)="",R324,VLOOKUP($P325,$D$3:$N$40,R$1,FALSE)),R324)</f>
        <v>1</v>
      </c>
      <c r="S325">
        <f t="shared" ref="S325:S388" ca="1" si="67">IFERROR(IF(VLOOKUP($P325,$D$3:$N$40,S$1,FALSE)="",S324,VLOOKUP($P325,$D$3:$N$40,S$1,FALSE)),S324)</f>
        <v>1</v>
      </c>
      <c r="T325">
        <f t="shared" ref="T325:T388" ca="1" si="68">IFERROR(IF(VLOOKUP($P325,$D$3:$N$40,T$1,FALSE)="",T324,VLOOKUP($P325,$D$3:$N$40,T$1,FALSE)),T324)</f>
        <v>1</v>
      </c>
      <c r="U325">
        <f t="shared" ref="U325:U388" ca="1" si="69">IFERROR(IF(VLOOKUP($P325,$D$3:$N$40,U$1,FALSE)="",U324,VLOOKUP($P325,$D$3:$N$40,U$1,FALSE)),U324)</f>
        <v>0</v>
      </c>
      <c r="V325">
        <f t="shared" ref="V325:V388" ca="1" si="70">IFERROR(IF(VLOOKUP($P325,$D$3:$N$40,V$1,FALSE)="",V324,VLOOKUP($P325,$D$3:$N$40,V$1,FALSE)),V324)</f>
        <v>0</v>
      </c>
      <c r="W325">
        <f t="shared" ref="W325:W388" ca="1" si="71">IFERROR(IF(VLOOKUP($P325,$D$3:$N$40,W$1,FALSE)="",W324,VLOOKUP($P325,$D$3:$N$40,W$1,FALSE)),W324)</f>
        <v>0</v>
      </c>
      <c r="X325">
        <f t="shared" ref="X325:X388" ca="1" si="72">IFERROR(IF(VLOOKUP($P325,$D$3:$N$40,X$1,FALSE)="",X324,VLOOKUP($P325,$D$3:$N$40,X$1,FALSE)),X324)</f>
        <v>0</v>
      </c>
      <c r="Y325">
        <f t="shared" ref="Y325:Y388" ca="1" si="73">IFERROR(IF(VLOOKUP($P325,$D$3:$N$40,Y$1,FALSE)="",Y324,VLOOKUP($P325,$D$3:$N$40,Y$1,FALSE)),Y324)</f>
        <v>0</v>
      </c>
      <c r="Z325">
        <f t="shared" ref="Z325:Z388" ca="1" si="74">IFERROR(IF(VLOOKUP($P325,$D$3:$N$40,Z$1,FALSE)="",Z324,VLOOKUP($P325,$D$3:$N$40,Z$1,FALSE)),Z324)</f>
        <v>0</v>
      </c>
      <c r="AA325">
        <f t="shared" ref="AA325:AA388" ca="1" si="75">IFERROR(IF(VLOOKUP($P325,$D$3:$N$40,AA$1,FALSE)="",AA324,VLOOKUP($P325,$D$3:$N$40,AA$1,FALSE)),AA324)</f>
        <v>0</v>
      </c>
    </row>
    <row r="326" spans="1:27" x14ac:dyDescent="0.25">
      <c r="A326" t="str">
        <v/>
      </c>
      <c r="P326">
        <f t="shared" si="64"/>
        <v>323</v>
      </c>
      <c r="Q326" s="55">
        <f t="shared" ca="1" si="65"/>
        <v>0</v>
      </c>
      <c r="R326">
        <f t="shared" ca="1" si="66"/>
        <v>1</v>
      </c>
      <c r="S326">
        <f t="shared" ca="1" si="67"/>
        <v>1</v>
      </c>
      <c r="T326">
        <f t="shared" ca="1" si="68"/>
        <v>1</v>
      </c>
      <c r="U326">
        <f t="shared" ca="1" si="69"/>
        <v>0</v>
      </c>
      <c r="V326">
        <f t="shared" ca="1" si="70"/>
        <v>0</v>
      </c>
      <c r="W326">
        <f t="shared" ca="1" si="71"/>
        <v>0</v>
      </c>
      <c r="X326">
        <f t="shared" ca="1" si="72"/>
        <v>0</v>
      </c>
      <c r="Y326">
        <f t="shared" ca="1" si="73"/>
        <v>0</v>
      </c>
      <c r="Z326">
        <f t="shared" ca="1" si="74"/>
        <v>0</v>
      </c>
      <c r="AA326">
        <f t="shared" ca="1" si="75"/>
        <v>0</v>
      </c>
    </row>
    <row r="327" spans="1:27" x14ac:dyDescent="0.25">
      <c r="A327" t="str">
        <v/>
      </c>
      <c r="P327">
        <f t="shared" si="64"/>
        <v>324</v>
      </c>
      <c r="Q327" s="55">
        <f t="shared" ca="1" si="65"/>
        <v>0</v>
      </c>
      <c r="R327">
        <f t="shared" ca="1" si="66"/>
        <v>1</v>
      </c>
      <c r="S327">
        <f t="shared" ca="1" si="67"/>
        <v>1</v>
      </c>
      <c r="T327">
        <f t="shared" ca="1" si="68"/>
        <v>1</v>
      </c>
      <c r="U327">
        <f t="shared" ca="1" si="69"/>
        <v>0</v>
      </c>
      <c r="V327">
        <f t="shared" ca="1" si="70"/>
        <v>0</v>
      </c>
      <c r="W327">
        <f t="shared" ca="1" si="71"/>
        <v>0</v>
      </c>
      <c r="X327">
        <f t="shared" ca="1" si="72"/>
        <v>0</v>
      </c>
      <c r="Y327">
        <f t="shared" ca="1" si="73"/>
        <v>0</v>
      </c>
      <c r="Z327">
        <f t="shared" ca="1" si="74"/>
        <v>0</v>
      </c>
      <c r="AA327">
        <f t="shared" ca="1" si="75"/>
        <v>0</v>
      </c>
    </row>
    <row r="328" spans="1:27" x14ac:dyDescent="0.25">
      <c r="A328" t="str">
        <v/>
      </c>
      <c r="P328">
        <f t="shared" si="64"/>
        <v>325</v>
      </c>
      <c r="Q328" s="55">
        <f t="shared" ca="1" si="65"/>
        <v>0</v>
      </c>
      <c r="R328">
        <f t="shared" ca="1" si="66"/>
        <v>1</v>
      </c>
      <c r="S328">
        <f t="shared" ca="1" si="67"/>
        <v>1</v>
      </c>
      <c r="T328">
        <f t="shared" ca="1" si="68"/>
        <v>1</v>
      </c>
      <c r="U328">
        <f t="shared" ca="1" si="69"/>
        <v>0</v>
      </c>
      <c r="V328">
        <f t="shared" ca="1" si="70"/>
        <v>0</v>
      </c>
      <c r="W328">
        <f t="shared" ca="1" si="71"/>
        <v>0</v>
      </c>
      <c r="X328">
        <f t="shared" ca="1" si="72"/>
        <v>0</v>
      </c>
      <c r="Y328">
        <f t="shared" ca="1" si="73"/>
        <v>0</v>
      </c>
      <c r="Z328">
        <f t="shared" ca="1" si="74"/>
        <v>0</v>
      </c>
      <c r="AA328">
        <f t="shared" ca="1" si="75"/>
        <v>0</v>
      </c>
    </row>
    <row r="329" spans="1:27" x14ac:dyDescent="0.25">
      <c r="A329" t="str">
        <v/>
      </c>
      <c r="P329">
        <f t="shared" si="64"/>
        <v>326</v>
      </c>
      <c r="Q329" s="55">
        <f t="shared" ca="1" si="65"/>
        <v>0</v>
      </c>
      <c r="R329">
        <f t="shared" ca="1" si="66"/>
        <v>1</v>
      </c>
      <c r="S329">
        <f t="shared" ca="1" si="67"/>
        <v>1</v>
      </c>
      <c r="T329">
        <f t="shared" ca="1" si="68"/>
        <v>1</v>
      </c>
      <c r="U329">
        <f t="shared" ca="1" si="69"/>
        <v>0</v>
      </c>
      <c r="V329">
        <f t="shared" ca="1" si="70"/>
        <v>0</v>
      </c>
      <c r="W329">
        <f t="shared" ca="1" si="71"/>
        <v>0</v>
      </c>
      <c r="X329">
        <f t="shared" ca="1" si="72"/>
        <v>0</v>
      </c>
      <c r="Y329">
        <f t="shared" ca="1" si="73"/>
        <v>0</v>
      </c>
      <c r="Z329">
        <f t="shared" ca="1" si="74"/>
        <v>0</v>
      </c>
      <c r="AA329">
        <f t="shared" ca="1" si="75"/>
        <v>0</v>
      </c>
    </row>
    <row r="330" spans="1:27" x14ac:dyDescent="0.25">
      <c r="A330" t="str">
        <v/>
      </c>
      <c r="P330">
        <f t="shared" si="64"/>
        <v>327</v>
      </c>
      <c r="Q330" s="55">
        <f t="shared" ca="1" si="65"/>
        <v>0</v>
      </c>
      <c r="R330">
        <f t="shared" ca="1" si="66"/>
        <v>1</v>
      </c>
      <c r="S330">
        <f t="shared" ca="1" si="67"/>
        <v>1</v>
      </c>
      <c r="T330">
        <f t="shared" ca="1" si="68"/>
        <v>1</v>
      </c>
      <c r="U330">
        <f t="shared" ca="1" si="69"/>
        <v>0</v>
      </c>
      <c r="V330">
        <f t="shared" ca="1" si="70"/>
        <v>0</v>
      </c>
      <c r="W330">
        <f t="shared" ca="1" si="71"/>
        <v>0</v>
      </c>
      <c r="X330">
        <f t="shared" ca="1" si="72"/>
        <v>0</v>
      </c>
      <c r="Y330">
        <f t="shared" ca="1" si="73"/>
        <v>0</v>
      </c>
      <c r="Z330">
        <f t="shared" ca="1" si="74"/>
        <v>0</v>
      </c>
      <c r="AA330">
        <f t="shared" ca="1" si="75"/>
        <v>0</v>
      </c>
    </row>
    <row r="331" spans="1:27" x14ac:dyDescent="0.25">
      <c r="A331" t="str">
        <v/>
      </c>
      <c r="P331">
        <f t="shared" si="64"/>
        <v>328</v>
      </c>
      <c r="Q331" s="55">
        <f t="shared" ca="1" si="65"/>
        <v>0</v>
      </c>
      <c r="R331">
        <f t="shared" ca="1" si="66"/>
        <v>1</v>
      </c>
      <c r="S331">
        <f t="shared" ca="1" si="67"/>
        <v>1</v>
      </c>
      <c r="T331">
        <f t="shared" ca="1" si="68"/>
        <v>1</v>
      </c>
      <c r="U331">
        <f t="shared" ca="1" si="69"/>
        <v>0</v>
      </c>
      <c r="V331">
        <f t="shared" ca="1" si="70"/>
        <v>0</v>
      </c>
      <c r="W331">
        <f t="shared" ca="1" si="71"/>
        <v>0</v>
      </c>
      <c r="X331">
        <f t="shared" ca="1" si="72"/>
        <v>0</v>
      </c>
      <c r="Y331">
        <f t="shared" ca="1" si="73"/>
        <v>0</v>
      </c>
      <c r="Z331">
        <f t="shared" ca="1" si="74"/>
        <v>0</v>
      </c>
      <c r="AA331">
        <f t="shared" ca="1" si="75"/>
        <v>0</v>
      </c>
    </row>
    <row r="332" spans="1:27" x14ac:dyDescent="0.25">
      <c r="A332" t="str">
        <v/>
      </c>
      <c r="P332">
        <f t="shared" si="64"/>
        <v>329</v>
      </c>
      <c r="Q332" s="55">
        <f t="shared" ca="1" si="65"/>
        <v>0</v>
      </c>
      <c r="R332">
        <f t="shared" ca="1" si="66"/>
        <v>1</v>
      </c>
      <c r="S332">
        <f t="shared" ca="1" si="67"/>
        <v>1</v>
      </c>
      <c r="T332">
        <f t="shared" ca="1" si="68"/>
        <v>1</v>
      </c>
      <c r="U332">
        <f t="shared" ca="1" si="69"/>
        <v>0</v>
      </c>
      <c r="V332">
        <f t="shared" ca="1" si="70"/>
        <v>0</v>
      </c>
      <c r="W332">
        <f t="shared" ca="1" si="71"/>
        <v>0</v>
      </c>
      <c r="X332">
        <f t="shared" ca="1" si="72"/>
        <v>0</v>
      </c>
      <c r="Y332">
        <f t="shared" ca="1" si="73"/>
        <v>0</v>
      </c>
      <c r="Z332">
        <f t="shared" ca="1" si="74"/>
        <v>0</v>
      </c>
      <c r="AA332">
        <f t="shared" ca="1" si="75"/>
        <v>0</v>
      </c>
    </row>
    <row r="333" spans="1:27" x14ac:dyDescent="0.25">
      <c r="A333" t="str">
        <v/>
      </c>
      <c r="P333">
        <f t="shared" si="64"/>
        <v>330</v>
      </c>
      <c r="Q333" s="55">
        <f t="shared" ca="1" si="65"/>
        <v>0</v>
      </c>
      <c r="R333">
        <f t="shared" ca="1" si="66"/>
        <v>1</v>
      </c>
      <c r="S333">
        <f t="shared" ca="1" si="67"/>
        <v>1</v>
      </c>
      <c r="T333">
        <f t="shared" ca="1" si="68"/>
        <v>1</v>
      </c>
      <c r="U333">
        <f t="shared" ca="1" si="69"/>
        <v>0</v>
      </c>
      <c r="V333">
        <f t="shared" ca="1" si="70"/>
        <v>0</v>
      </c>
      <c r="W333">
        <f t="shared" ca="1" si="71"/>
        <v>0</v>
      </c>
      <c r="X333">
        <f t="shared" ca="1" si="72"/>
        <v>0</v>
      </c>
      <c r="Y333">
        <f t="shared" ca="1" si="73"/>
        <v>0</v>
      </c>
      <c r="Z333">
        <f t="shared" ca="1" si="74"/>
        <v>0</v>
      </c>
      <c r="AA333">
        <f t="shared" ca="1" si="75"/>
        <v>0</v>
      </c>
    </row>
    <row r="334" spans="1:27" x14ac:dyDescent="0.25">
      <c r="A334" t="str">
        <v/>
      </c>
      <c r="P334">
        <f t="shared" si="64"/>
        <v>331</v>
      </c>
      <c r="Q334" s="55">
        <f t="shared" ca="1" si="65"/>
        <v>0</v>
      </c>
      <c r="R334">
        <f t="shared" ca="1" si="66"/>
        <v>1</v>
      </c>
      <c r="S334">
        <f t="shared" ca="1" si="67"/>
        <v>1</v>
      </c>
      <c r="T334">
        <f t="shared" ca="1" si="68"/>
        <v>1</v>
      </c>
      <c r="U334">
        <f t="shared" ca="1" si="69"/>
        <v>0</v>
      </c>
      <c r="V334">
        <f t="shared" ca="1" si="70"/>
        <v>0</v>
      </c>
      <c r="W334">
        <f t="shared" ca="1" si="71"/>
        <v>0</v>
      </c>
      <c r="X334">
        <f t="shared" ca="1" si="72"/>
        <v>0</v>
      </c>
      <c r="Y334">
        <f t="shared" ca="1" si="73"/>
        <v>0</v>
      </c>
      <c r="Z334">
        <f t="shared" ca="1" si="74"/>
        <v>0</v>
      </c>
      <c r="AA334">
        <f t="shared" ca="1" si="75"/>
        <v>0</v>
      </c>
    </row>
    <row r="335" spans="1:27" x14ac:dyDescent="0.25">
      <c r="A335" t="str">
        <v/>
      </c>
      <c r="P335">
        <f t="shared" si="64"/>
        <v>332</v>
      </c>
      <c r="Q335" s="55">
        <f t="shared" ca="1" si="65"/>
        <v>0</v>
      </c>
      <c r="R335">
        <f t="shared" ca="1" si="66"/>
        <v>1</v>
      </c>
      <c r="S335">
        <f t="shared" ca="1" si="67"/>
        <v>1</v>
      </c>
      <c r="T335">
        <f t="shared" ca="1" si="68"/>
        <v>1</v>
      </c>
      <c r="U335">
        <f t="shared" ca="1" si="69"/>
        <v>0</v>
      </c>
      <c r="V335">
        <f t="shared" ca="1" si="70"/>
        <v>0</v>
      </c>
      <c r="W335">
        <f t="shared" ca="1" si="71"/>
        <v>0</v>
      </c>
      <c r="X335">
        <f t="shared" ca="1" si="72"/>
        <v>0</v>
      </c>
      <c r="Y335">
        <f t="shared" ca="1" si="73"/>
        <v>0</v>
      </c>
      <c r="Z335">
        <f t="shared" ca="1" si="74"/>
        <v>0</v>
      </c>
      <c r="AA335">
        <f t="shared" ca="1" si="75"/>
        <v>0</v>
      </c>
    </row>
    <row r="336" spans="1:27" x14ac:dyDescent="0.25">
      <c r="A336" t="str">
        <v/>
      </c>
      <c r="P336">
        <f t="shared" si="64"/>
        <v>333</v>
      </c>
      <c r="Q336" s="55">
        <f t="shared" ca="1" si="65"/>
        <v>0</v>
      </c>
      <c r="R336">
        <f t="shared" ca="1" si="66"/>
        <v>1</v>
      </c>
      <c r="S336">
        <f t="shared" ca="1" si="67"/>
        <v>1</v>
      </c>
      <c r="T336">
        <f t="shared" ca="1" si="68"/>
        <v>1</v>
      </c>
      <c r="U336">
        <f t="shared" ca="1" si="69"/>
        <v>0</v>
      </c>
      <c r="V336">
        <f t="shared" ca="1" si="70"/>
        <v>0</v>
      </c>
      <c r="W336">
        <f t="shared" ca="1" si="71"/>
        <v>0</v>
      </c>
      <c r="X336">
        <f t="shared" ca="1" si="72"/>
        <v>0</v>
      </c>
      <c r="Y336">
        <f t="shared" ca="1" si="73"/>
        <v>0</v>
      </c>
      <c r="Z336">
        <f t="shared" ca="1" si="74"/>
        <v>0</v>
      </c>
      <c r="AA336">
        <f t="shared" ca="1" si="75"/>
        <v>0</v>
      </c>
    </row>
    <row r="337" spans="1:27" x14ac:dyDescent="0.25">
      <c r="A337" t="str">
        <v/>
      </c>
      <c r="P337">
        <f t="shared" si="64"/>
        <v>334</v>
      </c>
      <c r="Q337" s="55">
        <f t="shared" ca="1" si="65"/>
        <v>0</v>
      </c>
      <c r="R337">
        <f t="shared" ca="1" si="66"/>
        <v>1</v>
      </c>
      <c r="S337">
        <f t="shared" ca="1" si="67"/>
        <v>1</v>
      </c>
      <c r="T337">
        <f t="shared" ca="1" si="68"/>
        <v>1</v>
      </c>
      <c r="U337">
        <f t="shared" ca="1" si="69"/>
        <v>0</v>
      </c>
      <c r="V337">
        <f t="shared" ca="1" si="70"/>
        <v>0</v>
      </c>
      <c r="W337">
        <f t="shared" ca="1" si="71"/>
        <v>0</v>
      </c>
      <c r="X337">
        <f t="shared" ca="1" si="72"/>
        <v>0</v>
      </c>
      <c r="Y337">
        <f t="shared" ca="1" si="73"/>
        <v>0</v>
      </c>
      <c r="Z337">
        <f t="shared" ca="1" si="74"/>
        <v>0</v>
      </c>
      <c r="AA337">
        <f t="shared" ca="1" si="75"/>
        <v>0</v>
      </c>
    </row>
    <row r="338" spans="1:27" x14ac:dyDescent="0.25">
      <c r="A338" t="str">
        <v/>
      </c>
      <c r="P338">
        <f t="shared" si="64"/>
        <v>335</v>
      </c>
      <c r="Q338" s="55">
        <f t="shared" ca="1" si="65"/>
        <v>0</v>
      </c>
      <c r="R338">
        <f t="shared" ca="1" si="66"/>
        <v>1</v>
      </c>
      <c r="S338">
        <f t="shared" ca="1" si="67"/>
        <v>1</v>
      </c>
      <c r="T338">
        <f t="shared" ca="1" si="68"/>
        <v>1</v>
      </c>
      <c r="U338">
        <f t="shared" ca="1" si="69"/>
        <v>0</v>
      </c>
      <c r="V338">
        <f t="shared" ca="1" si="70"/>
        <v>0</v>
      </c>
      <c r="W338">
        <f t="shared" ca="1" si="71"/>
        <v>0</v>
      </c>
      <c r="X338">
        <f t="shared" ca="1" si="72"/>
        <v>0</v>
      </c>
      <c r="Y338">
        <f t="shared" ca="1" si="73"/>
        <v>0</v>
      </c>
      <c r="Z338">
        <f t="shared" ca="1" si="74"/>
        <v>0</v>
      </c>
      <c r="AA338">
        <f t="shared" ca="1" si="75"/>
        <v>0</v>
      </c>
    </row>
    <row r="339" spans="1:27" x14ac:dyDescent="0.25">
      <c r="A339" t="str">
        <v/>
      </c>
      <c r="P339">
        <f t="shared" si="64"/>
        <v>336</v>
      </c>
      <c r="Q339" s="55">
        <f t="shared" ca="1" si="65"/>
        <v>0</v>
      </c>
      <c r="R339">
        <f t="shared" ca="1" si="66"/>
        <v>1</v>
      </c>
      <c r="S339">
        <f t="shared" ca="1" si="67"/>
        <v>1</v>
      </c>
      <c r="T339">
        <f t="shared" ca="1" si="68"/>
        <v>1</v>
      </c>
      <c r="U339">
        <f t="shared" ca="1" si="69"/>
        <v>0</v>
      </c>
      <c r="V339">
        <f t="shared" ca="1" si="70"/>
        <v>0</v>
      </c>
      <c r="W339">
        <f t="shared" ca="1" si="71"/>
        <v>0</v>
      </c>
      <c r="X339">
        <f t="shared" ca="1" si="72"/>
        <v>0</v>
      </c>
      <c r="Y339">
        <f t="shared" ca="1" si="73"/>
        <v>0</v>
      </c>
      <c r="Z339">
        <f t="shared" ca="1" si="74"/>
        <v>0</v>
      </c>
      <c r="AA339">
        <f t="shared" ca="1" si="75"/>
        <v>0</v>
      </c>
    </row>
    <row r="340" spans="1:27" x14ac:dyDescent="0.25">
      <c r="A340" t="str">
        <v/>
      </c>
      <c r="P340">
        <f t="shared" si="64"/>
        <v>337</v>
      </c>
      <c r="Q340" s="55">
        <f t="shared" ca="1" si="65"/>
        <v>0</v>
      </c>
      <c r="R340">
        <f t="shared" ca="1" si="66"/>
        <v>1</v>
      </c>
      <c r="S340">
        <f t="shared" ca="1" si="67"/>
        <v>1</v>
      </c>
      <c r="T340">
        <f t="shared" ca="1" si="68"/>
        <v>1</v>
      </c>
      <c r="U340">
        <f t="shared" ca="1" si="69"/>
        <v>0</v>
      </c>
      <c r="V340">
        <f t="shared" ca="1" si="70"/>
        <v>0</v>
      </c>
      <c r="W340">
        <f t="shared" ca="1" si="71"/>
        <v>0</v>
      </c>
      <c r="X340">
        <f t="shared" ca="1" si="72"/>
        <v>0</v>
      </c>
      <c r="Y340">
        <f t="shared" ca="1" si="73"/>
        <v>0</v>
      </c>
      <c r="Z340">
        <f t="shared" ca="1" si="74"/>
        <v>0</v>
      </c>
      <c r="AA340">
        <f t="shared" ca="1" si="75"/>
        <v>0</v>
      </c>
    </row>
    <row r="341" spans="1:27" x14ac:dyDescent="0.25">
      <c r="A341" t="str">
        <v/>
      </c>
      <c r="P341">
        <f t="shared" si="64"/>
        <v>338</v>
      </c>
      <c r="Q341" s="55">
        <f t="shared" ca="1" si="65"/>
        <v>0</v>
      </c>
      <c r="R341">
        <f t="shared" ca="1" si="66"/>
        <v>1</v>
      </c>
      <c r="S341">
        <f t="shared" ca="1" si="67"/>
        <v>1</v>
      </c>
      <c r="T341">
        <f t="shared" ca="1" si="68"/>
        <v>1</v>
      </c>
      <c r="U341">
        <f t="shared" ca="1" si="69"/>
        <v>0</v>
      </c>
      <c r="V341">
        <f t="shared" ca="1" si="70"/>
        <v>0</v>
      </c>
      <c r="W341">
        <f t="shared" ca="1" si="71"/>
        <v>0</v>
      </c>
      <c r="X341">
        <f t="shared" ca="1" si="72"/>
        <v>0</v>
      </c>
      <c r="Y341">
        <f t="shared" ca="1" si="73"/>
        <v>0</v>
      </c>
      <c r="Z341">
        <f t="shared" ca="1" si="74"/>
        <v>0</v>
      </c>
      <c r="AA341">
        <f t="shared" ca="1" si="75"/>
        <v>0</v>
      </c>
    </row>
    <row r="342" spans="1:27" x14ac:dyDescent="0.25">
      <c r="A342" t="str">
        <v/>
      </c>
      <c r="P342">
        <f t="shared" si="64"/>
        <v>339</v>
      </c>
      <c r="Q342" s="55">
        <f t="shared" ca="1" si="65"/>
        <v>0</v>
      </c>
      <c r="R342">
        <f t="shared" ca="1" si="66"/>
        <v>1</v>
      </c>
      <c r="S342">
        <f t="shared" ca="1" si="67"/>
        <v>1</v>
      </c>
      <c r="T342">
        <f t="shared" ca="1" si="68"/>
        <v>1</v>
      </c>
      <c r="U342">
        <f t="shared" ca="1" si="69"/>
        <v>0</v>
      </c>
      <c r="V342">
        <f t="shared" ca="1" si="70"/>
        <v>0</v>
      </c>
      <c r="W342">
        <f t="shared" ca="1" si="71"/>
        <v>0</v>
      </c>
      <c r="X342">
        <f t="shared" ca="1" si="72"/>
        <v>0</v>
      </c>
      <c r="Y342">
        <f t="shared" ca="1" si="73"/>
        <v>0</v>
      </c>
      <c r="Z342">
        <f t="shared" ca="1" si="74"/>
        <v>0</v>
      </c>
      <c r="AA342">
        <f t="shared" ca="1" si="75"/>
        <v>0</v>
      </c>
    </row>
    <row r="343" spans="1:27" x14ac:dyDescent="0.25">
      <c r="A343" t="str">
        <v/>
      </c>
      <c r="P343">
        <f t="shared" si="64"/>
        <v>340</v>
      </c>
      <c r="Q343" s="55">
        <f t="shared" ca="1" si="65"/>
        <v>0</v>
      </c>
      <c r="R343">
        <f t="shared" ca="1" si="66"/>
        <v>1</v>
      </c>
      <c r="S343">
        <f t="shared" ca="1" si="67"/>
        <v>1</v>
      </c>
      <c r="T343">
        <f t="shared" ca="1" si="68"/>
        <v>1</v>
      </c>
      <c r="U343">
        <f t="shared" ca="1" si="69"/>
        <v>0</v>
      </c>
      <c r="V343">
        <f t="shared" ca="1" si="70"/>
        <v>0</v>
      </c>
      <c r="W343">
        <f t="shared" ca="1" si="71"/>
        <v>0</v>
      </c>
      <c r="X343">
        <f t="shared" ca="1" si="72"/>
        <v>0</v>
      </c>
      <c r="Y343">
        <f t="shared" ca="1" si="73"/>
        <v>0</v>
      </c>
      <c r="Z343">
        <f t="shared" ca="1" si="74"/>
        <v>0</v>
      </c>
      <c r="AA343">
        <f t="shared" ca="1" si="75"/>
        <v>0</v>
      </c>
    </row>
    <row r="344" spans="1:27" x14ac:dyDescent="0.25">
      <c r="A344" t="str">
        <v/>
      </c>
      <c r="P344">
        <f t="shared" si="64"/>
        <v>341</v>
      </c>
      <c r="Q344" s="55">
        <f t="shared" ca="1" si="65"/>
        <v>0</v>
      </c>
      <c r="R344">
        <f t="shared" ca="1" si="66"/>
        <v>1</v>
      </c>
      <c r="S344">
        <f t="shared" ca="1" si="67"/>
        <v>1</v>
      </c>
      <c r="T344">
        <f t="shared" ca="1" si="68"/>
        <v>1</v>
      </c>
      <c r="U344">
        <f t="shared" ca="1" si="69"/>
        <v>0</v>
      </c>
      <c r="V344">
        <f t="shared" ca="1" si="70"/>
        <v>0</v>
      </c>
      <c r="W344">
        <f t="shared" ca="1" si="71"/>
        <v>0</v>
      </c>
      <c r="X344">
        <f t="shared" ca="1" si="72"/>
        <v>0</v>
      </c>
      <c r="Y344">
        <f t="shared" ca="1" si="73"/>
        <v>0</v>
      </c>
      <c r="Z344">
        <f t="shared" ca="1" si="74"/>
        <v>0</v>
      </c>
      <c r="AA344">
        <f t="shared" ca="1" si="75"/>
        <v>0</v>
      </c>
    </row>
    <row r="345" spans="1:27" x14ac:dyDescent="0.25">
      <c r="A345" t="str">
        <v/>
      </c>
      <c r="P345">
        <f t="shared" si="64"/>
        <v>342</v>
      </c>
      <c r="Q345" s="55">
        <f t="shared" ca="1" si="65"/>
        <v>0</v>
      </c>
      <c r="R345">
        <f t="shared" ca="1" si="66"/>
        <v>1</v>
      </c>
      <c r="S345">
        <f t="shared" ca="1" si="67"/>
        <v>1</v>
      </c>
      <c r="T345">
        <f t="shared" ca="1" si="68"/>
        <v>1</v>
      </c>
      <c r="U345">
        <f t="shared" ca="1" si="69"/>
        <v>0</v>
      </c>
      <c r="V345">
        <f t="shared" ca="1" si="70"/>
        <v>0</v>
      </c>
      <c r="W345">
        <f t="shared" ca="1" si="71"/>
        <v>0</v>
      </c>
      <c r="X345">
        <f t="shared" ca="1" si="72"/>
        <v>0</v>
      </c>
      <c r="Y345">
        <f t="shared" ca="1" si="73"/>
        <v>0</v>
      </c>
      <c r="Z345">
        <f t="shared" ca="1" si="74"/>
        <v>0</v>
      </c>
      <c r="AA345">
        <f t="shared" ca="1" si="75"/>
        <v>0</v>
      </c>
    </row>
    <row r="346" spans="1:27" x14ac:dyDescent="0.25">
      <c r="A346" t="str">
        <v/>
      </c>
      <c r="P346">
        <f t="shared" si="64"/>
        <v>343</v>
      </c>
      <c r="Q346" s="55">
        <f t="shared" ca="1" si="65"/>
        <v>0</v>
      </c>
      <c r="R346">
        <f t="shared" ca="1" si="66"/>
        <v>1</v>
      </c>
      <c r="S346">
        <f t="shared" ca="1" si="67"/>
        <v>1</v>
      </c>
      <c r="T346">
        <f t="shared" ca="1" si="68"/>
        <v>1</v>
      </c>
      <c r="U346">
        <f t="shared" ca="1" si="69"/>
        <v>0</v>
      </c>
      <c r="V346">
        <f t="shared" ca="1" si="70"/>
        <v>0</v>
      </c>
      <c r="W346">
        <f t="shared" ca="1" si="71"/>
        <v>0</v>
      </c>
      <c r="X346">
        <f t="shared" ca="1" si="72"/>
        <v>0</v>
      </c>
      <c r="Y346">
        <f t="shared" ca="1" si="73"/>
        <v>0</v>
      </c>
      <c r="Z346">
        <f t="shared" ca="1" si="74"/>
        <v>0</v>
      </c>
      <c r="AA346">
        <f t="shared" ca="1" si="75"/>
        <v>0</v>
      </c>
    </row>
    <row r="347" spans="1:27" x14ac:dyDescent="0.25">
      <c r="A347" t="str">
        <v/>
      </c>
      <c r="P347">
        <f t="shared" si="64"/>
        <v>344</v>
      </c>
      <c r="Q347" s="55">
        <f t="shared" ca="1" si="65"/>
        <v>0</v>
      </c>
      <c r="R347">
        <f t="shared" ca="1" si="66"/>
        <v>1</v>
      </c>
      <c r="S347">
        <f t="shared" ca="1" si="67"/>
        <v>1</v>
      </c>
      <c r="T347">
        <f t="shared" ca="1" si="68"/>
        <v>1</v>
      </c>
      <c r="U347">
        <f t="shared" ca="1" si="69"/>
        <v>0</v>
      </c>
      <c r="V347">
        <f t="shared" ca="1" si="70"/>
        <v>0</v>
      </c>
      <c r="W347">
        <f t="shared" ca="1" si="71"/>
        <v>0</v>
      </c>
      <c r="X347">
        <f t="shared" ca="1" si="72"/>
        <v>0</v>
      </c>
      <c r="Y347">
        <f t="shared" ca="1" si="73"/>
        <v>0</v>
      </c>
      <c r="Z347">
        <f t="shared" ca="1" si="74"/>
        <v>0</v>
      </c>
      <c r="AA347">
        <f t="shared" ca="1" si="75"/>
        <v>0</v>
      </c>
    </row>
    <row r="348" spans="1:27" x14ac:dyDescent="0.25">
      <c r="A348" t="str">
        <v/>
      </c>
      <c r="P348">
        <f t="shared" si="64"/>
        <v>345</v>
      </c>
      <c r="Q348" s="55">
        <f t="shared" ca="1" si="65"/>
        <v>0</v>
      </c>
      <c r="R348">
        <f t="shared" ca="1" si="66"/>
        <v>1</v>
      </c>
      <c r="S348">
        <f t="shared" ca="1" si="67"/>
        <v>1</v>
      </c>
      <c r="T348">
        <f t="shared" ca="1" si="68"/>
        <v>1</v>
      </c>
      <c r="U348">
        <f t="shared" ca="1" si="69"/>
        <v>0</v>
      </c>
      <c r="V348">
        <f t="shared" ca="1" si="70"/>
        <v>0</v>
      </c>
      <c r="W348">
        <f t="shared" ca="1" si="71"/>
        <v>0</v>
      </c>
      <c r="X348">
        <f t="shared" ca="1" si="72"/>
        <v>0</v>
      </c>
      <c r="Y348">
        <f t="shared" ca="1" si="73"/>
        <v>0</v>
      </c>
      <c r="Z348">
        <f t="shared" ca="1" si="74"/>
        <v>0</v>
      </c>
      <c r="AA348">
        <f t="shared" ca="1" si="75"/>
        <v>0</v>
      </c>
    </row>
    <row r="349" spans="1:27" x14ac:dyDescent="0.25">
      <c r="A349" t="str">
        <v/>
      </c>
      <c r="P349">
        <f t="shared" si="64"/>
        <v>346</v>
      </c>
      <c r="Q349" s="55">
        <f t="shared" ca="1" si="65"/>
        <v>0</v>
      </c>
      <c r="R349">
        <f t="shared" ca="1" si="66"/>
        <v>1</v>
      </c>
      <c r="S349">
        <f t="shared" ca="1" si="67"/>
        <v>1</v>
      </c>
      <c r="T349">
        <f t="shared" ca="1" si="68"/>
        <v>1</v>
      </c>
      <c r="U349">
        <f t="shared" ca="1" si="69"/>
        <v>0</v>
      </c>
      <c r="V349">
        <f t="shared" ca="1" si="70"/>
        <v>0</v>
      </c>
      <c r="W349">
        <f t="shared" ca="1" si="71"/>
        <v>0</v>
      </c>
      <c r="X349">
        <f t="shared" ca="1" si="72"/>
        <v>0</v>
      </c>
      <c r="Y349">
        <f t="shared" ca="1" si="73"/>
        <v>0</v>
      </c>
      <c r="Z349">
        <f t="shared" ca="1" si="74"/>
        <v>0</v>
      </c>
      <c r="AA349">
        <f t="shared" ca="1" si="75"/>
        <v>0</v>
      </c>
    </row>
    <row r="350" spans="1:27" x14ac:dyDescent="0.25">
      <c r="A350" t="str">
        <v/>
      </c>
      <c r="P350">
        <f t="shared" si="64"/>
        <v>347</v>
      </c>
      <c r="Q350" s="55">
        <f t="shared" ca="1" si="65"/>
        <v>0</v>
      </c>
      <c r="R350">
        <f t="shared" ca="1" si="66"/>
        <v>1</v>
      </c>
      <c r="S350">
        <f t="shared" ca="1" si="67"/>
        <v>1</v>
      </c>
      <c r="T350">
        <f t="shared" ca="1" si="68"/>
        <v>1</v>
      </c>
      <c r="U350">
        <f t="shared" ca="1" si="69"/>
        <v>0</v>
      </c>
      <c r="V350">
        <f t="shared" ca="1" si="70"/>
        <v>0</v>
      </c>
      <c r="W350">
        <f t="shared" ca="1" si="71"/>
        <v>0</v>
      </c>
      <c r="X350">
        <f t="shared" ca="1" si="72"/>
        <v>0</v>
      </c>
      <c r="Y350">
        <f t="shared" ca="1" si="73"/>
        <v>0</v>
      </c>
      <c r="Z350">
        <f t="shared" ca="1" si="74"/>
        <v>0</v>
      </c>
      <c r="AA350">
        <f t="shared" ca="1" si="75"/>
        <v>0</v>
      </c>
    </row>
    <row r="351" spans="1:27" x14ac:dyDescent="0.25">
      <c r="A351" t="str">
        <v/>
      </c>
      <c r="P351">
        <f t="shared" ref="P351:P414" si="76">P350+1</f>
        <v>348</v>
      </c>
      <c r="Q351" s="55">
        <f t="shared" ca="1" si="65"/>
        <v>0</v>
      </c>
      <c r="R351">
        <f t="shared" ca="1" si="66"/>
        <v>1</v>
      </c>
      <c r="S351">
        <f t="shared" ca="1" si="67"/>
        <v>1</v>
      </c>
      <c r="T351">
        <f t="shared" ca="1" si="68"/>
        <v>1</v>
      </c>
      <c r="U351">
        <f t="shared" ca="1" si="69"/>
        <v>0</v>
      </c>
      <c r="V351">
        <f t="shared" ca="1" si="70"/>
        <v>0</v>
      </c>
      <c r="W351">
        <f t="shared" ca="1" si="71"/>
        <v>0</v>
      </c>
      <c r="X351">
        <f t="shared" ca="1" si="72"/>
        <v>0</v>
      </c>
      <c r="Y351">
        <f t="shared" ca="1" si="73"/>
        <v>0</v>
      </c>
      <c r="Z351">
        <f t="shared" ca="1" si="74"/>
        <v>0</v>
      </c>
      <c r="AA351">
        <f t="shared" ca="1" si="75"/>
        <v>0</v>
      </c>
    </row>
    <row r="352" spans="1:27" x14ac:dyDescent="0.25">
      <c r="A352" t="str">
        <v/>
      </c>
      <c r="P352">
        <f t="shared" si="76"/>
        <v>349</v>
      </c>
      <c r="Q352" s="55">
        <f t="shared" ca="1" si="65"/>
        <v>0</v>
      </c>
      <c r="R352">
        <f t="shared" ca="1" si="66"/>
        <v>1</v>
      </c>
      <c r="S352">
        <f t="shared" ca="1" si="67"/>
        <v>1</v>
      </c>
      <c r="T352">
        <f t="shared" ca="1" si="68"/>
        <v>1</v>
      </c>
      <c r="U352">
        <f t="shared" ca="1" si="69"/>
        <v>0</v>
      </c>
      <c r="V352">
        <f t="shared" ca="1" si="70"/>
        <v>0</v>
      </c>
      <c r="W352">
        <f t="shared" ca="1" si="71"/>
        <v>0</v>
      </c>
      <c r="X352">
        <f t="shared" ca="1" si="72"/>
        <v>0</v>
      </c>
      <c r="Y352">
        <f t="shared" ca="1" si="73"/>
        <v>0</v>
      </c>
      <c r="Z352">
        <f t="shared" ca="1" si="74"/>
        <v>0</v>
      </c>
      <c r="AA352">
        <f t="shared" ca="1" si="75"/>
        <v>0</v>
      </c>
    </row>
    <row r="353" spans="1:27" x14ac:dyDescent="0.25">
      <c r="A353" t="str">
        <v/>
      </c>
      <c r="P353">
        <f t="shared" si="76"/>
        <v>350</v>
      </c>
      <c r="Q353" s="55">
        <f t="shared" ca="1" si="65"/>
        <v>1</v>
      </c>
      <c r="R353">
        <f t="shared" ca="1" si="66"/>
        <v>1</v>
      </c>
      <c r="S353">
        <f t="shared" ca="1" si="67"/>
        <v>0</v>
      </c>
      <c r="T353">
        <f t="shared" ca="1" si="68"/>
        <v>1</v>
      </c>
      <c r="U353">
        <f t="shared" ca="1" si="69"/>
        <v>0</v>
      </c>
      <c r="V353">
        <f t="shared" ca="1" si="70"/>
        <v>0</v>
      </c>
      <c r="W353">
        <f t="shared" ca="1" si="71"/>
        <v>0</v>
      </c>
      <c r="X353">
        <f t="shared" ca="1" si="72"/>
        <v>0</v>
      </c>
      <c r="Y353">
        <f t="shared" ca="1" si="73"/>
        <v>0</v>
      </c>
      <c r="Z353">
        <f t="shared" ca="1" si="74"/>
        <v>0</v>
      </c>
      <c r="AA353">
        <f t="shared" ca="1" si="75"/>
        <v>50</v>
      </c>
    </row>
    <row r="354" spans="1:27" x14ac:dyDescent="0.25">
      <c r="A354" t="str">
        <v/>
      </c>
      <c r="P354">
        <f t="shared" si="76"/>
        <v>351</v>
      </c>
      <c r="Q354" s="55">
        <f t="shared" ca="1" si="65"/>
        <v>0</v>
      </c>
      <c r="R354">
        <f t="shared" ca="1" si="66"/>
        <v>1</v>
      </c>
      <c r="S354">
        <f t="shared" ca="1" si="67"/>
        <v>0</v>
      </c>
      <c r="T354">
        <f t="shared" ca="1" si="68"/>
        <v>1</v>
      </c>
      <c r="U354">
        <f t="shared" ca="1" si="69"/>
        <v>0</v>
      </c>
      <c r="V354">
        <f t="shared" ca="1" si="70"/>
        <v>0</v>
      </c>
      <c r="W354">
        <f t="shared" ca="1" si="71"/>
        <v>0</v>
      </c>
      <c r="X354">
        <f t="shared" ca="1" si="72"/>
        <v>0</v>
      </c>
      <c r="Y354">
        <f t="shared" ca="1" si="73"/>
        <v>0</v>
      </c>
      <c r="Z354">
        <f t="shared" ca="1" si="74"/>
        <v>0</v>
      </c>
      <c r="AA354">
        <f t="shared" ca="1" si="75"/>
        <v>50</v>
      </c>
    </row>
    <row r="355" spans="1:27" x14ac:dyDescent="0.25">
      <c r="A355" t="str">
        <v/>
      </c>
      <c r="P355">
        <f t="shared" si="76"/>
        <v>352</v>
      </c>
      <c r="Q355" s="55">
        <f t="shared" ca="1" si="65"/>
        <v>0</v>
      </c>
      <c r="R355">
        <f t="shared" ca="1" si="66"/>
        <v>1</v>
      </c>
      <c r="S355">
        <f t="shared" ca="1" si="67"/>
        <v>0</v>
      </c>
      <c r="T355">
        <f t="shared" ca="1" si="68"/>
        <v>1</v>
      </c>
      <c r="U355">
        <f t="shared" ca="1" si="69"/>
        <v>0</v>
      </c>
      <c r="V355">
        <f t="shared" ca="1" si="70"/>
        <v>0</v>
      </c>
      <c r="W355">
        <f t="shared" ca="1" si="71"/>
        <v>0</v>
      </c>
      <c r="X355">
        <f t="shared" ca="1" si="72"/>
        <v>0</v>
      </c>
      <c r="Y355">
        <f t="shared" ca="1" si="73"/>
        <v>0</v>
      </c>
      <c r="Z355">
        <f t="shared" ca="1" si="74"/>
        <v>0</v>
      </c>
      <c r="AA355">
        <f t="shared" ca="1" si="75"/>
        <v>50</v>
      </c>
    </row>
    <row r="356" spans="1:27" x14ac:dyDescent="0.25">
      <c r="A356" t="str">
        <v/>
      </c>
      <c r="P356">
        <f t="shared" si="76"/>
        <v>353</v>
      </c>
      <c r="Q356" s="55">
        <f t="shared" ca="1" si="65"/>
        <v>0</v>
      </c>
      <c r="R356">
        <f t="shared" ca="1" si="66"/>
        <v>1</v>
      </c>
      <c r="S356">
        <f t="shared" ca="1" si="67"/>
        <v>0</v>
      </c>
      <c r="T356">
        <f t="shared" ca="1" si="68"/>
        <v>1</v>
      </c>
      <c r="U356">
        <f t="shared" ca="1" si="69"/>
        <v>0</v>
      </c>
      <c r="V356">
        <f t="shared" ca="1" si="70"/>
        <v>0</v>
      </c>
      <c r="W356">
        <f t="shared" ca="1" si="71"/>
        <v>0</v>
      </c>
      <c r="X356">
        <f t="shared" ca="1" si="72"/>
        <v>0</v>
      </c>
      <c r="Y356">
        <f t="shared" ca="1" si="73"/>
        <v>0</v>
      </c>
      <c r="Z356">
        <f t="shared" ca="1" si="74"/>
        <v>0</v>
      </c>
      <c r="AA356">
        <f t="shared" ca="1" si="75"/>
        <v>50</v>
      </c>
    </row>
    <row r="357" spans="1:27" x14ac:dyDescent="0.25">
      <c r="A357" t="str">
        <v/>
      </c>
      <c r="P357">
        <f t="shared" si="76"/>
        <v>354</v>
      </c>
      <c r="Q357" s="55">
        <f t="shared" ca="1" si="65"/>
        <v>0</v>
      </c>
      <c r="R357">
        <f t="shared" ca="1" si="66"/>
        <v>1</v>
      </c>
      <c r="S357">
        <f t="shared" ca="1" si="67"/>
        <v>0</v>
      </c>
      <c r="T357">
        <f t="shared" ca="1" si="68"/>
        <v>1</v>
      </c>
      <c r="U357">
        <f t="shared" ca="1" si="69"/>
        <v>0</v>
      </c>
      <c r="V357">
        <f t="shared" ca="1" si="70"/>
        <v>0</v>
      </c>
      <c r="W357">
        <f t="shared" ca="1" si="71"/>
        <v>0</v>
      </c>
      <c r="X357">
        <f t="shared" ca="1" si="72"/>
        <v>0</v>
      </c>
      <c r="Y357">
        <f t="shared" ca="1" si="73"/>
        <v>0</v>
      </c>
      <c r="Z357">
        <f t="shared" ca="1" si="74"/>
        <v>0</v>
      </c>
      <c r="AA357">
        <f t="shared" ca="1" si="75"/>
        <v>50</v>
      </c>
    </row>
    <row r="358" spans="1:27" x14ac:dyDescent="0.25">
      <c r="A358" t="str">
        <v/>
      </c>
      <c r="P358">
        <f t="shared" si="76"/>
        <v>355</v>
      </c>
      <c r="Q358" s="55">
        <f t="shared" ca="1" si="65"/>
        <v>0</v>
      </c>
      <c r="R358">
        <f t="shared" ca="1" si="66"/>
        <v>1</v>
      </c>
      <c r="S358">
        <f t="shared" ca="1" si="67"/>
        <v>0</v>
      </c>
      <c r="T358">
        <f t="shared" ca="1" si="68"/>
        <v>1</v>
      </c>
      <c r="U358">
        <f t="shared" ca="1" si="69"/>
        <v>0</v>
      </c>
      <c r="V358">
        <f t="shared" ca="1" si="70"/>
        <v>0</v>
      </c>
      <c r="W358">
        <f t="shared" ca="1" si="71"/>
        <v>0</v>
      </c>
      <c r="X358">
        <f t="shared" ca="1" si="72"/>
        <v>0</v>
      </c>
      <c r="Y358">
        <f t="shared" ca="1" si="73"/>
        <v>0</v>
      </c>
      <c r="Z358">
        <f t="shared" ca="1" si="74"/>
        <v>0</v>
      </c>
      <c r="AA358">
        <f t="shared" ca="1" si="75"/>
        <v>50</v>
      </c>
    </row>
    <row r="359" spans="1:27" x14ac:dyDescent="0.25">
      <c r="A359" t="str">
        <v/>
      </c>
      <c r="P359">
        <f t="shared" si="76"/>
        <v>356</v>
      </c>
      <c r="Q359" s="55">
        <f t="shared" ca="1" si="65"/>
        <v>0</v>
      </c>
      <c r="R359">
        <f t="shared" ca="1" si="66"/>
        <v>1</v>
      </c>
      <c r="S359">
        <f t="shared" ca="1" si="67"/>
        <v>0</v>
      </c>
      <c r="T359">
        <f t="shared" ca="1" si="68"/>
        <v>1</v>
      </c>
      <c r="U359">
        <f t="shared" ca="1" si="69"/>
        <v>0</v>
      </c>
      <c r="V359">
        <f t="shared" ca="1" si="70"/>
        <v>0</v>
      </c>
      <c r="W359">
        <f t="shared" ca="1" si="71"/>
        <v>0</v>
      </c>
      <c r="X359">
        <f t="shared" ca="1" si="72"/>
        <v>0</v>
      </c>
      <c r="Y359">
        <f t="shared" ca="1" si="73"/>
        <v>0</v>
      </c>
      <c r="Z359">
        <f t="shared" ca="1" si="74"/>
        <v>0</v>
      </c>
      <c r="AA359">
        <f t="shared" ca="1" si="75"/>
        <v>50</v>
      </c>
    </row>
    <row r="360" spans="1:27" x14ac:dyDescent="0.25">
      <c r="A360" t="str">
        <v/>
      </c>
      <c r="P360">
        <f t="shared" si="76"/>
        <v>357</v>
      </c>
      <c r="Q360" s="55">
        <f t="shared" ca="1" si="65"/>
        <v>0</v>
      </c>
      <c r="R360">
        <f t="shared" ca="1" si="66"/>
        <v>1</v>
      </c>
      <c r="S360">
        <f t="shared" ca="1" si="67"/>
        <v>0</v>
      </c>
      <c r="T360">
        <f t="shared" ca="1" si="68"/>
        <v>1</v>
      </c>
      <c r="U360">
        <f t="shared" ca="1" si="69"/>
        <v>0</v>
      </c>
      <c r="V360">
        <f t="shared" ca="1" si="70"/>
        <v>0</v>
      </c>
      <c r="W360">
        <f t="shared" ca="1" si="71"/>
        <v>0</v>
      </c>
      <c r="X360">
        <f t="shared" ca="1" si="72"/>
        <v>0</v>
      </c>
      <c r="Y360">
        <f t="shared" ca="1" si="73"/>
        <v>0</v>
      </c>
      <c r="Z360">
        <f t="shared" ca="1" si="74"/>
        <v>0</v>
      </c>
      <c r="AA360">
        <f t="shared" ca="1" si="75"/>
        <v>50</v>
      </c>
    </row>
    <row r="361" spans="1:27" x14ac:dyDescent="0.25">
      <c r="A361" t="str">
        <v/>
      </c>
      <c r="P361">
        <f t="shared" si="76"/>
        <v>358</v>
      </c>
      <c r="Q361" s="55">
        <f t="shared" ca="1" si="65"/>
        <v>0</v>
      </c>
      <c r="R361">
        <f t="shared" ca="1" si="66"/>
        <v>1</v>
      </c>
      <c r="S361">
        <f t="shared" ca="1" si="67"/>
        <v>0</v>
      </c>
      <c r="T361">
        <f t="shared" ca="1" si="68"/>
        <v>1</v>
      </c>
      <c r="U361">
        <f t="shared" ca="1" si="69"/>
        <v>0</v>
      </c>
      <c r="V361">
        <f t="shared" ca="1" si="70"/>
        <v>0</v>
      </c>
      <c r="W361">
        <f t="shared" ca="1" si="71"/>
        <v>0</v>
      </c>
      <c r="X361">
        <f t="shared" ca="1" si="72"/>
        <v>0</v>
      </c>
      <c r="Y361">
        <f t="shared" ca="1" si="73"/>
        <v>0</v>
      </c>
      <c r="Z361">
        <f t="shared" ca="1" si="74"/>
        <v>0</v>
      </c>
      <c r="AA361">
        <f t="shared" ca="1" si="75"/>
        <v>50</v>
      </c>
    </row>
    <row r="362" spans="1:27" x14ac:dyDescent="0.25">
      <c r="A362" t="str">
        <v/>
      </c>
      <c r="P362">
        <f t="shared" si="76"/>
        <v>359</v>
      </c>
      <c r="Q362" s="55">
        <f t="shared" ca="1" si="65"/>
        <v>0</v>
      </c>
      <c r="R362">
        <f t="shared" ca="1" si="66"/>
        <v>1</v>
      </c>
      <c r="S362">
        <f t="shared" ca="1" si="67"/>
        <v>0</v>
      </c>
      <c r="T362">
        <f t="shared" ca="1" si="68"/>
        <v>1</v>
      </c>
      <c r="U362">
        <f t="shared" ca="1" si="69"/>
        <v>0</v>
      </c>
      <c r="V362">
        <f t="shared" ca="1" si="70"/>
        <v>0</v>
      </c>
      <c r="W362">
        <f t="shared" ca="1" si="71"/>
        <v>0</v>
      </c>
      <c r="X362">
        <f t="shared" ca="1" si="72"/>
        <v>0</v>
      </c>
      <c r="Y362">
        <f t="shared" ca="1" si="73"/>
        <v>0</v>
      </c>
      <c r="Z362">
        <f t="shared" ca="1" si="74"/>
        <v>0</v>
      </c>
      <c r="AA362">
        <f t="shared" ca="1" si="75"/>
        <v>50</v>
      </c>
    </row>
    <row r="363" spans="1:27" x14ac:dyDescent="0.25">
      <c r="A363" t="str">
        <v/>
      </c>
      <c r="P363">
        <f t="shared" si="76"/>
        <v>360</v>
      </c>
      <c r="Q363" s="55">
        <f t="shared" ca="1" si="65"/>
        <v>0</v>
      </c>
      <c r="R363">
        <f t="shared" ca="1" si="66"/>
        <v>1</v>
      </c>
      <c r="S363">
        <f t="shared" ca="1" si="67"/>
        <v>0</v>
      </c>
      <c r="T363">
        <f t="shared" ca="1" si="68"/>
        <v>1</v>
      </c>
      <c r="U363">
        <f t="shared" ca="1" si="69"/>
        <v>0</v>
      </c>
      <c r="V363">
        <f t="shared" ca="1" si="70"/>
        <v>0</v>
      </c>
      <c r="W363">
        <f t="shared" ca="1" si="71"/>
        <v>0</v>
      </c>
      <c r="X363">
        <f t="shared" ca="1" si="72"/>
        <v>0</v>
      </c>
      <c r="Y363">
        <f t="shared" ca="1" si="73"/>
        <v>0</v>
      </c>
      <c r="Z363">
        <f t="shared" ca="1" si="74"/>
        <v>0</v>
      </c>
      <c r="AA363">
        <f t="shared" ca="1" si="75"/>
        <v>50</v>
      </c>
    </row>
    <row r="364" spans="1:27" x14ac:dyDescent="0.25">
      <c r="A364" t="str">
        <v/>
      </c>
      <c r="P364">
        <f t="shared" si="76"/>
        <v>361</v>
      </c>
      <c r="Q364" s="55">
        <f t="shared" ca="1" si="65"/>
        <v>0</v>
      </c>
      <c r="R364">
        <f t="shared" ca="1" si="66"/>
        <v>1</v>
      </c>
      <c r="S364">
        <f t="shared" ca="1" si="67"/>
        <v>0</v>
      </c>
      <c r="T364">
        <f t="shared" ca="1" si="68"/>
        <v>1</v>
      </c>
      <c r="U364">
        <f t="shared" ca="1" si="69"/>
        <v>0</v>
      </c>
      <c r="V364">
        <f t="shared" ca="1" si="70"/>
        <v>0</v>
      </c>
      <c r="W364">
        <f t="shared" ca="1" si="71"/>
        <v>0</v>
      </c>
      <c r="X364">
        <f t="shared" ca="1" si="72"/>
        <v>0</v>
      </c>
      <c r="Y364">
        <f t="shared" ca="1" si="73"/>
        <v>0</v>
      </c>
      <c r="Z364">
        <f t="shared" ca="1" si="74"/>
        <v>0</v>
      </c>
      <c r="AA364">
        <f t="shared" ca="1" si="75"/>
        <v>50</v>
      </c>
    </row>
    <row r="365" spans="1:27" x14ac:dyDescent="0.25">
      <c r="A365" t="str">
        <v/>
      </c>
      <c r="P365">
        <f t="shared" si="76"/>
        <v>362</v>
      </c>
      <c r="Q365" s="55">
        <f t="shared" ca="1" si="65"/>
        <v>0</v>
      </c>
      <c r="R365">
        <f t="shared" ca="1" si="66"/>
        <v>1</v>
      </c>
      <c r="S365">
        <f t="shared" ca="1" si="67"/>
        <v>0</v>
      </c>
      <c r="T365">
        <f t="shared" ca="1" si="68"/>
        <v>1</v>
      </c>
      <c r="U365">
        <f t="shared" ca="1" si="69"/>
        <v>0</v>
      </c>
      <c r="V365">
        <f t="shared" ca="1" si="70"/>
        <v>0</v>
      </c>
      <c r="W365">
        <f t="shared" ca="1" si="71"/>
        <v>0</v>
      </c>
      <c r="X365">
        <f t="shared" ca="1" si="72"/>
        <v>0</v>
      </c>
      <c r="Y365">
        <f t="shared" ca="1" si="73"/>
        <v>0</v>
      </c>
      <c r="Z365">
        <f t="shared" ca="1" si="74"/>
        <v>0</v>
      </c>
      <c r="AA365">
        <f t="shared" ca="1" si="75"/>
        <v>50</v>
      </c>
    </row>
    <row r="366" spans="1:27" x14ac:dyDescent="0.25">
      <c r="A366" t="str">
        <v/>
      </c>
      <c r="P366">
        <f t="shared" si="76"/>
        <v>363</v>
      </c>
      <c r="Q366" s="55">
        <f t="shared" ca="1" si="65"/>
        <v>0</v>
      </c>
      <c r="R366">
        <f t="shared" ca="1" si="66"/>
        <v>1</v>
      </c>
      <c r="S366">
        <f t="shared" ca="1" si="67"/>
        <v>0</v>
      </c>
      <c r="T366">
        <f t="shared" ca="1" si="68"/>
        <v>1</v>
      </c>
      <c r="U366">
        <f t="shared" ca="1" si="69"/>
        <v>0</v>
      </c>
      <c r="V366">
        <f t="shared" ca="1" si="70"/>
        <v>0</v>
      </c>
      <c r="W366">
        <f t="shared" ca="1" si="71"/>
        <v>0</v>
      </c>
      <c r="X366">
        <f t="shared" ca="1" si="72"/>
        <v>0</v>
      </c>
      <c r="Y366">
        <f t="shared" ca="1" si="73"/>
        <v>0</v>
      </c>
      <c r="Z366">
        <f t="shared" ca="1" si="74"/>
        <v>0</v>
      </c>
      <c r="AA366">
        <f t="shared" ca="1" si="75"/>
        <v>50</v>
      </c>
    </row>
    <row r="367" spans="1:27" x14ac:dyDescent="0.25">
      <c r="A367" t="str">
        <v/>
      </c>
      <c r="P367">
        <f t="shared" si="76"/>
        <v>364</v>
      </c>
      <c r="Q367" s="55">
        <f t="shared" ca="1" si="65"/>
        <v>0</v>
      </c>
      <c r="R367">
        <f t="shared" ca="1" si="66"/>
        <v>1</v>
      </c>
      <c r="S367">
        <f t="shared" ca="1" si="67"/>
        <v>0</v>
      </c>
      <c r="T367">
        <f t="shared" ca="1" si="68"/>
        <v>1</v>
      </c>
      <c r="U367">
        <f t="shared" ca="1" si="69"/>
        <v>0</v>
      </c>
      <c r="V367">
        <f t="shared" ca="1" si="70"/>
        <v>0</v>
      </c>
      <c r="W367">
        <f t="shared" ca="1" si="71"/>
        <v>0</v>
      </c>
      <c r="X367">
        <f t="shared" ca="1" si="72"/>
        <v>0</v>
      </c>
      <c r="Y367">
        <f t="shared" ca="1" si="73"/>
        <v>0</v>
      </c>
      <c r="Z367">
        <f t="shared" ca="1" si="74"/>
        <v>0</v>
      </c>
      <c r="AA367">
        <f t="shared" ca="1" si="75"/>
        <v>50</v>
      </c>
    </row>
    <row r="368" spans="1:27" x14ac:dyDescent="0.25">
      <c r="A368" t="str">
        <v/>
      </c>
      <c r="P368">
        <f t="shared" si="76"/>
        <v>365</v>
      </c>
      <c r="Q368" s="55">
        <f t="shared" ca="1" si="65"/>
        <v>0</v>
      </c>
      <c r="R368">
        <f t="shared" ca="1" si="66"/>
        <v>1</v>
      </c>
      <c r="S368">
        <f t="shared" ca="1" si="67"/>
        <v>0</v>
      </c>
      <c r="T368">
        <f t="shared" ca="1" si="68"/>
        <v>1</v>
      </c>
      <c r="U368">
        <f t="shared" ca="1" si="69"/>
        <v>0</v>
      </c>
      <c r="V368">
        <f t="shared" ca="1" si="70"/>
        <v>0</v>
      </c>
      <c r="W368">
        <f t="shared" ca="1" si="71"/>
        <v>0</v>
      </c>
      <c r="X368">
        <f t="shared" ca="1" si="72"/>
        <v>0</v>
      </c>
      <c r="Y368">
        <f t="shared" ca="1" si="73"/>
        <v>0</v>
      </c>
      <c r="Z368">
        <f t="shared" ca="1" si="74"/>
        <v>0</v>
      </c>
      <c r="AA368">
        <f t="shared" ca="1" si="75"/>
        <v>50</v>
      </c>
    </row>
    <row r="369" spans="1:27" x14ac:dyDescent="0.25">
      <c r="A369" t="str">
        <v/>
      </c>
      <c r="P369">
        <f t="shared" si="76"/>
        <v>366</v>
      </c>
      <c r="Q369" s="55">
        <f t="shared" ca="1" si="65"/>
        <v>0</v>
      </c>
      <c r="R369">
        <f t="shared" ca="1" si="66"/>
        <v>1</v>
      </c>
      <c r="S369">
        <f t="shared" ca="1" si="67"/>
        <v>0</v>
      </c>
      <c r="T369">
        <f t="shared" ca="1" si="68"/>
        <v>1</v>
      </c>
      <c r="U369">
        <f t="shared" ca="1" si="69"/>
        <v>0</v>
      </c>
      <c r="V369">
        <f t="shared" ca="1" si="70"/>
        <v>0</v>
      </c>
      <c r="W369">
        <f t="shared" ca="1" si="71"/>
        <v>0</v>
      </c>
      <c r="X369">
        <f t="shared" ca="1" si="72"/>
        <v>0</v>
      </c>
      <c r="Y369">
        <f t="shared" ca="1" si="73"/>
        <v>0</v>
      </c>
      <c r="Z369">
        <f t="shared" ca="1" si="74"/>
        <v>0</v>
      </c>
      <c r="AA369">
        <f t="shared" ca="1" si="75"/>
        <v>50</v>
      </c>
    </row>
    <row r="370" spans="1:27" x14ac:dyDescent="0.25">
      <c r="A370" t="str">
        <v/>
      </c>
      <c r="P370">
        <f t="shared" si="76"/>
        <v>367</v>
      </c>
      <c r="Q370" s="55">
        <f t="shared" ca="1" si="65"/>
        <v>0</v>
      </c>
      <c r="R370">
        <f t="shared" ca="1" si="66"/>
        <v>1</v>
      </c>
      <c r="S370">
        <f t="shared" ca="1" si="67"/>
        <v>0</v>
      </c>
      <c r="T370">
        <f t="shared" ca="1" si="68"/>
        <v>1</v>
      </c>
      <c r="U370">
        <f t="shared" ca="1" si="69"/>
        <v>0</v>
      </c>
      <c r="V370">
        <f t="shared" ca="1" si="70"/>
        <v>0</v>
      </c>
      <c r="W370">
        <f t="shared" ca="1" si="71"/>
        <v>0</v>
      </c>
      <c r="X370">
        <f t="shared" ca="1" si="72"/>
        <v>0</v>
      </c>
      <c r="Y370">
        <f t="shared" ca="1" si="73"/>
        <v>0</v>
      </c>
      <c r="Z370">
        <f t="shared" ca="1" si="74"/>
        <v>0</v>
      </c>
      <c r="AA370">
        <f t="shared" ca="1" si="75"/>
        <v>50</v>
      </c>
    </row>
    <row r="371" spans="1:27" x14ac:dyDescent="0.25">
      <c r="A371" t="str">
        <v/>
      </c>
      <c r="P371">
        <f t="shared" si="76"/>
        <v>368</v>
      </c>
      <c r="Q371" s="55">
        <f t="shared" ca="1" si="65"/>
        <v>0</v>
      </c>
      <c r="R371">
        <f t="shared" ca="1" si="66"/>
        <v>1</v>
      </c>
      <c r="S371">
        <f t="shared" ca="1" si="67"/>
        <v>0</v>
      </c>
      <c r="T371">
        <f t="shared" ca="1" si="68"/>
        <v>1</v>
      </c>
      <c r="U371">
        <f t="shared" ca="1" si="69"/>
        <v>0</v>
      </c>
      <c r="V371">
        <f t="shared" ca="1" si="70"/>
        <v>0</v>
      </c>
      <c r="W371">
        <f t="shared" ca="1" si="71"/>
        <v>0</v>
      </c>
      <c r="X371">
        <f t="shared" ca="1" si="72"/>
        <v>0</v>
      </c>
      <c r="Y371">
        <f t="shared" ca="1" si="73"/>
        <v>0</v>
      </c>
      <c r="Z371">
        <f t="shared" ca="1" si="74"/>
        <v>0</v>
      </c>
      <c r="AA371">
        <f t="shared" ca="1" si="75"/>
        <v>50</v>
      </c>
    </row>
    <row r="372" spans="1:27" x14ac:dyDescent="0.25">
      <c r="A372" t="str">
        <v/>
      </c>
      <c r="P372">
        <f t="shared" si="76"/>
        <v>369</v>
      </c>
      <c r="Q372" s="55">
        <f t="shared" ca="1" si="65"/>
        <v>0</v>
      </c>
      <c r="R372">
        <f t="shared" ca="1" si="66"/>
        <v>1</v>
      </c>
      <c r="S372">
        <f t="shared" ca="1" si="67"/>
        <v>0</v>
      </c>
      <c r="T372">
        <f t="shared" ca="1" si="68"/>
        <v>1</v>
      </c>
      <c r="U372">
        <f t="shared" ca="1" si="69"/>
        <v>0</v>
      </c>
      <c r="V372">
        <f t="shared" ca="1" si="70"/>
        <v>0</v>
      </c>
      <c r="W372">
        <f t="shared" ca="1" si="71"/>
        <v>0</v>
      </c>
      <c r="X372">
        <f t="shared" ca="1" si="72"/>
        <v>0</v>
      </c>
      <c r="Y372">
        <f t="shared" ca="1" si="73"/>
        <v>0</v>
      </c>
      <c r="Z372">
        <f t="shared" ca="1" si="74"/>
        <v>0</v>
      </c>
      <c r="AA372">
        <f t="shared" ca="1" si="75"/>
        <v>50</v>
      </c>
    </row>
    <row r="373" spans="1:27" x14ac:dyDescent="0.25">
      <c r="A373" t="str">
        <v/>
      </c>
      <c r="P373">
        <f t="shared" si="76"/>
        <v>370</v>
      </c>
      <c r="Q373" s="55">
        <f t="shared" ca="1" si="65"/>
        <v>0</v>
      </c>
      <c r="R373">
        <f t="shared" ca="1" si="66"/>
        <v>1</v>
      </c>
      <c r="S373">
        <f t="shared" ca="1" si="67"/>
        <v>0</v>
      </c>
      <c r="T373">
        <f t="shared" ca="1" si="68"/>
        <v>1</v>
      </c>
      <c r="U373">
        <f t="shared" ca="1" si="69"/>
        <v>0</v>
      </c>
      <c r="V373">
        <f t="shared" ca="1" si="70"/>
        <v>0</v>
      </c>
      <c r="W373">
        <f t="shared" ca="1" si="71"/>
        <v>0</v>
      </c>
      <c r="X373">
        <f t="shared" ca="1" si="72"/>
        <v>0</v>
      </c>
      <c r="Y373">
        <f t="shared" ca="1" si="73"/>
        <v>0</v>
      </c>
      <c r="Z373">
        <f t="shared" ca="1" si="74"/>
        <v>0</v>
      </c>
      <c r="AA373">
        <f t="shared" ca="1" si="75"/>
        <v>50</v>
      </c>
    </row>
    <row r="374" spans="1:27" x14ac:dyDescent="0.25">
      <c r="A374" t="str">
        <v/>
      </c>
      <c r="P374">
        <f t="shared" si="76"/>
        <v>371</v>
      </c>
      <c r="Q374" s="55">
        <f t="shared" ca="1" si="65"/>
        <v>0</v>
      </c>
      <c r="R374">
        <f t="shared" ca="1" si="66"/>
        <v>1</v>
      </c>
      <c r="S374">
        <f t="shared" ca="1" si="67"/>
        <v>0</v>
      </c>
      <c r="T374">
        <f t="shared" ca="1" si="68"/>
        <v>1</v>
      </c>
      <c r="U374">
        <f t="shared" ca="1" si="69"/>
        <v>0</v>
      </c>
      <c r="V374">
        <f t="shared" ca="1" si="70"/>
        <v>0</v>
      </c>
      <c r="W374">
        <f t="shared" ca="1" si="71"/>
        <v>0</v>
      </c>
      <c r="X374">
        <f t="shared" ca="1" si="72"/>
        <v>0</v>
      </c>
      <c r="Y374">
        <f t="shared" ca="1" si="73"/>
        <v>0</v>
      </c>
      <c r="Z374">
        <f t="shared" ca="1" si="74"/>
        <v>0</v>
      </c>
      <c r="AA374">
        <f t="shared" ca="1" si="75"/>
        <v>50</v>
      </c>
    </row>
    <row r="375" spans="1:27" x14ac:dyDescent="0.25">
      <c r="A375" t="str">
        <v/>
      </c>
      <c r="P375">
        <f t="shared" si="76"/>
        <v>372</v>
      </c>
      <c r="Q375" s="55">
        <f t="shared" ca="1" si="65"/>
        <v>0</v>
      </c>
      <c r="R375">
        <f t="shared" ca="1" si="66"/>
        <v>1</v>
      </c>
      <c r="S375">
        <f t="shared" ca="1" si="67"/>
        <v>0</v>
      </c>
      <c r="T375">
        <f t="shared" ca="1" si="68"/>
        <v>1</v>
      </c>
      <c r="U375">
        <f t="shared" ca="1" si="69"/>
        <v>0</v>
      </c>
      <c r="V375">
        <f t="shared" ca="1" si="70"/>
        <v>0</v>
      </c>
      <c r="W375">
        <f t="shared" ca="1" si="71"/>
        <v>0</v>
      </c>
      <c r="X375">
        <f t="shared" ca="1" si="72"/>
        <v>0</v>
      </c>
      <c r="Y375">
        <f t="shared" ca="1" si="73"/>
        <v>0</v>
      </c>
      <c r="Z375">
        <f t="shared" ca="1" si="74"/>
        <v>0</v>
      </c>
      <c r="AA375">
        <f t="shared" ca="1" si="75"/>
        <v>50</v>
      </c>
    </row>
    <row r="376" spans="1:27" x14ac:dyDescent="0.25">
      <c r="A376" t="str">
        <v/>
      </c>
      <c r="P376">
        <f t="shared" si="76"/>
        <v>373</v>
      </c>
      <c r="Q376" s="55">
        <f t="shared" ca="1" si="65"/>
        <v>0</v>
      </c>
      <c r="R376">
        <f t="shared" ca="1" si="66"/>
        <v>1</v>
      </c>
      <c r="S376">
        <f t="shared" ca="1" si="67"/>
        <v>0</v>
      </c>
      <c r="T376">
        <f t="shared" ca="1" si="68"/>
        <v>1</v>
      </c>
      <c r="U376">
        <f t="shared" ca="1" si="69"/>
        <v>0</v>
      </c>
      <c r="V376">
        <f t="shared" ca="1" si="70"/>
        <v>0</v>
      </c>
      <c r="W376">
        <f t="shared" ca="1" si="71"/>
        <v>0</v>
      </c>
      <c r="X376">
        <f t="shared" ca="1" si="72"/>
        <v>0</v>
      </c>
      <c r="Y376">
        <f t="shared" ca="1" si="73"/>
        <v>0</v>
      </c>
      <c r="Z376">
        <f t="shared" ca="1" si="74"/>
        <v>0</v>
      </c>
      <c r="AA376">
        <f t="shared" ca="1" si="75"/>
        <v>50</v>
      </c>
    </row>
    <row r="377" spans="1:27" x14ac:dyDescent="0.25">
      <c r="A377" t="str">
        <v/>
      </c>
      <c r="P377">
        <f t="shared" si="76"/>
        <v>374</v>
      </c>
      <c r="Q377" s="55">
        <f t="shared" ca="1" si="65"/>
        <v>0</v>
      </c>
      <c r="R377">
        <f t="shared" ca="1" si="66"/>
        <v>1</v>
      </c>
      <c r="S377">
        <f t="shared" ca="1" si="67"/>
        <v>0</v>
      </c>
      <c r="T377">
        <f t="shared" ca="1" si="68"/>
        <v>1</v>
      </c>
      <c r="U377">
        <f t="shared" ca="1" si="69"/>
        <v>0</v>
      </c>
      <c r="V377">
        <f t="shared" ca="1" si="70"/>
        <v>0</v>
      </c>
      <c r="W377">
        <f t="shared" ca="1" si="71"/>
        <v>0</v>
      </c>
      <c r="X377">
        <f t="shared" ca="1" si="72"/>
        <v>0</v>
      </c>
      <c r="Y377">
        <f t="shared" ca="1" si="73"/>
        <v>0</v>
      </c>
      <c r="Z377">
        <f t="shared" ca="1" si="74"/>
        <v>0</v>
      </c>
      <c r="AA377">
        <f t="shared" ca="1" si="75"/>
        <v>50</v>
      </c>
    </row>
    <row r="378" spans="1:27" x14ac:dyDescent="0.25">
      <c r="A378" t="str">
        <v/>
      </c>
      <c r="P378">
        <f t="shared" si="76"/>
        <v>375</v>
      </c>
      <c r="Q378" s="55">
        <f t="shared" ca="1" si="65"/>
        <v>0</v>
      </c>
      <c r="R378">
        <f t="shared" ca="1" si="66"/>
        <v>1</v>
      </c>
      <c r="S378">
        <f t="shared" ca="1" si="67"/>
        <v>0</v>
      </c>
      <c r="T378">
        <f t="shared" ca="1" si="68"/>
        <v>1</v>
      </c>
      <c r="U378">
        <f t="shared" ca="1" si="69"/>
        <v>0</v>
      </c>
      <c r="V378">
        <f t="shared" ca="1" si="70"/>
        <v>0</v>
      </c>
      <c r="W378">
        <f t="shared" ca="1" si="71"/>
        <v>0</v>
      </c>
      <c r="X378">
        <f t="shared" ca="1" si="72"/>
        <v>0</v>
      </c>
      <c r="Y378">
        <f t="shared" ca="1" si="73"/>
        <v>0</v>
      </c>
      <c r="Z378">
        <f t="shared" ca="1" si="74"/>
        <v>0</v>
      </c>
      <c r="AA378">
        <f t="shared" ca="1" si="75"/>
        <v>50</v>
      </c>
    </row>
    <row r="379" spans="1:27" x14ac:dyDescent="0.25">
      <c r="A379" t="str">
        <v/>
      </c>
      <c r="P379">
        <f t="shared" si="76"/>
        <v>376</v>
      </c>
      <c r="Q379" s="55">
        <f t="shared" ca="1" si="65"/>
        <v>0</v>
      </c>
      <c r="R379">
        <f t="shared" ca="1" si="66"/>
        <v>1</v>
      </c>
      <c r="S379">
        <f t="shared" ca="1" si="67"/>
        <v>0</v>
      </c>
      <c r="T379">
        <f t="shared" ca="1" si="68"/>
        <v>1</v>
      </c>
      <c r="U379">
        <f t="shared" ca="1" si="69"/>
        <v>0</v>
      </c>
      <c r="V379">
        <f t="shared" ca="1" si="70"/>
        <v>0</v>
      </c>
      <c r="W379">
        <f t="shared" ca="1" si="71"/>
        <v>0</v>
      </c>
      <c r="X379">
        <f t="shared" ca="1" si="72"/>
        <v>0</v>
      </c>
      <c r="Y379">
        <f t="shared" ca="1" si="73"/>
        <v>0</v>
      </c>
      <c r="Z379">
        <f t="shared" ca="1" si="74"/>
        <v>0</v>
      </c>
      <c r="AA379">
        <f t="shared" ca="1" si="75"/>
        <v>50</v>
      </c>
    </row>
    <row r="380" spans="1:27" x14ac:dyDescent="0.25">
      <c r="A380" t="str">
        <v/>
      </c>
      <c r="P380">
        <f t="shared" si="76"/>
        <v>377</v>
      </c>
      <c r="Q380" s="55">
        <f t="shared" ca="1" si="65"/>
        <v>0</v>
      </c>
      <c r="R380">
        <f t="shared" ca="1" si="66"/>
        <v>1</v>
      </c>
      <c r="S380">
        <f t="shared" ca="1" si="67"/>
        <v>0</v>
      </c>
      <c r="T380">
        <f t="shared" ca="1" si="68"/>
        <v>1</v>
      </c>
      <c r="U380">
        <f t="shared" ca="1" si="69"/>
        <v>0</v>
      </c>
      <c r="V380">
        <f t="shared" ca="1" si="70"/>
        <v>0</v>
      </c>
      <c r="W380">
        <f t="shared" ca="1" si="71"/>
        <v>0</v>
      </c>
      <c r="X380">
        <f t="shared" ca="1" si="72"/>
        <v>0</v>
      </c>
      <c r="Y380">
        <f t="shared" ca="1" si="73"/>
        <v>0</v>
      </c>
      <c r="Z380">
        <f t="shared" ca="1" si="74"/>
        <v>0</v>
      </c>
      <c r="AA380">
        <f t="shared" ca="1" si="75"/>
        <v>50</v>
      </c>
    </row>
    <row r="381" spans="1:27" x14ac:dyDescent="0.25">
      <c r="A381" t="str">
        <v/>
      </c>
      <c r="P381">
        <f t="shared" si="76"/>
        <v>378</v>
      </c>
      <c r="Q381" s="55">
        <f t="shared" ca="1" si="65"/>
        <v>0</v>
      </c>
      <c r="R381">
        <f t="shared" ca="1" si="66"/>
        <v>1</v>
      </c>
      <c r="S381">
        <f t="shared" ca="1" si="67"/>
        <v>0</v>
      </c>
      <c r="T381">
        <f t="shared" ca="1" si="68"/>
        <v>1</v>
      </c>
      <c r="U381">
        <f t="shared" ca="1" si="69"/>
        <v>0</v>
      </c>
      <c r="V381">
        <f t="shared" ca="1" si="70"/>
        <v>0</v>
      </c>
      <c r="W381">
        <f t="shared" ca="1" si="71"/>
        <v>0</v>
      </c>
      <c r="X381">
        <f t="shared" ca="1" si="72"/>
        <v>0</v>
      </c>
      <c r="Y381">
        <f t="shared" ca="1" si="73"/>
        <v>0</v>
      </c>
      <c r="Z381">
        <f t="shared" ca="1" si="74"/>
        <v>0</v>
      </c>
      <c r="AA381">
        <f t="shared" ca="1" si="75"/>
        <v>50</v>
      </c>
    </row>
    <row r="382" spans="1:27" x14ac:dyDescent="0.25">
      <c r="A382" t="str">
        <v/>
      </c>
      <c r="P382">
        <f t="shared" si="76"/>
        <v>379</v>
      </c>
      <c r="Q382" s="55">
        <f t="shared" ca="1" si="65"/>
        <v>0</v>
      </c>
      <c r="R382">
        <f t="shared" ca="1" si="66"/>
        <v>1</v>
      </c>
      <c r="S382">
        <f t="shared" ca="1" si="67"/>
        <v>0</v>
      </c>
      <c r="T382">
        <f t="shared" ca="1" si="68"/>
        <v>1</v>
      </c>
      <c r="U382">
        <f t="shared" ca="1" si="69"/>
        <v>0</v>
      </c>
      <c r="V382">
        <f t="shared" ca="1" si="70"/>
        <v>0</v>
      </c>
      <c r="W382">
        <f t="shared" ca="1" si="71"/>
        <v>0</v>
      </c>
      <c r="X382">
        <f t="shared" ca="1" si="72"/>
        <v>0</v>
      </c>
      <c r="Y382">
        <f t="shared" ca="1" si="73"/>
        <v>0</v>
      </c>
      <c r="Z382">
        <f t="shared" ca="1" si="74"/>
        <v>0</v>
      </c>
      <c r="AA382">
        <f t="shared" ca="1" si="75"/>
        <v>50</v>
      </c>
    </row>
    <row r="383" spans="1:27" x14ac:dyDescent="0.25">
      <c r="A383" t="str">
        <v/>
      </c>
      <c r="P383">
        <f t="shared" si="76"/>
        <v>380</v>
      </c>
      <c r="Q383" s="55">
        <f t="shared" ca="1" si="65"/>
        <v>0</v>
      </c>
      <c r="R383">
        <f t="shared" ca="1" si="66"/>
        <v>1</v>
      </c>
      <c r="S383">
        <f t="shared" ca="1" si="67"/>
        <v>0</v>
      </c>
      <c r="T383">
        <f t="shared" ca="1" si="68"/>
        <v>1</v>
      </c>
      <c r="U383">
        <f t="shared" ca="1" si="69"/>
        <v>0</v>
      </c>
      <c r="V383">
        <f t="shared" ca="1" si="70"/>
        <v>0</v>
      </c>
      <c r="W383">
        <f t="shared" ca="1" si="71"/>
        <v>0</v>
      </c>
      <c r="X383">
        <f t="shared" ca="1" si="72"/>
        <v>0</v>
      </c>
      <c r="Y383">
        <f t="shared" ca="1" si="73"/>
        <v>0</v>
      </c>
      <c r="Z383">
        <f t="shared" ca="1" si="74"/>
        <v>0</v>
      </c>
      <c r="AA383">
        <f t="shared" ca="1" si="75"/>
        <v>50</v>
      </c>
    </row>
    <row r="384" spans="1:27" x14ac:dyDescent="0.25">
      <c r="A384" t="str">
        <v/>
      </c>
      <c r="P384">
        <f t="shared" si="76"/>
        <v>381</v>
      </c>
      <c r="Q384" s="55">
        <f t="shared" ca="1" si="65"/>
        <v>0</v>
      </c>
      <c r="R384">
        <f t="shared" ca="1" si="66"/>
        <v>1</v>
      </c>
      <c r="S384">
        <f t="shared" ca="1" si="67"/>
        <v>0</v>
      </c>
      <c r="T384">
        <f t="shared" ca="1" si="68"/>
        <v>1</v>
      </c>
      <c r="U384">
        <f t="shared" ca="1" si="69"/>
        <v>0</v>
      </c>
      <c r="V384">
        <f t="shared" ca="1" si="70"/>
        <v>0</v>
      </c>
      <c r="W384">
        <f t="shared" ca="1" si="71"/>
        <v>0</v>
      </c>
      <c r="X384">
        <f t="shared" ca="1" si="72"/>
        <v>0</v>
      </c>
      <c r="Y384">
        <f t="shared" ca="1" si="73"/>
        <v>0</v>
      </c>
      <c r="Z384">
        <f t="shared" ca="1" si="74"/>
        <v>0</v>
      </c>
      <c r="AA384">
        <f t="shared" ca="1" si="75"/>
        <v>50</v>
      </c>
    </row>
    <row r="385" spans="1:27" x14ac:dyDescent="0.25">
      <c r="A385" t="str">
        <v/>
      </c>
      <c r="P385">
        <f t="shared" si="76"/>
        <v>382</v>
      </c>
      <c r="Q385" s="55">
        <f t="shared" ca="1" si="65"/>
        <v>0</v>
      </c>
      <c r="R385">
        <f t="shared" ca="1" si="66"/>
        <v>1</v>
      </c>
      <c r="S385">
        <f t="shared" ca="1" si="67"/>
        <v>0</v>
      </c>
      <c r="T385">
        <f t="shared" ca="1" si="68"/>
        <v>1</v>
      </c>
      <c r="U385">
        <f t="shared" ca="1" si="69"/>
        <v>0</v>
      </c>
      <c r="V385">
        <f t="shared" ca="1" si="70"/>
        <v>0</v>
      </c>
      <c r="W385">
        <f t="shared" ca="1" si="71"/>
        <v>0</v>
      </c>
      <c r="X385">
        <f t="shared" ca="1" si="72"/>
        <v>0</v>
      </c>
      <c r="Y385">
        <f t="shared" ca="1" si="73"/>
        <v>0</v>
      </c>
      <c r="Z385">
        <f t="shared" ca="1" si="74"/>
        <v>0</v>
      </c>
      <c r="AA385">
        <f t="shared" ca="1" si="75"/>
        <v>50</v>
      </c>
    </row>
    <row r="386" spans="1:27" x14ac:dyDescent="0.25">
      <c r="A386" t="str">
        <v/>
      </c>
      <c r="P386">
        <f t="shared" si="76"/>
        <v>383</v>
      </c>
      <c r="Q386" s="55">
        <f t="shared" ca="1" si="65"/>
        <v>0</v>
      </c>
      <c r="R386">
        <f t="shared" ca="1" si="66"/>
        <v>1</v>
      </c>
      <c r="S386">
        <f t="shared" ca="1" si="67"/>
        <v>0</v>
      </c>
      <c r="T386">
        <f t="shared" ca="1" si="68"/>
        <v>1</v>
      </c>
      <c r="U386">
        <f t="shared" ca="1" si="69"/>
        <v>0</v>
      </c>
      <c r="V386">
        <f t="shared" ca="1" si="70"/>
        <v>0</v>
      </c>
      <c r="W386">
        <f t="shared" ca="1" si="71"/>
        <v>0</v>
      </c>
      <c r="X386">
        <f t="shared" ca="1" si="72"/>
        <v>0</v>
      </c>
      <c r="Y386">
        <f t="shared" ca="1" si="73"/>
        <v>0</v>
      </c>
      <c r="Z386">
        <f t="shared" ca="1" si="74"/>
        <v>0</v>
      </c>
      <c r="AA386">
        <f t="shared" ca="1" si="75"/>
        <v>50</v>
      </c>
    </row>
    <row r="387" spans="1:27" x14ac:dyDescent="0.25">
      <c r="A387" t="str">
        <v/>
      </c>
      <c r="P387">
        <f t="shared" si="76"/>
        <v>384</v>
      </c>
      <c r="Q387" s="55">
        <f t="shared" ca="1" si="65"/>
        <v>0</v>
      </c>
      <c r="R387">
        <f t="shared" ca="1" si="66"/>
        <v>1</v>
      </c>
      <c r="S387">
        <f t="shared" ca="1" si="67"/>
        <v>0</v>
      </c>
      <c r="T387">
        <f t="shared" ca="1" si="68"/>
        <v>1</v>
      </c>
      <c r="U387">
        <f t="shared" ca="1" si="69"/>
        <v>0</v>
      </c>
      <c r="V387">
        <f t="shared" ca="1" si="70"/>
        <v>0</v>
      </c>
      <c r="W387">
        <f t="shared" ca="1" si="71"/>
        <v>0</v>
      </c>
      <c r="X387">
        <f t="shared" ca="1" si="72"/>
        <v>0</v>
      </c>
      <c r="Y387">
        <f t="shared" ca="1" si="73"/>
        <v>0</v>
      </c>
      <c r="Z387">
        <f t="shared" ca="1" si="74"/>
        <v>0</v>
      </c>
      <c r="AA387">
        <f t="shared" ca="1" si="75"/>
        <v>50</v>
      </c>
    </row>
    <row r="388" spans="1:27" x14ac:dyDescent="0.25">
      <c r="A388" t="str">
        <v/>
      </c>
      <c r="P388">
        <f t="shared" si="76"/>
        <v>385</v>
      </c>
      <c r="Q388" s="55">
        <f t="shared" ca="1" si="65"/>
        <v>0</v>
      </c>
      <c r="R388">
        <f t="shared" ca="1" si="66"/>
        <v>1</v>
      </c>
      <c r="S388">
        <f t="shared" ca="1" si="67"/>
        <v>0</v>
      </c>
      <c r="T388">
        <f t="shared" ca="1" si="68"/>
        <v>1</v>
      </c>
      <c r="U388">
        <f t="shared" ca="1" si="69"/>
        <v>0</v>
      </c>
      <c r="V388">
        <f t="shared" ca="1" si="70"/>
        <v>0</v>
      </c>
      <c r="W388">
        <f t="shared" ca="1" si="71"/>
        <v>0</v>
      </c>
      <c r="X388">
        <f t="shared" ca="1" si="72"/>
        <v>0</v>
      </c>
      <c r="Y388">
        <f t="shared" ca="1" si="73"/>
        <v>0</v>
      </c>
      <c r="Z388">
        <f t="shared" ca="1" si="74"/>
        <v>0</v>
      </c>
      <c r="AA388">
        <f t="shared" ca="1" si="75"/>
        <v>50</v>
      </c>
    </row>
    <row r="389" spans="1:27" x14ac:dyDescent="0.25">
      <c r="A389" t="str">
        <v/>
      </c>
      <c r="P389">
        <f t="shared" si="76"/>
        <v>386</v>
      </c>
      <c r="Q389" s="55">
        <f t="shared" ref="Q389:Q452" ca="1" si="77">IFERROR(IF(VLOOKUP($P389,$D$3:$N$40,Q$1,FALSE)="",0,1),0)</f>
        <v>0</v>
      </c>
      <c r="R389">
        <f t="shared" ref="R389:R452" ca="1" si="78">IFERROR(IF(VLOOKUP($P389,$D$3:$N$40,R$1,FALSE)="",R388,VLOOKUP($P389,$D$3:$N$40,R$1,FALSE)),R388)</f>
        <v>1</v>
      </c>
      <c r="S389">
        <f t="shared" ref="S389:S452" ca="1" si="79">IFERROR(IF(VLOOKUP($P389,$D$3:$N$40,S$1,FALSE)="",S388,VLOOKUP($P389,$D$3:$N$40,S$1,FALSE)),S388)</f>
        <v>0</v>
      </c>
      <c r="T389">
        <f t="shared" ref="T389:T452" ca="1" si="80">IFERROR(IF(VLOOKUP($P389,$D$3:$N$40,T$1,FALSE)="",T388,VLOOKUP($P389,$D$3:$N$40,T$1,FALSE)),T388)</f>
        <v>1</v>
      </c>
      <c r="U389">
        <f t="shared" ref="U389:U452" ca="1" si="81">IFERROR(IF(VLOOKUP($P389,$D$3:$N$40,U$1,FALSE)="",U388,VLOOKUP($P389,$D$3:$N$40,U$1,FALSE)),U388)</f>
        <v>0</v>
      </c>
      <c r="V389">
        <f t="shared" ref="V389:V452" ca="1" si="82">IFERROR(IF(VLOOKUP($P389,$D$3:$N$40,V$1,FALSE)="",V388,VLOOKUP($P389,$D$3:$N$40,V$1,FALSE)),V388)</f>
        <v>0</v>
      </c>
      <c r="W389">
        <f t="shared" ref="W389:W452" ca="1" si="83">IFERROR(IF(VLOOKUP($P389,$D$3:$N$40,W$1,FALSE)="",W388,VLOOKUP($P389,$D$3:$N$40,W$1,FALSE)),W388)</f>
        <v>0</v>
      </c>
      <c r="X389">
        <f t="shared" ref="X389:X452" ca="1" si="84">IFERROR(IF(VLOOKUP($P389,$D$3:$N$40,X$1,FALSE)="",X388,VLOOKUP($P389,$D$3:$N$40,X$1,FALSE)),X388)</f>
        <v>0</v>
      </c>
      <c r="Y389">
        <f t="shared" ref="Y389:Y452" ca="1" si="85">IFERROR(IF(VLOOKUP($P389,$D$3:$N$40,Y$1,FALSE)="",Y388,VLOOKUP($P389,$D$3:$N$40,Y$1,FALSE)),Y388)</f>
        <v>0</v>
      </c>
      <c r="Z389">
        <f t="shared" ref="Z389:Z452" ca="1" si="86">IFERROR(IF(VLOOKUP($P389,$D$3:$N$40,Z$1,FALSE)="",Z388,VLOOKUP($P389,$D$3:$N$40,Z$1,FALSE)),Z388)</f>
        <v>0</v>
      </c>
      <c r="AA389">
        <f t="shared" ref="AA389:AA452" ca="1" si="87">IFERROR(IF(VLOOKUP($P389,$D$3:$N$40,AA$1,FALSE)="",AA388,VLOOKUP($P389,$D$3:$N$40,AA$1,FALSE)),AA388)</f>
        <v>50</v>
      </c>
    </row>
    <row r="390" spans="1:27" x14ac:dyDescent="0.25">
      <c r="A390" t="str">
        <v/>
      </c>
      <c r="P390">
        <f t="shared" si="76"/>
        <v>387</v>
      </c>
      <c r="Q390" s="55">
        <f t="shared" ca="1" si="77"/>
        <v>0</v>
      </c>
      <c r="R390">
        <f t="shared" ca="1" si="78"/>
        <v>1</v>
      </c>
      <c r="S390">
        <f t="shared" ca="1" si="79"/>
        <v>0</v>
      </c>
      <c r="T390">
        <f t="shared" ca="1" si="80"/>
        <v>1</v>
      </c>
      <c r="U390">
        <f t="shared" ca="1" si="81"/>
        <v>0</v>
      </c>
      <c r="V390">
        <f t="shared" ca="1" si="82"/>
        <v>0</v>
      </c>
      <c r="W390">
        <f t="shared" ca="1" si="83"/>
        <v>0</v>
      </c>
      <c r="X390">
        <f t="shared" ca="1" si="84"/>
        <v>0</v>
      </c>
      <c r="Y390">
        <f t="shared" ca="1" si="85"/>
        <v>0</v>
      </c>
      <c r="Z390">
        <f t="shared" ca="1" si="86"/>
        <v>0</v>
      </c>
      <c r="AA390">
        <f t="shared" ca="1" si="87"/>
        <v>50</v>
      </c>
    </row>
    <row r="391" spans="1:27" x14ac:dyDescent="0.25">
      <c r="A391" t="str">
        <v/>
      </c>
      <c r="P391">
        <f t="shared" si="76"/>
        <v>388</v>
      </c>
      <c r="Q391" s="55">
        <f t="shared" ca="1" si="77"/>
        <v>0</v>
      </c>
      <c r="R391">
        <f t="shared" ca="1" si="78"/>
        <v>1</v>
      </c>
      <c r="S391">
        <f t="shared" ca="1" si="79"/>
        <v>0</v>
      </c>
      <c r="T391">
        <f t="shared" ca="1" si="80"/>
        <v>1</v>
      </c>
      <c r="U391">
        <f t="shared" ca="1" si="81"/>
        <v>0</v>
      </c>
      <c r="V391">
        <f t="shared" ca="1" si="82"/>
        <v>0</v>
      </c>
      <c r="W391">
        <f t="shared" ca="1" si="83"/>
        <v>0</v>
      </c>
      <c r="X391">
        <f t="shared" ca="1" si="84"/>
        <v>0</v>
      </c>
      <c r="Y391">
        <f t="shared" ca="1" si="85"/>
        <v>0</v>
      </c>
      <c r="Z391">
        <f t="shared" ca="1" si="86"/>
        <v>0</v>
      </c>
      <c r="AA391">
        <f t="shared" ca="1" si="87"/>
        <v>50</v>
      </c>
    </row>
    <row r="392" spans="1:27" x14ac:dyDescent="0.25">
      <c r="A392" t="str">
        <v/>
      </c>
      <c r="P392">
        <f t="shared" si="76"/>
        <v>389</v>
      </c>
      <c r="Q392" s="55">
        <f t="shared" ca="1" si="77"/>
        <v>0</v>
      </c>
      <c r="R392">
        <f t="shared" ca="1" si="78"/>
        <v>1</v>
      </c>
      <c r="S392">
        <f t="shared" ca="1" si="79"/>
        <v>0</v>
      </c>
      <c r="T392">
        <f t="shared" ca="1" si="80"/>
        <v>1</v>
      </c>
      <c r="U392">
        <f t="shared" ca="1" si="81"/>
        <v>0</v>
      </c>
      <c r="V392">
        <f t="shared" ca="1" si="82"/>
        <v>0</v>
      </c>
      <c r="W392">
        <f t="shared" ca="1" si="83"/>
        <v>0</v>
      </c>
      <c r="X392">
        <f t="shared" ca="1" si="84"/>
        <v>0</v>
      </c>
      <c r="Y392">
        <f t="shared" ca="1" si="85"/>
        <v>0</v>
      </c>
      <c r="Z392">
        <f t="shared" ca="1" si="86"/>
        <v>0</v>
      </c>
      <c r="AA392">
        <f t="shared" ca="1" si="87"/>
        <v>50</v>
      </c>
    </row>
    <row r="393" spans="1:27" x14ac:dyDescent="0.25">
      <c r="A393" t="str">
        <v/>
      </c>
      <c r="P393">
        <f t="shared" si="76"/>
        <v>390</v>
      </c>
      <c r="Q393" s="55">
        <f t="shared" ca="1" si="77"/>
        <v>0</v>
      </c>
      <c r="R393">
        <f t="shared" ca="1" si="78"/>
        <v>1</v>
      </c>
      <c r="S393">
        <f t="shared" ca="1" si="79"/>
        <v>0</v>
      </c>
      <c r="T393">
        <f t="shared" ca="1" si="80"/>
        <v>1</v>
      </c>
      <c r="U393">
        <f t="shared" ca="1" si="81"/>
        <v>0</v>
      </c>
      <c r="V393">
        <f t="shared" ca="1" si="82"/>
        <v>0</v>
      </c>
      <c r="W393">
        <f t="shared" ca="1" si="83"/>
        <v>0</v>
      </c>
      <c r="X393">
        <f t="shared" ca="1" si="84"/>
        <v>0</v>
      </c>
      <c r="Y393">
        <f t="shared" ca="1" si="85"/>
        <v>0</v>
      </c>
      <c r="Z393">
        <f t="shared" ca="1" si="86"/>
        <v>0</v>
      </c>
      <c r="AA393">
        <f t="shared" ca="1" si="87"/>
        <v>50</v>
      </c>
    </row>
    <row r="394" spans="1:27" x14ac:dyDescent="0.25">
      <c r="A394" t="str">
        <v/>
      </c>
      <c r="P394">
        <f t="shared" si="76"/>
        <v>391</v>
      </c>
      <c r="Q394" s="55">
        <f t="shared" ca="1" si="77"/>
        <v>0</v>
      </c>
      <c r="R394">
        <f t="shared" ca="1" si="78"/>
        <v>1</v>
      </c>
      <c r="S394">
        <f t="shared" ca="1" si="79"/>
        <v>0</v>
      </c>
      <c r="T394">
        <f t="shared" ca="1" si="80"/>
        <v>1</v>
      </c>
      <c r="U394">
        <f t="shared" ca="1" si="81"/>
        <v>0</v>
      </c>
      <c r="V394">
        <f t="shared" ca="1" si="82"/>
        <v>0</v>
      </c>
      <c r="W394">
        <f t="shared" ca="1" si="83"/>
        <v>0</v>
      </c>
      <c r="X394">
        <f t="shared" ca="1" si="84"/>
        <v>0</v>
      </c>
      <c r="Y394">
        <f t="shared" ca="1" si="85"/>
        <v>0</v>
      </c>
      <c r="Z394">
        <f t="shared" ca="1" si="86"/>
        <v>0</v>
      </c>
      <c r="AA394">
        <f t="shared" ca="1" si="87"/>
        <v>50</v>
      </c>
    </row>
    <row r="395" spans="1:27" x14ac:dyDescent="0.25">
      <c r="A395" t="str">
        <v/>
      </c>
      <c r="P395">
        <f t="shared" si="76"/>
        <v>392</v>
      </c>
      <c r="Q395" s="55">
        <f t="shared" ca="1" si="77"/>
        <v>0</v>
      </c>
      <c r="R395">
        <f t="shared" ca="1" si="78"/>
        <v>1</v>
      </c>
      <c r="S395">
        <f t="shared" ca="1" si="79"/>
        <v>0</v>
      </c>
      <c r="T395">
        <f t="shared" ca="1" si="80"/>
        <v>1</v>
      </c>
      <c r="U395">
        <f t="shared" ca="1" si="81"/>
        <v>0</v>
      </c>
      <c r="V395">
        <f t="shared" ca="1" si="82"/>
        <v>0</v>
      </c>
      <c r="W395">
        <f t="shared" ca="1" si="83"/>
        <v>0</v>
      </c>
      <c r="X395">
        <f t="shared" ca="1" si="84"/>
        <v>0</v>
      </c>
      <c r="Y395">
        <f t="shared" ca="1" si="85"/>
        <v>0</v>
      </c>
      <c r="Z395">
        <f t="shared" ca="1" si="86"/>
        <v>0</v>
      </c>
      <c r="AA395">
        <f t="shared" ca="1" si="87"/>
        <v>50</v>
      </c>
    </row>
    <row r="396" spans="1:27" x14ac:dyDescent="0.25">
      <c r="A396" t="str">
        <v/>
      </c>
      <c r="P396">
        <f t="shared" si="76"/>
        <v>393</v>
      </c>
      <c r="Q396" s="55">
        <f t="shared" ca="1" si="77"/>
        <v>0</v>
      </c>
      <c r="R396">
        <f t="shared" ca="1" si="78"/>
        <v>1</v>
      </c>
      <c r="S396">
        <f t="shared" ca="1" si="79"/>
        <v>0</v>
      </c>
      <c r="T396">
        <f t="shared" ca="1" si="80"/>
        <v>1</v>
      </c>
      <c r="U396">
        <f t="shared" ca="1" si="81"/>
        <v>0</v>
      </c>
      <c r="V396">
        <f t="shared" ca="1" si="82"/>
        <v>0</v>
      </c>
      <c r="W396">
        <f t="shared" ca="1" si="83"/>
        <v>0</v>
      </c>
      <c r="X396">
        <f t="shared" ca="1" si="84"/>
        <v>0</v>
      </c>
      <c r="Y396">
        <f t="shared" ca="1" si="85"/>
        <v>0</v>
      </c>
      <c r="Z396">
        <f t="shared" ca="1" si="86"/>
        <v>0</v>
      </c>
      <c r="AA396">
        <f t="shared" ca="1" si="87"/>
        <v>50</v>
      </c>
    </row>
    <row r="397" spans="1:27" x14ac:dyDescent="0.25">
      <c r="A397" t="str">
        <v/>
      </c>
      <c r="P397">
        <f t="shared" si="76"/>
        <v>394</v>
      </c>
      <c r="Q397" s="55">
        <f t="shared" ca="1" si="77"/>
        <v>0</v>
      </c>
      <c r="R397">
        <f t="shared" ca="1" si="78"/>
        <v>1</v>
      </c>
      <c r="S397">
        <f t="shared" ca="1" si="79"/>
        <v>0</v>
      </c>
      <c r="T397">
        <f t="shared" ca="1" si="80"/>
        <v>1</v>
      </c>
      <c r="U397">
        <f t="shared" ca="1" si="81"/>
        <v>0</v>
      </c>
      <c r="V397">
        <f t="shared" ca="1" si="82"/>
        <v>0</v>
      </c>
      <c r="W397">
        <f t="shared" ca="1" si="83"/>
        <v>0</v>
      </c>
      <c r="X397">
        <f t="shared" ca="1" si="84"/>
        <v>0</v>
      </c>
      <c r="Y397">
        <f t="shared" ca="1" si="85"/>
        <v>0</v>
      </c>
      <c r="Z397">
        <f t="shared" ca="1" si="86"/>
        <v>0</v>
      </c>
      <c r="AA397">
        <f t="shared" ca="1" si="87"/>
        <v>50</v>
      </c>
    </row>
    <row r="398" spans="1:27" x14ac:dyDescent="0.25">
      <c r="A398" t="str">
        <v/>
      </c>
      <c r="P398">
        <f t="shared" si="76"/>
        <v>395</v>
      </c>
      <c r="Q398" s="55">
        <f t="shared" ca="1" si="77"/>
        <v>0</v>
      </c>
      <c r="R398">
        <f t="shared" ca="1" si="78"/>
        <v>1</v>
      </c>
      <c r="S398">
        <f t="shared" ca="1" si="79"/>
        <v>0</v>
      </c>
      <c r="T398">
        <f t="shared" ca="1" si="80"/>
        <v>1</v>
      </c>
      <c r="U398">
        <f t="shared" ca="1" si="81"/>
        <v>0</v>
      </c>
      <c r="V398">
        <f t="shared" ca="1" si="82"/>
        <v>0</v>
      </c>
      <c r="W398">
        <f t="shared" ca="1" si="83"/>
        <v>0</v>
      </c>
      <c r="X398">
        <f t="shared" ca="1" si="84"/>
        <v>0</v>
      </c>
      <c r="Y398">
        <f t="shared" ca="1" si="85"/>
        <v>0</v>
      </c>
      <c r="Z398">
        <f t="shared" ca="1" si="86"/>
        <v>0</v>
      </c>
      <c r="AA398">
        <f t="shared" ca="1" si="87"/>
        <v>50</v>
      </c>
    </row>
    <row r="399" spans="1:27" x14ac:dyDescent="0.25">
      <c r="A399" t="str">
        <v/>
      </c>
      <c r="P399">
        <f t="shared" si="76"/>
        <v>396</v>
      </c>
      <c r="Q399" s="55">
        <f t="shared" ca="1" si="77"/>
        <v>0</v>
      </c>
      <c r="R399">
        <f t="shared" ca="1" si="78"/>
        <v>1</v>
      </c>
      <c r="S399">
        <f t="shared" ca="1" si="79"/>
        <v>0</v>
      </c>
      <c r="T399">
        <f t="shared" ca="1" si="80"/>
        <v>1</v>
      </c>
      <c r="U399">
        <f t="shared" ca="1" si="81"/>
        <v>0</v>
      </c>
      <c r="V399">
        <f t="shared" ca="1" si="82"/>
        <v>0</v>
      </c>
      <c r="W399">
        <f t="shared" ca="1" si="83"/>
        <v>0</v>
      </c>
      <c r="X399">
        <f t="shared" ca="1" si="84"/>
        <v>0</v>
      </c>
      <c r="Y399">
        <f t="shared" ca="1" si="85"/>
        <v>0</v>
      </c>
      <c r="Z399">
        <f t="shared" ca="1" si="86"/>
        <v>0</v>
      </c>
      <c r="AA399">
        <f t="shared" ca="1" si="87"/>
        <v>50</v>
      </c>
    </row>
    <row r="400" spans="1:27" x14ac:dyDescent="0.25">
      <c r="A400" t="str">
        <v/>
      </c>
      <c r="P400">
        <f t="shared" si="76"/>
        <v>397</v>
      </c>
      <c r="Q400" s="55">
        <f t="shared" ca="1" si="77"/>
        <v>0</v>
      </c>
      <c r="R400">
        <f t="shared" ca="1" si="78"/>
        <v>1</v>
      </c>
      <c r="S400">
        <f t="shared" ca="1" si="79"/>
        <v>0</v>
      </c>
      <c r="T400">
        <f t="shared" ca="1" si="80"/>
        <v>1</v>
      </c>
      <c r="U400">
        <f t="shared" ca="1" si="81"/>
        <v>0</v>
      </c>
      <c r="V400">
        <f t="shared" ca="1" si="82"/>
        <v>0</v>
      </c>
      <c r="W400">
        <f t="shared" ca="1" si="83"/>
        <v>0</v>
      </c>
      <c r="X400">
        <f t="shared" ca="1" si="84"/>
        <v>0</v>
      </c>
      <c r="Y400">
        <f t="shared" ca="1" si="85"/>
        <v>0</v>
      </c>
      <c r="Z400">
        <f t="shared" ca="1" si="86"/>
        <v>0</v>
      </c>
      <c r="AA400">
        <f t="shared" ca="1" si="87"/>
        <v>50</v>
      </c>
    </row>
    <row r="401" spans="1:27" x14ac:dyDescent="0.25">
      <c r="A401" t="str">
        <v/>
      </c>
      <c r="P401">
        <f t="shared" si="76"/>
        <v>398</v>
      </c>
      <c r="Q401" s="55">
        <f t="shared" ca="1" si="77"/>
        <v>0</v>
      </c>
      <c r="R401">
        <f t="shared" ca="1" si="78"/>
        <v>1</v>
      </c>
      <c r="S401">
        <f t="shared" ca="1" si="79"/>
        <v>0</v>
      </c>
      <c r="T401">
        <f t="shared" ca="1" si="80"/>
        <v>1</v>
      </c>
      <c r="U401">
        <f t="shared" ca="1" si="81"/>
        <v>0</v>
      </c>
      <c r="V401">
        <f t="shared" ca="1" si="82"/>
        <v>0</v>
      </c>
      <c r="W401">
        <f t="shared" ca="1" si="83"/>
        <v>0</v>
      </c>
      <c r="X401">
        <f t="shared" ca="1" si="84"/>
        <v>0</v>
      </c>
      <c r="Y401">
        <f t="shared" ca="1" si="85"/>
        <v>0</v>
      </c>
      <c r="Z401">
        <f t="shared" ca="1" si="86"/>
        <v>0</v>
      </c>
      <c r="AA401">
        <f t="shared" ca="1" si="87"/>
        <v>50</v>
      </c>
    </row>
    <row r="402" spans="1:27" x14ac:dyDescent="0.25">
      <c r="A402" t="str">
        <v/>
      </c>
      <c r="P402">
        <f t="shared" si="76"/>
        <v>399</v>
      </c>
      <c r="Q402" s="55">
        <f t="shared" ca="1" si="77"/>
        <v>0</v>
      </c>
      <c r="R402">
        <f t="shared" ca="1" si="78"/>
        <v>1</v>
      </c>
      <c r="S402">
        <f t="shared" ca="1" si="79"/>
        <v>0</v>
      </c>
      <c r="T402">
        <f t="shared" ca="1" si="80"/>
        <v>1</v>
      </c>
      <c r="U402">
        <f t="shared" ca="1" si="81"/>
        <v>0</v>
      </c>
      <c r="V402">
        <f t="shared" ca="1" si="82"/>
        <v>0</v>
      </c>
      <c r="W402">
        <f t="shared" ca="1" si="83"/>
        <v>0</v>
      </c>
      <c r="X402">
        <f t="shared" ca="1" si="84"/>
        <v>0</v>
      </c>
      <c r="Y402">
        <f t="shared" ca="1" si="85"/>
        <v>0</v>
      </c>
      <c r="Z402">
        <f t="shared" ca="1" si="86"/>
        <v>0</v>
      </c>
      <c r="AA402">
        <f t="shared" ca="1" si="87"/>
        <v>50</v>
      </c>
    </row>
    <row r="403" spans="1:27" x14ac:dyDescent="0.25">
      <c r="A403" t="str">
        <v/>
      </c>
      <c r="P403">
        <f t="shared" si="76"/>
        <v>400</v>
      </c>
      <c r="Q403" s="55">
        <f t="shared" ca="1" si="77"/>
        <v>0</v>
      </c>
      <c r="R403">
        <f t="shared" ca="1" si="78"/>
        <v>1</v>
      </c>
      <c r="S403">
        <f t="shared" ca="1" si="79"/>
        <v>0</v>
      </c>
      <c r="T403">
        <f t="shared" ca="1" si="80"/>
        <v>1</v>
      </c>
      <c r="U403">
        <f t="shared" ca="1" si="81"/>
        <v>0</v>
      </c>
      <c r="V403">
        <f t="shared" ca="1" si="82"/>
        <v>0</v>
      </c>
      <c r="W403">
        <f t="shared" ca="1" si="83"/>
        <v>0</v>
      </c>
      <c r="X403">
        <f t="shared" ca="1" si="84"/>
        <v>0</v>
      </c>
      <c r="Y403">
        <f t="shared" ca="1" si="85"/>
        <v>0</v>
      </c>
      <c r="Z403">
        <f t="shared" ca="1" si="86"/>
        <v>0</v>
      </c>
      <c r="AA403">
        <f t="shared" ca="1" si="87"/>
        <v>50</v>
      </c>
    </row>
    <row r="404" spans="1:27" x14ac:dyDescent="0.25">
      <c r="A404" t="str">
        <v/>
      </c>
      <c r="P404">
        <f t="shared" si="76"/>
        <v>401</v>
      </c>
      <c r="Q404" s="55">
        <f t="shared" ca="1" si="77"/>
        <v>0</v>
      </c>
      <c r="R404">
        <f t="shared" ca="1" si="78"/>
        <v>1</v>
      </c>
      <c r="S404">
        <f t="shared" ca="1" si="79"/>
        <v>0</v>
      </c>
      <c r="T404">
        <f t="shared" ca="1" si="80"/>
        <v>1</v>
      </c>
      <c r="U404">
        <f t="shared" ca="1" si="81"/>
        <v>0</v>
      </c>
      <c r="V404">
        <f t="shared" ca="1" si="82"/>
        <v>0</v>
      </c>
      <c r="W404">
        <f t="shared" ca="1" si="83"/>
        <v>0</v>
      </c>
      <c r="X404">
        <f t="shared" ca="1" si="84"/>
        <v>0</v>
      </c>
      <c r="Y404">
        <f t="shared" ca="1" si="85"/>
        <v>0</v>
      </c>
      <c r="Z404">
        <f t="shared" ca="1" si="86"/>
        <v>0</v>
      </c>
      <c r="AA404">
        <f t="shared" ca="1" si="87"/>
        <v>50</v>
      </c>
    </row>
    <row r="405" spans="1:27" x14ac:dyDescent="0.25">
      <c r="A405" t="str">
        <v/>
      </c>
      <c r="P405">
        <f t="shared" si="76"/>
        <v>402</v>
      </c>
      <c r="Q405" s="55">
        <f t="shared" ca="1" si="77"/>
        <v>0</v>
      </c>
      <c r="R405">
        <f t="shared" ca="1" si="78"/>
        <v>1</v>
      </c>
      <c r="S405">
        <f t="shared" ca="1" si="79"/>
        <v>0</v>
      </c>
      <c r="T405">
        <f t="shared" ca="1" si="80"/>
        <v>1</v>
      </c>
      <c r="U405">
        <f t="shared" ca="1" si="81"/>
        <v>0</v>
      </c>
      <c r="V405">
        <f t="shared" ca="1" si="82"/>
        <v>0</v>
      </c>
      <c r="W405">
        <f t="shared" ca="1" si="83"/>
        <v>0</v>
      </c>
      <c r="X405">
        <f t="shared" ca="1" si="84"/>
        <v>0</v>
      </c>
      <c r="Y405">
        <f t="shared" ca="1" si="85"/>
        <v>0</v>
      </c>
      <c r="Z405">
        <f t="shared" ca="1" si="86"/>
        <v>0</v>
      </c>
      <c r="AA405">
        <f t="shared" ca="1" si="87"/>
        <v>50</v>
      </c>
    </row>
    <row r="406" spans="1:27" x14ac:dyDescent="0.25">
      <c r="A406" t="str">
        <v/>
      </c>
      <c r="P406">
        <f t="shared" si="76"/>
        <v>403</v>
      </c>
      <c r="Q406" s="55">
        <f t="shared" ca="1" si="77"/>
        <v>0</v>
      </c>
      <c r="R406">
        <f t="shared" ca="1" si="78"/>
        <v>1</v>
      </c>
      <c r="S406">
        <f t="shared" ca="1" si="79"/>
        <v>0</v>
      </c>
      <c r="T406">
        <f t="shared" ca="1" si="80"/>
        <v>1</v>
      </c>
      <c r="U406">
        <f t="shared" ca="1" si="81"/>
        <v>0</v>
      </c>
      <c r="V406">
        <f t="shared" ca="1" si="82"/>
        <v>0</v>
      </c>
      <c r="W406">
        <f t="shared" ca="1" si="83"/>
        <v>0</v>
      </c>
      <c r="X406">
        <f t="shared" ca="1" si="84"/>
        <v>0</v>
      </c>
      <c r="Y406">
        <f t="shared" ca="1" si="85"/>
        <v>0</v>
      </c>
      <c r="Z406">
        <f t="shared" ca="1" si="86"/>
        <v>0</v>
      </c>
      <c r="AA406">
        <f t="shared" ca="1" si="87"/>
        <v>50</v>
      </c>
    </row>
    <row r="407" spans="1:27" x14ac:dyDescent="0.25">
      <c r="A407" t="str">
        <v/>
      </c>
      <c r="P407">
        <f t="shared" si="76"/>
        <v>404</v>
      </c>
      <c r="Q407" s="55">
        <f t="shared" ca="1" si="77"/>
        <v>0</v>
      </c>
      <c r="R407">
        <f t="shared" ca="1" si="78"/>
        <v>1</v>
      </c>
      <c r="S407">
        <f t="shared" ca="1" si="79"/>
        <v>0</v>
      </c>
      <c r="T407">
        <f t="shared" ca="1" si="80"/>
        <v>1</v>
      </c>
      <c r="U407">
        <f t="shared" ca="1" si="81"/>
        <v>0</v>
      </c>
      <c r="V407">
        <f t="shared" ca="1" si="82"/>
        <v>0</v>
      </c>
      <c r="W407">
        <f t="shared" ca="1" si="83"/>
        <v>0</v>
      </c>
      <c r="X407">
        <f t="shared" ca="1" si="84"/>
        <v>0</v>
      </c>
      <c r="Y407">
        <f t="shared" ca="1" si="85"/>
        <v>0</v>
      </c>
      <c r="Z407">
        <f t="shared" ca="1" si="86"/>
        <v>0</v>
      </c>
      <c r="AA407">
        <f t="shared" ca="1" si="87"/>
        <v>50</v>
      </c>
    </row>
    <row r="408" spans="1:27" x14ac:dyDescent="0.25">
      <c r="A408" t="str">
        <v/>
      </c>
      <c r="P408">
        <f t="shared" si="76"/>
        <v>405</v>
      </c>
      <c r="Q408" s="55">
        <f t="shared" ca="1" si="77"/>
        <v>0</v>
      </c>
      <c r="R408">
        <f t="shared" ca="1" si="78"/>
        <v>1</v>
      </c>
      <c r="S408">
        <f t="shared" ca="1" si="79"/>
        <v>0</v>
      </c>
      <c r="T408">
        <f t="shared" ca="1" si="80"/>
        <v>1</v>
      </c>
      <c r="U408">
        <f t="shared" ca="1" si="81"/>
        <v>0</v>
      </c>
      <c r="V408">
        <f t="shared" ca="1" si="82"/>
        <v>0</v>
      </c>
      <c r="W408">
        <f t="shared" ca="1" si="83"/>
        <v>0</v>
      </c>
      <c r="X408">
        <f t="shared" ca="1" si="84"/>
        <v>0</v>
      </c>
      <c r="Y408">
        <f t="shared" ca="1" si="85"/>
        <v>0</v>
      </c>
      <c r="Z408">
        <f t="shared" ca="1" si="86"/>
        <v>0</v>
      </c>
      <c r="AA408">
        <f t="shared" ca="1" si="87"/>
        <v>50</v>
      </c>
    </row>
    <row r="409" spans="1:27" x14ac:dyDescent="0.25">
      <c r="A409" t="str">
        <v/>
      </c>
      <c r="P409">
        <f t="shared" si="76"/>
        <v>406</v>
      </c>
      <c r="Q409" s="55">
        <f t="shared" ca="1" si="77"/>
        <v>0</v>
      </c>
      <c r="R409">
        <f t="shared" ca="1" si="78"/>
        <v>1</v>
      </c>
      <c r="S409">
        <f t="shared" ca="1" si="79"/>
        <v>0</v>
      </c>
      <c r="T409">
        <f t="shared" ca="1" si="80"/>
        <v>1</v>
      </c>
      <c r="U409">
        <f t="shared" ca="1" si="81"/>
        <v>0</v>
      </c>
      <c r="V409">
        <f t="shared" ca="1" si="82"/>
        <v>0</v>
      </c>
      <c r="W409">
        <f t="shared" ca="1" si="83"/>
        <v>0</v>
      </c>
      <c r="X409">
        <f t="shared" ca="1" si="84"/>
        <v>0</v>
      </c>
      <c r="Y409">
        <f t="shared" ca="1" si="85"/>
        <v>0</v>
      </c>
      <c r="Z409">
        <f t="shared" ca="1" si="86"/>
        <v>0</v>
      </c>
      <c r="AA409">
        <f t="shared" ca="1" si="87"/>
        <v>50</v>
      </c>
    </row>
    <row r="410" spans="1:27" x14ac:dyDescent="0.25">
      <c r="A410" t="str">
        <v/>
      </c>
      <c r="P410">
        <f t="shared" si="76"/>
        <v>407</v>
      </c>
      <c r="Q410" s="55">
        <f t="shared" ca="1" si="77"/>
        <v>0</v>
      </c>
      <c r="R410">
        <f t="shared" ca="1" si="78"/>
        <v>1</v>
      </c>
      <c r="S410">
        <f t="shared" ca="1" si="79"/>
        <v>0</v>
      </c>
      <c r="T410">
        <f t="shared" ca="1" si="80"/>
        <v>1</v>
      </c>
      <c r="U410">
        <f t="shared" ca="1" si="81"/>
        <v>0</v>
      </c>
      <c r="V410">
        <f t="shared" ca="1" si="82"/>
        <v>0</v>
      </c>
      <c r="W410">
        <f t="shared" ca="1" si="83"/>
        <v>0</v>
      </c>
      <c r="X410">
        <f t="shared" ca="1" si="84"/>
        <v>0</v>
      </c>
      <c r="Y410">
        <f t="shared" ca="1" si="85"/>
        <v>0</v>
      </c>
      <c r="Z410">
        <f t="shared" ca="1" si="86"/>
        <v>0</v>
      </c>
      <c r="AA410">
        <f t="shared" ca="1" si="87"/>
        <v>50</v>
      </c>
    </row>
    <row r="411" spans="1:27" x14ac:dyDescent="0.25">
      <c r="A411" t="str">
        <v/>
      </c>
      <c r="P411">
        <f t="shared" si="76"/>
        <v>408</v>
      </c>
      <c r="Q411" s="55">
        <f t="shared" ca="1" si="77"/>
        <v>0</v>
      </c>
      <c r="R411">
        <f t="shared" ca="1" si="78"/>
        <v>1</v>
      </c>
      <c r="S411">
        <f t="shared" ca="1" si="79"/>
        <v>0</v>
      </c>
      <c r="T411">
        <f t="shared" ca="1" si="80"/>
        <v>1</v>
      </c>
      <c r="U411">
        <f t="shared" ca="1" si="81"/>
        <v>0</v>
      </c>
      <c r="V411">
        <f t="shared" ca="1" si="82"/>
        <v>0</v>
      </c>
      <c r="W411">
        <f t="shared" ca="1" si="83"/>
        <v>0</v>
      </c>
      <c r="X411">
        <f t="shared" ca="1" si="84"/>
        <v>0</v>
      </c>
      <c r="Y411">
        <f t="shared" ca="1" si="85"/>
        <v>0</v>
      </c>
      <c r="Z411">
        <f t="shared" ca="1" si="86"/>
        <v>0</v>
      </c>
      <c r="AA411">
        <f t="shared" ca="1" si="87"/>
        <v>50</v>
      </c>
    </row>
    <row r="412" spans="1:27" x14ac:dyDescent="0.25">
      <c r="A412" t="str">
        <v/>
      </c>
      <c r="P412">
        <f t="shared" si="76"/>
        <v>409</v>
      </c>
      <c r="Q412" s="55">
        <f t="shared" ca="1" si="77"/>
        <v>0</v>
      </c>
      <c r="R412">
        <f t="shared" ca="1" si="78"/>
        <v>1</v>
      </c>
      <c r="S412">
        <f t="shared" ca="1" si="79"/>
        <v>0</v>
      </c>
      <c r="T412">
        <f t="shared" ca="1" si="80"/>
        <v>1</v>
      </c>
      <c r="U412">
        <f t="shared" ca="1" si="81"/>
        <v>0</v>
      </c>
      <c r="V412">
        <f t="shared" ca="1" si="82"/>
        <v>0</v>
      </c>
      <c r="W412">
        <f t="shared" ca="1" si="83"/>
        <v>0</v>
      </c>
      <c r="X412">
        <f t="shared" ca="1" si="84"/>
        <v>0</v>
      </c>
      <c r="Y412">
        <f t="shared" ca="1" si="85"/>
        <v>0</v>
      </c>
      <c r="Z412">
        <f t="shared" ca="1" si="86"/>
        <v>0</v>
      </c>
      <c r="AA412">
        <f t="shared" ca="1" si="87"/>
        <v>50</v>
      </c>
    </row>
    <row r="413" spans="1:27" x14ac:dyDescent="0.25">
      <c r="A413" t="str">
        <v/>
      </c>
      <c r="P413">
        <f t="shared" si="76"/>
        <v>410</v>
      </c>
      <c r="Q413" s="55">
        <f t="shared" ca="1" si="77"/>
        <v>0</v>
      </c>
      <c r="R413">
        <f t="shared" ca="1" si="78"/>
        <v>1</v>
      </c>
      <c r="S413">
        <f t="shared" ca="1" si="79"/>
        <v>0</v>
      </c>
      <c r="T413">
        <f t="shared" ca="1" si="80"/>
        <v>1</v>
      </c>
      <c r="U413">
        <f t="shared" ca="1" si="81"/>
        <v>0</v>
      </c>
      <c r="V413">
        <f t="shared" ca="1" si="82"/>
        <v>0</v>
      </c>
      <c r="W413">
        <f t="shared" ca="1" si="83"/>
        <v>0</v>
      </c>
      <c r="X413">
        <f t="shared" ca="1" si="84"/>
        <v>0</v>
      </c>
      <c r="Y413">
        <f t="shared" ca="1" si="85"/>
        <v>0</v>
      </c>
      <c r="Z413">
        <f t="shared" ca="1" si="86"/>
        <v>0</v>
      </c>
      <c r="AA413">
        <f t="shared" ca="1" si="87"/>
        <v>50</v>
      </c>
    </row>
    <row r="414" spans="1:27" x14ac:dyDescent="0.25">
      <c r="A414" t="str">
        <v/>
      </c>
      <c r="P414">
        <f t="shared" si="76"/>
        <v>411</v>
      </c>
      <c r="Q414" s="55">
        <f t="shared" ca="1" si="77"/>
        <v>0</v>
      </c>
      <c r="R414">
        <f t="shared" ca="1" si="78"/>
        <v>1</v>
      </c>
      <c r="S414">
        <f t="shared" ca="1" si="79"/>
        <v>0</v>
      </c>
      <c r="T414">
        <f t="shared" ca="1" si="80"/>
        <v>1</v>
      </c>
      <c r="U414">
        <f t="shared" ca="1" si="81"/>
        <v>0</v>
      </c>
      <c r="V414">
        <f t="shared" ca="1" si="82"/>
        <v>0</v>
      </c>
      <c r="W414">
        <f t="shared" ca="1" si="83"/>
        <v>0</v>
      </c>
      <c r="X414">
        <f t="shared" ca="1" si="84"/>
        <v>0</v>
      </c>
      <c r="Y414">
        <f t="shared" ca="1" si="85"/>
        <v>0</v>
      </c>
      <c r="Z414">
        <f t="shared" ca="1" si="86"/>
        <v>0</v>
      </c>
      <c r="AA414">
        <f t="shared" ca="1" si="87"/>
        <v>50</v>
      </c>
    </row>
    <row r="415" spans="1:27" x14ac:dyDescent="0.25">
      <c r="A415" t="str">
        <v/>
      </c>
      <c r="P415">
        <f t="shared" ref="P415:P478" si="88">P414+1</f>
        <v>412</v>
      </c>
      <c r="Q415" s="55">
        <f t="shared" ca="1" si="77"/>
        <v>0</v>
      </c>
      <c r="R415">
        <f t="shared" ca="1" si="78"/>
        <v>1</v>
      </c>
      <c r="S415">
        <f t="shared" ca="1" si="79"/>
        <v>0</v>
      </c>
      <c r="T415">
        <f t="shared" ca="1" si="80"/>
        <v>1</v>
      </c>
      <c r="U415">
        <f t="shared" ca="1" si="81"/>
        <v>0</v>
      </c>
      <c r="V415">
        <f t="shared" ca="1" si="82"/>
        <v>0</v>
      </c>
      <c r="W415">
        <f t="shared" ca="1" si="83"/>
        <v>0</v>
      </c>
      <c r="X415">
        <f t="shared" ca="1" si="84"/>
        <v>0</v>
      </c>
      <c r="Y415">
        <f t="shared" ca="1" si="85"/>
        <v>0</v>
      </c>
      <c r="Z415">
        <f t="shared" ca="1" si="86"/>
        <v>0</v>
      </c>
      <c r="AA415">
        <f t="shared" ca="1" si="87"/>
        <v>50</v>
      </c>
    </row>
    <row r="416" spans="1:27" x14ac:dyDescent="0.25">
      <c r="A416" t="str">
        <v/>
      </c>
      <c r="P416">
        <f t="shared" si="88"/>
        <v>413</v>
      </c>
      <c r="Q416" s="55">
        <f t="shared" ca="1" si="77"/>
        <v>0</v>
      </c>
      <c r="R416">
        <f t="shared" ca="1" si="78"/>
        <v>1</v>
      </c>
      <c r="S416">
        <f t="shared" ca="1" si="79"/>
        <v>0</v>
      </c>
      <c r="T416">
        <f t="shared" ca="1" si="80"/>
        <v>1</v>
      </c>
      <c r="U416">
        <f t="shared" ca="1" si="81"/>
        <v>0</v>
      </c>
      <c r="V416">
        <f t="shared" ca="1" si="82"/>
        <v>0</v>
      </c>
      <c r="W416">
        <f t="shared" ca="1" si="83"/>
        <v>0</v>
      </c>
      <c r="X416">
        <f t="shared" ca="1" si="84"/>
        <v>0</v>
      </c>
      <c r="Y416">
        <f t="shared" ca="1" si="85"/>
        <v>0</v>
      </c>
      <c r="Z416">
        <f t="shared" ca="1" si="86"/>
        <v>0</v>
      </c>
      <c r="AA416">
        <f t="shared" ca="1" si="87"/>
        <v>50</v>
      </c>
    </row>
    <row r="417" spans="1:27" x14ac:dyDescent="0.25">
      <c r="A417" t="str">
        <v/>
      </c>
      <c r="P417">
        <f t="shared" si="88"/>
        <v>414</v>
      </c>
      <c r="Q417" s="55">
        <f t="shared" ca="1" si="77"/>
        <v>0</v>
      </c>
      <c r="R417">
        <f t="shared" ca="1" si="78"/>
        <v>1</v>
      </c>
      <c r="S417">
        <f t="shared" ca="1" si="79"/>
        <v>0</v>
      </c>
      <c r="T417">
        <f t="shared" ca="1" si="80"/>
        <v>1</v>
      </c>
      <c r="U417">
        <f t="shared" ca="1" si="81"/>
        <v>0</v>
      </c>
      <c r="V417">
        <f t="shared" ca="1" si="82"/>
        <v>0</v>
      </c>
      <c r="W417">
        <f t="shared" ca="1" si="83"/>
        <v>0</v>
      </c>
      <c r="X417">
        <f t="shared" ca="1" si="84"/>
        <v>0</v>
      </c>
      <c r="Y417">
        <f t="shared" ca="1" si="85"/>
        <v>0</v>
      </c>
      <c r="Z417">
        <f t="shared" ca="1" si="86"/>
        <v>0</v>
      </c>
      <c r="AA417">
        <f t="shared" ca="1" si="87"/>
        <v>50</v>
      </c>
    </row>
    <row r="418" spans="1:27" x14ac:dyDescent="0.25">
      <c r="A418" t="str">
        <v/>
      </c>
      <c r="P418">
        <f t="shared" si="88"/>
        <v>415</v>
      </c>
      <c r="Q418" s="55">
        <f t="shared" ca="1" si="77"/>
        <v>0</v>
      </c>
      <c r="R418">
        <f t="shared" ca="1" si="78"/>
        <v>1</v>
      </c>
      <c r="S418">
        <f t="shared" ca="1" si="79"/>
        <v>0</v>
      </c>
      <c r="T418">
        <f t="shared" ca="1" si="80"/>
        <v>1</v>
      </c>
      <c r="U418">
        <f t="shared" ca="1" si="81"/>
        <v>0</v>
      </c>
      <c r="V418">
        <f t="shared" ca="1" si="82"/>
        <v>0</v>
      </c>
      <c r="W418">
        <f t="shared" ca="1" si="83"/>
        <v>0</v>
      </c>
      <c r="X418">
        <f t="shared" ca="1" si="84"/>
        <v>0</v>
      </c>
      <c r="Y418">
        <f t="shared" ca="1" si="85"/>
        <v>0</v>
      </c>
      <c r="Z418">
        <f t="shared" ca="1" si="86"/>
        <v>0</v>
      </c>
      <c r="AA418">
        <f t="shared" ca="1" si="87"/>
        <v>50</v>
      </c>
    </row>
    <row r="419" spans="1:27" x14ac:dyDescent="0.25">
      <c r="A419" t="str">
        <v/>
      </c>
      <c r="P419">
        <f t="shared" si="88"/>
        <v>416</v>
      </c>
      <c r="Q419" s="55">
        <f t="shared" ca="1" si="77"/>
        <v>0</v>
      </c>
      <c r="R419">
        <f t="shared" ca="1" si="78"/>
        <v>1</v>
      </c>
      <c r="S419">
        <f t="shared" ca="1" si="79"/>
        <v>0</v>
      </c>
      <c r="T419">
        <f t="shared" ca="1" si="80"/>
        <v>1</v>
      </c>
      <c r="U419">
        <f t="shared" ca="1" si="81"/>
        <v>0</v>
      </c>
      <c r="V419">
        <f t="shared" ca="1" si="82"/>
        <v>0</v>
      </c>
      <c r="W419">
        <f t="shared" ca="1" si="83"/>
        <v>0</v>
      </c>
      <c r="X419">
        <f t="shared" ca="1" si="84"/>
        <v>0</v>
      </c>
      <c r="Y419">
        <f t="shared" ca="1" si="85"/>
        <v>0</v>
      </c>
      <c r="Z419">
        <f t="shared" ca="1" si="86"/>
        <v>0</v>
      </c>
      <c r="AA419">
        <f t="shared" ca="1" si="87"/>
        <v>50</v>
      </c>
    </row>
    <row r="420" spans="1:27" x14ac:dyDescent="0.25">
      <c r="A420" t="str">
        <v/>
      </c>
      <c r="P420">
        <f t="shared" si="88"/>
        <v>417</v>
      </c>
      <c r="Q420" s="55">
        <f t="shared" ca="1" si="77"/>
        <v>0</v>
      </c>
      <c r="R420">
        <f t="shared" ca="1" si="78"/>
        <v>1</v>
      </c>
      <c r="S420">
        <f t="shared" ca="1" si="79"/>
        <v>0</v>
      </c>
      <c r="T420">
        <f t="shared" ca="1" si="80"/>
        <v>1</v>
      </c>
      <c r="U420">
        <f t="shared" ca="1" si="81"/>
        <v>0</v>
      </c>
      <c r="V420">
        <f t="shared" ca="1" si="82"/>
        <v>0</v>
      </c>
      <c r="W420">
        <f t="shared" ca="1" si="83"/>
        <v>0</v>
      </c>
      <c r="X420">
        <f t="shared" ca="1" si="84"/>
        <v>0</v>
      </c>
      <c r="Y420">
        <f t="shared" ca="1" si="85"/>
        <v>0</v>
      </c>
      <c r="Z420">
        <f t="shared" ca="1" si="86"/>
        <v>0</v>
      </c>
      <c r="AA420">
        <f t="shared" ca="1" si="87"/>
        <v>50</v>
      </c>
    </row>
    <row r="421" spans="1:27" x14ac:dyDescent="0.25">
      <c r="A421" t="str">
        <v/>
      </c>
      <c r="P421">
        <f t="shared" si="88"/>
        <v>418</v>
      </c>
      <c r="Q421" s="55">
        <f t="shared" ca="1" si="77"/>
        <v>0</v>
      </c>
      <c r="R421">
        <f t="shared" ca="1" si="78"/>
        <v>1</v>
      </c>
      <c r="S421">
        <f t="shared" ca="1" si="79"/>
        <v>0</v>
      </c>
      <c r="T421">
        <f t="shared" ca="1" si="80"/>
        <v>1</v>
      </c>
      <c r="U421">
        <f t="shared" ca="1" si="81"/>
        <v>0</v>
      </c>
      <c r="V421">
        <f t="shared" ca="1" si="82"/>
        <v>0</v>
      </c>
      <c r="W421">
        <f t="shared" ca="1" si="83"/>
        <v>0</v>
      </c>
      <c r="X421">
        <f t="shared" ca="1" si="84"/>
        <v>0</v>
      </c>
      <c r="Y421">
        <f t="shared" ca="1" si="85"/>
        <v>0</v>
      </c>
      <c r="Z421">
        <f t="shared" ca="1" si="86"/>
        <v>0</v>
      </c>
      <c r="AA421">
        <f t="shared" ca="1" si="87"/>
        <v>50</v>
      </c>
    </row>
    <row r="422" spans="1:27" x14ac:dyDescent="0.25">
      <c r="A422" t="str">
        <v/>
      </c>
      <c r="P422">
        <f t="shared" si="88"/>
        <v>419</v>
      </c>
      <c r="Q422" s="55">
        <f t="shared" ca="1" si="77"/>
        <v>0</v>
      </c>
      <c r="R422">
        <f t="shared" ca="1" si="78"/>
        <v>1</v>
      </c>
      <c r="S422">
        <f t="shared" ca="1" si="79"/>
        <v>0</v>
      </c>
      <c r="T422">
        <f t="shared" ca="1" si="80"/>
        <v>1</v>
      </c>
      <c r="U422">
        <f t="shared" ca="1" si="81"/>
        <v>0</v>
      </c>
      <c r="V422">
        <f t="shared" ca="1" si="82"/>
        <v>0</v>
      </c>
      <c r="W422">
        <f t="shared" ca="1" si="83"/>
        <v>0</v>
      </c>
      <c r="X422">
        <f t="shared" ca="1" si="84"/>
        <v>0</v>
      </c>
      <c r="Y422">
        <f t="shared" ca="1" si="85"/>
        <v>0</v>
      </c>
      <c r="Z422">
        <f t="shared" ca="1" si="86"/>
        <v>0</v>
      </c>
      <c r="AA422">
        <f t="shared" ca="1" si="87"/>
        <v>50</v>
      </c>
    </row>
    <row r="423" spans="1:27" x14ac:dyDescent="0.25">
      <c r="A423" t="str">
        <v/>
      </c>
      <c r="P423">
        <f t="shared" si="88"/>
        <v>420</v>
      </c>
      <c r="Q423" s="55">
        <f t="shared" ca="1" si="77"/>
        <v>0</v>
      </c>
      <c r="R423">
        <f t="shared" ca="1" si="78"/>
        <v>1</v>
      </c>
      <c r="S423">
        <f t="shared" ca="1" si="79"/>
        <v>0</v>
      </c>
      <c r="T423">
        <f t="shared" ca="1" si="80"/>
        <v>1</v>
      </c>
      <c r="U423">
        <f t="shared" ca="1" si="81"/>
        <v>0</v>
      </c>
      <c r="V423">
        <f t="shared" ca="1" si="82"/>
        <v>0</v>
      </c>
      <c r="W423">
        <f t="shared" ca="1" si="83"/>
        <v>0</v>
      </c>
      <c r="X423">
        <f t="shared" ca="1" si="84"/>
        <v>0</v>
      </c>
      <c r="Y423">
        <f t="shared" ca="1" si="85"/>
        <v>0</v>
      </c>
      <c r="Z423">
        <f t="shared" ca="1" si="86"/>
        <v>0</v>
      </c>
      <c r="AA423">
        <f t="shared" ca="1" si="87"/>
        <v>50</v>
      </c>
    </row>
    <row r="424" spans="1:27" x14ac:dyDescent="0.25">
      <c r="A424" t="str">
        <v/>
      </c>
      <c r="P424">
        <f t="shared" si="88"/>
        <v>421</v>
      </c>
      <c r="Q424" s="55">
        <f t="shared" ca="1" si="77"/>
        <v>0</v>
      </c>
      <c r="R424">
        <f t="shared" ca="1" si="78"/>
        <v>1</v>
      </c>
      <c r="S424">
        <f t="shared" ca="1" si="79"/>
        <v>0</v>
      </c>
      <c r="T424">
        <f t="shared" ca="1" si="80"/>
        <v>1</v>
      </c>
      <c r="U424">
        <f t="shared" ca="1" si="81"/>
        <v>0</v>
      </c>
      <c r="V424">
        <f t="shared" ca="1" si="82"/>
        <v>0</v>
      </c>
      <c r="W424">
        <f t="shared" ca="1" si="83"/>
        <v>0</v>
      </c>
      <c r="X424">
        <f t="shared" ca="1" si="84"/>
        <v>0</v>
      </c>
      <c r="Y424">
        <f t="shared" ca="1" si="85"/>
        <v>0</v>
      </c>
      <c r="Z424">
        <f t="shared" ca="1" si="86"/>
        <v>0</v>
      </c>
      <c r="AA424">
        <f t="shared" ca="1" si="87"/>
        <v>50</v>
      </c>
    </row>
    <row r="425" spans="1:27" x14ac:dyDescent="0.25">
      <c r="A425" t="str">
        <v/>
      </c>
      <c r="P425">
        <f t="shared" si="88"/>
        <v>422</v>
      </c>
      <c r="Q425" s="55">
        <f t="shared" ca="1" si="77"/>
        <v>0</v>
      </c>
      <c r="R425">
        <f t="shared" ca="1" si="78"/>
        <v>1</v>
      </c>
      <c r="S425">
        <f t="shared" ca="1" si="79"/>
        <v>0</v>
      </c>
      <c r="T425">
        <f t="shared" ca="1" si="80"/>
        <v>1</v>
      </c>
      <c r="U425">
        <f t="shared" ca="1" si="81"/>
        <v>0</v>
      </c>
      <c r="V425">
        <f t="shared" ca="1" si="82"/>
        <v>0</v>
      </c>
      <c r="W425">
        <f t="shared" ca="1" si="83"/>
        <v>0</v>
      </c>
      <c r="X425">
        <f t="shared" ca="1" si="84"/>
        <v>0</v>
      </c>
      <c r="Y425">
        <f t="shared" ca="1" si="85"/>
        <v>0</v>
      </c>
      <c r="Z425">
        <f t="shared" ca="1" si="86"/>
        <v>0</v>
      </c>
      <c r="AA425">
        <f t="shared" ca="1" si="87"/>
        <v>50</v>
      </c>
    </row>
    <row r="426" spans="1:27" x14ac:dyDescent="0.25">
      <c r="A426" t="str">
        <v/>
      </c>
      <c r="P426">
        <f t="shared" si="88"/>
        <v>423</v>
      </c>
      <c r="Q426" s="55">
        <f t="shared" ca="1" si="77"/>
        <v>0</v>
      </c>
      <c r="R426">
        <f t="shared" ca="1" si="78"/>
        <v>1</v>
      </c>
      <c r="S426">
        <f t="shared" ca="1" si="79"/>
        <v>0</v>
      </c>
      <c r="T426">
        <f t="shared" ca="1" si="80"/>
        <v>1</v>
      </c>
      <c r="U426">
        <f t="shared" ca="1" si="81"/>
        <v>0</v>
      </c>
      <c r="V426">
        <f t="shared" ca="1" si="82"/>
        <v>0</v>
      </c>
      <c r="W426">
        <f t="shared" ca="1" si="83"/>
        <v>0</v>
      </c>
      <c r="X426">
        <f t="shared" ca="1" si="84"/>
        <v>0</v>
      </c>
      <c r="Y426">
        <f t="shared" ca="1" si="85"/>
        <v>0</v>
      </c>
      <c r="Z426">
        <f t="shared" ca="1" si="86"/>
        <v>0</v>
      </c>
      <c r="AA426">
        <f t="shared" ca="1" si="87"/>
        <v>50</v>
      </c>
    </row>
    <row r="427" spans="1:27" x14ac:dyDescent="0.25">
      <c r="A427" t="str">
        <v/>
      </c>
      <c r="P427">
        <f t="shared" si="88"/>
        <v>424</v>
      </c>
      <c r="Q427" s="55">
        <f t="shared" ca="1" si="77"/>
        <v>0</v>
      </c>
      <c r="R427">
        <f t="shared" ca="1" si="78"/>
        <v>1</v>
      </c>
      <c r="S427">
        <f t="shared" ca="1" si="79"/>
        <v>0</v>
      </c>
      <c r="T427">
        <f t="shared" ca="1" si="80"/>
        <v>1</v>
      </c>
      <c r="U427">
        <f t="shared" ca="1" si="81"/>
        <v>0</v>
      </c>
      <c r="V427">
        <f t="shared" ca="1" si="82"/>
        <v>0</v>
      </c>
      <c r="W427">
        <f t="shared" ca="1" si="83"/>
        <v>0</v>
      </c>
      <c r="X427">
        <f t="shared" ca="1" si="84"/>
        <v>0</v>
      </c>
      <c r="Y427">
        <f t="shared" ca="1" si="85"/>
        <v>0</v>
      </c>
      <c r="Z427">
        <f t="shared" ca="1" si="86"/>
        <v>0</v>
      </c>
      <c r="AA427">
        <f t="shared" ca="1" si="87"/>
        <v>50</v>
      </c>
    </row>
    <row r="428" spans="1:27" x14ac:dyDescent="0.25">
      <c r="A428" t="str">
        <v/>
      </c>
      <c r="P428">
        <f t="shared" si="88"/>
        <v>425</v>
      </c>
      <c r="Q428" s="55">
        <f t="shared" ca="1" si="77"/>
        <v>0</v>
      </c>
      <c r="R428">
        <f t="shared" ca="1" si="78"/>
        <v>1</v>
      </c>
      <c r="S428">
        <f t="shared" ca="1" si="79"/>
        <v>0</v>
      </c>
      <c r="T428">
        <f t="shared" ca="1" si="80"/>
        <v>1</v>
      </c>
      <c r="U428">
        <f t="shared" ca="1" si="81"/>
        <v>0</v>
      </c>
      <c r="V428">
        <f t="shared" ca="1" si="82"/>
        <v>0</v>
      </c>
      <c r="W428">
        <f t="shared" ca="1" si="83"/>
        <v>0</v>
      </c>
      <c r="X428">
        <f t="shared" ca="1" si="84"/>
        <v>0</v>
      </c>
      <c r="Y428">
        <f t="shared" ca="1" si="85"/>
        <v>0</v>
      </c>
      <c r="Z428">
        <f t="shared" ca="1" si="86"/>
        <v>0</v>
      </c>
      <c r="AA428">
        <f t="shared" ca="1" si="87"/>
        <v>50</v>
      </c>
    </row>
    <row r="429" spans="1:27" x14ac:dyDescent="0.25">
      <c r="A429" t="str">
        <v/>
      </c>
      <c r="P429">
        <f t="shared" si="88"/>
        <v>426</v>
      </c>
      <c r="Q429" s="55">
        <f t="shared" ca="1" si="77"/>
        <v>0</v>
      </c>
      <c r="R429">
        <f t="shared" ca="1" si="78"/>
        <v>1</v>
      </c>
      <c r="S429">
        <f t="shared" ca="1" si="79"/>
        <v>0</v>
      </c>
      <c r="T429">
        <f t="shared" ca="1" si="80"/>
        <v>1</v>
      </c>
      <c r="U429">
        <f t="shared" ca="1" si="81"/>
        <v>0</v>
      </c>
      <c r="V429">
        <f t="shared" ca="1" si="82"/>
        <v>0</v>
      </c>
      <c r="W429">
        <f t="shared" ca="1" si="83"/>
        <v>0</v>
      </c>
      <c r="X429">
        <f t="shared" ca="1" si="84"/>
        <v>0</v>
      </c>
      <c r="Y429">
        <f t="shared" ca="1" si="85"/>
        <v>0</v>
      </c>
      <c r="Z429">
        <f t="shared" ca="1" si="86"/>
        <v>0</v>
      </c>
      <c r="AA429">
        <f t="shared" ca="1" si="87"/>
        <v>50</v>
      </c>
    </row>
    <row r="430" spans="1:27" x14ac:dyDescent="0.25">
      <c r="A430" t="str">
        <v/>
      </c>
      <c r="P430">
        <f t="shared" si="88"/>
        <v>427</v>
      </c>
      <c r="Q430" s="55">
        <f t="shared" ca="1" si="77"/>
        <v>0</v>
      </c>
      <c r="R430">
        <f t="shared" ca="1" si="78"/>
        <v>1</v>
      </c>
      <c r="S430">
        <f t="shared" ca="1" si="79"/>
        <v>0</v>
      </c>
      <c r="T430">
        <f t="shared" ca="1" si="80"/>
        <v>1</v>
      </c>
      <c r="U430">
        <f t="shared" ca="1" si="81"/>
        <v>0</v>
      </c>
      <c r="V430">
        <f t="shared" ca="1" si="82"/>
        <v>0</v>
      </c>
      <c r="W430">
        <f t="shared" ca="1" si="83"/>
        <v>0</v>
      </c>
      <c r="X430">
        <f t="shared" ca="1" si="84"/>
        <v>0</v>
      </c>
      <c r="Y430">
        <f t="shared" ca="1" si="85"/>
        <v>0</v>
      </c>
      <c r="Z430">
        <f t="shared" ca="1" si="86"/>
        <v>0</v>
      </c>
      <c r="AA430">
        <f t="shared" ca="1" si="87"/>
        <v>50</v>
      </c>
    </row>
    <row r="431" spans="1:27" x14ac:dyDescent="0.25">
      <c r="A431" t="str">
        <v/>
      </c>
      <c r="P431">
        <f t="shared" si="88"/>
        <v>428</v>
      </c>
      <c r="Q431" s="55">
        <f t="shared" ca="1" si="77"/>
        <v>0</v>
      </c>
      <c r="R431">
        <f t="shared" ca="1" si="78"/>
        <v>1</v>
      </c>
      <c r="S431">
        <f t="shared" ca="1" si="79"/>
        <v>0</v>
      </c>
      <c r="T431">
        <f t="shared" ca="1" si="80"/>
        <v>1</v>
      </c>
      <c r="U431">
        <f t="shared" ca="1" si="81"/>
        <v>0</v>
      </c>
      <c r="V431">
        <f t="shared" ca="1" si="82"/>
        <v>0</v>
      </c>
      <c r="W431">
        <f t="shared" ca="1" si="83"/>
        <v>0</v>
      </c>
      <c r="X431">
        <f t="shared" ca="1" si="84"/>
        <v>0</v>
      </c>
      <c r="Y431">
        <f t="shared" ca="1" si="85"/>
        <v>0</v>
      </c>
      <c r="Z431">
        <f t="shared" ca="1" si="86"/>
        <v>0</v>
      </c>
      <c r="AA431">
        <f t="shared" ca="1" si="87"/>
        <v>50</v>
      </c>
    </row>
    <row r="432" spans="1:27" x14ac:dyDescent="0.25">
      <c r="A432" t="str">
        <v/>
      </c>
      <c r="P432">
        <f t="shared" si="88"/>
        <v>429</v>
      </c>
      <c r="Q432" s="55">
        <f t="shared" ca="1" si="77"/>
        <v>0</v>
      </c>
      <c r="R432">
        <f t="shared" ca="1" si="78"/>
        <v>1</v>
      </c>
      <c r="S432">
        <f t="shared" ca="1" si="79"/>
        <v>0</v>
      </c>
      <c r="T432">
        <f t="shared" ca="1" si="80"/>
        <v>1</v>
      </c>
      <c r="U432">
        <f t="shared" ca="1" si="81"/>
        <v>0</v>
      </c>
      <c r="V432">
        <f t="shared" ca="1" si="82"/>
        <v>0</v>
      </c>
      <c r="W432">
        <f t="shared" ca="1" si="83"/>
        <v>0</v>
      </c>
      <c r="X432">
        <f t="shared" ca="1" si="84"/>
        <v>0</v>
      </c>
      <c r="Y432">
        <f t="shared" ca="1" si="85"/>
        <v>0</v>
      </c>
      <c r="Z432">
        <f t="shared" ca="1" si="86"/>
        <v>0</v>
      </c>
      <c r="AA432">
        <f t="shared" ca="1" si="87"/>
        <v>50</v>
      </c>
    </row>
    <row r="433" spans="1:27" x14ac:dyDescent="0.25">
      <c r="A433" t="str">
        <v/>
      </c>
      <c r="P433">
        <f t="shared" si="88"/>
        <v>430</v>
      </c>
      <c r="Q433" s="55">
        <f t="shared" ca="1" si="77"/>
        <v>0</v>
      </c>
      <c r="R433">
        <f t="shared" ca="1" si="78"/>
        <v>1</v>
      </c>
      <c r="S433">
        <f t="shared" ca="1" si="79"/>
        <v>0</v>
      </c>
      <c r="T433">
        <f t="shared" ca="1" si="80"/>
        <v>1</v>
      </c>
      <c r="U433">
        <f t="shared" ca="1" si="81"/>
        <v>0</v>
      </c>
      <c r="V433">
        <f t="shared" ca="1" si="82"/>
        <v>0</v>
      </c>
      <c r="W433">
        <f t="shared" ca="1" si="83"/>
        <v>0</v>
      </c>
      <c r="X433">
        <f t="shared" ca="1" si="84"/>
        <v>0</v>
      </c>
      <c r="Y433">
        <f t="shared" ca="1" si="85"/>
        <v>0</v>
      </c>
      <c r="Z433">
        <f t="shared" ca="1" si="86"/>
        <v>0</v>
      </c>
      <c r="AA433">
        <f t="shared" ca="1" si="87"/>
        <v>50</v>
      </c>
    </row>
    <row r="434" spans="1:27" x14ac:dyDescent="0.25">
      <c r="A434" t="str">
        <v/>
      </c>
      <c r="P434">
        <f t="shared" si="88"/>
        <v>431</v>
      </c>
      <c r="Q434" s="55">
        <f t="shared" ca="1" si="77"/>
        <v>0</v>
      </c>
      <c r="R434">
        <f t="shared" ca="1" si="78"/>
        <v>1</v>
      </c>
      <c r="S434">
        <f t="shared" ca="1" si="79"/>
        <v>0</v>
      </c>
      <c r="T434">
        <f t="shared" ca="1" si="80"/>
        <v>1</v>
      </c>
      <c r="U434">
        <f t="shared" ca="1" si="81"/>
        <v>0</v>
      </c>
      <c r="V434">
        <f t="shared" ca="1" si="82"/>
        <v>0</v>
      </c>
      <c r="W434">
        <f t="shared" ca="1" si="83"/>
        <v>0</v>
      </c>
      <c r="X434">
        <f t="shared" ca="1" si="84"/>
        <v>0</v>
      </c>
      <c r="Y434">
        <f t="shared" ca="1" si="85"/>
        <v>0</v>
      </c>
      <c r="Z434">
        <f t="shared" ca="1" si="86"/>
        <v>0</v>
      </c>
      <c r="AA434">
        <f t="shared" ca="1" si="87"/>
        <v>50</v>
      </c>
    </row>
    <row r="435" spans="1:27" x14ac:dyDescent="0.25">
      <c r="A435" t="str">
        <v/>
      </c>
      <c r="P435">
        <f t="shared" si="88"/>
        <v>432</v>
      </c>
      <c r="Q435" s="55">
        <f t="shared" ca="1" si="77"/>
        <v>0</v>
      </c>
      <c r="R435">
        <f t="shared" ca="1" si="78"/>
        <v>1</v>
      </c>
      <c r="S435">
        <f t="shared" ca="1" si="79"/>
        <v>0</v>
      </c>
      <c r="T435">
        <f t="shared" ca="1" si="80"/>
        <v>1</v>
      </c>
      <c r="U435">
        <f t="shared" ca="1" si="81"/>
        <v>0</v>
      </c>
      <c r="V435">
        <f t="shared" ca="1" si="82"/>
        <v>0</v>
      </c>
      <c r="W435">
        <f t="shared" ca="1" si="83"/>
        <v>0</v>
      </c>
      <c r="X435">
        <f t="shared" ca="1" si="84"/>
        <v>0</v>
      </c>
      <c r="Y435">
        <f t="shared" ca="1" si="85"/>
        <v>0</v>
      </c>
      <c r="Z435">
        <f t="shared" ca="1" si="86"/>
        <v>0</v>
      </c>
      <c r="AA435">
        <f t="shared" ca="1" si="87"/>
        <v>50</v>
      </c>
    </row>
    <row r="436" spans="1:27" x14ac:dyDescent="0.25">
      <c r="A436" t="str">
        <v/>
      </c>
      <c r="P436">
        <f t="shared" si="88"/>
        <v>433</v>
      </c>
      <c r="Q436" s="55">
        <f t="shared" ca="1" si="77"/>
        <v>0</v>
      </c>
      <c r="R436">
        <f t="shared" ca="1" si="78"/>
        <v>1</v>
      </c>
      <c r="S436">
        <f t="shared" ca="1" si="79"/>
        <v>0</v>
      </c>
      <c r="T436">
        <f t="shared" ca="1" si="80"/>
        <v>1</v>
      </c>
      <c r="U436">
        <f t="shared" ca="1" si="81"/>
        <v>0</v>
      </c>
      <c r="V436">
        <f t="shared" ca="1" si="82"/>
        <v>0</v>
      </c>
      <c r="W436">
        <f t="shared" ca="1" si="83"/>
        <v>0</v>
      </c>
      <c r="X436">
        <f t="shared" ca="1" si="84"/>
        <v>0</v>
      </c>
      <c r="Y436">
        <f t="shared" ca="1" si="85"/>
        <v>0</v>
      </c>
      <c r="Z436">
        <f t="shared" ca="1" si="86"/>
        <v>0</v>
      </c>
      <c r="AA436">
        <f t="shared" ca="1" si="87"/>
        <v>50</v>
      </c>
    </row>
    <row r="437" spans="1:27" x14ac:dyDescent="0.25">
      <c r="A437" t="str">
        <v/>
      </c>
      <c r="P437">
        <f t="shared" si="88"/>
        <v>434</v>
      </c>
      <c r="Q437" s="55">
        <f t="shared" ca="1" si="77"/>
        <v>0</v>
      </c>
      <c r="R437">
        <f t="shared" ca="1" si="78"/>
        <v>1</v>
      </c>
      <c r="S437">
        <f t="shared" ca="1" si="79"/>
        <v>0</v>
      </c>
      <c r="T437">
        <f t="shared" ca="1" si="80"/>
        <v>1</v>
      </c>
      <c r="U437">
        <f t="shared" ca="1" si="81"/>
        <v>0</v>
      </c>
      <c r="V437">
        <f t="shared" ca="1" si="82"/>
        <v>0</v>
      </c>
      <c r="W437">
        <f t="shared" ca="1" si="83"/>
        <v>0</v>
      </c>
      <c r="X437">
        <f t="shared" ca="1" si="84"/>
        <v>0</v>
      </c>
      <c r="Y437">
        <f t="shared" ca="1" si="85"/>
        <v>0</v>
      </c>
      <c r="Z437">
        <f t="shared" ca="1" si="86"/>
        <v>0</v>
      </c>
      <c r="AA437">
        <f t="shared" ca="1" si="87"/>
        <v>50</v>
      </c>
    </row>
    <row r="438" spans="1:27" x14ac:dyDescent="0.25">
      <c r="A438" t="str">
        <v/>
      </c>
      <c r="P438">
        <f t="shared" si="88"/>
        <v>435</v>
      </c>
      <c r="Q438" s="55">
        <f t="shared" ca="1" si="77"/>
        <v>0</v>
      </c>
      <c r="R438">
        <f t="shared" ca="1" si="78"/>
        <v>1</v>
      </c>
      <c r="S438">
        <f t="shared" ca="1" si="79"/>
        <v>0</v>
      </c>
      <c r="T438">
        <f t="shared" ca="1" si="80"/>
        <v>1</v>
      </c>
      <c r="U438">
        <f t="shared" ca="1" si="81"/>
        <v>0</v>
      </c>
      <c r="V438">
        <f t="shared" ca="1" si="82"/>
        <v>0</v>
      </c>
      <c r="W438">
        <f t="shared" ca="1" si="83"/>
        <v>0</v>
      </c>
      <c r="X438">
        <f t="shared" ca="1" si="84"/>
        <v>0</v>
      </c>
      <c r="Y438">
        <f t="shared" ca="1" si="85"/>
        <v>0</v>
      </c>
      <c r="Z438">
        <f t="shared" ca="1" si="86"/>
        <v>0</v>
      </c>
      <c r="AA438">
        <f t="shared" ca="1" si="87"/>
        <v>50</v>
      </c>
    </row>
    <row r="439" spans="1:27" x14ac:dyDescent="0.25">
      <c r="A439" t="str">
        <v/>
      </c>
      <c r="P439">
        <f t="shared" si="88"/>
        <v>436</v>
      </c>
      <c r="Q439" s="55">
        <f t="shared" ca="1" si="77"/>
        <v>0</v>
      </c>
      <c r="R439">
        <f t="shared" ca="1" si="78"/>
        <v>1</v>
      </c>
      <c r="S439">
        <f t="shared" ca="1" si="79"/>
        <v>0</v>
      </c>
      <c r="T439">
        <f t="shared" ca="1" si="80"/>
        <v>1</v>
      </c>
      <c r="U439">
        <f t="shared" ca="1" si="81"/>
        <v>0</v>
      </c>
      <c r="V439">
        <f t="shared" ca="1" si="82"/>
        <v>0</v>
      </c>
      <c r="W439">
        <f t="shared" ca="1" si="83"/>
        <v>0</v>
      </c>
      <c r="X439">
        <f t="shared" ca="1" si="84"/>
        <v>0</v>
      </c>
      <c r="Y439">
        <f t="shared" ca="1" si="85"/>
        <v>0</v>
      </c>
      <c r="Z439">
        <f t="shared" ca="1" si="86"/>
        <v>0</v>
      </c>
      <c r="AA439">
        <f t="shared" ca="1" si="87"/>
        <v>50</v>
      </c>
    </row>
    <row r="440" spans="1:27" x14ac:dyDescent="0.25">
      <c r="A440" t="str">
        <v/>
      </c>
      <c r="P440">
        <f t="shared" si="88"/>
        <v>437</v>
      </c>
      <c r="Q440" s="55">
        <f t="shared" ca="1" si="77"/>
        <v>0</v>
      </c>
      <c r="R440">
        <f t="shared" ca="1" si="78"/>
        <v>1</v>
      </c>
      <c r="S440">
        <f t="shared" ca="1" si="79"/>
        <v>0</v>
      </c>
      <c r="T440">
        <f t="shared" ca="1" si="80"/>
        <v>1</v>
      </c>
      <c r="U440">
        <f t="shared" ca="1" si="81"/>
        <v>0</v>
      </c>
      <c r="V440">
        <f t="shared" ca="1" si="82"/>
        <v>0</v>
      </c>
      <c r="W440">
        <f t="shared" ca="1" si="83"/>
        <v>0</v>
      </c>
      <c r="X440">
        <f t="shared" ca="1" si="84"/>
        <v>0</v>
      </c>
      <c r="Y440">
        <f t="shared" ca="1" si="85"/>
        <v>0</v>
      </c>
      <c r="Z440">
        <f t="shared" ca="1" si="86"/>
        <v>0</v>
      </c>
      <c r="AA440">
        <f t="shared" ca="1" si="87"/>
        <v>50</v>
      </c>
    </row>
    <row r="441" spans="1:27" x14ac:dyDescent="0.25">
      <c r="A441" t="str">
        <v/>
      </c>
      <c r="P441">
        <f t="shared" si="88"/>
        <v>438</v>
      </c>
      <c r="Q441" s="55">
        <f t="shared" ca="1" si="77"/>
        <v>0</v>
      </c>
      <c r="R441">
        <f t="shared" ca="1" si="78"/>
        <v>1</v>
      </c>
      <c r="S441">
        <f t="shared" ca="1" si="79"/>
        <v>0</v>
      </c>
      <c r="T441">
        <f t="shared" ca="1" si="80"/>
        <v>1</v>
      </c>
      <c r="U441">
        <f t="shared" ca="1" si="81"/>
        <v>0</v>
      </c>
      <c r="V441">
        <f t="shared" ca="1" si="82"/>
        <v>0</v>
      </c>
      <c r="W441">
        <f t="shared" ca="1" si="83"/>
        <v>0</v>
      </c>
      <c r="X441">
        <f t="shared" ca="1" si="84"/>
        <v>0</v>
      </c>
      <c r="Y441">
        <f t="shared" ca="1" si="85"/>
        <v>0</v>
      </c>
      <c r="Z441">
        <f t="shared" ca="1" si="86"/>
        <v>0</v>
      </c>
      <c r="AA441">
        <f t="shared" ca="1" si="87"/>
        <v>50</v>
      </c>
    </row>
    <row r="442" spans="1:27" x14ac:dyDescent="0.25">
      <c r="A442" t="str">
        <v/>
      </c>
      <c r="P442">
        <f t="shared" si="88"/>
        <v>439</v>
      </c>
      <c r="Q442" s="55">
        <f t="shared" ca="1" si="77"/>
        <v>0</v>
      </c>
      <c r="R442">
        <f t="shared" ca="1" si="78"/>
        <v>1</v>
      </c>
      <c r="S442">
        <f t="shared" ca="1" si="79"/>
        <v>0</v>
      </c>
      <c r="T442">
        <f t="shared" ca="1" si="80"/>
        <v>1</v>
      </c>
      <c r="U442">
        <f t="shared" ca="1" si="81"/>
        <v>0</v>
      </c>
      <c r="V442">
        <f t="shared" ca="1" si="82"/>
        <v>0</v>
      </c>
      <c r="W442">
        <f t="shared" ca="1" si="83"/>
        <v>0</v>
      </c>
      <c r="X442">
        <f t="shared" ca="1" si="84"/>
        <v>0</v>
      </c>
      <c r="Y442">
        <f t="shared" ca="1" si="85"/>
        <v>0</v>
      </c>
      <c r="Z442">
        <f t="shared" ca="1" si="86"/>
        <v>0</v>
      </c>
      <c r="AA442">
        <f t="shared" ca="1" si="87"/>
        <v>50</v>
      </c>
    </row>
    <row r="443" spans="1:27" x14ac:dyDescent="0.25">
      <c r="A443" t="str">
        <v/>
      </c>
      <c r="P443">
        <f t="shared" si="88"/>
        <v>440</v>
      </c>
      <c r="Q443" s="55">
        <f t="shared" ca="1" si="77"/>
        <v>0</v>
      </c>
      <c r="R443">
        <f t="shared" ca="1" si="78"/>
        <v>1</v>
      </c>
      <c r="S443">
        <f t="shared" ca="1" si="79"/>
        <v>0</v>
      </c>
      <c r="T443">
        <f t="shared" ca="1" si="80"/>
        <v>1</v>
      </c>
      <c r="U443">
        <f t="shared" ca="1" si="81"/>
        <v>0</v>
      </c>
      <c r="V443">
        <f t="shared" ca="1" si="82"/>
        <v>0</v>
      </c>
      <c r="W443">
        <f t="shared" ca="1" si="83"/>
        <v>0</v>
      </c>
      <c r="X443">
        <f t="shared" ca="1" si="84"/>
        <v>0</v>
      </c>
      <c r="Y443">
        <f t="shared" ca="1" si="85"/>
        <v>0</v>
      </c>
      <c r="Z443">
        <f t="shared" ca="1" si="86"/>
        <v>0</v>
      </c>
      <c r="AA443">
        <f t="shared" ca="1" si="87"/>
        <v>50</v>
      </c>
    </row>
    <row r="444" spans="1:27" x14ac:dyDescent="0.25">
      <c r="A444" t="str">
        <v/>
      </c>
      <c r="P444">
        <f t="shared" si="88"/>
        <v>441</v>
      </c>
      <c r="Q444" s="55">
        <f t="shared" ca="1" si="77"/>
        <v>0</v>
      </c>
      <c r="R444">
        <f t="shared" ca="1" si="78"/>
        <v>1</v>
      </c>
      <c r="S444">
        <f t="shared" ca="1" si="79"/>
        <v>0</v>
      </c>
      <c r="T444">
        <f t="shared" ca="1" si="80"/>
        <v>1</v>
      </c>
      <c r="U444">
        <f t="shared" ca="1" si="81"/>
        <v>0</v>
      </c>
      <c r="V444">
        <f t="shared" ca="1" si="82"/>
        <v>0</v>
      </c>
      <c r="W444">
        <f t="shared" ca="1" si="83"/>
        <v>0</v>
      </c>
      <c r="X444">
        <f t="shared" ca="1" si="84"/>
        <v>0</v>
      </c>
      <c r="Y444">
        <f t="shared" ca="1" si="85"/>
        <v>0</v>
      </c>
      <c r="Z444">
        <f t="shared" ca="1" si="86"/>
        <v>0</v>
      </c>
      <c r="AA444">
        <f t="shared" ca="1" si="87"/>
        <v>50</v>
      </c>
    </row>
    <row r="445" spans="1:27" x14ac:dyDescent="0.25">
      <c r="A445" t="str">
        <v/>
      </c>
      <c r="P445">
        <f t="shared" si="88"/>
        <v>442</v>
      </c>
      <c r="Q445" s="55">
        <f t="shared" ca="1" si="77"/>
        <v>0</v>
      </c>
      <c r="R445">
        <f t="shared" ca="1" si="78"/>
        <v>1</v>
      </c>
      <c r="S445">
        <f t="shared" ca="1" si="79"/>
        <v>0</v>
      </c>
      <c r="T445">
        <f t="shared" ca="1" si="80"/>
        <v>1</v>
      </c>
      <c r="U445">
        <f t="shared" ca="1" si="81"/>
        <v>0</v>
      </c>
      <c r="V445">
        <f t="shared" ca="1" si="82"/>
        <v>0</v>
      </c>
      <c r="W445">
        <f t="shared" ca="1" si="83"/>
        <v>0</v>
      </c>
      <c r="X445">
        <f t="shared" ca="1" si="84"/>
        <v>0</v>
      </c>
      <c r="Y445">
        <f t="shared" ca="1" si="85"/>
        <v>0</v>
      </c>
      <c r="Z445">
        <f t="shared" ca="1" si="86"/>
        <v>0</v>
      </c>
      <c r="AA445">
        <f t="shared" ca="1" si="87"/>
        <v>50</v>
      </c>
    </row>
    <row r="446" spans="1:27" x14ac:dyDescent="0.25">
      <c r="A446" t="str">
        <v/>
      </c>
      <c r="P446">
        <f t="shared" si="88"/>
        <v>443</v>
      </c>
      <c r="Q446" s="55">
        <f t="shared" ca="1" si="77"/>
        <v>0</v>
      </c>
      <c r="R446">
        <f t="shared" ca="1" si="78"/>
        <v>1</v>
      </c>
      <c r="S446">
        <f t="shared" ca="1" si="79"/>
        <v>0</v>
      </c>
      <c r="T446">
        <f t="shared" ca="1" si="80"/>
        <v>1</v>
      </c>
      <c r="U446">
        <f t="shared" ca="1" si="81"/>
        <v>0</v>
      </c>
      <c r="V446">
        <f t="shared" ca="1" si="82"/>
        <v>0</v>
      </c>
      <c r="W446">
        <f t="shared" ca="1" si="83"/>
        <v>0</v>
      </c>
      <c r="X446">
        <f t="shared" ca="1" si="84"/>
        <v>0</v>
      </c>
      <c r="Y446">
        <f t="shared" ca="1" si="85"/>
        <v>0</v>
      </c>
      <c r="Z446">
        <f t="shared" ca="1" si="86"/>
        <v>0</v>
      </c>
      <c r="AA446">
        <f t="shared" ca="1" si="87"/>
        <v>50</v>
      </c>
    </row>
    <row r="447" spans="1:27" x14ac:dyDescent="0.25">
      <c r="A447" t="str">
        <v/>
      </c>
      <c r="P447">
        <f t="shared" si="88"/>
        <v>444</v>
      </c>
      <c r="Q447" s="55">
        <f t="shared" ca="1" si="77"/>
        <v>0</v>
      </c>
      <c r="R447">
        <f t="shared" ca="1" si="78"/>
        <v>1</v>
      </c>
      <c r="S447">
        <f t="shared" ca="1" si="79"/>
        <v>0</v>
      </c>
      <c r="T447">
        <f t="shared" ca="1" si="80"/>
        <v>1</v>
      </c>
      <c r="U447">
        <f t="shared" ca="1" si="81"/>
        <v>0</v>
      </c>
      <c r="V447">
        <f t="shared" ca="1" si="82"/>
        <v>0</v>
      </c>
      <c r="W447">
        <f t="shared" ca="1" si="83"/>
        <v>0</v>
      </c>
      <c r="X447">
        <f t="shared" ca="1" si="84"/>
        <v>0</v>
      </c>
      <c r="Y447">
        <f t="shared" ca="1" si="85"/>
        <v>0</v>
      </c>
      <c r="Z447">
        <f t="shared" ca="1" si="86"/>
        <v>0</v>
      </c>
      <c r="AA447">
        <f t="shared" ca="1" si="87"/>
        <v>50</v>
      </c>
    </row>
    <row r="448" spans="1:27" x14ac:dyDescent="0.25">
      <c r="A448" t="str">
        <v/>
      </c>
      <c r="P448">
        <f t="shared" si="88"/>
        <v>445</v>
      </c>
      <c r="Q448" s="55">
        <f t="shared" ca="1" si="77"/>
        <v>0</v>
      </c>
      <c r="R448">
        <f t="shared" ca="1" si="78"/>
        <v>1</v>
      </c>
      <c r="S448">
        <f t="shared" ca="1" si="79"/>
        <v>0</v>
      </c>
      <c r="T448">
        <f t="shared" ca="1" si="80"/>
        <v>1</v>
      </c>
      <c r="U448">
        <f t="shared" ca="1" si="81"/>
        <v>0</v>
      </c>
      <c r="V448">
        <f t="shared" ca="1" si="82"/>
        <v>0</v>
      </c>
      <c r="W448">
        <f t="shared" ca="1" si="83"/>
        <v>0</v>
      </c>
      <c r="X448">
        <f t="shared" ca="1" si="84"/>
        <v>0</v>
      </c>
      <c r="Y448">
        <f t="shared" ca="1" si="85"/>
        <v>0</v>
      </c>
      <c r="Z448">
        <f t="shared" ca="1" si="86"/>
        <v>0</v>
      </c>
      <c r="AA448">
        <f t="shared" ca="1" si="87"/>
        <v>50</v>
      </c>
    </row>
    <row r="449" spans="1:27" x14ac:dyDescent="0.25">
      <c r="A449" t="str">
        <v/>
      </c>
      <c r="P449">
        <f t="shared" si="88"/>
        <v>446</v>
      </c>
      <c r="Q449" s="55">
        <f t="shared" ca="1" si="77"/>
        <v>0</v>
      </c>
      <c r="R449">
        <f t="shared" ca="1" si="78"/>
        <v>1</v>
      </c>
      <c r="S449">
        <f t="shared" ca="1" si="79"/>
        <v>0</v>
      </c>
      <c r="T449">
        <f t="shared" ca="1" si="80"/>
        <v>1</v>
      </c>
      <c r="U449">
        <f t="shared" ca="1" si="81"/>
        <v>0</v>
      </c>
      <c r="V449">
        <f t="shared" ca="1" si="82"/>
        <v>0</v>
      </c>
      <c r="W449">
        <f t="shared" ca="1" si="83"/>
        <v>0</v>
      </c>
      <c r="X449">
        <f t="shared" ca="1" si="84"/>
        <v>0</v>
      </c>
      <c r="Y449">
        <f t="shared" ca="1" si="85"/>
        <v>0</v>
      </c>
      <c r="Z449">
        <f t="shared" ca="1" si="86"/>
        <v>0</v>
      </c>
      <c r="AA449">
        <f t="shared" ca="1" si="87"/>
        <v>50</v>
      </c>
    </row>
    <row r="450" spans="1:27" x14ac:dyDescent="0.25">
      <c r="A450" t="str">
        <v/>
      </c>
      <c r="P450">
        <f t="shared" si="88"/>
        <v>447</v>
      </c>
      <c r="Q450" s="55">
        <f t="shared" ca="1" si="77"/>
        <v>0</v>
      </c>
      <c r="R450">
        <f t="shared" ca="1" si="78"/>
        <v>1</v>
      </c>
      <c r="S450">
        <f t="shared" ca="1" si="79"/>
        <v>0</v>
      </c>
      <c r="T450">
        <f t="shared" ca="1" si="80"/>
        <v>1</v>
      </c>
      <c r="U450">
        <f t="shared" ca="1" si="81"/>
        <v>0</v>
      </c>
      <c r="V450">
        <f t="shared" ca="1" si="82"/>
        <v>0</v>
      </c>
      <c r="W450">
        <f t="shared" ca="1" si="83"/>
        <v>0</v>
      </c>
      <c r="X450">
        <f t="shared" ca="1" si="84"/>
        <v>0</v>
      </c>
      <c r="Y450">
        <f t="shared" ca="1" si="85"/>
        <v>0</v>
      </c>
      <c r="Z450">
        <f t="shared" ca="1" si="86"/>
        <v>0</v>
      </c>
      <c r="AA450">
        <f t="shared" ca="1" si="87"/>
        <v>50</v>
      </c>
    </row>
    <row r="451" spans="1:27" x14ac:dyDescent="0.25">
      <c r="A451" t="str">
        <v/>
      </c>
      <c r="P451">
        <f t="shared" si="88"/>
        <v>448</v>
      </c>
      <c r="Q451" s="55">
        <f t="shared" ca="1" si="77"/>
        <v>0</v>
      </c>
      <c r="R451">
        <f t="shared" ca="1" si="78"/>
        <v>1</v>
      </c>
      <c r="S451">
        <f t="shared" ca="1" si="79"/>
        <v>0</v>
      </c>
      <c r="T451">
        <f t="shared" ca="1" si="80"/>
        <v>1</v>
      </c>
      <c r="U451">
        <f t="shared" ca="1" si="81"/>
        <v>0</v>
      </c>
      <c r="V451">
        <f t="shared" ca="1" si="82"/>
        <v>0</v>
      </c>
      <c r="W451">
        <f t="shared" ca="1" si="83"/>
        <v>0</v>
      </c>
      <c r="X451">
        <f t="shared" ca="1" si="84"/>
        <v>0</v>
      </c>
      <c r="Y451">
        <f t="shared" ca="1" si="85"/>
        <v>0</v>
      </c>
      <c r="Z451">
        <f t="shared" ca="1" si="86"/>
        <v>0</v>
      </c>
      <c r="AA451">
        <f t="shared" ca="1" si="87"/>
        <v>50</v>
      </c>
    </row>
    <row r="452" spans="1:27" x14ac:dyDescent="0.25">
      <c r="A452" t="str">
        <v/>
      </c>
      <c r="P452">
        <f t="shared" si="88"/>
        <v>449</v>
      </c>
      <c r="Q452" s="55">
        <f t="shared" ca="1" si="77"/>
        <v>0</v>
      </c>
      <c r="R452">
        <f t="shared" ca="1" si="78"/>
        <v>1</v>
      </c>
      <c r="S452">
        <f t="shared" ca="1" si="79"/>
        <v>0</v>
      </c>
      <c r="T452">
        <f t="shared" ca="1" si="80"/>
        <v>1</v>
      </c>
      <c r="U452">
        <f t="shared" ca="1" si="81"/>
        <v>0</v>
      </c>
      <c r="V452">
        <f t="shared" ca="1" si="82"/>
        <v>0</v>
      </c>
      <c r="W452">
        <f t="shared" ca="1" si="83"/>
        <v>0</v>
      </c>
      <c r="X452">
        <f t="shared" ca="1" si="84"/>
        <v>0</v>
      </c>
      <c r="Y452">
        <f t="shared" ca="1" si="85"/>
        <v>0</v>
      </c>
      <c r="Z452">
        <f t="shared" ca="1" si="86"/>
        <v>0</v>
      </c>
      <c r="AA452">
        <f t="shared" ca="1" si="87"/>
        <v>50</v>
      </c>
    </row>
    <row r="453" spans="1:27" x14ac:dyDescent="0.25">
      <c r="A453" t="str">
        <v/>
      </c>
      <c r="P453">
        <f t="shared" si="88"/>
        <v>450</v>
      </c>
      <c r="Q453" s="55">
        <f t="shared" ref="Q453:Q516" ca="1" si="89">IFERROR(IF(VLOOKUP($P453,$D$3:$N$40,Q$1,FALSE)="",0,1),0)</f>
        <v>1</v>
      </c>
      <c r="R453">
        <f t="shared" ref="R453:R516" ca="1" si="90">IFERROR(IF(VLOOKUP($P453,$D$3:$N$40,R$1,FALSE)="",R452,VLOOKUP($P453,$D$3:$N$40,R$1,FALSE)),R452)</f>
        <v>1</v>
      </c>
      <c r="S453">
        <f t="shared" ref="S453:S516" ca="1" si="91">IFERROR(IF(VLOOKUP($P453,$D$3:$N$40,S$1,FALSE)="",S452,VLOOKUP($P453,$D$3:$N$40,S$1,FALSE)),S452)</f>
        <v>0</v>
      </c>
      <c r="T453">
        <f t="shared" ref="T453:T516" ca="1" si="92">IFERROR(IF(VLOOKUP($P453,$D$3:$N$40,T$1,FALSE)="",T452,VLOOKUP($P453,$D$3:$N$40,T$1,FALSE)),T452)</f>
        <v>1</v>
      </c>
      <c r="U453">
        <f t="shared" ref="U453:U516" ca="1" si="93">IFERROR(IF(VLOOKUP($P453,$D$3:$N$40,U$1,FALSE)="",U452,VLOOKUP($P453,$D$3:$N$40,U$1,FALSE)),U452)</f>
        <v>1</v>
      </c>
      <c r="V453">
        <f t="shared" ref="V453:V516" ca="1" si="94">IFERROR(IF(VLOOKUP($P453,$D$3:$N$40,V$1,FALSE)="",V452,VLOOKUP($P453,$D$3:$N$40,V$1,FALSE)),V452)</f>
        <v>1</v>
      </c>
      <c r="W453">
        <f t="shared" ref="W453:W516" ca="1" si="95">IFERROR(IF(VLOOKUP($P453,$D$3:$N$40,W$1,FALSE)="",W452,VLOOKUP($P453,$D$3:$N$40,W$1,FALSE)),W452)</f>
        <v>0</v>
      </c>
      <c r="X453">
        <f t="shared" ref="X453:X516" ca="1" si="96">IFERROR(IF(VLOOKUP($P453,$D$3:$N$40,X$1,FALSE)="",X452,VLOOKUP($P453,$D$3:$N$40,X$1,FALSE)),X452)</f>
        <v>0</v>
      </c>
      <c r="Y453">
        <f t="shared" ref="Y453:Y516" ca="1" si="97">IFERROR(IF(VLOOKUP($P453,$D$3:$N$40,Y$1,FALSE)="",Y452,VLOOKUP($P453,$D$3:$N$40,Y$1,FALSE)),Y452)</f>
        <v>0</v>
      </c>
      <c r="Z453">
        <f t="shared" ref="Z453:Z516" ca="1" si="98">IFERROR(IF(VLOOKUP($P453,$D$3:$N$40,Z$1,FALSE)="",Z452,VLOOKUP($P453,$D$3:$N$40,Z$1,FALSE)),Z452)</f>
        <v>0</v>
      </c>
      <c r="AA453">
        <f t="shared" ref="AA453:AA516" ca="1" si="99">IFERROR(IF(VLOOKUP($P453,$D$3:$N$40,AA$1,FALSE)="",AA452,VLOOKUP($P453,$D$3:$N$40,AA$1,FALSE)),AA452)</f>
        <v>150</v>
      </c>
    </row>
    <row r="454" spans="1:27" x14ac:dyDescent="0.25">
      <c r="A454" t="str">
        <v/>
      </c>
      <c r="P454">
        <f t="shared" si="88"/>
        <v>451</v>
      </c>
      <c r="Q454" s="55">
        <f t="shared" ca="1" si="89"/>
        <v>0</v>
      </c>
      <c r="R454">
        <f t="shared" ca="1" si="90"/>
        <v>1</v>
      </c>
      <c r="S454">
        <f t="shared" ca="1" si="91"/>
        <v>0</v>
      </c>
      <c r="T454">
        <f t="shared" ca="1" si="92"/>
        <v>1</v>
      </c>
      <c r="U454">
        <f t="shared" ca="1" si="93"/>
        <v>1</v>
      </c>
      <c r="V454">
        <f t="shared" ca="1" si="94"/>
        <v>1</v>
      </c>
      <c r="W454">
        <f t="shared" ca="1" si="95"/>
        <v>0</v>
      </c>
      <c r="X454">
        <f t="shared" ca="1" si="96"/>
        <v>0</v>
      </c>
      <c r="Y454">
        <f t="shared" ca="1" si="97"/>
        <v>0</v>
      </c>
      <c r="Z454">
        <f t="shared" ca="1" si="98"/>
        <v>0</v>
      </c>
      <c r="AA454">
        <f t="shared" ca="1" si="99"/>
        <v>150</v>
      </c>
    </row>
    <row r="455" spans="1:27" x14ac:dyDescent="0.25">
      <c r="A455" t="str">
        <v/>
      </c>
      <c r="P455">
        <f t="shared" si="88"/>
        <v>452</v>
      </c>
      <c r="Q455" s="55">
        <f t="shared" ca="1" si="89"/>
        <v>0</v>
      </c>
      <c r="R455">
        <f t="shared" ca="1" si="90"/>
        <v>1</v>
      </c>
      <c r="S455">
        <f t="shared" ca="1" si="91"/>
        <v>0</v>
      </c>
      <c r="T455">
        <f t="shared" ca="1" si="92"/>
        <v>1</v>
      </c>
      <c r="U455">
        <f t="shared" ca="1" si="93"/>
        <v>1</v>
      </c>
      <c r="V455">
        <f t="shared" ca="1" si="94"/>
        <v>1</v>
      </c>
      <c r="W455">
        <f t="shared" ca="1" si="95"/>
        <v>0</v>
      </c>
      <c r="X455">
        <f t="shared" ca="1" si="96"/>
        <v>0</v>
      </c>
      <c r="Y455">
        <f t="shared" ca="1" si="97"/>
        <v>0</v>
      </c>
      <c r="Z455">
        <f t="shared" ca="1" si="98"/>
        <v>0</v>
      </c>
      <c r="AA455">
        <f t="shared" ca="1" si="99"/>
        <v>150</v>
      </c>
    </row>
    <row r="456" spans="1:27" x14ac:dyDescent="0.25">
      <c r="A456" t="str">
        <v/>
      </c>
      <c r="P456">
        <f t="shared" si="88"/>
        <v>453</v>
      </c>
      <c r="Q456" s="55">
        <f t="shared" ca="1" si="89"/>
        <v>0</v>
      </c>
      <c r="R456">
        <f t="shared" ca="1" si="90"/>
        <v>1</v>
      </c>
      <c r="S456">
        <f t="shared" ca="1" si="91"/>
        <v>0</v>
      </c>
      <c r="T456">
        <f t="shared" ca="1" si="92"/>
        <v>1</v>
      </c>
      <c r="U456">
        <f t="shared" ca="1" si="93"/>
        <v>1</v>
      </c>
      <c r="V456">
        <f t="shared" ca="1" si="94"/>
        <v>1</v>
      </c>
      <c r="W456">
        <f t="shared" ca="1" si="95"/>
        <v>0</v>
      </c>
      <c r="X456">
        <f t="shared" ca="1" si="96"/>
        <v>0</v>
      </c>
      <c r="Y456">
        <f t="shared" ca="1" si="97"/>
        <v>0</v>
      </c>
      <c r="Z456">
        <f t="shared" ca="1" si="98"/>
        <v>0</v>
      </c>
      <c r="AA456">
        <f t="shared" ca="1" si="99"/>
        <v>150</v>
      </c>
    </row>
    <row r="457" spans="1:27" x14ac:dyDescent="0.25">
      <c r="A457" t="str">
        <v/>
      </c>
      <c r="P457">
        <f t="shared" si="88"/>
        <v>454</v>
      </c>
      <c r="Q457" s="55">
        <f t="shared" ca="1" si="89"/>
        <v>0</v>
      </c>
      <c r="R457">
        <f t="shared" ca="1" si="90"/>
        <v>1</v>
      </c>
      <c r="S457">
        <f t="shared" ca="1" si="91"/>
        <v>0</v>
      </c>
      <c r="T457">
        <f t="shared" ca="1" si="92"/>
        <v>1</v>
      </c>
      <c r="U457">
        <f t="shared" ca="1" si="93"/>
        <v>1</v>
      </c>
      <c r="V457">
        <f t="shared" ca="1" si="94"/>
        <v>1</v>
      </c>
      <c r="W457">
        <f t="shared" ca="1" si="95"/>
        <v>0</v>
      </c>
      <c r="X457">
        <f t="shared" ca="1" si="96"/>
        <v>0</v>
      </c>
      <c r="Y457">
        <f t="shared" ca="1" si="97"/>
        <v>0</v>
      </c>
      <c r="Z457">
        <f t="shared" ca="1" si="98"/>
        <v>0</v>
      </c>
      <c r="AA457">
        <f t="shared" ca="1" si="99"/>
        <v>150</v>
      </c>
    </row>
    <row r="458" spans="1:27" x14ac:dyDescent="0.25">
      <c r="A458" t="str">
        <v/>
      </c>
      <c r="P458">
        <f t="shared" si="88"/>
        <v>455</v>
      </c>
      <c r="Q458" s="55">
        <f t="shared" ca="1" si="89"/>
        <v>0</v>
      </c>
      <c r="R458">
        <f t="shared" ca="1" si="90"/>
        <v>1</v>
      </c>
      <c r="S458">
        <f t="shared" ca="1" si="91"/>
        <v>0</v>
      </c>
      <c r="T458">
        <f t="shared" ca="1" si="92"/>
        <v>1</v>
      </c>
      <c r="U458">
        <f t="shared" ca="1" si="93"/>
        <v>1</v>
      </c>
      <c r="V458">
        <f t="shared" ca="1" si="94"/>
        <v>1</v>
      </c>
      <c r="W458">
        <f t="shared" ca="1" si="95"/>
        <v>0</v>
      </c>
      <c r="X458">
        <f t="shared" ca="1" si="96"/>
        <v>0</v>
      </c>
      <c r="Y458">
        <f t="shared" ca="1" si="97"/>
        <v>0</v>
      </c>
      <c r="Z458">
        <f t="shared" ca="1" si="98"/>
        <v>0</v>
      </c>
      <c r="AA458">
        <f t="shared" ca="1" si="99"/>
        <v>150</v>
      </c>
    </row>
    <row r="459" spans="1:27" x14ac:dyDescent="0.25">
      <c r="A459" t="str">
        <v/>
      </c>
      <c r="P459">
        <f t="shared" si="88"/>
        <v>456</v>
      </c>
      <c r="Q459" s="55">
        <f t="shared" ca="1" si="89"/>
        <v>0</v>
      </c>
      <c r="R459">
        <f t="shared" ca="1" si="90"/>
        <v>1</v>
      </c>
      <c r="S459">
        <f t="shared" ca="1" si="91"/>
        <v>0</v>
      </c>
      <c r="T459">
        <f t="shared" ca="1" si="92"/>
        <v>1</v>
      </c>
      <c r="U459">
        <f t="shared" ca="1" si="93"/>
        <v>1</v>
      </c>
      <c r="V459">
        <f t="shared" ca="1" si="94"/>
        <v>1</v>
      </c>
      <c r="W459">
        <f t="shared" ca="1" si="95"/>
        <v>0</v>
      </c>
      <c r="X459">
        <f t="shared" ca="1" si="96"/>
        <v>0</v>
      </c>
      <c r="Y459">
        <f t="shared" ca="1" si="97"/>
        <v>0</v>
      </c>
      <c r="Z459">
        <f t="shared" ca="1" si="98"/>
        <v>0</v>
      </c>
      <c r="AA459">
        <f t="shared" ca="1" si="99"/>
        <v>150</v>
      </c>
    </row>
    <row r="460" spans="1:27" x14ac:dyDescent="0.25">
      <c r="A460" t="str">
        <v/>
      </c>
      <c r="P460">
        <f t="shared" si="88"/>
        <v>457</v>
      </c>
      <c r="Q460" s="55">
        <f t="shared" ca="1" si="89"/>
        <v>0</v>
      </c>
      <c r="R460">
        <f t="shared" ca="1" si="90"/>
        <v>1</v>
      </c>
      <c r="S460">
        <f t="shared" ca="1" si="91"/>
        <v>0</v>
      </c>
      <c r="T460">
        <f t="shared" ca="1" si="92"/>
        <v>1</v>
      </c>
      <c r="U460">
        <f t="shared" ca="1" si="93"/>
        <v>1</v>
      </c>
      <c r="V460">
        <f t="shared" ca="1" si="94"/>
        <v>1</v>
      </c>
      <c r="W460">
        <f t="shared" ca="1" si="95"/>
        <v>0</v>
      </c>
      <c r="X460">
        <f t="shared" ca="1" si="96"/>
        <v>0</v>
      </c>
      <c r="Y460">
        <f t="shared" ca="1" si="97"/>
        <v>0</v>
      </c>
      <c r="Z460">
        <f t="shared" ca="1" si="98"/>
        <v>0</v>
      </c>
      <c r="AA460">
        <f t="shared" ca="1" si="99"/>
        <v>150</v>
      </c>
    </row>
    <row r="461" spans="1:27" x14ac:dyDescent="0.25">
      <c r="A461" t="str">
        <v/>
      </c>
      <c r="P461">
        <f t="shared" si="88"/>
        <v>458</v>
      </c>
      <c r="Q461" s="55">
        <f t="shared" ca="1" si="89"/>
        <v>0</v>
      </c>
      <c r="R461">
        <f t="shared" ca="1" si="90"/>
        <v>1</v>
      </c>
      <c r="S461">
        <f t="shared" ca="1" si="91"/>
        <v>0</v>
      </c>
      <c r="T461">
        <f t="shared" ca="1" si="92"/>
        <v>1</v>
      </c>
      <c r="U461">
        <f t="shared" ca="1" si="93"/>
        <v>1</v>
      </c>
      <c r="V461">
        <f t="shared" ca="1" si="94"/>
        <v>1</v>
      </c>
      <c r="W461">
        <f t="shared" ca="1" si="95"/>
        <v>0</v>
      </c>
      <c r="X461">
        <f t="shared" ca="1" si="96"/>
        <v>0</v>
      </c>
      <c r="Y461">
        <f t="shared" ca="1" si="97"/>
        <v>0</v>
      </c>
      <c r="Z461">
        <f t="shared" ca="1" si="98"/>
        <v>0</v>
      </c>
      <c r="AA461">
        <f t="shared" ca="1" si="99"/>
        <v>150</v>
      </c>
    </row>
    <row r="462" spans="1:27" x14ac:dyDescent="0.25">
      <c r="A462" t="str">
        <v/>
      </c>
      <c r="P462">
        <f t="shared" si="88"/>
        <v>459</v>
      </c>
      <c r="Q462" s="55">
        <f t="shared" ca="1" si="89"/>
        <v>0</v>
      </c>
      <c r="R462">
        <f t="shared" ca="1" si="90"/>
        <v>1</v>
      </c>
      <c r="S462">
        <f t="shared" ca="1" si="91"/>
        <v>0</v>
      </c>
      <c r="T462">
        <f t="shared" ca="1" si="92"/>
        <v>1</v>
      </c>
      <c r="U462">
        <f t="shared" ca="1" si="93"/>
        <v>1</v>
      </c>
      <c r="V462">
        <f t="shared" ca="1" si="94"/>
        <v>1</v>
      </c>
      <c r="W462">
        <f t="shared" ca="1" si="95"/>
        <v>0</v>
      </c>
      <c r="X462">
        <f t="shared" ca="1" si="96"/>
        <v>0</v>
      </c>
      <c r="Y462">
        <f t="shared" ca="1" si="97"/>
        <v>0</v>
      </c>
      <c r="Z462">
        <f t="shared" ca="1" si="98"/>
        <v>0</v>
      </c>
      <c r="AA462">
        <f t="shared" ca="1" si="99"/>
        <v>150</v>
      </c>
    </row>
    <row r="463" spans="1:27" x14ac:dyDescent="0.25">
      <c r="A463" t="str">
        <v/>
      </c>
      <c r="P463">
        <f t="shared" si="88"/>
        <v>460</v>
      </c>
      <c r="Q463" s="55">
        <f t="shared" ca="1" si="89"/>
        <v>0</v>
      </c>
      <c r="R463">
        <f t="shared" ca="1" si="90"/>
        <v>1</v>
      </c>
      <c r="S463">
        <f t="shared" ca="1" si="91"/>
        <v>0</v>
      </c>
      <c r="T463">
        <f t="shared" ca="1" si="92"/>
        <v>1</v>
      </c>
      <c r="U463">
        <f t="shared" ca="1" si="93"/>
        <v>1</v>
      </c>
      <c r="V463">
        <f t="shared" ca="1" si="94"/>
        <v>1</v>
      </c>
      <c r="W463">
        <f t="shared" ca="1" si="95"/>
        <v>0</v>
      </c>
      <c r="X463">
        <f t="shared" ca="1" si="96"/>
        <v>0</v>
      </c>
      <c r="Y463">
        <f t="shared" ca="1" si="97"/>
        <v>0</v>
      </c>
      <c r="Z463">
        <f t="shared" ca="1" si="98"/>
        <v>0</v>
      </c>
      <c r="AA463">
        <f t="shared" ca="1" si="99"/>
        <v>150</v>
      </c>
    </row>
    <row r="464" spans="1:27" x14ac:dyDescent="0.25">
      <c r="A464" t="str">
        <v/>
      </c>
      <c r="P464">
        <f t="shared" si="88"/>
        <v>461</v>
      </c>
      <c r="Q464" s="55">
        <f t="shared" ca="1" si="89"/>
        <v>0</v>
      </c>
      <c r="R464">
        <f t="shared" ca="1" si="90"/>
        <v>1</v>
      </c>
      <c r="S464">
        <f t="shared" ca="1" si="91"/>
        <v>0</v>
      </c>
      <c r="T464">
        <f t="shared" ca="1" si="92"/>
        <v>1</v>
      </c>
      <c r="U464">
        <f t="shared" ca="1" si="93"/>
        <v>1</v>
      </c>
      <c r="V464">
        <f t="shared" ca="1" si="94"/>
        <v>1</v>
      </c>
      <c r="W464">
        <f t="shared" ca="1" si="95"/>
        <v>0</v>
      </c>
      <c r="X464">
        <f t="shared" ca="1" si="96"/>
        <v>0</v>
      </c>
      <c r="Y464">
        <f t="shared" ca="1" si="97"/>
        <v>0</v>
      </c>
      <c r="Z464">
        <f t="shared" ca="1" si="98"/>
        <v>0</v>
      </c>
      <c r="AA464">
        <f t="shared" ca="1" si="99"/>
        <v>150</v>
      </c>
    </row>
    <row r="465" spans="1:27" x14ac:dyDescent="0.25">
      <c r="A465" t="str">
        <v/>
      </c>
      <c r="P465">
        <f t="shared" si="88"/>
        <v>462</v>
      </c>
      <c r="Q465" s="55">
        <f t="shared" ca="1" si="89"/>
        <v>0</v>
      </c>
      <c r="R465">
        <f t="shared" ca="1" si="90"/>
        <v>1</v>
      </c>
      <c r="S465">
        <f t="shared" ca="1" si="91"/>
        <v>0</v>
      </c>
      <c r="T465">
        <f t="shared" ca="1" si="92"/>
        <v>1</v>
      </c>
      <c r="U465">
        <f t="shared" ca="1" si="93"/>
        <v>1</v>
      </c>
      <c r="V465">
        <f t="shared" ca="1" si="94"/>
        <v>1</v>
      </c>
      <c r="W465">
        <f t="shared" ca="1" si="95"/>
        <v>0</v>
      </c>
      <c r="X465">
        <f t="shared" ca="1" si="96"/>
        <v>0</v>
      </c>
      <c r="Y465">
        <f t="shared" ca="1" si="97"/>
        <v>0</v>
      </c>
      <c r="Z465">
        <f t="shared" ca="1" si="98"/>
        <v>0</v>
      </c>
      <c r="AA465">
        <f t="shared" ca="1" si="99"/>
        <v>150</v>
      </c>
    </row>
    <row r="466" spans="1:27" x14ac:dyDescent="0.25">
      <c r="A466" t="str">
        <v/>
      </c>
      <c r="P466">
        <f t="shared" si="88"/>
        <v>463</v>
      </c>
      <c r="Q466" s="55">
        <f t="shared" ca="1" si="89"/>
        <v>0</v>
      </c>
      <c r="R466">
        <f t="shared" ca="1" si="90"/>
        <v>1</v>
      </c>
      <c r="S466">
        <f t="shared" ca="1" si="91"/>
        <v>0</v>
      </c>
      <c r="T466">
        <f t="shared" ca="1" si="92"/>
        <v>1</v>
      </c>
      <c r="U466">
        <f t="shared" ca="1" si="93"/>
        <v>1</v>
      </c>
      <c r="V466">
        <f t="shared" ca="1" si="94"/>
        <v>1</v>
      </c>
      <c r="W466">
        <f t="shared" ca="1" si="95"/>
        <v>0</v>
      </c>
      <c r="X466">
        <f t="shared" ca="1" si="96"/>
        <v>0</v>
      </c>
      <c r="Y466">
        <f t="shared" ca="1" si="97"/>
        <v>0</v>
      </c>
      <c r="Z466">
        <f t="shared" ca="1" si="98"/>
        <v>0</v>
      </c>
      <c r="AA466">
        <f t="shared" ca="1" si="99"/>
        <v>150</v>
      </c>
    </row>
    <row r="467" spans="1:27" x14ac:dyDescent="0.25">
      <c r="A467" t="str">
        <v/>
      </c>
      <c r="P467">
        <f t="shared" si="88"/>
        <v>464</v>
      </c>
      <c r="Q467" s="55">
        <f t="shared" ca="1" si="89"/>
        <v>0</v>
      </c>
      <c r="R467">
        <f t="shared" ca="1" si="90"/>
        <v>1</v>
      </c>
      <c r="S467">
        <f t="shared" ca="1" si="91"/>
        <v>0</v>
      </c>
      <c r="T467">
        <f t="shared" ca="1" si="92"/>
        <v>1</v>
      </c>
      <c r="U467">
        <f t="shared" ca="1" si="93"/>
        <v>1</v>
      </c>
      <c r="V467">
        <f t="shared" ca="1" si="94"/>
        <v>1</v>
      </c>
      <c r="W467">
        <f t="shared" ca="1" si="95"/>
        <v>0</v>
      </c>
      <c r="X467">
        <f t="shared" ca="1" si="96"/>
        <v>0</v>
      </c>
      <c r="Y467">
        <f t="shared" ca="1" si="97"/>
        <v>0</v>
      </c>
      <c r="Z467">
        <f t="shared" ca="1" si="98"/>
        <v>0</v>
      </c>
      <c r="AA467">
        <f t="shared" ca="1" si="99"/>
        <v>150</v>
      </c>
    </row>
    <row r="468" spans="1:27" x14ac:dyDescent="0.25">
      <c r="A468" t="str">
        <v/>
      </c>
      <c r="P468">
        <f t="shared" si="88"/>
        <v>465</v>
      </c>
      <c r="Q468" s="55">
        <f t="shared" ca="1" si="89"/>
        <v>0</v>
      </c>
      <c r="R468">
        <f t="shared" ca="1" si="90"/>
        <v>1</v>
      </c>
      <c r="S468">
        <f t="shared" ca="1" si="91"/>
        <v>0</v>
      </c>
      <c r="T468">
        <f t="shared" ca="1" si="92"/>
        <v>1</v>
      </c>
      <c r="U468">
        <f t="shared" ca="1" si="93"/>
        <v>1</v>
      </c>
      <c r="V468">
        <f t="shared" ca="1" si="94"/>
        <v>1</v>
      </c>
      <c r="W468">
        <f t="shared" ca="1" si="95"/>
        <v>0</v>
      </c>
      <c r="X468">
        <f t="shared" ca="1" si="96"/>
        <v>0</v>
      </c>
      <c r="Y468">
        <f t="shared" ca="1" si="97"/>
        <v>0</v>
      </c>
      <c r="Z468">
        <f t="shared" ca="1" si="98"/>
        <v>0</v>
      </c>
      <c r="AA468">
        <f t="shared" ca="1" si="99"/>
        <v>150</v>
      </c>
    </row>
    <row r="469" spans="1:27" x14ac:dyDescent="0.25">
      <c r="A469" t="str">
        <v/>
      </c>
      <c r="P469">
        <f t="shared" si="88"/>
        <v>466</v>
      </c>
      <c r="Q469" s="55">
        <f t="shared" ca="1" si="89"/>
        <v>0</v>
      </c>
      <c r="R469">
        <f t="shared" ca="1" si="90"/>
        <v>1</v>
      </c>
      <c r="S469">
        <f t="shared" ca="1" si="91"/>
        <v>0</v>
      </c>
      <c r="T469">
        <f t="shared" ca="1" si="92"/>
        <v>1</v>
      </c>
      <c r="U469">
        <f t="shared" ca="1" si="93"/>
        <v>1</v>
      </c>
      <c r="V469">
        <f t="shared" ca="1" si="94"/>
        <v>1</v>
      </c>
      <c r="W469">
        <f t="shared" ca="1" si="95"/>
        <v>0</v>
      </c>
      <c r="X469">
        <f t="shared" ca="1" si="96"/>
        <v>0</v>
      </c>
      <c r="Y469">
        <f t="shared" ca="1" si="97"/>
        <v>0</v>
      </c>
      <c r="Z469">
        <f t="shared" ca="1" si="98"/>
        <v>0</v>
      </c>
      <c r="AA469">
        <f t="shared" ca="1" si="99"/>
        <v>150</v>
      </c>
    </row>
    <row r="470" spans="1:27" x14ac:dyDescent="0.25">
      <c r="A470" t="str">
        <v/>
      </c>
      <c r="P470">
        <f t="shared" si="88"/>
        <v>467</v>
      </c>
      <c r="Q470" s="55">
        <f t="shared" ca="1" si="89"/>
        <v>0</v>
      </c>
      <c r="R470">
        <f t="shared" ca="1" si="90"/>
        <v>1</v>
      </c>
      <c r="S470">
        <f t="shared" ca="1" si="91"/>
        <v>0</v>
      </c>
      <c r="T470">
        <f t="shared" ca="1" si="92"/>
        <v>1</v>
      </c>
      <c r="U470">
        <f t="shared" ca="1" si="93"/>
        <v>1</v>
      </c>
      <c r="V470">
        <f t="shared" ca="1" si="94"/>
        <v>1</v>
      </c>
      <c r="W470">
        <f t="shared" ca="1" si="95"/>
        <v>0</v>
      </c>
      <c r="X470">
        <f t="shared" ca="1" si="96"/>
        <v>0</v>
      </c>
      <c r="Y470">
        <f t="shared" ca="1" si="97"/>
        <v>0</v>
      </c>
      <c r="Z470">
        <f t="shared" ca="1" si="98"/>
        <v>0</v>
      </c>
      <c r="AA470">
        <f t="shared" ca="1" si="99"/>
        <v>150</v>
      </c>
    </row>
    <row r="471" spans="1:27" x14ac:dyDescent="0.25">
      <c r="A471" t="str">
        <v/>
      </c>
      <c r="P471">
        <f t="shared" si="88"/>
        <v>468</v>
      </c>
      <c r="Q471" s="55">
        <f t="shared" ca="1" si="89"/>
        <v>0</v>
      </c>
      <c r="R471">
        <f t="shared" ca="1" si="90"/>
        <v>1</v>
      </c>
      <c r="S471">
        <f t="shared" ca="1" si="91"/>
        <v>0</v>
      </c>
      <c r="T471">
        <f t="shared" ca="1" si="92"/>
        <v>1</v>
      </c>
      <c r="U471">
        <f t="shared" ca="1" si="93"/>
        <v>1</v>
      </c>
      <c r="V471">
        <f t="shared" ca="1" si="94"/>
        <v>1</v>
      </c>
      <c r="W471">
        <f t="shared" ca="1" si="95"/>
        <v>0</v>
      </c>
      <c r="X471">
        <f t="shared" ca="1" si="96"/>
        <v>0</v>
      </c>
      <c r="Y471">
        <f t="shared" ca="1" si="97"/>
        <v>0</v>
      </c>
      <c r="Z471">
        <f t="shared" ca="1" si="98"/>
        <v>0</v>
      </c>
      <c r="AA471">
        <f t="shared" ca="1" si="99"/>
        <v>150</v>
      </c>
    </row>
    <row r="472" spans="1:27" x14ac:dyDescent="0.25">
      <c r="A472" t="str">
        <v/>
      </c>
      <c r="P472">
        <f t="shared" si="88"/>
        <v>469</v>
      </c>
      <c r="Q472" s="55">
        <f t="shared" ca="1" si="89"/>
        <v>0</v>
      </c>
      <c r="R472">
        <f t="shared" ca="1" si="90"/>
        <v>1</v>
      </c>
      <c r="S472">
        <f t="shared" ca="1" si="91"/>
        <v>0</v>
      </c>
      <c r="T472">
        <f t="shared" ca="1" si="92"/>
        <v>1</v>
      </c>
      <c r="U472">
        <f t="shared" ca="1" si="93"/>
        <v>1</v>
      </c>
      <c r="V472">
        <f t="shared" ca="1" si="94"/>
        <v>1</v>
      </c>
      <c r="W472">
        <f t="shared" ca="1" si="95"/>
        <v>0</v>
      </c>
      <c r="X472">
        <f t="shared" ca="1" si="96"/>
        <v>0</v>
      </c>
      <c r="Y472">
        <f t="shared" ca="1" si="97"/>
        <v>0</v>
      </c>
      <c r="Z472">
        <f t="shared" ca="1" si="98"/>
        <v>0</v>
      </c>
      <c r="AA472">
        <f t="shared" ca="1" si="99"/>
        <v>150</v>
      </c>
    </row>
    <row r="473" spans="1:27" x14ac:dyDescent="0.25">
      <c r="A473" t="str">
        <v/>
      </c>
      <c r="P473">
        <f t="shared" si="88"/>
        <v>470</v>
      </c>
      <c r="Q473" s="55">
        <f t="shared" ca="1" si="89"/>
        <v>0</v>
      </c>
      <c r="R473">
        <f t="shared" ca="1" si="90"/>
        <v>1</v>
      </c>
      <c r="S473">
        <f t="shared" ca="1" si="91"/>
        <v>0</v>
      </c>
      <c r="T473">
        <f t="shared" ca="1" si="92"/>
        <v>1</v>
      </c>
      <c r="U473">
        <f t="shared" ca="1" si="93"/>
        <v>1</v>
      </c>
      <c r="V473">
        <f t="shared" ca="1" si="94"/>
        <v>1</v>
      </c>
      <c r="W473">
        <f t="shared" ca="1" si="95"/>
        <v>0</v>
      </c>
      <c r="X473">
        <f t="shared" ca="1" si="96"/>
        <v>0</v>
      </c>
      <c r="Y473">
        <f t="shared" ca="1" si="97"/>
        <v>0</v>
      </c>
      <c r="Z473">
        <f t="shared" ca="1" si="98"/>
        <v>0</v>
      </c>
      <c r="AA473">
        <f t="shared" ca="1" si="99"/>
        <v>150</v>
      </c>
    </row>
    <row r="474" spans="1:27" x14ac:dyDescent="0.25">
      <c r="A474" t="str">
        <v/>
      </c>
      <c r="P474">
        <f t="shared" si="88"/>
        <v>471</v>
      </c>
      <c r="Q474" s="55">
        <f t="shared" ca="1" si="89"/>
        <v>0</v>
      </c>
      <c r="R474">
        <f t="shared" ca="1" si="90"/>
        <v>1</v>
      </c>
      <c r="S474">
        <f t="shared" ca="1" si="91"/>
        <v>0</v>
      </c>
      <c r="T474">
        <f t="shared" ca="1" si="92"/>
        <v>1</v>
      </c>
      <c r="U474">
        <f t="shared" ca="1" si="93"/>
        <v>1</v>
      </c>
      <c r="V474">
        <f t="shared" ca="1" si="94"/>
        <v>1</v>
      </c>
      <c r="W474">
        <f t="shared" ca="1" si="95"/>
        <v>0</v>
      </c>
      <c r="X474">
        <f t="shared" ca="1" si="96"/>
        <v>0</v>
      </c>
      <c r="Y474">
        <f t="shared" ca="1" si="97"/>
        <v>0</v>
      </c>
      <c r="Z474">
        <f t="shared" ca="1" si="98"/>
        <v>0</v>
      </c>
      <c r="AA474">
        <f t="shared" ca="1" si="99"/>
        <v>150</v>
      </c>
    </row>
    <row r="475" spans="1:27" x14ac:dyDescent="0.25">
      <c r="A475" t="str">
        <v/>
      </c>
      <c r="P475">
        <f t="shared" si="88"/>
        <v>472</v>
      </c>
      <c r="Q475" s="55">
        <f t="shared" ca="1" si="89"/>
        <v>0</v>
      </c>
      <c r="R475">
        <f t="shared" ca="1" si="90"/>
        <v>1</v>
      </c>
      <c r="S475">
        <f t="shared" ca="1" si="91"/>
        <v>0</v>
      </c>
      <c r="T475">
        <f t="shared" ca="1" si="92"/>
        <v>1</v>
      </c>
      <c r="U475">
        <f t="shared" ca="1" si="93"/>
        <v>1</v>
      </c>
      <c r="V475">
        <f t="shared" ca="1" si="94"/>
        <v>1</v>
      </c>
      <c r="W475">
        <f t="shared" ca="1" si="95"/>
        <v>0</v>
      </c>
      <c r="X475">
        <f t="shared" ca="1" si="96"/>
        <v>0</v>
      </c>
      <c r="Y475">
        <f t="shared" ca="1" si="97"/>
        <v>0</v>
      </c>
      <c r="Z475">
        <f t="shared" ca="1" si="98"/>
        <v>0</v>
      </c>
      <c r="AA475">
        <f t="shared" ca="1" si="99"/>
        <v>150</v>
      </c>
    </row>
    <row r="476" spans="1:27" x14ac:dyDescent="0.25">
      <c r="A476" t="str">
        <v/>
      </c>
      <c r="P476">
        <f t="shared" si="88"/>
        <v>473</v>
      </c>
      <c r="Q476" s="55">
        <f t="shared" ca="1" si="89"/>
        <v>0</v>
      </c>
      <c r="R476">
        <f t="shared" ca="1" si="90"/>
        <v>1</v>
      </c>
      <c r="S476">
        <f t="shared" ca="1" si="91"/>
        <v>0</v>
      </c>
      <c r="T476">
        <f t="shared" ca="1" si="92"/>
        <v>1</v>
      </c>
      <c r="U476">
        <f t="shared" ca="1" si="93"/>
        <v>1</v>
      </c>
      <c r="V476">
        <f t="shared" ca="1" si="94"/>
        <v>1</v>
      </c>
      <c r="W476">
        <f t="shared" ca="1" si="95"/>
        <v>0</v>
      </c>
      <c r="X476">
        <f t="shared" ca="1" si="96"/>
        <v>0</v>
      </c>
      <c r="Y476">
        <f t="shared" ca="1" si="97"/>
        <v>0</v>
      </c>
      <c r="Z476">
        <f t="shared" ca="1" si="98"/>
        <v>0</v>
      </c>
      <c r="AA476">
        <f t="shared" ca="1" si="99"/>
        <v>150</v>
      </c>
    </row>
    <row r="477" spans="1:27" x14ac:dyDescent="0.25">
      <c r="A477" t="str">
        <v/>
      </c>
      <c r="P477">
        <f t="shared" si="88"/>
        <v>474</v>
      </c>
      <c r="Q477" s="55">
        <f t="shared" ca="1" si="89"/>
        <v>0</v>
      </c>
      <c r="R477">
        <f t="shared" ca="1" si="90"/>
        <v>1</v>
      </c>
      <c r="S477">
        <f t="shared" ca="1" si="91"/>
        <v>0</v>
      </c>
      <c r="T477">
        <f t="shared" ca="1" si="92"/>
        <v>1</v>
      </c>
      <c r="U477">
        <f t="shared" ca="1" si="93"/>
        <v>1</v>
      </c>
      <c r="V477">
        <f t="shared" ca="1" si="94"/>
        <v>1</v>
      </c>
      <c r="W477">
        <f t="shared" ca="1" si="95"/>
        <v>0</v>
      </c>
      <c r="X477">
        <f t="shared" ca="1" si="96"/>
        <v>0</v>
      </c>
      <c r="Y477">
        <f t="shared" ca="1" si="97"/>
        <v>0</v>
      </c>
      <c r="Z477">
        <f t="shared" ca="1" si="98"/>
        <v>0</v>
      </c>
      <c r="AA477">
        <f t="shared" ca="1" si="99"/>
        <v>150</v>
      </c>
    </row>
    <row r="478" spans="1:27" x14ac:dyDescent="0.25">
      <c r="A478" t="str">
        <v/>
      </c>
      <c r="P478">
        <f t="shared" si="88"/>
        <v>475</v>
      </c>
      <c r="Q478" s="55">
        <f t="shared" ca="1" si="89"/>
        <v>0</v>
      </c>
      <c r="R478">
        <f t="shared" ca="1" si="90"/>
        <v>1</v>
      </c>
      <c r="S478">
        <f t="shared" ca="1" si="91"/>
        <v>0</v>
      </c>
      <c r="T478">
        <f t="shared" ca="1" si="92"/>
        <v>1</v>
      </c>
      <c r="U478">
        <f t="shared" ca="1" si="93"/>
        <v>1</v>
      </c>
      <c r="V478">
        <f t="shared" ca="1" si="94"/>
        <v>1</v>
      </c>
      <c r="W478">
        <f t="shared" ca="1" si="95"/>
        <v>0</v>
      </c>
      <c r="X478">
        <f t="shared" ca="1" si="96"/>
        <v>0</v>
      </c>
      <c r="Y478">
        <f t="shared" ca="1" si="97"/>
        <v>0</v>
      </c>
      <c r="Z478">
        <f t="shared" ca="1" si="98"/>
        <v>0</v>
      </c>
      <c r="AA478">
        <f t="shared" ca="1" si="99"/>
        <v>150</v>
      </c>
    </row>
    <row r="479" spans="1:27" x14ac:dyDescent="0.25">
      <c r="A479" t="str">
        <v/>
      </c>
      <c r="P479">
        <f t="shared" ref="P479:P542" si="100">P478+1</f>
        <v>476</v>
      </c>
      <c r="Q479" s="55">
        <f t="shared" ca="1" si="89"/>
        <v>0</v>
      </c>
      <c r="R479">
        <f t="shared" ca="1" si="90"/>
        <v>1</v>
      </c>
      <c r="S479">
        <f t="shared" ca="1" si="91"/>
        <v>0</v>
      </c>
      <c r="T479">
        <f t="shared" ca="1" si="92"/>
        <v>1</v>
      </c>
      <c r="U479">
        <f t="shared" ca="1" si="93"/>
        <v>1</v>
      </c>
      <c r="V479">
        <f t="shared" ca="1" si="94"/>
        <v>1</v>
      </c>
      <c r="W479">
        <f t="shared" ca="1" si="95"/>
        <v>0</v>
      </c>
      <c r="X479">
        <f t="shared" ca="1" si="96"/>
        <v>0</v>
      </c>
      <c r="Y479">
        <f t="shared" ca="1" si="97"/>
        <v>0</v>
      </c>
      <c r="Z479">
        <f t="shared" ca="1" si="98"/>
        <v>0</v>
      </c>
      <c r="AA479">
        <f t="shared" ca="1" si="99"/>
        <v>150</v>
      </c>
    </row>
    <row r="480" spans="1:27" x14ac:dyDescent="0.25">
      <c r="A480" t="str">
        <v/>
      </c>
      <c r="P480">
        <f t="shared" si="100"/>
        <v>477</v>
      </c>
      <c r="Q480" s="55">
        <f t="shared" ca="1" si="89"/>
        <v>0</v>
      </c>
      <c r="R480">
        <f t="shared" ca="1" si="90"/>
        <v>1</v>
      </c>
      <c r="S480">
        <f t="shared" ca="1" si="91"/>
        <v>0</v>
      </c>
      <c r="T480">
        <f t="shared" ca="1" si="92"/>
        <v>1</v>
      </c>
      <c r="U480">
        <f t="shared" ca="1" si="93"/>
        <v>1</v>
      </c>
      <c r="V480">
        <f t="shared" ca="1" si="94"/>
        <v>1</v>
      </c>
      <c r="W480">
        <f t="shared" ca="1" si="95"/>
        <v>0</v>
      </c>
      <c r="X480">
        <f t="shared" ca="1" si="96"/>
        <v>0</v>
      </c>
      <c r="Y480">
        <f t="shared" ca="1" si="97"/>
        <v>0</v>
      </c>
      <c r="Z480">
        <f t="shared" ca="1" si="98"/>
        <v>0</v>
      </c>
      <c r="AA480">
        <f t="shared" ca="1" si="99"/>
        <v>150</v>
      </c>
    </row>
    <row r="481" spans="1:27" x14ac:dyDescent="0.25">
      <c r="A481" t="str">
        <v/>
      </c>
      <c r="P481">
        <f t="shared" si="100"/>
        <v>478</v>
      </c>
      <c r="Q481" s="55">
        <f t="shared" ca="1" si="89"/>
        <v>0</v>
      </c>
      <c r="R481">
        <f t="shared" ca="1" si="90"/>
        <v>1</v>
      </c>
      <c r="S481">
        <f t="shared" ca="1" si="91"/>
        <v>0</v>
      </c>
      <c r="T481">
        <f t="shared" ca="1" si="92"/>
        <v>1</v>
      </c>
      <c r="U481">
        <f t="shared" ca="1" si="93"/>
        <v>1</v>
      </c>
      <c r="V481">
        <f t="shared" ca="1" si="94"/>
        <v>1</v>
      </c>
      <c r="W481">
        <f t="shared" ca="1" si="95"/>
        <v>0</v>
      </c>
      <c r="X481">
        <f t="shared" ca="1" si="96"/>
        <v>0</v>
      </c>
      <c r="Y481">
        <f t="shared" ca="1" si="97"/>
        <v>0</v>
      </c>
      <c r="Z481">
        <f t="shared" ca="1" si="98"/>
        <v>0</v>
      </c>
      <c r="AA481">
        <f t="shared" ca="1" si="99"/>
        <v>150</v>
      </c>
    </row>
    <row r="482" spans="1:27" x14ac:dyDescent="0.25">
      <c r="A482" t="str">
        <v/>
      </c>
      <c r="P482">
        <f t="shared" si="100"/>
        <v>479</v>
      </c>
      <c r="Q482" s="55">
        <f t="shared" ca="1" si="89"/>
        <v>0</v>
      </c>
      <c r="R482">
        <f t="shared" ca="1" si="90"/>
        <v>1</v>
      </c>
      <c r="S482">
        <f t="shared" ca="1" si="91"/>
        <v>0</v>
      </c>
      <c r="T482">
        <f t="shared" ca="1" si="92"/>
        <v>1</v>
      </c>
      <c r="U482">
        <f t="shared" ca="1" si="93"/>
        <v>1</v>
      </c>
      <c r="V482">
        <f t="shared" ca="1" si="94"/>
        <v>1</v>
      </c>
      <c r="W482">
        <f t="shared" ca="1" si="95"/>
        <v>0</v>
      </c>
      <c r="X482">
        <f t="shared" ca="1" si="96"/>
        <v>0</v>
      </c>
      <c r="Y482">
        <f t="shared" ca="1" si="97"/>
        <v>0</v>
      </c>
      <c r="Z482">
        <f t="shared" ca="1" si="98"/>
        <v>0</v>
      </c>
      <c r="AA482">
        <f t="shared" ca="1" si="99"/>
        <v>150</v>
      </c>
    </row>
    <row r="483" spans="1:27" x14ac:dyDescent="0.25">
      <c r="A483" t="str">
        <v/>
      </c>
      <c r="P483">
        <f t="shared" si="100"/>
        <v>480</v>
      </c>
      <c r="Q483" s="55">
        <f t="shared" ca="1" si="89"/>
        <v>0</v>
      </c>
      <c r="R483">
        <f t="shared" ca="1" si="90"/>
        <v>1</v>
      </c>
      <c r="S483">
        <f t="shared" ca="1" si="91"/>
        <v>0</v>
      </c>
      <c r="T483">
        <f t="shared" ca="1" si="92"/>
        <v>1</v>
      </c>
      <c r="U483">
        <f t="shared" ca="1" si="93"/>
        <v>1</v>
      </c>
      <c r="V483">
        <f t="shared" ca="1" si="94"/>
        <v>1</v>
      </c>
      <c r="W483">
        <f t="shared" ca="1" si="95"/>
        <v>0</v>
      </c>
      <c r="X483">
        <f t="shared" ca="1" si="96"/>
        <v>0</v>
      </c>
      <c r="Y483">
        <f t="shared" ca="1" si="97"/>
        <v>0</v>
      </c>
      <c r="Z483">
        <f t="shared" ca="1" si="98"/>
        <v>0</v>
      </c>
      <c r="AA483">
        <f t="shared" ca="1" si="99"/>
        <v>150</v>
      </c>
    </row>
    <row r="484" spans="1:27" x14ac:dyDescent="0.25">
      <c r="A484" t="str">
        <v/>
      </c>
      <c r="P484">
        <f t="shared" si="100"/>
        <v>481</v>
      </c>
      <c r="Q484" s="55">
        <f t="shared" ca="1" si="89"/>
        <v>0</v>
      </c>
      <c r="R484">
        <f t="shared" ca="1" si="90"/>
        <v>1</v>
      </c>
      <c r="S484">
        <f t="shared" ca="1" si="91"/>
        <v>0</v>
      </c>
      <c r="T484">
        <f t="shared" ca="1" si="92"/>
        <v>1</v>
      </c>
      <c r="U484">
        <f t="shared" ca="1" si="93"/>
        <v>1</v>
      </c>
      <c r="V484">
        <f t="shared" ca="1" si="94"/>
        <v>1</v>
      </c>
      <c r="W484">
        <f t="shared" ca="1" si="95"/>
        <v>0</v>
      </c>
      <c r="X484">
        <f t="shared" ca="1" si="96"/>
        <v>0</v>
      </c>
      <c r="Y484">
        <f t="shared" ca="1" si="97"/>
        <v>0</v>
      </c>
      <c r="Z484">
        <f t="shared" ca="1" si="98"/>
        <v>0</v>
      </c>
      <c r="AA484">
        <f t="shared" ca="1" si="99"/>
        <v>150</v>
      </c>
    </row>
    <row r="485" spans="1:27" x14ac:dyDescent="0.25">
      <c r="A485" t="str">
        <v/>
      </c>
      <c r="P485">
        <f t="shared" si="100"/>
        <v>482</v>
      </c>
      <c r="Q485" s="55">
        <f t="shared" ca="1" si="89"/>
        <v>0</v>
      </c>
      <c r="R485">
        <f t="shared" ca="1" si="90"/>
        <v>1</v>
      </c>
      <c r="S485">
        <f t="shared" ca="1" si="91"/>
        <v>0</v>
      </c>
      <c r="T485">
        <f t="shared" ca="1" si="92"/>
        <v>1</v>
      </c>
      <c r="U485">
        <f t="shared" ca="1" si="93"/>
        <v>1</v>
      </c>
      <c r="V485">
        <f t="shared" ca="1" si="94"/>
        <v>1</v>
      </c>
      <c r="W485">
        <f t="shared" ca="1" si="95"/>
        <v>0</v>
      </c>
      <c r="X485">
        <f t="shared" ca="1" si="96"/>
        <v>0</v>
      </c>
      <c r="Y485">
        <f t="shared" ca="1" si="97"/>
        <v>0</v>
      </c>
      <c r="Z485">
        <f t="shared" ca="1" si="98"/>
        <v>0</v>
      </c>
      <c r="AA485">
        <f t="shared" ca="1" si="99"/>
        <v>150</v>
      </c>
    </row>
    <row r="486" spans="1:27" x14ac:dyDescent="0.25">
      <c r="A486" t="str">
        <v/>
      </c>
      <c r="P486">
        <f t="shared" si="100"/>
        <v>483</v>
      </c>
      <c r="Q486" s="55">
        <f t="shared" ca="1" si="89"/>
        <v>0</v>
      </c>
      <c r="R486">
        <f t="shared" ca="1" si="90"/>
        <v>1</v>
      </c>
      <c r="S486">
        <f t="shared" ca="1" si="91"/>
        <v>0</v>
      </c>
      <c r="T486">
        <f t="shared" ca="1" si="92"/>
        <v>1</v>
      </c>
      <c r="U486">
        <f t="shared" ca="1" si="93"/>
        <v>1</v>
      </c>
      <c r="V486">
        <f t="shared" ca="1" si="94"/>
        <v>1</v>
      </c>
      <c r="W486">
        <f t="shared" ca="1" si="95"/>
        <v>0</v>
      </c>
      <c r="X486">
        <f t="shared" ca="1" si="96"/>
        <v>0</v>
      </c>
      <c r="Y486">
        <f t="shared" ca="1" si="97"/>
        <v>0</v>
      </c>
      <c r="Z486">
        <f t="shared" ca="1" si="98"/>
        <v>0</v>
      </c>
      <c r="AA486">
        <f t="shared" ca="1" si="99"/>
        <v>150</v>
      </c>
    </row>
    <row r="487" spans="1:27" x14ac:dyDescent="0.25">
      <c r="A487" t="str">
        <v/>
      </c>
      <c r="P487">
        <f t="shared" si="100"/>
        <v>484</v>
      </c>
      <c r="Q487" s="55">
        <f t="shared" ca="1" si="89"/>
        <v>0</v>
      </c>
      <c r="R487">
        <f t="shared" ca="1" si="90"/>
        <v>1</v>
      </c>
      <c r="S487">
        <f t="shared" ca="1" si="91"/>
        <v>0</v>
      </c>
      <c r="T487">
        <f t="shared" ca="1" si="92"/>
        <v>1</v>
      </c>
      <c r="U487">
        <f t="shared" ca="1" si="93"/>
        <v>1</v>
      </c>
      <c r="V487">
        <f t="shared" ca="1" si="94"/>
        <v>1</v>
      </c>
      <c r="W487">
        <f t="shared" ca="1" si="95"/>
        <v>0</v>
      </c>
      <c r="X487">
        <f t="shared" ca="1" si="96"/>
        <v>0</v>
      </c>
      <c r="Y487">
        <f t="shared" ca="1" si="97"/>
        <v>0</v>
      </c>
      <c r="Z487">
        <f t="shared" ca="1" si="98"/>
        <v>0</v>
      </c>
      <c r="AA487">
        <f t="shared" ca="1" si="99"/>
        <v>150</v>
      </c>
    </row>
    <row r="488" spans="1:27" x14ac:dyDescent="0.25">
      <c r="A488" t="str">
        <v/>
      </c>
      <c r="P488">
        <f t="shared" si="100"/>
        <v>485</v>
      </c>
      <c r="Q488" s="55">
        <f t="shared" ca="1" si="89"/>
        <v>0</v>
      </c>
      <c r="R488">
        <f t="shared" ca="1" si="90"/>
        <v>1</v>
      </c>
      <c r="S488">
        <f t="shared" ca="1" si="91"/>
        <v>0</v>
      </c>
      <c r="T488">
        <f t="shared" ca="1" si="92"/>
        <v>1</v>
      </c>
      <c r="U488">
        <f t="shared" ca="1" si="93"/>
        <v>1</v>
      </c>
      <c r="V488">
        <f t="shared" ca="1" si="94"/>
        <v>1</v>
      </c>
      <c r="W488">
        <f t="shared" ca="1" si="95"/>
        <v>0</v>
      </c>
      <c r="X488">
        <f t="shared" ca="1" si="96"/>
        <v>0</v>
      </c>
      <c r="Y488">
        <f t="shared" ca="1" si="97"/>
        <v>0</v>
      </c>
      <c r="Z488">
        <f t="shared" ca="1" si="98"/>
        <v>0</v>
      </c>
      <c r="AA488">
        <f t="shared" ca="1" si="99"/>
        <v>150</v>
      </c>
    </row>
    <row r="489" spans="1:27" x14ac:dyDescent="0.25">
      <c r="A489" t="str">
        <v/>
      </c>
      <c r="P489">
        <f t="shared" si="100"/>
        <v>486</v>
      </c>
      <c r="Q489" s="55">
        <f t="shared" ca="1" si="89"/>
        <v>0</v>
      </c>
      <c r="R489">
        <f t="shared" ca="1" si="90"/>
        <v>1</v>
      </c>
      <c r="S489">
        <f t="shared" ca="1" si="91"/>
        <v>0</v>
      </c>
      <c r="T489">
        <f t="shared" ca="1" si="92"/>
        <v>1</v>
      </c>
      <c r="U489">
        <f t="shared" ca="1" si="93"/>
        <v>1</v>
      </c>
      <c r="V489">
        <f t="shared" ca="1" si="94"/>
        <v>1</v>
      </c>
      <c r="W489">
        <f t="shared" ca="1" si="95"/>
        <v>0</v>
      </c>
      <c r="X489">
        <f t="shared" ca="1" si="96"/>
        <v>0</v>
      </c>
      <c r="Y489">
        <f t="shared" ca="1" si="97"/>
        <v>0</v>
      </c>
      <c r="Z489">
        <f t="shared" ca="1" si="98"/>
        <v>0</v>
      </c>
      <c r="AA489">
        <f t="shared" ca="1" si="99"/>
        <v>150</v>
      </c>
    </row>
    <row r="490" spans="1:27" x14ac:dyDescent="0.25">
      <c r="A490" t="str">
        <v/>
      </c>
      <c r="P490">
        <f t="shared" si="100"/>
        <v>487</v>
      </c>
      <c r="Q490" s="55">
        <f t="shared" ca="1" si="89"/>
        <v>0</v>
      </c>
      <c r="R490">
        <f t="shared" ca="1" si="90"/>
        <v>1</v>
      </c>
      <c r="S490">
        <f t="shared" ca="1" si="91"/>
        <v>0</v>
      </c>
      <c r="T490">
        <f t="shared" ca="1" si="92"/>
        <v>1</v>
      </c>
      <c r="U490">
        <f t="shared" ca="1" si="93"/>
        <v>1</v>
      </c>
      <c r="V490">
        <f t="shared" ca="1" si="94"/>
        <v>1</v>
      </c>
      <c r="W490">
        <f t="shared" ca="1" si="95"/>
        <v>0</v>
      </c>
      <c r="X490">
        <f t="shared" ca="1" si="96"/>
        <v>0</v>
      </c>
      <c r="Y490">
        <f t="shared" ca="1" si="97"/>
        <v>0</v>
      </c>
      <c r="Z490">
        <f t="shared" ca="1" si="98"/>
        <v>0</v>
      </c>
      <c r="AA490">
        <f t="shared" ca="1" si="99"/>
        <v>150</v>
      </c>
    </row>
    <row r="491" spans="1:27" x14ac:dyDescent="0.25">
      <c r="A491" t="str">
        <v/>
      </c>
      <c r="P491">
        <f t="shared" si="100"/>
        <v>488</v>
      </c>
      <c r="Q491" s="55">
        <f t="shared" ca="1" si="89"/>
        <v>0</v>
      </c>
      <c r="R491">
        <f t="shared" ca="1" si="90"/>
        <v>1</v>
      </c>
      <c r="S491">
        <f t="shared" ca="1" si="91"/>
        <v>0</v>
      </c>
      <c r="T491">
        <f t="shared" ca="1" si="92"/>
        <v>1</v>
      </c>
      <c r="U491">
        <f t="shared" ca="1" si="93"/>
        <v>1</v>
      </c>
      <c r="V491">
        <f t="shared" ca="1" si="94"/>
        <v>1</v>
      </c>
      <c r="W491">
        <f t="shared" ca="1" si="95"/>
        <v>0</v>
      </c>
      <c r="X491">
        <f t="shared" ca="1" si="96"/>
        <v>0</v>
      </c>
      <c r="Y491">
        <f t="shared" ca="1" si="97"/>
        <v>0</v>
      </c>
      <c r="Z491">
        <f t="shared" ca="1" si="98"/>
        <v>0</v>
      </c>
      <c r="AA491">
        <f t="shared" ca="1" si="99"/>
        <v>150</v>
      </c>
    </row>
    <row r="492" spans="1:27" x14ac:dyDescent="0.25">
      <c r="A492" t="str">
        <v/>
      </c>
      <c r="P492">
        <f t="shared" si="100"/>
        <v>489</v>
      </c>
      <c r="Q492" s="55">
        <f t="shared" ca="1" si="89"/>
        <v>0</v>
      </c>
      <c r="R492">
        <f t="shared" ca="1" si="90"/>
        <v>1</v>
      </c>
      <c r="S492">
        <f t="shared" ca="1" si="91"/>
        <v>0</v>
      </c>
      <c r="T492">
        <f t="shared" ca="1" si="92"/>
        <v>1</v>
      </c>
      <c r="U492">
        <f t="shared" ca="1" si="93"/>
        <v>1</v>
      </c>
      <c r="V492">
        <f t="shared" ca="1" si="94"/>
        <v>1</v>
      </c>
      <c r="W492">
        <f t="shared" ca="1" si="95"/>
        <v>0</v>
      </c>
      <c r="X492">
        <f t="shared" ca="1" si="96"/>
        <v>0</v>
      </c>
      <c r="Y492">
        <f t="shared" ca="1" si="97"/>
        <v>0</v>
      </c>
      <c r="Z492">
        <f t="shared" ca="1" si="98"/>
        <v>0</v>
      </c>
      <c r="AA492">
        <f t="shared" ca="1" si="99"/>
        <v>150</v>
      </c>
    </row>
    <row r="493" spans="1:27" x14ac:dyDescent="0.25">
      <c r="A493">
        <v>0</v>
      </c>
      <c r="P493">
        <f t="shared" si="100"/>
        <v>490</v>
      </c>
      <c r="Q493" s="55">
        <f t="shared" ca="1" si="89"/>
        <v>0</v>
      </c>
      <c r="R493">
        <f t="shared" ca="1" si="90"/>
        <v>1</v>
      </c>
      <c r="S493">
        <f t="shared" ca="1" si="91"/>
        <v>0</v>
      </c>
      <c r="T493">
        <f t="shared" ca="1" si="92"/>
        <v>1</v>
      </c>
      <c r="U493">
        <f t="shared" ca="1" si="93"/>
        <v>1</v>
      </c>
      <c r="V493">
        <f t="shared" ca="1" si="94"/>
        <v>1</v>
      </c>
      <c r="W493">
        <f t="shared" ca="1" si="95"/>
        <v>0</v>
      </c>
      <c r="X493">
        <f t="shared" ca="1" si="96"/>
        <v>0</v>
      </c>
      <c r="Y493">
        <f t="shared" ca="1" si="97"/>
        <v>0</v>
      </c>
      <c r="Z493">
        <f t="shared" ca="1" si="98"/>
        <v>0</v>
      </c>
      <c r="AA493">
        <f t="shared" ca="1" si="99"/>
        <v>150</v>
      </c>
    </row>
    <row r="494" spans="1:27" x14ac:dyDescent="0.25">
      <c r="A494">
        <v>0</v>
      </c>
      <c r="P494">
        <f t="shared" si="100"/>
        <v>491</v>
      </c>
      <c r="Q494" s="55">
        <f t="shared" ca="1" si="89"/>
        <v>0</v>
      </c>
      <c r="R494">
        <f t="shared" ca="1" si="90"/>
        <v>1</v>
      </c>
      <c r="S494">
        <f t="shared" ca="1" si="91"/>
        <v>0</v>
      </c>
      <c r="T494">
        <f t="shared" ca="1" si="92"/>
        <v>1</v>
      </c>
      <c r="U494">
        <f t="shared" ca="1" si="93"/>
        <v>1</v>
      </c>
      <c r="V494">
        <f t="shared" ca="1" si="94"/>
        <v>1</v>
      </c>
      <c r="W494">
        <f t="shared" ca="1" si="95"/>
        <v>0</v>
      </c>
      <c r="X494">
        <f t="shared" ca="1" si="96"/>
        <v>0</v>
      </c>
      <c r="Y494">
        <f t="shared" ca="1" si="97"/>
        <v>0</v>
      </c>
      <c r="Z494">
        <f t="shared" ca="1" si="98"/>
        <v>0</v>
      </c>
      <c r="AA494">
        <f t="shared" ca="1" si="99"/>
        <v>150</v>
      </c>
    </row>
    <row r="495" spans="1:27" x14ac:dyDescent="0.25">
      <c r="A495">
        <v>0</v>
      </c>
      <c r="P495">
        <f t="shared" si="100"/>
        <v>492</v>
      </c>
      <c r="Q495" s="55">
        <f t="shared" ca="1" si="89"/>
        <v>0</v>
      </c>
      <c r="R495">
        <f t="shared" ca="1" si="90"/>
        <v>1</v>
      </c>
      <c r="S495">
        <f t="shared" ca="1" si="91"/>
        <v>0</v>
      </c>
      <c r="T495">
        <f t="shared" ca="1" si="92"/>
        <v>1</v>
      </c>
      <c r="U495">
        <f t="shared" ca="1" si="93"/>
        <v>1</v>
      </c>
      <c r="V495">
        <f t="shared" ca="1" si="94"/>
        <v>1</v>
      </c>
      <c r="W495">
        <f t="shared" ca="1" si="95"/>
        <v>0</v>
      </c>
      <c r="X495">
        <f t="shared" ca="1" si="96"/>
        <v>0</v>
      </c>
      <c r="Y495">
        <f t="shared" ca="1" si="97"/>
        <v>0</v>
      </c>
      <c r="Z495">
        <f t="shared" ca="1" si="98"/>
        <v>0</v>
      </c>
      <c r="AA495">
        <f t="shared" ca="1" si="99"/>
        <v>150</v>
      </c>
    </row>
    <row r="496" spans="1:27" x14ac:dyDescent="0.25">
      <c r="A496">
        <v>0</v>
      </c>
      <c r="P496">
        <f t="shared" si="100"/>
        <v>493</v>
      </c>
      <c r="Q496" s="55">
        <f t="shared" ca="1" si="89"/>
        <v>0</v>
      </c>
      <c r="R496">
        <f t="shared" ca="1" si="90"/>
        <v>1</v>
      </c>
      <c r="S496">
        <f t="shared" ca="1" si="91"/>
        <v>0</v>
      </c>
      <c r="T496">
        <f t="shared" ca="1" si="92"/>
        <v>1</v>
      </c>
      <c r="U496">
        <f t="shared" ca="1" si="93"/>
        <v>1</v>
      </c>
      <c r="V496">
        <f t="shared" ca="1" si="94"/>
        <v>1</v>
      </c>
      <c r="W496">
        <f t="shared" ca="1" si="95"/>
        <v>0</v>
      </c>
      <c r="X496">
        <f t="shared" ca="1" si="96"/>
        <v>0</v>
      </c>
      <c r="Y496">
        <f t="shared" ca="1" si="97"/>
        <v>0</v>
      </c>
      <c r="Z496">
        <f t="shared" ca="1" si="98"/>
        <v>0</v>
      </c>
      <c r="AA496">
        <f t="shared" ca="1" si="99"/>
        <v>150</v>
      </c>
    </row>
    <row r="497" spans="1:27" x14ac:dyDescent="0.25">
      <c r="A497">
        <v>0</v>
      </c>
      <c r="P497">
        <f t="shared" si="100"/>
        <v>494</v>
      </c>
      <c r="Q497" s="55">
        <f t="shared" ca="1" si="89"/>
        <v>0</v>
      </c>
      <c r="R497">
        <f t="shared" ca="1" si="90"/>
        <v>1</v>
      </c>
      <c r="S497">
        <f t="shared" ca="1" si="91"/>
        <v>0</v>
      </c>
      <c r="T497">
        <f t="shared" ca="1" si="92"/>
        <v>1</v>
      </c>
      <c r="U497">
        <f t="shared" ca="1" si="93"/>
        <v>1</v>
      </c>
      <c r="V497">
        <f t="shared" ca="1" si="94"/>
        <v>1</v>
      </c>
      <c r="W497">
        <f t="shared" ca="1" si="95"/>
        <v>0</v>
      </c>
      <c r="X497">
        <f t="shared" ca="1" si="96"/>
        <v>0</v>
      </c>
      <c r="Y497">
        <f t="shared" ca="1" si="97"/>
        <v>0</v>
      </c>
      <c r="Z497">
        <f t="shared" ca="1" si="98"/>
        <v>0</v>
      </c>
      <c r="AA497">
        <f t="shared" ca="1" si="99"/>
        <v>150</v>
      </c>
    </row>
    <row r="498" spans="1:27" x14ac:dyDescent="0.25">
      <c r="A498">
        <v>0</v>
      </c>
      <c r="P498">
        <f t="shared" si="100"/>
        <v>495</v>
      </c>
      <c r="Q498" s="55">
        <f t="shared" ca="1" si="89"/>
        <v>0</v>
      </c>
      <c r="R498">
        <f t="shared" ca="1" si="90"/>
        <v>1</v>
      </c>
      <c r="S498">
        <f t="shared" ca="1" si="91"/>
        <v>0</v>
      </c>
      <c r="T498">
        <f t="shared" ca="1" si="92"/>
        <v>1</v>
      </c>
      <c r="U498">
        <f t="shared" ca="1" si="93"/>
        <v>1</v>
      </c>
      <c r="V498">
        <f t="shared" ca="1" si="94"/>
        <v>1</v>
      </c>
      <c r="W498">
        <f t="shared" ca="1" si="95"/>
        <v>0</v>
      </c>
      <c r="X498">
        <f t="shared" ca="1" si="96"/>
        <v>0</v>
      </c>
      <c r="Y498">
        <f t="shared" ca="1" si="97"/>
        <v>0</v>
      </c>
      <c r="Z498">
        <f t="shared" ca="1" si="98"/>
        <v>0</v>
      </c>
      <c r="AA498">
        <f t="shared" ca="1" si="99"/>
        <v>150</v>
      </c>
    </row>
    <row r="499" spans="1:27" x14ac:dyDescent="0.25">
      <c r="A499">
        <v>0</v>
      </c>
      <c r="P499">
        <f t="shared" si="100"/>
        <v>496</v>
      </c>
      <c r="Q499" s="55">
        <f t="shared" ca="1" si="89"/>
        <v>0</v>
      </c>
      <c r="R499">
        <f t="shared" ca="1" si="90"/>
        <v>1</v>
      </c>
      <c r="S499">
        <f t="shared" ca="1" si="91"/>
        <v>0</v>
      </c>
      <c r="T499">
        <f t="shared" ca="1" si="92"/>
        <v>1</v>
      </c>
      <c r="U499">
        <f t="shared" ca="1" si="93"/>
        <v>1</v>
      </c>
      <c r="V499">
        <f t="shared" ca="1" si="94"/>
        <v>1</v>
      </c>
      <c r="W499">
        <f t="shared" ca="1" si="95"/>
        <v>0</v>
      </c>
      <c r="X499">
        <f t="shared" ca="1" si="96"/>
        <v>0</v>
      </c>
      <c r="Y499">
        <f t="shared" ca="1" si="97"/>
        <v>0</v>
      </c>
      <c r="Z499">
        <f t="shared" ca="1" si="98"/>
        <v>0</v>
      </c>
      <c r="AA499">
        <f t="shared" ca="1" si="99"/>
        <v>150</v>
      </c>
    </row>
    <row r="500" spans="1:27" x14ac:dyDescent="0.25">
      <c r="P500">
        <f t="shared" si="100"/>
        <v>497</v>
      </c>
      <c r="Q500" s="55">
        <f t="shared" ca="1" si="89"/>
        <v>0</v>
      </c>
      <c r="R500">
        <f t="shared" ca="1" si="90"/>
        <v>1</v>
      </c>
      <c r="S500">
        <f t="shared" ca="1" si="91"/>
        <v>0</v>
      </c>
      <c r="T500">
        <f t="shared" ca="1" si="92"/>
        <v>1</v>
      </c>
      <c r="U500">
        <f t="shared" ca="1" si="93"/>
        <v>1</v>
      </c>
      <c r="V500">
        <f t="shared" ca="1" si="94"/>
        <v>1</v>
      </c>
      <c r="W500">
        <f t="shared" ca="1" si="95"/>
        <v>0</v>
      </c>
      <c r="X500">
        <f t="shared" ca="1" si="96"/>
        <v>0</v>
      </c>
      <c r="Y500">
        <f t="shared" ca="1" si="97"/>
        <v>0</v>
      </c>
      <c r="Z500">
        <f t="shared" ca="1" si="98"/>
        <v>0</v>
      </c>
      <c r="AA500">
        <f t="shared" ca="1" si="99"/>
        <v>150</v>
      </c>
    </row>
    <row r="501" spans="1:27" x14ac:dyDescent="0.25">
      <c r="P501">
        <f t="shared" si="100"/>
        <v>498</v>
      </c>
      <c r="Q501" s="55">
        <f t="shared" ca="1" si="89"/>
        <v>0</v>
      </c>
      <c r="R501">
        <f t="shared" ca="1" si="90"/>
        <v>1</v>
      </c>
      <c r="S501">
        <f t="shared" ca="1" si="91"/>
        <v>0</v>
      </c>
      <c r="T501">
        <f t="shared" ca="1" si="92"/>
        <v>1</v>
      </c>
      <c r="U501">
        <f t="shared" ca="1" si="93"/>
        <v>1</v>
      </c>
      <c r="V501">
        <f t="shared" ca="1" si="94"/>
        <v>1</v>
      </c>
      <c r="W501">
        <f t="shared" ca="1" si="95"/>
        <v>0</v>
      </c>
      <c r="X501">
        <f t="shared" ca="1" si="96"/>
        <v>0</v>
      </c>
      <c r="Y501">
        <f t="shared" ca="1" si="97"/>
        <v>0</v>
      </c>
      <c r="Z501">
        <f t="shared" ca="1" si="98"/>
        <v>0</v>
      </c>
      <c r="AA501">
        <f t="shared" ca="1" si="99"/>
        <v>150</v>
      </c>
    </row>
    <row r="502" spans="1:27" x14ac:dyDescent="0.25">
      <c r="P502">
        <f t="shared" si="100"/>
        <v>499</v>
      </c>
      <c r="Q502" s="55">
        <f t="shared" ca="1" si="89"/>
        <v>0</v>
      </c>
      <c r="R502">
        <f t="shared" ca="1" si="90"/>
        <v>1</v>
      </c>
      <c r="S502">
        <f t="shared" ca="1" si="91"/>
        <v>0</v>
      </c>
      <c r="T502">
        <f t="shared" ca="1" si="92"/>
        <v>1</v>
      </c>
      <c r="U502">
        <f t="shared" ca="1" si="93"/>
        <v>1</v>
      </c>
      <c r="V502">
        <f t="shared" ca="1" si="94"/>
        <v>1</v>
      </c>
      <c r="W502">
        <f t="shared" ca="1" si="95"/>
        <v>0</v>
      </c>
      <c r="X502">
        <f t="shared" ca="1" si="96"/>
        <v>0</v>
      </c>
      <c r="Y502">
        <f t="shared" ca="1" si="97"/>
        <v>0</v>
      </c>
      <c r="Z502">
        <f t="shared" ca="1" si="98"/>
        <v>0</v>
      </c>
      <c r="AA502">
        <f t="shared" ca="1" si="99"/>
        <v>150</v>
      </c>
    </row>
    <row r="503" spans="1:27" x14ac:dyDescent="0.25">
      <c r="P503">
        <f t="shared" si="100"/>
        <v>500</v>
      </c>
      <c r="Q503" s="55">
        <f t="shared" ca="1" si="89"/>
        <v>0</v>
      </c>
      <c r="R503">
        <f t="shared" ca="1" si="90"/>
        <v>1</v>
      </c>
      <c r="S503">
        <f t="shared" ca="1" si="91"/>
        <v>0</v>
      </c>
      <c r="T503">
        <f t="shared" ca="1" si="92"/>
        <v>1</v>
      </c>
      <c r="U503">
        <f t="shared" ca="1" si="93"/>
        <v>1</v>
      </c>
      <c r="V503">
        <f t="shared" ca="1" si="94"/>
        <v>1</v>
      </c>
      <c r="W503">
        <f t="shared" ca="1" si="95"/>
        <v>0</v>
      </c>
      <c r="X503">
        <f t="shared" ca="1" si="96"/>
        <v>0</v>
      </c>
      <c r="Y503">
        <f t="shared" ca="1" si="97"/>
        <v>0</v>
      </c>
      <c r="Z503">
        <f t="shared" ca="1" si="98"/>
        <v>0</v>
      </c>
      <c r="AA503">
        <f t="shared" ca="1" si="99"/>
        <v>150</v>
      </c>
    </row>
    <row r="504" spans="1:27" x14ac:dyDescent="0.25">
      <c r="P504">
        <f t="shared" si="100"/>
        <v>501</v>
      </c>
      <c r="Q504" s="55">
        <f t="shared" ca="1" si="89"/>
        <v>0</v>
      </c>
      <c r="R504">
        <f t="shared" ca="1" si="90"/>
        <v>1</v>
      </c>
      <c r="S504">
        <f t="shared" ca="1" si="91"/>
        <v>0</v>
      </c>
      <c r="T504">
        <f t="shared" ca="1" si="92"/>
        <v>1</v>
      </c>
      <c r="U504">
        <f t="shared" ca="1" si="93"/>
        <v>1</v>
      </c>
      <c r="V504">
        <f t="shared" ca="1" si="94"/>
        <v>1</v>
      </c>
      <c r="W504">
        <f t="shared" ca="1" si="95"/>
        <v>0</v>
      </c>
      <c r="X504">
        <f t="shared" ca="1" si="96"/>
        <v>0</v>
      </c>
      <c r="Y504">
        <f t="shared" ca="1" si="97"/>
        <v>0</v>
      </c>
      <c r="Z504">
        <f t="shared" ca="1" si="98"/>
        <v>0</v>
      </c>
      <c r="AA504">
        <f t="shared" ca="1" si="99"/>
        <v>150</v>
      </c>
    </row>
    <row r="505" spans="1:27" x14ac:dyDescent="0.25">
      <c r="P505">
        <f t="shared" si="100"/>
        <v>502</v>
      </c>
      <c r="Q505" s="55">
        <f t="shared" ca="1" si="89"/>
        <v>0</v>
      </c>
      <c r="R505">
        <f t="shared" ca="1" si="90"/>
        <v>1</v>
      </c>
      <c r="S505">
        <f t="shared" ca="1" si="91"/>
        <v>0</v>
      </c>
      <c r="T505">
        <f t="shared" ca="1" si="92"/>
        <v>1</v>
      </c>
      <c r="U505">
        <f t="shared" ca="1" si="93"/>
        <v>1</v>
      </c>
      <c r="V505">
        <f t="shared" ca="1" si="94"/>
        <v>1</v>
      </c>
      <c r="W505">
        <f t="shared" ca="1" si="95"/>
        <v>0</v>
      </c>
      <c r="X505">
        <f t="shared" ca="1" si="96"/>
        <v>0</v>
      </c>
      <c r="Y505">
        <f t="shared" ca="1" si="97"/>
        <v>0</v>
      </c>
      <c r="Z505">
        <f t="shared" ca="1" si="98"/>
        <v>0</v>
      </c>
      <c r="AA505">
        <f t="shared" ca="1" si="99"/>
        <v>150</v>
      </c>
    </row>
    <row r="506" spans="1:27" x14ac:dyDescent="0.25">
      <c r="P506">
        <f t="shared" si="100"/>
        <v>503</v>
      </c>
      <c r="Q506" s="55">
        <f t="shared" ca="1" si="89"/>
        <v>0</v>
      </c>
      <c r="R506">
        <f t="shared" ca="1" si="90"/>
        <v>1</v>
      </c>
      <c r="S506">
        <f t="shared" ca="1" si="91"/>
        <v>0</v>
      </c>
      <c r="T506">
        <f t="shared" ca="1" si="92"/>
        <v>1</v>
      </c>
      <c r="U506">
        <f t="shared" ca="1" si="93"/>
        <v>1</v>
      </c>
      <c r="V506">
        <f t="shared" ca="1" si="94"/>
        <v>1</v>
      </c>
      <c r="W506">
        <f t="shared" ca="1" si="95"/>
        <v>0</v>
      </c>
      <c r="X506">
        <f t="shared" ca="1" si="96"/>
        <v>0</v>
      </c>
      <c r="Y506">
        <f t="shared" ca="1" si="97"/>
        <v>0</v>
      </c>
      <c r="Z506">
        <f t="shared" ca="1" si="98"/>
        <v>0</v>
      </c>
      <c r="AA506">
        <f t="shared" ca="1" si="99"/>
        <v>150</v>
      </c>
    </row>
    <row r="507" spans="1:27" x14ac:dyDescent="0.25">
      <c r="P507">
        <f t="shared" si="100"/>
        <v>504</v>
      </c>
      <c r="Q507" s="55">
        <f t="shared" ca="1" si="89"/>
        <v>0</v>
      </c>
      <c r="R507">
        <f t="shared" ca="1" si="90"/>
        <v>1</v>
      </c>
      <c r="S507">
        <f t="shared" ca="1" si="91"/>
        <v>0</v>
      </c>
      <c r="T507">
        <f t="shared" ca="1" si="92"/>
        <v>1</v>
      </c>
      <c r="U507">
        <f t="shared" ca="1" si="93"/>
        <v>1</v>
      </c>
      <c r="V507">
        <f t="shared" ca="1" si="94"/>
        <v>1</v>
      </c>
      <c r="W507">
        <f t="shared" ca="1" si="95"/>
        <v>0</v>
      </c>
      <c r="X507">
        <f t="shared" ca="1" si="96"/>
        <v>0</v>
      </c>
      <c r="Y507">
        <f t="shared" ca="1" si="97"/>
        <v>0</v>
      </c>
      <c r="Z507">
        <f t="shared" ca="1" si="98"/>
        <v>0</v>
      </c>
      <c r="AA507">
        <f t="shared" ca="1" si="99"/>
        <v>150</v>
      </c>
    </row>
    <row r="508" spans="1:27" x14ac:dyDescent="0.25">
      <c r="P508">
        <f t="shared" si="100"/>
        <v>505</v>
      </c>
      <c r="Q508" s="55">
        <f t="shared" ca="1" si="89"/>
        <v>0</v>
      </c>
      <c r="R508">
        <f t="shared" ca="1" si="90"/>
        <v>1</v>
      </c>
      <c r="S508">
        <f t="shared" ca="1" si="91"/>
        <v>0</v>
      </c>
      <c r="T508">
        <f t="shared" ca="1" si="92"/>
        <v>1</v>
      </c>
      <c r="U508">
        <f t="shared" ca="1" si="93"/>
        <v>1</v>
      </c>
      <c r="V508">
        <f t="shared" ca="1" si="94"/>
        <v>1</v>
      </c>
      <c r="W508">
        <f t="shared" ca="1" si="95"/>
        <v>0</v>
      </c>
      <c r="X508">
        <f t="shared" ca="1" si="96"/>
        <v>0</v>
      </c>
      <c r="Y508">
        <f t="shared" ca="1" si="97"/>
        <v>0</v>
      </c>
      <c r="Z508">
        <f t="shared" ca="1" si="98"/>
        <v>0</v>
      </c>
      <c r="AA508">
        <f t="shared" ca="1" si="99"/>
        <v>150</v>
      </c>
    </row>
    <row r="509" spans="1:27" x14ac:dyDescent="0.25">
      <c r="P509">
        <f t="shared" si="100"/>
        <v>506</v>
      </c>
      <c r="Q509" s="55">
        <f t="shared" ca="1" si="89"/>
        <v>0</v>
      </c>
      <c r="R509">
        <f t="shared" ca="1" si="90"/>
        <v>1</v>
      </c>
      <c r="S509">
        <f t="shared" ca="1" si="91"/>
        <v>0</v>
      </c>
      <c r="T509">
        <f t="shared" ca="1" si="92"/>
        <v>1</v>
      </c>
      <c r="U509">
        <f t="shared" ca="1" si="93"/>
        <v>1</v>
      </c>
      <c r="V509">
        <f t="shared" ca="1" si="94"/>
        <v>1</v>
      </c>
      <c r="W509">
        <f t="shared" ca="1" si="95"/>
        <v>0</v>
      </c>
      <c r="X509">
        <f t="shared" ca="1" si="96"/>
        <v>0</v>
      </c>
      <c r="Y509">
        <f t="shared" ca="1" si="97"/>
        <v>0</v>
      </c>
      <c r="Z509">
        <f t="shared" ca="1" si="98"/>
        <v>0</v>
      </c>
      <c r="AA509">
        <f t="shared" ca="1" si="99"/>
        <v>150</v>
      </c>
    </row>
    <row r="510" spans="1:27" x14ac:dyDescent="0.25">
      <c r="P510">
        <f t="shared" si="100"/>
        <v>507</v>
      </c>
      <c r="Q510" s="55">
        <f t="shared" ca="1" si="89"/>
        <v>0</v>
      </c>
      <c r="R510">
        <f t="shared" ca="1" si="90"/>
        <v>1</v>
      </c>
      <c r="S510">
        <f t="shared" ca="1" si="91"/>
        <v>0</v>
      </c>
      <c r="T510">
        <f t="shared" ca="1" si="92"/>
        <v>1</v>
      </c>
      <c r="U510">
        <f t="shared" ca="1" si="93"/>
        <v>1</v>
      </c>
      <c r="V510">
        <f t="shared" ca="1" si="94"/>
        <v>1</v>
      </c>
      <c r="W510">
        <f t="shared" ca="1" si="95"/>
        <v>0</v>
      </c>
      <c r="X510">
        <f t="shared" ca="1" si="96"/>
        <v>0</v>
      </c>
      <c r="Y510">
        <f t="shared" ca="1" si="97"/>
        <v>0</v>
      </c>
      <c r="Z510">
        <f t="shared" ca="1" si="98"/>
        <v>0</v>
      </c>
      <c r="AA510">
        <f t="shared" ca="1" si="99"/>
        <v>150</v>
      </c>
    </row>
    <row r="511" spans="1:27" x14ac:dyDescent="0.25">
      <c r="P511">
        <f t="shared" si="100"/>
        <v>508</v>
      </c>
      <c r="Q511" s="55">
        <f t="shared" ca="1" si="89"/>
        <v>0</v>
      </c>
      <c r="R511">
        <f t="shared" ca="1" si="90"/>
        <v>1</v>
      </c>
      <c r="S511">
        <f t="shared" ca="1" si="91"/>
        <v>0</v>
      </c>
      <c r="T511">
        <f t="shared" ca="1" si="92"/>
        <v>1</v>
      </c>
      <c r="U511">
        <f t="shared" ca="1" si="93"/>
        <v>1</v>
      </c>
      <c r="V511">
        <f t="shared" ca="1" si="94"/>
        <v>1</v>
      </c>
      <c r="W511">
        <f t="shared" ca="1" si="95"/>
        <v>0</v>
      </c>
      <c r="X511">
        <f t="shared" ca="1" si="96"/>
        <v>0</v>
      </c>
      <c r="Y511">
        <f t="shared" ca="1" si="97"/>
        <v>0</v>
      </c>
      <c r="Z511">
        <f t="shared" ca="1" si="98"/>
        <v>0</v>
      </c>
      <c r="AA511">
        <f t="shared" ca="1" si="99"/>
        <v>150</v>
      </c>
    </row>
    <row r="512" spans="1:27" x14ac:dyDescent="0.25">
      <c r="P512">
        <f t="shared" si="100"/>
        <v>509</v>
      </c>
      <c r="Q512" s="55">
        <f t="shared" ca="1" si="89"/>
        <v>0</v>
      </c>
      <c r="R512">
        <f t="shared" ca="1" si="90"/>
        <v>1</v>
      </c>
      <c r="S512">
        <f t="shared" ca="1" si="91"/>
        <v>0</v>
      </c>
      <c r="T512">
        <f t="shared" ca="1" si="92"/>
        <v>1</v>
      </c>
      <c r="U512">
        <f t="shared" ca="1" si="93"/>
        <v>1</v>
      </c>
      <c r="V512">
        <f t="shared" ca="1" si="94"/>
        <v>1</v>
      </c>
      <c r="W512">
        <f t="shared" ca="1" si="95"/>
        <v>0</v>
      </c>
      <c r="X512">
        <f t="shared" ca="1" si="96"/>
        <v>0</v>
      </c>
      <c r="Y512">
        <f t="shared" ca="1" si="97"/>
        <v>0</v>
      </c>
      <c r="Z512">
        <f t="shared" ca="1" si="98"/>
        <v>0</v>
      </c>
      <c r="AA512">
        <f t="shared" ca="1" si="99"/>
        <v>150</v>
      </c>
    </row>
    <row r="513" spans="16:27" x14ac:dyDescent="0.25">
      <c r="P513">
        <f t="shared" si="100"/>
        <v>510</v>
      </c>
      <c r="Q513" s="55">
        <f t="shared" ca="1" si="89"/>
        <v>0</v>
      </c>
      <c r="R513">
        <f t="shared" ca="1" si="90"/>
        <v>1</v>
      </c>
      <c r="S513">
        <f t="shared" ca="1" si="91"/>
        <v>0</v>
      </c>
      <c r="T513">
        <f t="shared" ca="1" si="92"/>
        <v>1</v>
      </c>
      <c r="U513">
        <f t="shared" ca="1" si="93"/>
        <v>1</v>
      </c>
      <c r="V513">
        <f t="shared" ca="1" si="94"/>
        <v>1</v>
      </c>
      <c r="W513">
        <f t="shared" ca="1" si="95"/>
        <v>0</v>
      </c>
      <c r="X513">
        <f t="shared" ca="1" si="96"/>
        <v>0</v>
      </c>
      <c r="Y513">
        <f t="shared" ca="1" si="97"/>
        <v>0</v>
      </c>
      <c r="Z513">
        <f t="shared" ca="1" si="98"/>
        <v>0</v>
      </c>
      <c r="AA513">
        <f t="shared" ca="1" si="99"/>
        <v>150</v>
      </c>
    </row>
    <row r="514" spans="16:27" x14ac:dyDescent="0.25">
      <c r="P514">
        <f t="shared" si="100"/>
        <v>511</v>
      </c>
      <c r="Q514" s="55">
        <f t="shared" ca="1" si="89"/>
        <v>0</v>
      </c>
      <c r="R514">
        <f t="shared" ca="1" si="90"/>
        <v>1</v>
      </c>
      <c r="S514">
        <f t="shared" ca="1" si="91"/>
        <v>0</v>
      </c>
      <c r="T514">
        <f t="shared" ca="1" si="92"/>
        <v>1</v>
      </c>
      <c r="U514">
        <f t="shared" ca="1" si="93"/>
        <v>1</v>
      </c>
      <c r="V514">
        <f t="shared" ca="1" si="94"/>
        <v>1</v>
      </c>
      <c r="W514">
        <f t="shared" ca="1" si="95"/>
        <v>0</v>
      </c>
      <c r="X514">
        <f t="shared" ca="1" si="96"/>
        <v>0</v>
      </c>
      <c r="Y514">
        <f t="shared" ca="1" si="97"/>
        <v>0</v>
      </c>
      <c r="Z514">
        <f t="shared" ca="1" si="98"/>
        <v>0</v>
      </c>
      <c r="AA514">
        <f t="shared" ca="1" si="99"/>
        <v>150</v>
      </c>
    </row>
    <row r="515" spans="16:27" x14ac:dyDescent="0.25">
      <c r="P515">
        <f t="shared" si="100"/>
        <v>512</v>
      </c>
      <c r="Q515" s="55">
        <f t="shared" ca="1" si="89"/>
        <v>0</v>
      </c>
      <c r="R515">
        <f t="shared" ca="1" si="90"/>
        <v>1</v>
      </c>
      <c r="S515">
        <f t="shared" ca="1" si="91"/>
        <v>0</v>
      </c>
      <c r="T515">
        <f t="shared" ca="1" si="92"/>
        <v>1</v>
      </c>
      <c r="U515">
        <f t="shared" ca="1" si="93"/>
        <v>1</v>
      </c>
      <c r="V515">
        <f t="shared" ca="1" si="94"/>
        <v>1</v>
      </c>
      <c r="W515">
        <f t="shared" ca="1" si="95"/>
        <v>0</v>
      </c>
      <c r="X515">
        <f t="shared" ca="1" si="96"/>
        <v>0</v>
      </c>
      <c r="Y515">
        <f t="shared" ca="1" si="97"/>
        <v>0</v>
      </c>
      <c r="Z515">
        <f t="shared" ca="1" si="98"/>
        <v>0</v>
      </c>
      <c r="AA515">
        <f t="shared" ca="1" si="99"/>
        <v>150</v>
      </c>
    </row>
    <row r="516" spans="16:27" x14ac:dyDescent="0.25">
      <c r="P516">
        <f t="shared" si="100"/>
        <v>513</v>
      </c>
      <c r="Q516" s="55">
        <f t="shared" ca="1" si="89"/>
        <v>0</v>
      </c>
      <c r="R516">
        <f t="shared" ca="1" si="90"/>
        <v>1</v>
      </c>
      <c r="S516">
        <f t="shared" ca="1" si="91"/>
        <v>0</v>
      </c>
      <c r="T516">
        <f t="shared" ca="1" si="92"/>
        <v>1</v>
      </c>
      <c r="U516">
        <f t="shared" ca="1" si="93"/>
        <v>1</v>
      </c>
      <c r="V516">
        <f t="shared" ca="1" si="94"/>
        <v>1</v>
      </c>
      <c r="W516">
        <f t="shared" ca="1" si="95"/>
        <v>0</v>
      </c>
      <c r="X516">
        <f t="shared" ca="1" si="96"/>
        <v>0</v>
      </c>
      <c r="Y516">
        <f t="shared" ca="1" si="97"/>
        <v>0</v>
      </c>
      <c r="Z516">
        <f t="shared" ca="1" si="98"/>
        <v>0</v>
      </c>
      <c r="AA516">
        <f t="shared" ca="1" si="99"/>
        <v>150</v>
      </c>
    </row>
    <row r="517" spans="16:27" x14ac:dyDescent="0.25">
      <c r="P517">
        <f t="shared" si="100"/>
        <v>514</v>
      </c>
      <c r="Q517" s="55">
        <f t="shared" ref="Q517:Q580" ca="1" si="101">IFERROR(IF(VLOOKUP($P517,$D$3:$N$40,Q$1,FALSE)="",0,1),0)</f>
        <v>0</v>
      </c>
      <c r="R517">
        <f t="shared" ref="R517:R580" ca="1" si="102">IFERROR(IF(VLOOKUP($P517,$D$3:$N$40,R$1,FALSE)="",R516,VLOOKUP($P517,$D$3:$N$40,R$1,FALSE)),R516)</f>
        <v>1</v>
      </c>
      <c r="S517">
        <f t="shared" ref="S517:S580" ca="1" si="103">IFERROR(IF(VLOOKUP($P517,$D$3:$N$40,S$1,FALSE)="",S516,VLOOKUP($P517,$D$3:$N$40,S$1,FALSE)),S516)</f>
        <v>0</v>
      </c>
      <c r="T517">
        <f t="shared" ref="T517:T580" ca="1" si="104">IFERROR(IF(VLOOKUP($P517,$D$3:$N$40,T$1,FALSE)="",T516,VLOOKUP($P517,$D$3:$N$40,T$1,FALSE)),T516)</f>
        <v>1</v>
      </c>
      <c r="U517">
        <f t="shared" ref="U517:U580" ca="1" si="105">IFERROR(IF(VLOOKUP($P517,$D$3:$N$40,U$1,FALSE)="",U516,VLOOKUP($P517,$D$3:$N$40,U$1,FALSE)),U516)</f>
        <v>1</v>
      </c>
      <c r="V517">
        <f t="shared" ref="V517:V580" ca="1" si="106">IFERROR(IF(VLOOKUP($P517,$D$3:$N$40,V$1,FALSE)="",V516,VLOOKUP($P517,$D$3:$N$40,V$1,FALSE)),V516)</f>
        <v>1</v>
      </c>
      <c r="W517">
        <f t="shared" ref="W517:W580" ca="1" si="107">IFERROR(IF(VLOOKUP($P517,$D$3:$N$40,W$1,FALSE)="",W516,VLOOKUP($P517,$D$3:$N$40,W$1,FALSE)),W516)</f>
        <v>0</v>
      </c>
      <c r="X517">
        <f t="shared" ref="X517:X580" ca="1" si="108">IFERROR(IF(VLOOKUP($P517,$D$3:$N$40,X$1,FALSE)="",X516,VLOOKUP($P517,$D$3:$N$40,X$1,FALSE)),X516)</f>
        <v>0</v>
      </c>
      <c r="Y517">
        <f t="shared" ref="Y517:Y580" ca="1" si="109">IFERROR(IF(VLOOKUP($P517,$D$3:$N$40,Y$1,FALSE)="",Y516,VLOOKUP($P517,$D$3:$N$40,Y$1,FALSE)),Y516)</f>
        <v>0</v>
      </c>
      <c r="Z517">
        <f t="shared" ref="Z517:Z580" ca="1" si="110">IFERROR(IF(VLOOKUP($P517,$D$3:$N$40,Z$1,FALSE)="",Z516,VLOOKUP($P517,$D$3:$N$40,Z$1,FALSE)),Z516)</f>
        <v>0</v>
      </c>
      <c r="AA517">
        <f t="shared" ref="AA517:AA580" ca="1" si="111">IFERROR(IF(VLOOKUP($P517,$D$3:$N$40,AA$1,FALSE)="",AA516,VLOOKUP($P517,$D$3:$N$40,AA$1,FALSE)),AA516)</f>
        <v>150</v>
      </c>
    </row>
    <row r="518" spans="16:27" x14ac:dyDescent="0.25">
      <c r="P518">
        <f t="shared" si="100"/>
        <v>515</v>
      </c>
      <c r="Q518" s="55">
        <f t="shared" ca="1" si="101"/>
        <v>0</v>
      </c>
      <c r="R518">
        <f t="shared" ca="1" si="102"/>
        <v>1</v>
      </c>
      <c r="S518">
        <f t="shared" ca="1" si="103"/>
        <v>0</v>
      </c>
      <c r="T518">
        <f t="shared" ca="1" si="104"/>
        <v>1</v>
      </c>
      <c r="U518">
        <f t="shared" ca="1" si="105"/>
        <v>1</v>
      </c>
      <c r="V518">
        <f t="shared" ca="1" si="106"/>
        <v>1</v>
      </c>
      <c r="W518">
        <f t="shared" ca="1" si="107"/>
        <v>0</v>
      </c>
      <c r="X518">
        <f t="shared" ca="1" si="108"/>
        <v>0</v>
      </c>
      <c r="Y518">
        <f t="shared" ca="1" si="109"/>
        <v>0</v>
      </c>
      <c r="Z518">
        <f t="shared" ca="1" si="110"/>
        <v>0</v>
      </c>
      <c r="AA518">
        <f t="shared" ca="1" si="111"/>
        <v>150</v>
      </c>
    </row>
    <row r="519" spans="16:27" x14ac:dyDescent="0.25">
      <c r="P519">
        <f t="shared" si="100"/>
        <v>516</v>
      </c>
      <c r="Q519" s="55">
        <f t="shared" ca="1" si="101"/>
        <v>0</v>
      </c>
      <c r="R519">
        <f t="shared" ca="1" si="102"/>
        <v>1</v>
      </c>
      <c r="S519">
        <f t="shared" ca="1" si="103"/>
        <v>0</v>
      </c>
      <c r="T519">
        <f t="shared" ca="1" si="104"/>
        <v>1</v>
      </c>
      <c r="U519">
        <f t="shared" ca="1" si="105"/>
        <v>1</v>
      </c>
      <c r="V519">
        <f t="shared" ca="1" si="106"/>
        <v>1</v>
      </c>
      <c r="W519">
        <f t="shared" ca="1" si="107"/>
        <v>0</v>
      </c>
      <c r="X519">
        <f t="shared" ca="1" si="108"/>
        <v>0</v>
      </c>
      <c r="Y519">
        <f t="shared" ca="1" si="109"/>
        <v>0</v>
      </c>
      <c r="Z519">
        <f t="shared" ca="1" si="110"/>
        <v>0</v>
      </c>
      <c r="AA519">
        <f t="shared" ca="1" si="111"/>
        <v>150</v>
      </c>
    </row>
    <row r="520" spans="16:27" x14ac:dyDescent="0.25">
      <c r="P520">
        <f t="shared" si="100"/>
        <v>517</v>
      </c>
      <c r="Q520" s="55">
        <f t="shared" ca="1" si="101"/>
        <v>0</v>
      </c>
      <c r="R520">
        <f t="shared" ca="1" si="102"/>
        <v>1</v>
      </c>
      <c r="S520">
        <f t="shared" ca="1" si="103"/>
        <v>0</v>
      </c>
      <c r="T520">
        <f t="shared" ca="1" si="104"/>
        <v>1</v>
      </c>
      <c r="U520">
        <f t="shared" ca="1" si="105"/>
        <v>1</v>
      </c>
      <c r="V520">
        <f t="shared" ca="1" si="106"/>
        <v>1</v>
      </c>
      <c r="W520">
        <f t="shared" ca="1" si="107"/>
        <v>0</v>
      </c>
      <c r="X520">
        <f t="shared" ca="1" si="108"/>
        <v>0</v>
      </c>
      <c r="Y520">
        <f t="shared" ca="1" si="109"/>
        <v>0</v>
      </c>
      <c r="Z520">
        <f t="shared" ca="1" si="110"/>
        <v>0</v>
      </c>
      <c r="AA520">
        <f t="shared" ca="1" si="111"/>
        <v>150</v>
      </c>
    </row>
    <row r="521" spans="16:27" x14ac:dyDescent="0.25">
      <c r="P521">
        <f t="shared" si="100"/>
        <v>518</v>
      </c>
      <c r="Q521" s="55">
        <f t="shared" ca="1" si="101"/>
        <v>0</v>
      </c>
      <c r="R521">
        <f t="shared" ca="1" si="102"/>
        <v>1</v>
      </c>
      <c r="S521">
        <f t="shared" ca="1" si="103"/>
        <v>0</v>
      </c>
      <c r="T521">
        <f t="shared" ca="1" si="104"/>
        <v>1</v>
      </c>
      <c r="U521">
        <f t="shared" ca="1" si="105"/>
        <v>1</v>
      </c>
      <c r="V521">
        <f t="shared" ca="1" si="106"/>
        <v>1</v>
      </c>
      <c r="W521">
        <f t="shared" ca="1" si="107"/>
        <v>0</v>
      </c>
      <c r="X521">
        <f t="shared" ca="1" si="108"/>
        <v>0</v>
      </c>
      <c r="Y521">
        <f t="shared" ca="1" si="109"/>
        <v>0</v>
      </c>
      <c r="Z521">
        <f t="shared" ca="1" si="110"/>
        <v>0</v>
      </c>
      <c r="AA521">
        <f t="shared" ca="1" si="111"/>
        <v>150</v>
      </c>
    </row>
    <row r="522" spans="16:27" x14ac:dyDescent="0.25">
      <c r="P522">
        <f t="shared" si="100"/>
        <v>519</v>
      </c>
      <c r="Q522" s="55">
        <f t="shared" ca="1" si="101"/>
        <v>0</v>
      </c>
      <c r="R522">
        <f t="shared" ca="1" si="102"/>
        <v>1</v>
      </c>
      <c r="S522">
        <f t="shared" ca="1" si="103"/>
        <v>0</v>
      </c>
      <c r="T522">
        <f t="shared" ca="1" si="104"/>
        <v>1</v>
      </c>
      <c r="U522">
        <f t="shared" ca="1" si="105"/>
        <v>1</v>
      </c>
      <c r="V522">
        <f t="shared" ca="1" si="106"/>
        <v>1</v>
      </c>
      <c r="W522">
        <f t="shared" ca="1" si="107"/>
        <v>0</v>
      </c>
      <c r="X522">
        <f t="shared" ca="1" si="108"/>
        <v>0</v>
      </c>
      <c r="Y522">
        <f t="shared" ca="1" si="109"/>
        <v>0</v>
      </c>
      <c r="Z522">
        <f t="shared" ca="1" si="110"/>
        <v>0</v>
      </c>
      <c r="AA522">
        <f t="shared" ca="1" si="111"/>
        <v>150</v>
      </c>
    </row>
    <row r="523" spans="16:27" x14ac:dyDescent="0.25">
      <c r="P523">
        <f t="shared" si="100"/>
        <v>520</v>
      </c>
      <c r="Q523" s="55">
        <f t="shared" ca="1" si="101"/>
        <v>0</v>
      </c>
      <c r="R523">
        <f t="shared" ca="1" si="102"/>
        <v>1</v>
      </c>
      <c r="S523">
        <f t="shared" ca="1" si="103"/>
        <v>0</v>
      </c>
      <c r="T523">
        <f t="shared" ca="1" si="104"/>
        <v>1</v>
      </c>
      <c r="U523">
        <f t="shared" ca="1" si="105"/>
        <v>1</v>
      </c>
      <c r="V523">
        <f t="shared" ca="1" si="106"/>
        <v>1</v>
      </c>
      <c r="W523">
        <f t="shared" ca="1" si="107"/>
        <v>0</v>
      </c>
      <c r="X523">
        <f t="shared" ca="1" si="108"/>
        <v>0</v>
      </c>
      <c r="Y523">
        <f t="shared" ca="1" si="109"/>
        <v>0</v>
      </c>
      <c r="Z523">
        <f t="shared" ca="1" si="110"/>
        <v>0</v>
      </c>
      <c r="AA523">
        <f t="shared" ca="1" si="111"/>
        <v>150</v>
      </c>
    </row>
    <row r="524" spans="16:27" x14ac:dyDescent="0.25">
      <c r="P524">
        <f t="shared" si="100"/>
        <v>521</v>
      </c>
      <c r="Q524" s="55">
        <f t="shared" ca="1" si="101"/>
        <v>0</v>
      </c>
      <c r="R524">
        <f t="shared" ca="1" si="102"/>
        <v>1</v>
      </c>
      <c r="S524">
        <f t="shared" ca="1" si="103"/>
        <v>0</v>
      </c>
      <c r="T524">
        <f t="shared" ca="1" si="104"/>
        <v>1</v>
      </c>
      <c r="U524">
        <f t="shared" ca="1" si="105"/>
        <v>1</v>
      </c>
      <c r="V524">
        <f t="shared" ca="1" si="106"/>
        <v>1</v>
      </c>
      <c r="W524">
        <f t="shared" ca="1" si="107"/>
        <v>0</v>
      </c>
      <c r="X524">
        <f t="shared" ca="1" si="108"/>
        <v>0</v>
      </c>
      <c r="Y524">
        <f t="shared" ca="1" si="109"/>
        <v>0</v>
      </c>
      <c r="Z524">
        <f t="shared" ca="1" si="110"/>
        <v>0</v>
      </c>
      <c r="AA524">
        <f t="shared" ca="1" si="111"/>
        <v>150</v>
      </c>
    </row>
    <row r="525" spans="16:27" x14ac:dyDescent="0.25">
      <c r="P525">
        <f t="shared" si="100"/>
        <v>522</v>
      </c>
      <c r="Q525" s="55">
        <f t="shared" ca="1" si="101"/>
        <v>0</v>
      </c>
      <c r="R525">
        <f t="shared" ca="1" si="102"/>
        <v>1</v>
      </c>
      <c r="S525">
        <f t="shared" ca="1" si="103"/>
        <v>0</v>
      </c>
      <c r="T525">
        <f t="shared" ca="1" si="104"/>
        <v>1</v>
      </c>
      <c r="U525">
        <f t="shared" ca="1" si="105"/>
        <v>1</v>
      </c>
      <c r="V525">
        <f t="shared" ca="1" si="106"/>
        <v>1</v>
      </c>
      <c r="W525">
        <f t="shared" ca="1" si="107"/>
        <v>0</v>
      </c>
      <c r="X525">
        <f t="shared" ca="1" si="108"/>
        <v>0</v>
      </c>
      <c r="Y525">
        <f t="shared" ca="1" si="109"/>
        <v>0</v>
      </c>
      <c r="Z525">
        <f t="shared" ca="1" si="110"/>
        <v>0</v>
      </c>
      <c r="AA525">
        <f t="shared" ca="1" si="111"/>
        <v>150</v>
      </c>
    </row>
    <row r="526" spans="16:27" x14ac:dyDescent="0.25">
      <c r="P526">
        <f t="shared" si="100"/>
        <v>523</v>
      </c>
      <c r="Q526" s="55">
        <f t="shared" ca="1" si="101"/>
        <v>0</v>
      </c>
      <c r="R526">
        <f t="shared" ca="1" si="102"/>
        <v>1</v>
      </c>
      <c r="S526">
        <f t="shared" ca="1" si="103"/>
        <v>0</v>
      </c>
      <c r="T526">
        <f t="shared" ca="1" si="104"/>
        <v>1</v>
      </c>
      <c r="U526">
        <f t="shared" ca="1" si="105"/>
        <v>1</v>
      </c>
      <c r="V526">
        <f t="shared" ca="1" si="106"/>
        <v>1</v>
      </c>
      <c r="W526">
        <f t="shared" ca="1" si="107"/>
        <v>0</v>
      </c>
      <c r="X526">
        <f t="shared" ca="1" si="108"/>
        <v>0</v>
      </c>
      <c r="Y526">
        <f t="shared" ca="1" si="109"/>
        <v>0</v>
      </c>
      <c r="Z526">
        <f t="shared" ca="1" si="110"/>
        <v>0</v>
      </c>
      <c r="AA526">
        <f t="shared" ca="1" si="111"/>
        <v>150</v>
      </c>
    </row>
    <row r="527" spans="16:27" x14ac:dyDescent="0.25">
      <c r="P527">
        <f t="shared" si="100"/>
        <v>524</v>
      </c>
      <c r="Q527" s="55">
        <f t="shared" ca="1" si="101"/>
        <v>0</v>
      </c>
      <c r="R527">
        <f t="shared" ca="1" si="102"/>
        <v>1</v>
      </c>
      <c r="S527">
        <f t="shared" ca="1" si="103"/>
        <v>0</v>
      </c>
      <c r="T527">
        <f t="shared" ca="1" si="104"/>
        <v>1</v>
      </c>
      <c r="U527">
        <f t="shared" ca="1" si="105"/>
        <v>1</v>
      </c>
      <c r="V527">
        <f t="shared" ca="1" si="106"/>
        <v>1</v>
      </c>
      <c r="W527">
        <f t="shared" ca="1" si="107"/>
        <v>0</v>
      </c>
      <c r="X527">
        <f t="shared" ca="1" si="108"/>
        <v>0</v>
      </c>
      <c r="Y527">
        <f t="shared" ca="1" si="109"/>
        <v>0</v>
      </c>
      <c r="Z527">
        <f t="shared" ca="1" si="110"/>
        <v>0</v>
      </c>
      <c r="AA527">
        <f t="shared" ca="1" si="111"/>
        <v>150</v>
      </c>
    </row>
    <row r="528" spans="16:27" x14ac:dyDescent="0.25">
      <c r="P528">
        <f t="shared" si="100"/>
        <v>525</v>
      </c>
      <c r="Q528" s="55">
        <f t="shared" ca="1" si="101"/>
        <v>0</v>
      </c>
      <c r="R528">
        <f t="shared" ca="1" si="102"/>
        <v>1</v>
      </c>
      <c r="S528">
        <f t="shared" ca="1" si="103"/>
        <v>0</v>
      </c>
      <c r="T528">
        <f t="shared" ca="1" si="104"/>
        <v>1</v>
      </c>
      <c r="U528">
        <f t="shared" ca="1" si="105"/>
        <v>1</v>
      </c>
      <c r="V528">
        <f t="shared" ca="1" si="106"/>
        <v>1</v>
      </c>
      <c r="W528">
        <f t="shared" ca="1" si="107"/>
        <v>0</v>
      </c>
      <c r="X528">
        <f t="shared" ca="1" si="108"/>
        <v>0</v>
      </c>
      <c r="Y528">
        <f t="shared" ca="1" si="109"/>
        <v>0</v>
      </c>
      <c r="Z528">
        <f t="shared" ca="1" si="110"/>
        <v>0</v>
      </c>
      <c r="AA528">
        <f t="shared" ca="1" si="111"/>
        <v>150</v>
      </c>
    </row>
    <row r="529" spans="16:27" x14ac:dyDescent="0.25">
      <c r="P529">
        <f t="shared" si="100"/>
        <v>526</v>
      </c>
      <c r="Q529" s="55">
        <f t="shared" ca="1" si="101"/>
        <v>0</v>
      </c>
      <c r="R529">
        <f t="shared" ca="1" si="102"/>
        <v>1</v>
      </c>
      <c r="S529">
        <f t="shared" ca="1" si="103"/>
        <v>0</v>
      </c>
      <c r="T529">
        <f t="shared" ca="1" si="104"/>
        <v>1</v>
      </c>
      <c r="U529">
        <f t="shared" ca="1" si="105"/>
        <v>1</v>
      </c>
      <c r="V529">
        <f t="shared" ca="1" si="106"/>
        <v>1</v>
      </c>
      <c r="W529">
        <f t="shared" ca="1" si="107"/>
        <v>0</v>
      </c>
      <c r="X529">
        <f t="shared" ca="1" si="108"/>
        <v>0</v>
      </c>
      <c r="Y529">
        <f t="shared" ca="1" si="109"/>
        <v>0</v>
      </c>
      <c r="Z529">
        <f t="shared" ca="1" si="110"/>
        <v>0</v>
      </c>
      <c r="AA529">
        <f t="shared" ca="1" si="111"/>
        <v>150</v>
      </c>
    </row>
    <row r="530" spans="16:27" x14ac:dyDescent="0.25">
      <c r="P530">
        <f t="shared" si="100"/>
        <v>527</v>
      </c>
      <c r="Q530" s="55">
        <f t="shared" ca="1" si="101"/>
        <v>0</v>
      </c>
      <c r="R530">
        <f t="shared" ca="1" si="102"/>
        <v>1</v>
      </c>
      <c r="S530">
        <f t="shared" ca="1" si="103"/>
        <v>0</v>
      </c>
      <c r="T530">
        <f t="shared" ca="1" si="104"/>
        <v>1</v>
      </c>
      <c r="U530">
        <f t="shared" ca="1" si="105"/>
        <v>1</v>
      </c>
      <c r="V530">
        <f t="shared" ca="1" si="106"/>
        <v>1</v>
      </c>
      <c r="W530">
        <f t="shared" ca="1" si="107"/>
        <v>0</v>
      </c>
      <c r="X530">
        <f t="shared" ca="1" si="108"/>
        <v>0</v>
      </c>
      <c r="Y530">
        <f t="shared" ca="1" si="109"/>
        <v>0</v>
      </c>
      <c r="Z530">
        <f t="shared" ca="1" si="110"/>
        <v>0</v>
      </c>
      <c r="AA530">
        <f t="shared" ca="1" si="111"/>
        <v>150</v>
      </c>
    </row>
    <row r="531" spans="16:27" x14ac:dyDescent="0.25">
      <c r="P531">
        <f t="shared" si="100"/>
        <v>528</v>
      </c>
      <c r="Q531" s="55">
        <f t="shared" ca="1" si="101"/>
        <v>0</v>
      </c>
      <c r="R531">
        <f t="shared" ca="1" si="102"/>
        <v>1</v>
      </c>
      <c r="S531">
        <f t="shared" ca="1" si="103"/>
        <v>0</v>
      </c>
      <c r="T531">
        <f t="shared" ca="1" si="104"/>
        <v>1</v>
      </c>
      <c r="U531">
        <f t="shared" ca="1" si="105"/>
        <v>1</v>
      </c>
      <c r="V531">
        <f t="shared" ca="1" si="106"/>
        <v>1</v>
      </c>
      <c r="W531">
        <f t="shared" ca="1" si="107"/>
        <v>0</v>
      </c>
      <c r="X531">
        <f t="shared" ca="1" si="108"/>
        <v>0</v>
      </c>
      <c r="Y531">
        <f t="shared" ca="1" si="109"/>
        <v>0</v>
      </c>
      <c r="Z531">
        <f t="shared" ca="1" si="110"/>
        <v>0</v>
      </c>
      <c r="AA531">
        <f t="shared" ca="1" si="111"/>
        <v>150</v>
      </c>
    </row>
    <row r="532" spans="16:27" x14ac:dyDescent="0.25">
      <c r="P532">
        <f t="shared" si="100"/>
        <v>529</v>
      </c>
      <c r="Q532" s="55">
        <f t="shared" ca="1" si="101"/>
        <v>0</v>
      </c>
      <c r="R532">
        <f t="shared" ca="1" si="102"/>
        <v>1</v>
      </c>
      <c r="S532">
        <f t="shared" ca="1" si="103"/>
        <v>0</v>
      </c>
      <c r="T532">
        <f t="shared" ca="1" si="104"/>
        <v>1</v>
      </c>
      <c r="U532">
        <f t="shared" ca="1" si="105"/>
        <v>1</v>
      </c>
      <c r="V532">
        <f t="shared" ca="1" si="106"/>
        <v>1</v>
      </c>
      <c r="W532">
        <f t="shared" ca="1" si="107"/>
        <v>0</v>
      </c>
      <c r="X532">
        <f t="shared" ca="1" si="108"/>
        <v>0</v>
      </c>
      <c r="Y532">
        <f t="shared" ca="1" si="109"/>
        <v>0</v>
      </c>
      <c r="Z532">
        <f t="shared" ca="1" si="110"/>
        <v>0</v>
      </c>
      <c r="AA532">
        <f t="shared" ca="1" si="111"/>
        <v>150</v>
      </c>
    </row>
    <row r="533" spans="16:27" x14ac:dyDescent="0.25">
      <c r="P533">
        <f t="shared" si="100"/>
        <v>530</v>
      </c>
      <c r="Q533" s="55">
        <f t="shared" ca="1" si="101"/>
        <v>0</v>
      </c>
      <c r="R533">
        <f t="shared" ca="1" si="102"/>
        <v>1</v>
      </c>
      <c r="S533">
        <f t="shared" ca="1" si="103"/>
        <v>0</v>
      </c>
      <c r="T533">
        <f t="shared" ca="1" si="104"/>
        <v>1</v>
      </c>
      <c r="U533">
        <f t="shared" ca="1" si="105"/>
        <v>1</v>
      </c>
      <c r="V533">
        <f t="shared" ca="1" si="106"/>
        <v>1</v>
      </c>
      <c r="W533">
        <f t="shared" ca="1" si="107"/>
        <v>0</v>
      </c>
      <c r="X533">
        <f t="shared" ca="1" si="108"/>
        <v>0</v>
      </c>
      <c r="Y533">
        <f t="shared" ca="1" si="109"/>
        <v>0</v>
      </c>
      <c r="Z533">
        <f t="shared" ca="1" si="110"/>
        <v>0</v>
      </c>
      <c r="AA533">
        <f t="shared" ca="1" si="111"/>
        <v>150</v>
      </c>
    </row>
    <row r="534" spans="16:27" x14ac:dyDescent="0.25">
      <c r="P534">
        <f t="shared" si="100"/>
        <v>531</v>
      </c>
      <c r="Q534" s="55">
        <f t="shared" ca="1" si="101"/>
        <v>0</v>
      </c>
      <c r="R534">
        <f t="shared" ca="1" si="102"/>
        <v>1</v>
      </c>
      <c r="S534">
        <f t="shared" ca="1" si="103"/>
        <v>0</v>
      </c>
      <c r="T534">
        <f t="shared" ca="1" si="104"/>
        <v>1</v>
      </c>
      <c r="U534">
        <f t="shared" ca="1" si="105"/>
        <v>1</v>
      </c>
      <c r="V534">
        <f t="shared" ca="1" si="106"/>
        <v>1</v>
      </c>
      <c r="W534">
        <f t="shared" ca="1" si="107"/>
        <v>0</v>
      </c>
      <c r="X534">
        <f t="shared" ca="1" si="108"/>
        <v>0</v>
      </c>
      <c r="Y534">
        <f t="shared" ca="1" si="109"/>
        <v>0</v>
      </c>
      <c r="Z534">
        <f t="shared" ca="1" si="110"/>
        <v>0</v>
      </c>
      <c r="AA534">
        <f t="shared" ca="1" si="111"/>
        <v>150</v>
      </c>
    </row>
    <row r="535" spans="16:27" x14ac:dyDescent="0.25">
      <c r="P535">
        <f t="shared" si="100"/>
        <v>532</v>
      </c>
      <c r="Q535" s="55">
        <f t="shared" ca="1" si="101"/>
        <v>0</v>
      </c>
      <c r="R535">
        <f t="shared" ca="1" si="102"/>
        <v>1</v>
      </c>
      <c r="S535">
        <f t="shared" ca="1" si="103"/>
        <v>0</v>
      </c>
      <c r="T535">
        <f t="shared" ca="1" si="104"/>
        <v>1</v>
      </c>
      <c r="U535">
        <f t="shared" ca="1" si="105"/>
        <v>1</v>
      </c>
      <c r="V535">
        <f t="shared" ca="1" si="106"/>
        <v>1</v>
      </c>
      <c r="W535">
        <f t="shared" ca="1" si="107"/>
        <v>0</v>
      </c>
      <c r="X535">
        <f t="shared" ca="1" si="108"/>
        <v>0</v>
      </c>
      <c r="Y535">
        <f t="shared" ca="1" si="109"/>
        <v>0</v>
      </c>
      <c r="Z535">
        <f t="shared" ca="1" si="110"/>
        <v>0</v>
      </c>
      <c r="AA535">
        <f t="shared" ca="1" si="111"/>
        <v>150</v>
      </c>
    </row>
    <row r="536" spans="16:27" x14ac:dyDescent="0.25">
      <c r="P536">
        <f t="shared" si="100"/>
        <v>533</v>
      </c>
      <c r="Q536" s="55">
        <f t="shared" ca="1" si="101"/>
        <v>0</v>
      </c>
      <c r="R536">
        <f t="shared" ca="1" si="102"/>
        <v>1</v>
      </c>
      <c r="S536">
        <f t="shared" ca="1" si="103"/>
        <v>0</v>
      </c>
      <c r="T536">
        <f t="shared" ca="1" si="104"/>
        <v>1</v>
      </c>
      <c r="U536">
        <f t="shared" ca="1" si="105"/>
        <v>1</v>
      </c>
      <c r="V536">
        <f t="shared" ca="1" si="106"/>
        <v>1</v>
      </c>
      <c r="W536">
        <f t="shared" ca="1" si="107"/>
        <v>0</v>
      </c>
      <c r="X536">
        <f t="shared" ca="1" si="108"/>
        <v>0</v>
      </c>
      <c r="Y536">
        <f t="shared" ca="1" si="109"/>
        <v>0</v>
      </c>
      <c r="Z536">
        <f t="shared" ca="1" si="110"/>
        <v>0</v>
      </c>
      <c r="AA536">
        <f t="shared" ca="1" si="111"/>
        <v>150</v>
      </c>
    </row>
    <row r="537" spans="16:27" x14ac:dyDescent="0.25">
      <c r="P537">
        <f t="shared" si="100"/>
        <v>534</v>
      </c>
      <c r="Q537" s="55">
        <f t="shared" ca="1" si="101"/>
        <v>0</v>
      </c>
      <c r="R537">
        <f t="shared" ca="1" si="102"/>
        <v>1</v>
      </c>
      <c r="S537">
        <f t="shared" ca="1" si="103"/>
        <v>0</v>
      </c>
      <c r="T537">
        <f t="shared" ca="1" si="104"/>
        <v>1</v>
      </c>
      <c r="U537">
        <f t="shared" ca="1" si="105"/>
        <v>1</v>
      </c>
      <c r="V537">
        <f t="shared" ca="1" si="106"/>
        <v>1</v>
      </c>
      <c r="W537">
        <f t="shared" ca="1" si="107"/>
        <v>0</v>
      </c>
      <c r="X537">
        <f t="shared" ca="1" si="108"/>
        <v>0</v>
      </c>
      <c r="Y537">
        <f t="shared" ca="1" si="109"/>
        <v>0</v>
      </c>
      <c r="Z537">
        <f t="shared" ca="1" si="110"/>
        <v>0</v>
      </c>
      <c r="AA537">
        <f t="shared" ca="1" si="111"/>
        <v>150</v>
      </c>
    </row>
    <row r="538" spans="16:27" x14ac:dyDescent="0.25">
      <c r="P538">
        <f t="shared" si="100"/>
        <v>535</v>
      </c>
      <c r="Q538" s="55">
        <f t="shared" ca="1" si="101"/>
        <v>0</v>
      </c>
      <c r="R538">
        <f t="shared" ca="1" si="102"/>
        <v>1</v>
      </c>
      <c r="S538">
        <f t="shared" ca="1" si="103"/>
        <v>0</v>
      </c>
      <c r="T538">
        <f t="shared" ca="1" si="104"/>
        <v>1</v>
      </c>
      <c r="U538">
        <f t="shared" ca="1" si="105"/>
        <v>1</v>
      </c>
      <c r="V538">
        <f t="shared" ca="1" si="106"/>
        <v>1</v>
      </c>
      <c r="W538">
        <f t="shared" ca="1" si="107"/>
        <v>0</v>
      </c>
      <c r="X538">
        <f t="shared" ca="1" si="108"/>
        <v>0</v>
      </c>
      <c r="Y538">
        <f t="shared" ca="1" si="109"/>
        <v>0</v>
      </c>
      <c r="Z538">
        <f t="shared" ca="1" si="110"/>
        <v>0</v>
      </c>
      <c r="AA538">
        <f t="shared" ca="1" si="111"/>
        <v>150</v>
      </c>
    </row>
    <row r="539" spans="16:27" x14ac:dyDescent="0.25">
      <c r="P539">
        <f t="shared" si="100"/>
        <v>536</v>
      </c>
      <c r="Q539" s="55">
        <f t="shared" ca="1" si="101"/>
        <v>0</v>
      </c>
      <c r="R539">
        <f t="shared" ca="1" si="102"/>
        <v>1</v>
      </c>
      <c r="S539">
        <f t="shared" ca="1" si="103"/>
        <v>0</v>
      </c>
      <c r="T539">
        <f t="shared" ca="1" si="104"/>
        <v>1</v>
      </c>
      <c r="U539">
        <f t="shared" ca="1" si="105"/>
        <v>1</v>
      </c>
      <c r="V539">
        <f t="shared" ca="1" si="106"/>
        <v>1</v>
      </c>
      <c r="W539">
        <f t="shared" ca="1" si="107"/>
        <v>0</v>
      </c>
      <c r="X539">
        <f t="shared" ca="1" si="108"/>
        <v>0</v>
      </c>
      <c r="Y539">
        <f t="shared" ca="1" si="109"/>
        <v>0</v>
      </c>
      <c r="Z539">
        <f t="shared" ca="1" si="110"/>
        <v>0</v>
      </c>
      <c r="AA539">
        <f t="shared" ca="1" si="111"/>
        <v>150</v>
      </c>
    </row>
    <row r="540" spans="16:27" x14ac:dyDescent="0.25">
      <c r="P540">
        <f t="shared" si="100"/>
        <v>537</v>
      </c>
      <c r="Q540" s="55">
        <f t="shared" ca="1" si="101"/>
        <v>0</v>
      </c>
      <c r="R540">
        <f t="shared" ca="1" si="102"/>
        <v>1</v>
      </c>
      <c r="S540">
        <f t="shared" ca="1" si="103"/>
        <v>0</v>
      </c>
      <c r="T540">
        <f t="shared" ca="1" si="104"/>
        <v>1</v>
      </c>
      <c r="U540">
        <f t="shared" ca="1" si="105"/>
        <v>1</v>
      </c>
      <c r="V540">
        <f t="shared" ca="1" si="106"/>
        <v>1</v>
      </c>
      <c r="W540">
        <f t="shared" ca="1" si="107"/>
        <v>0</v>
      </c>
      <c r="X540">
        <f t="shared" ca="1" si="108"/>
        <v>0</v>
      </c>
      <c r="Y540">
        <f t="shared" ca="1" si="109"/>
        <v>0</v>
      </c>
      <c r="Z540">
        <f t="shared" ca="1" si="110"/>
        <v>0</v>
      </c>
      <c r="AA540">
        <f t="shared" ca="1" si="111"/>
        <v>150</v>
      </c>
    </row>
    <row r="541" spans="16:27" x14ac:dyDescent="0.25">
      <c r="P541">
        <f t="shared" si="100"/>
        <v>538</v>
      </c>
      <c r="Q541" s="55">
        <f t="shared" ca="1" si="101"/>
        <v>0</v>
      </c>
      <c r="R541">
        <f t="shared" ca="1" si="102"/>
        <v>1</v>
      </c>
      <c r="S541">
        <f t="shared" ca="1" si="103"/>
        <v>0</v>
      </c>
      <c r="T541">
        <f t="shared" ca="1" si="104"/>
        <v>1</v>
      </c>
      <c r="U541">
        <f t="shared" ca="1" si="105"/>
        <v>1</v>
      </c>
      <c r="V541">
        <f t="shared" ca="1" si="106"/>
        <v>1</v>
      </c>
      <c r="W541">
        <f t="shared" ca="1" si="107"/>
        <v>0</v>
      </c>
      <c r="X541">
        <f t="shared" ca="1" si="108"/>
        <v>0</v>
      </c>
      <c r="Y541">
        <f t="shared" ca="1" si="109"/>
        <v>0</v>
      </c>
      <c r="Z541">
        <f t="shared" ca="1" si="110"/>
        <v>0</v>
      </c>
      <c r="AA541">
        <f t="shared" ca="1" si="111"/>
        <v>150</v>
      </c>
    </row>
    <row r="542" spans="16:27" x14ac:dyDescent="0.25">
      <c r="P542">
        <f t="shared" si="100"/>
        <v>539</v>
      </c>
      <c r="Q542" s="55">
        <f t="shared" ca="1" si="101"/>
        <v>0</v>
      </c>
      <c r="R542">
        <f t="shared" ca="1" si="102"/>
        <v>1</v>
      </c>
      <c r="S542">
        <f t="shared" ca="1" si="103"/>
        <v>0</v>
      </c>
      <c r="T542">
        <f t="shared" ca="1" si="104"/>
        <v>1</v>
      </c>
      <c r="U542">
        <f t="shared" ca="1" si="105"/>
        <v>1</v>
      </c>
      <c r="V542">
        <f t="shared" ca="1" si="106"/>
        <v>1</v>
      </c>
      <c r="W542">
        <f t="shared" ca="1" si="107"/>
        <v>0</v>
      </c>
      <c r="X542">
        <f t="shared" ca="1" si="108"/>
        <v>0</v>
      </c>
      <c r="Y542">
        <f t="shared" ca="1" si="109"/>
        <v>0</v>
      </c>
      <c r="Z542">
        <f t="shared" ca="1" si="110"/>
        <v>0</v>
      </c>
      <c r="AA542">
        <f t="shared" ca="1" si="111"/>
        <v>150</v>
      </c>
    </row>
    <row r="543" spans="16:27" x14ac:dyDescent="0.25">
      <c r="P543">
        <f t="shared" ref="P543:P606" si="112">P542+1</f>
        <v>540</v>
      </c>
      <c r="Q543" s="55">
        <f t="shared" ca="1" si="101"/>
        <v>0</v>
      </c>
      <c r="R543">
        <f t="shared" ca="1" si="102"/>
        <v>1</v>
      </c>
      <c r="S543">
        <f t="shared" ca="1" si="103"/>
        <v>0</v>
      </c>
      <c r="T543">
        <f t="shared" ca="1" si="104"/>
        <v>1</v>
      </c>
      <c r="U543">
        <f t="shared" ca="1" si="105"/>
        <v>1</v>
      </c>
      <c r="V543">
        <f t="shared" ca="1" si="106"/>
        <v>1</v>
      </c>
      <c r="W543">
        <f t="shared" ca="1" si="107"/>
        <v>0</v>
      </c>
      <c r="X543">
        <f t="shared" ca="1" si="108"/>
        <v>0</v>
      </c>
      <c r="Y543">
        <f t="shared" ca="1" si="109"/>
        <v>0</v>
      </c>
      <c r="Z543">
        <f t="shared" ca="1" si="110"/>
        <v>0</v>
      </c>
      <c r="AA543">
        <f t="shared" ca="1" si="111"/>
        <v>150</v>
      </c>
    </row>
    <row r="544" spans="16:27" x14ac:dyDescent="0.25">
      <c r="P544">
        <f t="shared" si="112"/>
        <v>541</v>
      </c>
      <c r="Q544" s="55">
        <f t="shared" ca="1" si="101"/>
        <v>0</v>
      </c>
      <c r="R544">
        <f t="shared" ca="1" si="102"/>
        <v>1</v>
      </c>
      <c r="S544">
        <f t="shared" ca="1" si="103"/>
        <v>0</v>
      </c>
      <c r="T544">
        <f t="shared" ca="1" si="104"/>
        <v>1</v>
      </c>
      <c r="U544">
        <f t="shared" ca="1" si="105"/>
        <v>1</v>
      </c>
      <c r="V544">
        <f t="shared" ca="1" si="106"/>
        <v>1</v>
      </c>
      <c r="W544">
        <f t="shared" ca="1" si="107"/>
        <v>0</v>
      </c>
      <c r="X544">
        <f t="shared" ca="1" si="108"/>
        <v>0</v>
      </c>
      <c r="Y544">
        <f t="shared" ca="1" si="109"/>
        <v>0</v>
      </c>
      <c r="Z544">
        <f t="shared" ca="1" si="110"/>
        <v>0</v>
      </c>
      <c r="AA544">
        <f t="shared" ca="1" si="111"/>
        <v>150</v>
      </c>
    </row>
    <row r="545" spans="16:27" x14ac:dyDescent="0.25">
      <c r="P545">
        <f t="shared" si="112"/>
        <v>542</v>
      </c>
      <c r="Q545" s="55">
        <f t="shared" ca="1" si="101"/>
        <v>0</v>
      </c>
      <c r="R545">
        <f t="shared" ca="1" si="102"/>
        <v>1</v>
      </c>
      <c r="S545">
        <f t="shared" ca="1" si="103"/>
        <v>0</v>
      </c>
      <c r="T545">
        <f t="shared" ca="1" si="104"/>
        <v>1</v>
      </c>
      <c r="U545">
        <f t="shared" ca="1" si="105"/>
        <v>1</v>
      </c>
      <c r="V545">
        <f t="shared" ca="1" si="106"/>
        <v>1</v>
      </c>
      <c r="W545">
        <f t="shared" ca="1" si="107"/>
        <v>0</v>
      </c>
      <c r="X545">
        <f t="shared" ca="1" si="108"/>
        <v>0</v>
      </c>
      <c r="Y545">
        <f t="shared" ca="1" si="109"/>
        <v>0</v>
      </c>
      <c r="Z545">
        <f t="shared" ca="1" si="110"/>
        <v>0</v>
      </c>
      <c r="AA545">
        <f t="shared" ca="1" si="111"/>
        <v>150</v>
      </c>
    </row>
    <row r="546" spans="16:27" x14ac:dyDescent="0.25">
      <c r="P546">
        <f t="shared" si="112"/>
        <v>543</v>
      </c>
      <c r="Q546" s="55">
        <f t="shared" ca="1" si="101"/>
        <v>0</v>
      </c>
      <c r="R546">
        <f t="shared" ca="1" si="102"/>
        <v>1</v>
      </c>
      <c r="S546">
        <f t="shared" ca="1" si="103"/>
        <v>0</v>
      </c>
      <c r="T546">
        <f t="shared" ca="1" si="104"/>
        <v>1</v>
      </c>
      <c r="U546">
        <f t="shared" ca="1" si="105"/>
        <v>1</v>
      </c>
      <c r="V546">
        <f t="shared" ca="1" si="106"/>
        <v>1</v>
      </c>
      <c r="W546">
        <f t="shared" ca="1" si="107"/>
        <v>0</v>
      </c>
      <c r="X546">
        <f t="shared" ca="1" si="108"/>
        <v>0</v>
      </c>
      <c r="Y546">
        <f t="shared" ca="1" si="109"/>
        <v>0</v>
      </c>
      <c r="Z546">
        <f t="shared" ca="1" si="110"/>
        <v>0</v>
      </c>
      <c r="AA546">
        <f t="shared" ca="1" si="111"/>
        <v>150</v>
      </c>
    </row>
    <row r="547" spans="16:27" x14ac:dyDescent="0.25">
      <c r="P547">
        <f t="shared" si="112"/>
        <v>544</v>
      </c>
      <c r="Q547" s="55">
        <f t="shared" ca="1" si="101"/>
        <v>0</v>
      </c>
      <c r="R547">
        <f t="shared" ca="1" si="102"/>
        <v>1</v>
      </c>
      <c r="S547">
        <f t="shared" ca="1" si="103"/>
        <v>0</v>
      </c>
      <c r="T547">
        <f t="shared" ca="1" si="104"/>
        <v>1</v>
      </c>
      <c r="U547">
        <f t="shared" ca="1" si="105"/>
        <v>1</v>
      </c>
      <c r="V547">
        <f t="shared" ca="1" si="106"/>
        <v>1</v>
      </c>
      <c r="W547">
        <f t="shared" ca="1" si="107"/>
        <v>0</v>
      </c>
      <c r="X547">
        <f t="shared" ca="1" si="108"/>
        <v>0</v>
      </c>
      <c r="Y547">
        <f t="shared" ca="1" si="109"/>
        <v>0</v>
      </c>
      <c r="Z547">
        <f t="shared" ca="1" si="110"/>
        <v>0</v>
      </c>
      <c r="AA547">
        <f t="shared" ca="1" si="111"/>
        <v>150</v>
      </c>
    </row>
    <row r="548" spans="16:27" x14ac:dyDescent="0.25">
      <c r="P548">
        <f t="shared" si="112"/>
        <v>545</v>
      </c>
      <c r="Q548" s="55">
        <f t="shared" ca="1" si="101"/>
        <v>0</v>
      </c>
      <c r="R548">
        <f t="shared" ca="1" si="102"/>
        <v>1</v>
      </c>
      <c r="S548">
        <f t="shared" ca="1" si="103"/>
        <v>0</v>
      </c>
      <c r="T548">
        <f t="shared" ca="1" si="104"/>
        <v>1</v>
      </c>
      <c r="U548">
        <f t="shared" ca="1" si="105"/>
        <v>1</v>
      </c>
      <c r="V548">
        <f t="shared" ca="1" si="106"/>
        <v>1</v>
      </c>
      <c r="W548">
        <f t="shared" ca="1" si="107"/>
        <v>0</v>
      </c>
      <c r="X548">
        <f t="shared" ca="1" si="108"/>
        <v>0</v>
      </c>
      <c r="Y548">
        <f t="shared" ca="1" si="109"/>
        <v>0</v>
      </c>
      <c r="Z548">
        <f t="shared" ca="1" si="110"/>
        <v>0</v>
      </c>
      <c r="AA548">
        <f t="shared" ca="1" si="111"/>
        <v>150</v>
      </c>
    </row>
    <row r="549" spans="16:27" x14ac:dyDescent="0.25">
      <c r="P549">
        <f t="shared" si="112"/>
        <v>546</v>
      </c>
      <c r="Q549" s="55">
        <f t="shared" ca="1" si="101"/>
        <v>0</v>
      </c>
      <c r="R549">
        <f t="shared" ca="1" si="102"/>
        <v>1</v>
      </c>
      <c r="S549">
        <f t="shared" ca="1" si="103"/>
        <v>0</v>
      </c>
      <c r="T549">
        <f t="shared" ca="1" si="104"/>
        <v>1</v>
      </c>
      <c r="U549">
        <f t="shared" ca="1" si="105"/>
        <v>1</v>
      </c>
      <c r="V549">
        <f t="shared" ca="1" si="106"/>
        <v>1</v>
      </c>
      <c r="W549">
        <f t="shared" ca="1" si="107"/>
        <v>0</v>
      </c>
      <c r="X549">
        <f t="shared" ca="1" si="108"/>
        <v>0</v>
      </c>
      <c r="Y549">
        <f t="shared" ca="1" si="109"/>
        <v>0</v>
      </c>
      <c r="Z549">
        <f t="shared" ca="1" si="110"/>
        <v>0</v>
      </c>
      <c r="AA549">
        <f t="shared" ca="1" si="111"/>
        <v>150</v>
      </c>
    </row>
    <row r="550" spans="16:27" x14ac:dyDescent="0.25">
      <c r="P550">
        <f t="shared" si="112"/>
        <v>547</v>
      </c>
      <c r="Q550" s="55">
        <f t="shared" ca="1" si="101"/>
        <v>0</v>
      </c>
      <c r="R550">
        <f t="shared" ca="1" si="102"/>
        <v>1</v>
      </c>
      <c r="S550">
        <f t="shared" ca="1" si="103"/>
        <v>0</v>
      </c>
      <c r="T550">
        <f t="shared" ca="1" si="104"/>
        <v>1</v>
      </c>
      <c r="U550">
        <f t="shared" ca="1" si="105"/>
        <v>1</v>
      </c>
      <c r="V550">
        <f t="shared" ca="1" si="106"/>
        <v>1</v>
      </c>
      <c r="W550">
        <f t="shared" ca="1" si="107"/>
        <v>0</v>
      </c>
      <c r="X550">
        <f t="shared" ca="1" si="108"/>
        <v>0</v>
      </c>
      <c r="Y550">
        <f t="shared" ca="1" si="109"/>
        <v>0</v>
      </c>
      <c r="Z550">
        <f t="shared" ca="1" si="110"/>
        <v>0</v>
      </c>
      <c r="AA550">
        <f t="shared" ca="1" si="111"/>
        <v>150</v>
      </c>
    </row>
    <row r="551" spans="16:27" x14ac:dyDescent="0.25">
      <c r="P551">
        <f t="shared" si="112"/>
        <v>548</v>
      </c>
      <c r="Q551" s="55">
        <f t="shared" ca="1" si="101"/>
        <v>0</v>
      </c>
      <c r="R551">
        <f t="shared" ca="1" si="102"/>
        <v>1</v>
      </c>
      <c r="S551">
        <f t="shared" ca="1" si="103"/>
        <v>0</v>
      </c>
      <c r="T551">
        <f t="shared" ca="1" si="104"/>
        <v>1</v>
      </c>
      <c r="U551">
        <f t="shared" ca="1" si="105"/>
        <v>1</v>
      </c>
      <c r="V551">
        <f t="shared" ca="1" si="106"/>
        <v>1</v>
      </c>
      <c r="W551">
        <f t="shared" ca="1" si="107"/>
        <v>0</v>
      </c>
      <c r="X551">
        <f t="shared" ca="1" si="108"/>
        <v>0</v>
      </c>
      <c r="Y551">
        <f t="shared" ca="1" si="109"/>
        <v>0</v>
      </c>
      <c r="Z551">
        <f t="shared" ca="1" si="110"/>
        <v>0</v>
      </c>
      <c r="AA551">
        <f t="shared" ca="1" si="111"/>
        <v>150</v>
      </c>
    </row>
    <row r="552" spans="16:27" x14ac:dyDescent="0.25">
      <c r="P552">
        <f t="shared" si="112"/>
        <v>549</v>
      </c>
      <c r="Q552" s="55">
        <f t="shared" ca="1" si="101"/>
        <v>0</v>
      </c>
      <c r="R552">
        <f t="shared" ca="1" si="102"/>
        <v>1</v>
      </c>
      <c r="S552">
        <f t="shared" ca="1" si="103"/>
        <v>0</v>
      </c>
      <c r="T552">
        <f t="shared" ca="1" si="104"/>
        <v>1</v>
      </c>
      <c r="U552">
        <f t="shared" ca="1" si="105"/>
        <v>1</v>
      </c>
      <c r="V552">
        <f t="shared" ca="1" si="106"/>
        <v>1</v>
      </c>
      <c r="W552">
        <f t="shared" ca="1" si="107"/>
        <v>0</v>
      </c>
      <c r="X552">
        <f t="shared" ca="1" si="108"/>
        <v>0</v>
      </c>
      <c r="Y552">
        <f t="shared" ca="1" si="109"/>
        <v>0</v>
      </c>
      <c r="Z552">
        <f t="shared" ca="1" si="110"/>
        <v>0</v>
      </c>
      <c r="AA552">
        <f t="shared" ca="1" si="111"/>
        <v>150</v>
      </c>
    </row>
    <row r="553" spans="16:27" x14ac:dyDescent="0.25">
      <c r="P553">
        <f t="shared" si="112"/>
        <v>550</v>
      </c>
      <c r="Q553" s="55">
        <f t="shared" ca="1" si="101"/>
        <v>1</v>
      </c>
      <c r="R553">
        <f t="shared" ca="1" si="102"/>
        <v>1</v>
      </c>
      <c r="S553">
        <f t="shared" ca="1" si="103"/>
        <v>0</v>
      </c>
      <c r="T553">
        <f t="shared" ca="1" si="104"/>
        <v>1</v>
      </c>
      <c r="U553">
        <f t="shared" ca="1" si="105"/>
        <v>0</v>
      </c>
      <c r="V553">
        <f t="shared" ca="1" si="106"/>
        <v>1</v>
      </c>
      <c r="W553">
        <f t="shared" ca="1" si="107"/>
        <v>0</v>
      </c>
      <c r="X553">
        <f t="shared" ca="1" si="108"/>
        <v>0</v>
      </c>
      <c r="Y553">
        <f t="shared" ca="1" si="109"/>
        <v>0</v>
      </c>
      <c r="Z553">
        <f t="shared" ca="1" si="110"/>
        <v>0</v>
      </c>
      <c r="AA553">
        <f t="shared" ca="1" si="111"/>
        <v>250</v>
      </c>
    </row>
    <row r="554" spans="16:27" x14ac:dyDescent="0.25">
      <c r="P554">
        <f t="shared" si="112"/>
        <v>551</v>
      </c>
      <c r="Q554" s="55">
        <f t="shared" ca="1" si="101"/>
        <v>0</v>
      </c>
      <c r="R554">
        <f t="shared" ca="1" si="102"/>
        <v>1</v>
      </c>
      <c r="S554">
        <f t="shared" ca="1" si="103"/>
        <v>0</v>
      </c>
      <c r="T554">
        <f t="shared" ca="1" si="104"/>
        <v>1</v>
      </c>
      <c r="U554">
        <f t="shared" ca="1" si="105"/>
        <v>0</v>
      </c>
      <c r="V554">
        <f t="shared" ca="1" si="106"/>
        <v>1</v>
      </c>
      <c r="W554">
        <f t="shared" ca="1" si="107"/>
        <v>0</v>
      </c>
      <c r="X554">
        <f t="shared" ca="1" si="108"/>
        <v>0</v>
      </c>
      <c r="Y554">
        <f t="shared" ca="1" si="109"/>
        <v>0</v>
      </c>
      <c r="Z554">
        <f t="shared" ca="1" si="110"/>
        <v>0</v>
      </c>
      <c r="AA554">
        <f t="shared" ca="1" si="111"/>
        <v>250</v>
      </c>
    </row>
    <row r="555" spans="16:27" x14ac:dyDescent="0.25">
      <c r="P555">
        <f t="shared" si="112"/>
        <v>552</v>
      </c>
      <c r="Q555" s="55">
        <f t="shared" ca="1" si="101"/>
        <v>0</v>
      </c>
      <c r="R555">
        <f t="shared" ca="1" si="102"/>
        <v>1</v>
      </c>
      <c r="S555">
        <f t="shared" ca="1" si="103"/>
        <v>0</v>
      </c>
      <c r="T555">
        <f t="shared" ca="1" si="104"/>
        <v>1</v>
      </c>
      <c r="U555">
        <f t="shared" ca="1" si="105"/>
        <v>0</v>
      </c>
      <c r="V555">
        <f t="shared" ca="1" si="106"/>
        <v>1</v>
      </c>
      <c r="W555">
        <f t="shared" ca="1" si="107"/>
        <v>0</v>
      </c>
      <c r="X555">
        <f t="shared" ca="1" si="108"/>
        <v>0</v>
      </c>
      <c r="Y555">
        <f t="shared" ca="1" si="109"/>
        <v>0</v>
      </c>
      <c r="Z555">
        <f t="shared" ca="1" si="110"/>
        <v>0</v>
      </c>
      <c r="AA555">
        <f t="shared" ca="1" si="111"/>
        <v>250</v>
      </c>
    </row>
    <row r="556" spans="16:27" x14ac:dyDescent="0.25">
      <c r="P556">
        <f t="shared" si="112"/>
        <v>553</v>
      </c>
      <c r="Q556" s="55">
        <f t="shared" ca="1" si="101"/>
        <v>0</v>
      </c>
      <c r="R556">
        <f t="shared" ca="1" si="102"/>
        <v>1</v>
      </c>
      <c r="S556">
        <f t="shared" ca="1" si="103"/>
        <v>0</v>
      </c>
      <c r="T556">
        <f t="shared" ca="1" si="104"/>
        <v>1</v>
      </c>
      <c r="U556">
        <f t="shared" ca="1" si="105"/>
        <v>0</v>
      </c>
      <c r="V556">
        <f t="shared" ca="1" si="106"/>
        <v>1</v>
      </c>
      <c r="W556">
        <f t="shared" ca="1" si="107"/>
        <v>0</v>
      </c>
      <c r="X556">
        <f t="shared" ca="1" si="108"/>
        <v>0</v>
      </c>
      <c r="Y556">
        <f t="shared" ca="1" si="109"/>
        <v>0</v>
      </c>
      <c r="Z556">
        <f t="shared" ca="1" si="110"/>
        <v>0</v>
      </c>
      <c r="AA556">
        <f t="shared" ca="1" si="111"/>
        <v>250</v>
      </c>
    </row>
    <row r="557" spans="16:27" x14ac:dyDescent="0.25">
      <c r="P557">
        <f t="shared" si="112"/>
        <v>554</v>
      </c>
      <c r="Q557" s="55">
        <f t="shared" ca="1" si="101"/>
        <v>0</v>
      </c>
      <c r="R557">
        <f t="shared" ca="1" si="102"/>
        <v>1</v>
      </c>
      <c r="S557">
        <f t="shared" ca="1" si="103"/>
        <v>0</v>
      </c>
      <c r="T557">
        <f t="shared" ca="1" si="104"/>
        <v>1</v>
      </c>
      <c r="U557">
        <f t="shared" ca="1" si="105"/>
        <v>0</v>
      </c>
      <c r="V557">
        <f t="shared" ca="1" si="106"/>
        <v>1</v>
      </c>
      <c r="W557">
        <f t="shared" ca="1" si="107"/>
        <v>0</v>
      </c>
      <c r="X557">
        <f t="shared" ca="1" si="108"/>
        <v>0</v>
      </c>
      <c r="Y557">
        <f t="shared" ca="1" si="109"/>
        <v>0</v>
      </c>
      <c r="Z557">
        <f t="shared" ca="1" si="110"/>
        <v>0</v>
      </c>
      <c r="AA557">
        <f t="shared" ca="1" si="111"/>
        <v>250</v>
      </c>
    </row>
    <row r="558" spans="16:27" x14ac:dyDescent="0.25">
      <c r="P558">
        <f t="shared" si="112"/>
        <v>555</v>
      </c>
      <c r="Q558" s="55">
        <f t="shared" ca="1" si="101"/>
        <v>0</v>
      </c>
      <c r="R558">
        <f t="shared" ca="1" si="102"/>
        <v>1</v>
      </c>
      <c r="S558">
        <f t="shared" ca="1" si="103"/>
        <v>0</v>
      </c>
      <c r="T558">
        <f t="shared" ca="1" si="104"/>
        <v>1</v>
      </c>
      <c r="U558">
        <f t="shared" ca="1" si="105"/>
        <v>0</v>
      </c>
      <c r="V558">
        <f t="shared" ca="1" si="106"/>
        <v>1</v>
      </c>
      <c r="W558">
        <f t="shared" ca="1" si="107"/>
        <v>0</v>
      </c>
      <c r="X558">
        <f t="shared" ca="1" si="108"/>
        <v>0</v>
      </c>
      <c r="Y558">
        <f t="shared" ca="1" si="109"/>
        <v>0</v>
      </c>
      <c r="Z558">
        <f t="shared" ca="1" si="110"/>
        <v>0</v>
      </c>
      <c r="AA558">
        <f t="shared" ca="1" si="111"/>
        <v>250</v>
      </c>
    </row>
    <row r="559" spans="16:27" x14ac:dyDescent="0.25">
      <c r="P559">
        <f t="shared" si="112"/>
        <v>556</v>
      </c>
      <c r="Q559" s="55">
        <f t="shared" ca="1" si="101"/>
        <v>0</v>
      </c>
      <c r="R559">
        <f t="shared" ca="1" si="102"/>
        <v>1</v>
      </c>
      <c r="S559">
        <f t="shared" ca="1" si="103"/>
        <v>0</v>
      </c>
      <c r="T559">
        <f t="shared" ca="1" si="104"/>
        <v>1</v>
      </c>
      <c r="U559">
        <f t="shared" ca="1" si="105"/>
        <v>0</v>
      </c>
      <c r="V559">
        <f t="shared" ca="1" si="106"/>
        <v>1</v>
      </c>
      <c r="W559">
        <f t="shared" ca="1" si="107"/>
        <v>0</v>
      </c>
      <c r="X559">
        <f t="shared" ca="1" si="108"/>
        <v>0</v>
      </c>
      <c r="Y559">
        <f t="shared" ca="1" si="109"/>
        <v>0</v>
      </c>
      <c r="Z559">
        <f t="shared" ca="1" si="110"/>
        <v>0</v>
      </c>
      <c r="AA559">
        <f t="shared" ca="1" si="111"/>
        <v>250</v>
      </c>
    </row>
    <row r="560" spans="16:27" x14ac:dyDescent="0.25">
      <c r="P560">
        <f t="shared" si="112"/>
        <v>557</v>
      </c>
      <c r="Q560" s="55">
        <f t="shared" ca="1" si="101"/>
        <v>0</v>
      </c>
      <c r="R560">
        <f t="shared" ca="1" si="102"/>
        <v>1</v>
      </c>
      <c r="S560">
        <f t="shared" ca="1" si="103"/>
        <v>0</v>
      </c>
      <c r="T560">
        <f t="shared" ca="1" si="104"/>
        <v>1</v>
      </c>
      <c r="U560">
        <f t="shared" ca="1" si="105"/>
        <v>0</v>
      </c>
      <c r="V560">
        <f t="shared" ca="1" si="106"/>
        <v>1</v>
      </c>
      <c r="W560">
        <f t="shared" ca="1" si="107"/>
        <v>0</v>
      </c>
      <c r="X560">
        <f t="shared" ca="1" si="108"/>
        <v>0</v>
      </c>
      <c r="Y560">
        <f t="shared" ca="1" si="109"/>
        <v>0</v>
      </c>
      <c r="Z560">
        <f t="shared" ca="1" si="110"/>
        <v>0</v>
      </c>
      <c r="AA560">
        <f t="shared" ca="1" si="111"/>
        <v>250</v>
      </c>
    </row>
    <row r="561" spans="16:27" x14ac:dyDescent="0.25">
      <c r="P561">
        <f t="shared" si="112"/>
        <v>558</v>
      </c>
      <c r="Q561" s="55">
        <f t="shared" ca="1" si="101"/>
        <v>0</v>
      </c>
      <c r="R561">
        <f t="shared" ca="1" si="102"/>
        <v>1</v>
      </c>
      <c r="S561">
        <f t="shared" ca="1" si="103"/>
        <v>0</v>
      </c>
      <c r="T561">
        <f t="shared" ca="1" si="104"/>
        <v>1</v>
      </c>
      <c r="U561">
        <f t="shared" ca="1" si="105"/>
        <v>0</v>
      </c>
      <c r="V561">
        <f t="shared" ca="1" si="106"/>
        <v>1</v>
      </c>
      <c r="W561">
        <f t="shared" ca="1" si="107"/>
        <v>0</v>
      </c>
      <c r="X561">
        <f t="shared" ca="1" si="108"/>
        <v>0</v>
      </c>
      <c r="Y561">
        <f t="shared" ca="1" si="109"/>
        <v>0</v>
      </c>
      <c r="Z561">
        <f t="shared" ca="1" si="110"/>
        <v>0</v>
      </c>
      <c r="AA561">
        <f t="shared" ca="1" si="111"/>
        <v>250</v>
      </c>
    </row>
    <row r="562" spans="16:27" x14ac:dyDescent="0.25">
      <c r="P562">
        <f t="shared" si="112"/>
        <v>559</v>
      </c>
      <c r="Q562" s="55">
        <f t="shared" ca="1" si="101"/>
        <v>0</v>
      </c>
      <c r="R562">
        <f t="shared" ca="1" si="102"/>
        <v>1</v>
      </c>
      <c r="S562">
        <f t="shared" ca="1" si="103"/>
        <v>0</v>
      </c>
      <c r="T562">
        <f t="shared" ca="1" si="104"/>
        <v>1</v>
      </c>
      <c r="U562">
        <f t="shared" ca="1" si="105"/>
        <v>0</v>
      </c>
      <c r="V562">
        <f t="shared" ca="1" si="106"/>
        <v>1</v>
      </c>
      <c r="W562">
        <f t="shared" ca="1" si="107"/>
        <v>0</v>
      </c>
      <c r="X562">
        <f t="shared" ca="1" si="108"/>
        <v>0</v>
      </c>
      <c r="Y562">
        <f t="shared" ca="1" si="109"/>
        <v>0</v>
      </c>
      <c r="Z562">
        <f t="shared" ca="1" si="110"/>
        <v>0</v>
      </c>
      <c r="AA562">
        <f t="shared" ca="1" si="111"/>
        <v>250</v>
      </c>
    </row>
    <row r="563" spans="16:27" x14ac:dyDescent="0.25">
      <c r="P563">
        <f t="shared" si="112"/>
        <v>560</v>
      </c>
      <c r="Q563" s="55">
        <f t="shared" ca="1" si="101"/>
        <v>0</v>
      </c>
      <c r="R563">
        <f t="shared" ca="1" si="102"/>
        <v>1</v>
      </c>
      <c r="S563">
        <f t="shared" ca="1" si="103"/>
        <v>0</v>
      </c>
      <c r="T563">
        <f t="shared" ca="1" si="104"/>
        <v>1</v>
      </c>
      <c r="U563">
        <f t="shared" ca="1" si="105"/>
        <v>0</v>
      </c>
      <c r="V563">
        <f t="shared" ca="1" si="106"/>
        <v>1</v>
      </c>
      <c r="W563">
        <f t="shared" ca="1" si="107"/>
        <v>0</v>
      </c>
      <c r="X563">
        <f t="shared" ca="1" si="108"/>
        <v>0</v>
      </c>
      <c r="Y563">
        <f t="shared" ca="1" si="109"/>
        <v>0</v>
      </c>
      <c r="Z563">
        <f t="shared" ca="1" si="110"/>
        <v>0</v>
      </c>
      <c r="AA563">
        <f t="shared" ca="1" si="111"/>
        <v>250</v>
      </c>
    </row>
    <row r="564" spans="16:27" x14ac:dyDescent="0.25">
      <c r="P564">
        <f t="shared" si="112"/>
        <v>561</v>
      </c>
      <c r="Q564" s="55">
        <f t="shared" ca="1" si="101"/>
        <v>0</v>
      </c>
      <c r="R564">
        <f t="shared" ca="1" si="102"/>
        <v>1</v>
      </c>
      <c r="S564">
        <f t="shared" ca="1" si="103"/>
        <v>0</v>
      </c>
      <c r="T564">
        <f t="shared" ca="1" si="104"/>
        <v>1</v>
      </c>
      <c r="U564">
        <f t="shared" ca="1" si="105"/>
        <v>0</v>
      </c>
      <c r="V564">
        <f t="shared" ca="1" si="106"/>
        <v>1</v>
      </c>
      <c r="W564">
        <f t="shared" ca="1" si="107"/>
        <v>0</v>
      </c>
      <c r="X564">
        <f t="shared" ca="1" si="108"/>
        <v>0</v>
      </c>
      <c r="Y564">
        <f t="shared" ca="1" si="109"/>
        <v>0</v>
      </c>
      <c r="Z564">
        <f t="shared" ca="1" si="110"/>
        <v>0</v>
      </c>
      <c r="AA564">
        <f t="shared" ca="1" si="111"/>
        <v>250</v>
      </c>
    </row>
    <row r="565" spans="16:27" x14ac:dyDescent="0.25">
      <c r="P565">
        <f t="shared" si="112"/>
        <v>562</v>
      </c>
      <c r="Q565" s="55">
        <f t="shared" ca="1" si="101"/>
        <v>0</v>
      </c>
      <c r="R565">
        <f t="shared" ca="1" si="102"/>
        <v>1</v>
      </c>
      <c r="S565">
        <f t="shared" ca="1" si="103"/>
        <v>0</v>
      </c>
      <c r="T565">
        <f t="shared" ca="1" si="104"/>
        <v>1</v>
      </c>
      <c r="U565">
        <f t="shared" ca="1" si="105"/>
        <v>0</v>
      </c>
      <c r="V565">
        <f t="shared" ca="1" si="106"/>
        <v>1</v>
      </c>
      <c r="W565">
        <f t="shared" ca="1" si="107"/>
        <v>0</v>
      </c>
      <c r="X565">
        <f t="shared" ca="1" si="108"/>
        <v>0</v>
      </c>
      <c r="Y565">
        <f t="shared" ca="1" si="109"/>
        <v>0</v>
      </c>
      <c r="Z565">
        <f t="shared" ca="1" si="110"/>
        <v>0</v>
      </c>
      <c r="AA565">
        <f t="shared" ca="1" si="111"/>
        <v>250</v>
      </c>
    </row>
    <row r="566" spans="16:27" x14ac:dyDescent="0.25">
      <c r="P566">
        <f t="shared" si="112"/>
        <v>563</v>
      </c>
      <c r="Q566" s="55">
        <f t="shared" ca="1" si="101"/>
        <v>0</v>
      </c>
      <c r="R566">
        <f t="shared" ca="1" si="102"/>
        <v>1</v>
      </c>
      <c r="S566">
        <f t="shared" ca="1" si="103"/>
        <v>0</v>
      </c>
      <c r="T566">
        <f t="shared" ca="1" si="104"/>
        <v>1</v>
      </c>
      <c r="U566">
        <f t="shared" ca="1" si="105"/>
        <v>0</v>
      </c>
      <c r="V566">
        <f t="shared" ca="1" si="106"/>
        <v>1</v>
      </c>
      <c r="W566">
        <f t="shared" ca="1" si="107"/>
        <v>0</v>
      </c>
      <c r="X566">
        <f t="shared" ca="1" si="108"/>
        <v>0</v>
      </c>
      <c r="Y566">
        <f t="shared" ca="1" si="109"/>
        <v>0</v>
      </c>
      <c r="Z566">
        <f t="shared" ca="1" si="110"/>
        <v>0</v>
      </c>
      <c r="AA566">
        <f t="shared" ca="1" si="111"/>
        <v>250</v>
      </c>
    </row>
    <row r="567" spans="16:27" x14ac:dyDescent="0.25">
      <c r="P567">
        <f t="shared" si="112"/>
        <v>564</v>
      </c>
      <c r="Q567" s="55">
        <f t="shared" ca="1" si="101"/>
        <v>0</v>
      </c>
      <c r="R567">
        <f t="shared" ca="1" si="102"/>
        <v>1</v>
      </c>
      <c r="S567">
        <f t="shared" ca="1" si="103"/>
        <v>0</v>
      </c>
      <c r="T567">
        <f t="shared" ca="1" si="104"/>
        <v>1</v>
      </c>
      <c r="U567">
        <f t="shared" ca="1" si="105"/>
        <v>0</v>
      </c>
      <c r="V567">
        <f t="shared" ca="1" si="106"/>
        <v>1</v>
      </c>
      <c r="W567">
        <f t="shared" ca="1" si="107"/>
        <v>0</v>
      </c>
      <c r="X567">
        <f t="shared" ca="1" si="108"/>
        <v>0</v>
      </c>
      <c r="Y567">
        <f t="shared" ca="1" si="109"/>
        <v>0</v>
      </c>
      <c r="Z567">
        <f t="shared" ca="1" si="110"/>
        <v>0</v>
      </c>
      <c r="AA567">
        <f t="shared" ca="1" si="111"/>
        <v>250</v>
      </c>
    </row>
    <row r="568" spans="16:27" x14ac:dyDescent="0.25">
      <c r="P568">
        <f t="shared" si="112"/>
        <v>565</v>
      </c>
      <c r="Q568" s="55">
        <f t="shared" ca="1" si="101"/>
        <v>0</v>
      </c>
      <c r="R568">
        <f t="shared" ca="1" si="102"/>
        <v>1</v>
      </c>
      <c r="S568">
        <f t="shared" ca="1" si="103"/>
        <v>0</v>
      </c>
      <c r="T568">
        <f t="shared" ca="1" si="104"/>
        <v>1</v>
      </c>
      <c r="U568">
        <f t="shared" ca="1" si="105"/>
        <v>0</v>
      </c>
      <c r="V568">
        <f t="shared" ca="1" si="106"/>
        <v>1</v>
      </c>
      <c r="W568">
        <f t="shared" ca="1" si="107"/>
        <v>0</v>
      </c>
      <c r="X568">
        <f t="shared" ca="1" si="108"/>
        <v>0</v>
      </c>
      <c r="Y568">
        <f t="shared" ca="1" si="109"/>
        <v>0</v>
      </c>
      <c r="Z568">
        <f t="shared" ca="1" si="110"/>
        <v>0</v>
      </c>
      <c r="AA568">
        <f t="shared" ca="1" si="111"/>
        <v>250</v>
      </c>
    </row>
    <row r="569" spans="16:27" x14ac:dyDescent="0.25">
      <c r="P569">
        <f t="shared" si="112"/>
        <v>566</v>
      </c>
      <c r="Q569" s="55">
        <f t="shared" ca="1" si="101"/>
        <v>0</v>
      </c>
      <c r="R569">
        <f t="shared" ca="1" si="102"/>
        <v>1</v>
      </c>
      <c r="S569">
        <f t="shared" ca="1" si="103"/>
        <v>0</v>
      </c>
      <c r="T569">
        <f t="shared" ca="1" si="104"/>
        <v>1</v>
      </c>
      <c r="U569">
        <f t="shared" ca="1" si="105"/>
        <v>0</v>
      </c>
      <c r="V569">
        <f t="shared" ca="1" si="106"/>
        <v>1</v>
      </c>
      <c r="W569">
        <f t="shared" ca="1" si="107"/>
        <v>0</v>
      </c>
      <c r="X569">
        <f t="shared" ca="1" si="108"/>
        <v>0</v>
      </c>
      <c r="Y569">
        <f t="shared" ca="1" si="109"/>
        <v>0</v>
      </c>
      <c r="Z569">
        <f t="shared" ca="1" si="110"/>
        <v>0</v>
      </c>
      <c r="AA569">
        <f t="shared" ca="1" si="111"/>
        <v>250</v>
      </c>
    </row>
    <row r="570" spans="16:27" x14ac:dyDescent="0.25">
      <c r="P570">
        <f t="shared" si="112"/>
        <v>567</v>
      </c>
      <c r="Q570" s="55">
        <f t="shared" ca="1" si="101"/>
        <v>0</v>
      </c>
      <c r="R570">
        <f t="shared" ca="1" si="102"/>
        <v>1</v>
      </c>
      <c r="S570">
        <f t="shared" ca="1" si="103"/>
        <v>0</v>
      </c>
      <c r="T570">
        <f t="shared" ca="1" si="104"/>
        <v>1</v>
      </c>
      <c r="U570">
        <f t="shared" ca="1" si="105"/>
        <v>0</v>
      </c>
      <c r="V570">
        <f t="shared" ca="1" si="106"/>
        <v>1</v>
      </c>
      <c r="W570">
        <f t="shared" ca="1" si="107"/>
        <v>0</v>
      </c>
      <c r="X570">
        <f t="shared" ca="1" si="108"/>
        <v>0</v>
      </c>
      <c r="Y570">
        <f t="shared" ca="1" si="109"/>
        <v>0</v>
      </c>
      <c r="Z570">
        <f t="shared" ca="1" si="110"/>
        <v>0</v>
      </c>
      <c r="AA570">
        <f t="shared" ca="1" si="111"/>
        <v>250</v>
      </c>
    </row>
    <row r="571" spans="16:27" x14ac:dyDescent="0.25">
      <c r="P571">
        <f t="shared" si="112"/>
        <v>568</v>
      </c>
      <c r="Q571" s="55">
        <f t="shared" ca="1" si="101"/>
        <v>0</v>
      </c>
      <c r="R571">
        <f t="shared" ca="1" si="102"/>
        <v>1</v>
      </c>
      <c r="S571">
        <f t="shared" ca="1" si="103"/>
        <v>0</v>
      </c>
      <c r="T571">
        <f t="shared" ca="1" si="104"/>
        <v>1</v>
      </c>
      <c r="U571">
        <f t="shared" ca="1" si="105"/>
        <v>0</v>
      </c>
      <c r="V571">
        <f t="shared" ca="1" si="106"/>
        <v>1</v>
      </c>
      <c r="W571">
        <f t="shared" ca="1" si="107"/>
        <v>0</v>
      </c>
      <c r="X571">
        <f t="shared" ca="1" si="108"/>
        <v>0</v>
      </c>
      <c r="Y571">
        <f t="shared" ca="1" si="109"/>
        <v>0</v>
      </c>
      <c r="Z571">
        <f t="shared" ca="1" si="110"/>
        <v>0</v>
      </c>
      <c r="AA571">
        <f t="shared" ca="1" si="111"/>
        <v>250</v>
      </c>
    </row>
    <row r="572" spans="16:27" x14ac:dyDescent="0.25">
      <c r="P572">
        <f t="shared" si="112"/>
        <v>569</v>
      </c>
      <c r="Q572" s="55">
        <f t="shared" ca="1" si="101"/>
        <v>0</v>
      </c>
      <c r="R572">
        <f t="shared" ca="1" si="102"/>
        <v>1</v>
      </c>
      <c r="S572">
        <f t="shared" ca="1" si="103"/>
        <v>0</v>
      </c>
      <c r="T572">
        <f t="shared" ca="1" si="104"/>
        <v>1</v>
      </c>
      <c r="U572">
        <f t="shared" ca="1" si="105"/>
        <v>0</v>
      </c>
      <c r="V572">
        <f t="shared" ca="1" si="106"/>
        <v>1</v>
      </c>
      <c r="W572">
        <f t="shared" ca="1" si="107"/>
        <v>0</v>
      </c>
      <c r="X572">
        <f t="shared" ca="1" si="108"/>
        <v>0</v>
      </c>
      <c r="Y572">
        <f t="shared" ca="1" si="109"/>
        <v>0</v>
      </c>
      <c r="Z572">
        <f t="shared" ca="1" si="110"/>
        <v>0</v>
      </c>
      <c r="AA572">
        <f t="shared" ca="1" si="111"/>
        <v>250</v>
      </c>
    </row>
    <row r="573" spans="16:27" x14ac:dyDescent="0.25">
      <c r="P573">
        <f t="shared" si="112"/>
        <v>570</v>
      </c>
      <c r="Q573" s="55">
        <f t="shared" ca="1" si="101"/>
        <v>0</v>
      </c>
      <c r="R573">
        <f t="shared" ca="1" si="102"/>
        <v>1</v>
      </c>
      <c r="S573">
        <f t="shared" ca="1" si="103"/>
        <v>0</v>
      </c>
      <c r="T573">
        <f t="shared" ca="1" si="104"/>
        <v>1</v>
      </c>
      <c r="U573">
        <f t="shared" ca="1" si="105"/>
        <v>0</v>
      </c>
      <c r="V573">
        <f t="shared" ca="1" si="106"/>
        <v>1</v>
      </c>
      <c r="W573">
        <f t="shared" ca="1" si="107"/>
        <v>0</v>
      </c>
      <c r="X573">
        <f t="shared" ca="1" si="108"/>
        <v>0</v>
      </c>
      <c r="Y573">
        <f t="shared" ca="1" si="109"/>
        <v>0</v>
      </c>
      <c r="Z573">
        <f t="shared" ca="1" si="110"/>
        <v>0</v>
      </c>
      <c r="AA573">
        <f t="shared" ca="1" si="111"/>
        <v>250</v>
      </c>
    </row>
    <row r="574" spans="16:27" x14ac:dyDescent="0.25">
      <c r="P574">
        <f t="shared" si="112"/>
        <v>571</v>
      </c>
      <c r="Q574" s="55">
        <f t="shared" ca="1" si="101"/>
        <v>0</v>
      </c>
      <c r="R574">
        <f t="shared" ca="1" si="102"/>
        <v>1</v>
      </c>
      <c r="S574">
        <f t="shared" ca="1" si="103"/>
        <v>0</v>
      </c>
      <c r="T574">
        <f t="shared" ca="1" si="104"/>
        <v>1</v>
      </c>
      <c r="U574">
        <f t="shared" ca="1" si="105"/>
        <v>0</v>
      </c>
      <c r="V574">
        <f t="shared" ca="1" si="106"/>
        <v>1</v>
      </c>
      <c r="W574">
        <f t="shared" ca="1" si="107"/>
        <v>0</v>
      </c>
      <c r="X574">
        <f t="shared" ca="1" si="108"/>
        <v>0</v>
      </c>
      <c r="Y574">
        <f t="shared" ca="1" si="109"/>
        <v>0</v>
      </c>
      <c r="Z574">
        <f t="shared" ca="1" si="110"/>
        <v>0</v>
      </c>
      <c r="AA574">
        <f t="shared" ca="1" si="111"/>
        <v>250</v>
      </c>
    </row>
    <row r="575" spans="16:27" x14ac:dyDescent="0.25">
      <c r="P575">
        <f t="shared" si="112"/>
        <v>572</v>
      </c>
      <c r="Q575" s="55">
        <f t="shared" ca="1" si="101"/>
        <v>0</v>
      </c>
      <c r="R575">
        <f t="shared" ca="1" si="102"/>
        <v>1</v>
      </c>
      <c r="S575">
        <f t="shared" ca="1" si="103"/>
        <v>0</v>
      </c>
      <c r="T575">
        <f t="shared" ca="1" si="104"/>
        <v>1</v>
      </c>
      <c r="U575">
        <f t="shared" ca="1" si="105"/>
        <v>0</v>
      </c>
      <c r="V575">
        <f t="shared" ca="1" si="106"/>
        <v>1</v>
      </c>
      <c r="W575">
        <f t="shared" ca="1" si="107"/>
        <v>0</v>
      </c>
      <c r="X575">
        <f t="shared" ca="1" si="108"/>
        <v>0</v>
      </c>
      <c r="Y575">
        <f t="shared" ca="1" si="109"/>
        <v>0</v>
      </c>
      <c r="Z575">
        <f t="shared" ca="1" si="110"/>
        <v>0</v>
      </c>
      <c r="AA575">
        <f t="shared" ca="1" si="111"/>
        <v>250</v>
      </c>
    </row>
    <row r="576" spans="16:27" x14ac:dyDescent="0.25">
      <c r="P576">
        <f t="shared" si="112"/>
        <v>573</v>
      </c>
      <c r="Q576" s="55">
        <f t="shared" ca="1" si="101"/>
        <v>0</v>
      </c>
      <c r="R576">
        <f t="shared" ca="1" si="102"/>
        <v>1</v>
      </c>
      <c r="S576">
        <f t="shared" ca="1" si="103"/>
        <v>0</v>
      </c>
      <c r="T576">
        <f t="shared" ca="1" si="104"/>
        <v>1</v>
      </c>
      <c r="U576">
        <f t="shared" ca="1" si="105"/>
        <v>0</v>
      </c>
      <c r="V576">
        <f t="shared" ca="1" si="106"/>
        <v>1</v>
      </c>
      <c r="W576">
        <f t="shared" ca="1" si="107"/>
        <v>0</v>
      </c>
      <c r="X576">
        <f t="shared" ca="1" si="108"/>
        <v>0</v>
      </c>
      <c r="Y576">
        <f t="shared" ca="1" si="109"/>
        <v>0</v>
      </c>
      <c r="Z576">
        <f t="shared" ca="1" si="110"/>
        <v>0</v>
      </c>
      <c r="AA576">
        <f t="shared" ca="1" si="111"/>
        <v>250</v>
      </c>
    </row>
    <row r="577" spans="16:27" x14ac:dyDescent="0.25">
      <c r="P577">
        <f t="shared" si="112"/>
        <v>574</v>
      </c>
      <c r="Q577" s="55">
        <f t="shared" ca="1" si="101"/>
        <v>0</v>
      </c>
      <c r="R577">
        <f t="shared" ca="1" si="102"/>
        <v>1</v>
      </c>
      <c r="S577">
        <f t="shared" ca="1" si="103"/>
        <v>0</v>
      </c>
      <c r="T577">
        <f t="shared" ca="1" si="104"/>
        <v>1</v>
      </c>
      <c r="U577">
        <f t="shared" ca="1" si="105"/>
        <v>0</v>
      </c>
      <c r="V577">
        <f t="shared" ca="1" si="106"/>
        <v>1</v>
      </c>
      <c r="W577">
        <f t="shared" ca="1" si="107"/>
        <v>0</v>
      </c>
      <c r="X577">
        <f t="shared" ca="1" si="108"/>
        <v>0</v>
      </c>
      <c r="Y577">
        <f t="shared" ca="1" si="109"/>
        <v>0</v>
      </c>
      <c r="Z577">
        <f t="shared" ca="1" si="110"/>
        <v>0</v>
      </c>
      <c r="AA577">
        <f t="shared" ca="1" si="111"/>
        <v>250</v>
      </c>
    </row>
    <row r="578" spans="16:27" x14ac:dyDescent="0.25">
      <c r="P578">
        <f t="shared" si="112"/>
        <v>575</v>
      </c>
      <c r="Q578" s="55">
        <f t="shared" ca="1" si="101"/>
        <v>0</v>
      </c>
      <c r="R578">
        <f t="shared" ca="1" si="102"/>
        <v>1</v>
      </c>
      <c r="S578">
        <f t="shared" ca="1" si="103"/>
        <v>0</v>
      </c>
      <c r="T578">
        <f t="shared" ca="1" si="104"/>
        <v>1</v>
      </c>
      <c r="U578">
        <f t="shared" ca="1" si="105"/>
        <v>0</v>
      </c>
      <c r="V578">
        <f t="shared" ca="1" si="106"/>
        <v>1</v>
      </c>
      <c r="W578">
        <f t="shared" ca="1" si="107"/>
        <v>0</v>
      </c>
      <c r="X578">
        <f t="shared" ca="1" si="108"/>
        <v>0</v>
      </c>
      <c r="Y578">
        <f t="shared" ca="1" si="109"/>
        <v>0</v>
      </c>
      <c r="Z578">
        <f t="shared" ca="1" si="110"/>
        <v>0</v>
      </c>
      <c r="AA578">
        <f t="shared" ca="1" si="111"/>
        <v>250</v>
      </c>
    </row>
    <row r="579" spans="16:27" x14ac:dyDescent="0.25">
      <c r="P579">
        <f t="shared" si="112"/>
        <v>576</v>
      </c>
      <c r="Q579" s="55">
        <f t="shared" ca="1" si="101"/>
        <v>0</v>
      </c>
      <c r="R579">
        <f t="shared" ca="1" si="102"/>
        <v>1</v>
      </c>
      <c r="S579">
        <f t="shared" ca="1" si="103"/>
        <v>0</v>
      </c>
      <c r="T579">
        <f t="shared" ca="1" si="104"/>
        <v>1</v>
      </c>
      <c r="U579">
        <f t="shared" ca="1" si="105"/>
        <v>0</v>
      </c>
      <c r="V579">
        <f t="shared" ca="1" si="106"/>
        <v>1</v>
      </c>
      <c r="W579">
        <f t="shared" ca="1" si="107"/>
        <v>0</v>
      </c>
      <c r="X579">
        <f t="shared" ca="1" si="108"/>
        <v>0</v>
      </c>
      <c r="Y579">
        <f t="shared" ca="1" si="109"/>
        <v>0</v>
      </c>
      <c r="Z579">
        <f t="shared" ca="1" si="110"/>
        <v>0</v>
      </c>
      <c r="AA579">
        <f t="shared" ca="1" si="111"/>
        <v>250</v>
      </c>
    </row>
    <row r="580" spans="16:27" x14ac:dyDescent="0.25">
      <c r="P580">
        <f t="shared" si="112"/>
        <v>577</v>
      </c>
      <c r="Q580" s="55">
        <f t="shared" ca="1" si="101"/>
        <v>0</v>
      </c>
      <c r="R580">
        <f t="shared" ca="1" si="102"/>
        <v>1</v>
      </c>
      <c r="S580">
        <f t="shared" ca="1" si="103"/>
        <v>0</v>
      </c>
      <c r="T580">
        <f t="shared" ca="1" si="104"/>
        <v>1</v>
      </c>
      <c r="U580">
        <f t="shared" ca="1" si="105"/>
        <v>0</v>
      </c>
      <c r="V580">
        <f t="shared" ca="1" si="106"/>
        <v>1</v>
      </c>
      <c r="W580">
        <f t="shared" ca="1" si="107"/>
        <v>0</v>
      </c>
      <c r="X580">
        <f t="shared" ca="1" si="108"/>
        <v>0</v>
      </c>
      <c r="Y580">
        <f t="shared" ca="1" si="109"/>
        <v>0</v>
      </c>
      <c r="Z580">
        <f t="shared" ca="1" si="110"/>
        <v>0</v>
      </c>
      <c r="AA580">
        <f t="shared" ca="1" si="111"/>
        <v>250</v>
      </c>
    </row>
    <row r="581" spans="16:27" x14ac:dyDescent="0.25">
      <c r="P581">
        <f t="shared" si="112"/>
        <v>578</v>
      </c>
      <c r="Q581" s="55">
        <f t="shared" ref="Q581:Q644" ca="1" si="113">IFERROR(IF(VLOOKUP($P581,$D$3:$N$40,Q$1,FALSE)="",0,1),0)</f>
        <v>0</v>
      </c>
      <c r="R581">
        <f t="shared" ref="R581:R644" ca="1" si="114">IFERROR(IF(VLOOKUP($P581,$D$3:$N$40,R$1,FALSE)="",R580,VLOOKUP($P581,$D$3:$N$40,R$1,FALSE)),R580)</f>
        <v>1</v>
      </c>
      <c r="S581">
        <f t="shared" ref="S581:S644" ca="1" si="115">IFERROR(IF(VLOOKUP($P581,$D$3:$N$40,S$1,FALSE)="",S580,VLOOKUP($P581,$D$3:$N$40,S$1,FALSE)),S580)</f>
        <v>0</v>
      </c>
      <c r="T581">
        <f t="shared" ref="T581:T644" ca="1" si="116">IFERROR(IF(VLOOKUP($P581,$D$3:$N$40,T$1,FALSE)="",T580,VLOOKUP($P581,$D$3:$N$40,T$1,FALSE)),T580)</f>
        <v>1</v>
      </c>
      <c r="U581">
        <f t="shared" ref="U581:U644" ca="1" si="117">IFERROR(IF(VLOOKUP($P581,$D$3:$N$40,U$1,FALSE)="",U580,VLOOKUP($P581,$D$3:$N$40,U$1,FALSE)),U580)</f>
        <v>0</v>
      </c>
      <c r="V581">
        <f t="shared" ref="V581:V644" ca="1" si="118">IFERROR(IF(VLOOKUP($P581,$D$3:$N$40,V$1,FALSE)="",V580,VLOOKUP($P581,$D$3:$N$40,V$1,FALSE)),V580)</f>
        <v>1</v>
      </c>
      <c r="W581">
        <f t="shared" ref="W581:W644" ca="1" si="119">IFERROR(IF(VLOOKUP($P581,$D$3:$N$40,W$1,FALSE)="",W580,VLOOKUP($P581,$D$3:$N$40,W$1,FALSE)),W580)</f>
        <v>0</v>
      </c>
      <c r="X581">
        <f t="shared" ref="X581:X644" ca="1" si="120">IFERROR(IF(VLOOKUP($P581,$D$3:$N$40,X$1,FALSE)="",X580,VLOOKUP($P581,$D$3:$N$40,X$1,FALSE)),X580)</f>
        <v>0</v>
      </c>
      <c r="Y581">
        <f t="shared" ref="Y581:Y644" ca="1" si="121">IFERROR(IF(VLOOKUP($P581,$D$3:$N$40,Y$1,FALSE)="",Y580,VLOOKUP($P581,$D$3:$N$40,Y$1,FALSE)),Y580)</f>
        <v>0</v>
      </c>
      <c r="Z581">
        <f t="shared" ref="Z581:Z644" ca="1" si="122">IFERROR(IF(VLOOKUP($P581,$D$3:$N$40,Z$1,FALSE)="",Z580,VLOOKUP($P581,$D$3:$N$40,Z$1,FALSE)),Z580)</f>
        <v>0</v>
      </c>
      <c r="AA581">
        <f t="shared" ref="AA581:AA644" ca="1" si="123">IFERROR(IF(VLOOKUP($P581,$D$3:$N$40,AA$1,FALSE)="",AA580,VLOOKUP($P581,$D$3:$N$40,AA$1,FALSE)),AA580)</f>
        <v>250</v>
      </c>
    </row>
    <row r="582" spans="16:27" x14ac:dyDescent="0.25">
      <c r="P582">
        <f t="shared" si="112"/>
        <v>579</v>
      </c>
      <c r="Q582" s="55">
        <f t="shared" ca="1" si="113"/>
        <v>0</v>
      </c>
      <c r="R582">
        <f t="shared" ca="1" si="114"/>
        <v>1</v>
      </c>
      <c r="S582">
        <f t="shared" ca="1" si="115"/>
        <v>0</v>
      </c>
      <c r="T582">
        <f t="shared" ca="1" si="116"/>
        <v>1</v>
      </c>
      <c r="U582">
        <f t="shared" ca="1" si="117"/>
        <v>0</v>
      </c>
      <c r="V582">
        <f t="shared" ca="1" si="118"/>
        <v>1</v>
      </c>
      <c r="W582">
        <f t="shared" ca="1" si="119"/>
        <v>0</v>
      </c>
      <c r="X582">
        <f t="shared" ca="1" si="120"/>
        <v>0</v>
      </c>
      <c r="Y582">
        <f t="shared" ca="1" si="121"/>
        <v>0</v>
      </c>
      <c r="Z582">
        <f t="shared" ca="1" si="122"/>
        <v>0</v>
      </c>
      <c r="AA582">
        <f t="shared" ca="1" si="123"/>
        <v>250</v>
      </c>
    </row>
    <row r="583" spans="16:27" x14ac:dyDescent="0.25">
      <c r="P583">
        <f t="shared" si="112"/>
        <v>580</v>
      </c>
      <c r="Q583" s="55">
        <f t="shared" ca="1" si="113"/>
        <v>0</v>
      </c>
      <c r="R583">
        <f t="shared" ca="1" si="114"/>
        <v>1</v>
      </c>
      <c r="S583">
        <f t="shared" ca="1" si="115"/>
        <v>0</v>
      </c>
      <c r="T583">
        <f t="shared" ca="1" si="116"/>
        <v>1</v>
      </c>
      <c r="U583">
        <f t="shared" ca="1" si="117"/>
        <v>0</v>
      </c>
      <c r="V583">
        <f t="shared" ca="1" si="118"/>
        <v>1</v>
      </c>
      <c r="W583">
        <f t="shared" ca="1" si="119"/>
        <v>0</v>
      </c>
      <c r="X583">
        <f t="shared" ca="1" si="120"/>
        <v>0</v>
      </c>
      <c r="Y583">
        <f t="shared" ca="1" si="121"/>
        <v>0</v>
      </c>
      <c r="Z583">
        <f t="shared" ca="1" si="122"/>
        <v>0</v>
      </c>
      <c r="AA583">
        <f t="shared" ca="1" si="123"/>
        <v>250</v>
      </c>
    </row>
    <row r="584" spans="16:27" x14ac:dyDescent="0.25">
      <c r="P584">
        <f t="shared" si="112"/>
        <v>581</v>
      </c>
      <c r="Q584" s="55">
        <f t="shared" ca="1" si="113"/>
        <v>0</v>
      </c>
      <c r="R584">
        <f t="shared" ca="1" si="114"/>
        <v>1</v>
      </c>
      <c r="S584">
        <f t="shared" ca="1" si="115"/>
        <v>0</v>
      </c>
      <c r="T584">
        <f t="shared" ca="1" si="116"/>
        <v>1</v>
      </c>
      <c r="U584">
        <f t="shared" ca="1" si="117"/>
        <v>0</v>
      </c>
      <c r="V584">
        <f t="shared" ca="1" si="118"/>
        <v>1</v>
      </c>
      <c r="W584">
        <f t="shared" ca="1" si="119"/>
        <v>0</v>
      </c>
      <c r="X584">
        <f t="shared" ca="1" si="120"/>
        <v>0</v>
      </c>
      <c r="Y584">
        <f t="shared" ca="1" si="121"/>
        <v>0</v>
      </c>
      <c r="Z584">
        <f t="shared" ca="1" si="122"/>
        <v>0</v>
      </c>
      <c r="AA584">
        <f t="shared" ca="1" si="123"/>
        <v>250</v>
      </c>
    </row>
    <row r="585" spans="16:27" x14ac:dyDescent="0.25">
      <c r="P585">
        <f t="shared" si="112"/>
        <v>582</v>
      </c>
      <c r="Q585" s="55">
        <f t="shared" ca="1" si="113"/>
        <v>0</v>
      </c>
      <c r="R585">
        <f t="shared" ca="1" si="114"/>
        <v>1</v>
      </c>
      <c r="S585">
        <f t="shared" ca="1" si="115"/>
        <v>0</v>
      </c>
      <c r="T585">
        <f t="shared" ca="1" si="116"/>
        <v>1</v>
      </c>
      <c r="U585">
        <f t="shared" ca="1" si="117"/>
        <v>0</v>
      </c>
      <c r="V585">
        <f t="shared" ca="1" si="118"/>
        <v>1</v>
      </c>
      <c r="W585">
        <f t="shared" ca="1" si="119"/>
        <v>0</v>
      </c>
      <c r="X585">
        <f t="shared" ca="1" si="120"/>
        <v>0</v>
      </c>
      <c r="Y585">
        <f t="shared" ca="1" si="121"/>
        <v>0</v>
      </c>
      <c r="Z585">
        <f t="shared" ca="1" si="122"/>
        <v>0</v>
      </c>
      <c r="AA585">
        <f t="shared" ca="1" si="123"/>
        <v>250</v>
      </c>
    </row>
    <row r="586" spans="16:27" x14ac:dyDescent="0.25">
      <c r="P586">
        <f t="shared" si="112"/>
        <v>583</v>
      </c>
      <c r="Q586" s="55">
        <f t="shared" ca="1" si="113"/>
        <v>0</v>
      </c>
      <c r="R586">
        <f t="shared" ca="1" si="114"/>
        <v>1</v>
      </c>
      <c r="S586">
        <f t="shared" ca="1" si="115"/>
        <v>0</v>
      </c>
      <c r="T586">
        <f t="shared" ca="1" si="116"/>
        <v>1</v>
      </c>
      <c r="U586">
        <f t="shared" ca="1" si="117"/>
        <v>0</v>
      </c>
      <c r="V586">
        <f t="shared" ca="1" si="118"/>
        <v>1</v>
      </c>
      <c r="W586">
        <f t="shared" ca="1" si="119"/>
        <v>0</v>
      </c>
      <c r="X586">
        <f t="shared" ca="1" si="120"/>
        <v>0</v>
      </c>
      <c r="Y586">
        <f t="shared" ca="1" si="121"/>
        <v>0</v>
      </c>
      <c r="Z586">
        <f t="shared" ca="1" si="122"/>
        <v>0</v>
      </c>
      <c r="AA586">
        <f t="shared" ca="1" si="123"/>
        <v>250</v>
      </c>
    </row>
    <row r="587" spans="16:27" x14ac:dyDescent="0.25">
      <c r="P587">
        <f t="shared" si="112"/>
        <v>584</v>
      </c>
      <c r="Q587" s="55">
        <f t="shared" ca="1" si="113"/>
        <v>0</v>
      </c>
      <c r="R587">
        <f t="shared" ca="1" si="114"/>
        <v>1</v>
      </c>
      <c r="S587">
        <f t="shared" ca="1" si="115"/>
        <v>0</v>
      </c>
      <c r="T587">
        <f t="shared" ca="1" si="116"/>
        <v>1</v>
      </c>
      <c r="U587">
        <f t="shared" ca="1" si="117"/>
        <v>0</v>
      </c>
      <c r="V587">
        <f t="shared" ca="1" si="118"/>
        <v>1</v>
      </c>
      <c r="W587">
        <f t="shared" ca="1" si="119"/>
        <v>0</v>
      </c>
      <c r="X587">
        <f t="shared" ca="1" si="120"/>
        <v>0</v>
      </c>
      <c r="Y587">
        <f t="shared" ca="1" si="121"/>
        <v>0</v>
      </c>
      <c r="Z587">
        <f t="shared" ca="1" si="122"/>
        <v>0</v>
      </c>
      <c r="AA587">
        <f t="shared" ca="1" si="123"/>
        <v>250</v>
      </c>
    </row>
    <row r="588" spans="16:27" x14ac:dyDescent="0.25">
      <c r="P588">
        <f t="shared" si="112"/>
        <v>585</v>
      </c>
      <c r="Q588" s="55">
        <f t="shared" ca="1" si="113"/>
        <v>0</v>
      </c>
      <c r="R588">
        <f t="shared" ca="1" si="114"/>
        <v>1</v>
      </c>
      <c r="S588">
        <f t="shared" ca="1" si="115"/>
        <v>0</v>
      </c>
      <c r="T588">
        <f t="shared" ca="1" si="116"/>
        <v>1</v>
      </c>
      <c r="U588">
        <f t="shared" ca="1" si="117"/>
        <v>0</v>
      </c>
      <c r="V588">
        <f t="shared" ca="1" si="118"/>
        <v>1</v>
      </c>
      <c r="W588">
        <f t="shared" ca="1" si="119"/>
        <v>0</v>
      </c>
      <c r="X588">
        <f t="shared" ca="1" si="120"/>
        <v>0</v>
      </c>
      <c r="Y588">
        <f t="shared" ca="1" si="121"/>
        <v>0</v>
      </c>
      <c r="Z588">
        <f t="shared" ca="1" si="122"/>
        <v>0</v>
      </c>
      <c r="AA588">
        <f t="shared" ca="1" si="123"/>
        <v>250</v>
      </c>
    </row>
    <row r="589" spans="16:27" x14ac:dyDescent="0.25">
      <c r="P589">
        <f t="shared" si="112"/>
        <v>586</v>
      </c>
      <c r="Q589" s="55">
        <f t="shared" ca="1" si="113"/>
        <v>0</v>
      </c>
      <c r="R589">
        <f t="shared" ca="1" si="114"/>
        <v>1</v>
      </c>
      <c r="S589">
        <f t="shared" ca="1" si="115"/>
        <v>0</v>
      </c>
      <c r="T589">
        <f t="shared" ca="1" si="116"/>
        <v>1</v>
      </c>
      <c r="U589">
        <f t="shared" ca="1" si="117"/>
        <v>0</v>
      </c>
      <c r="V589">
        <f t="shared" ca="1" si="118"/>
        <v>1</v>
      </c>
      <c r="W589">
        <f t="shared" ca="1" si="119"/>
        <v>0</v>
      </c>
      <c r="X589">
        <f t="shared" ca="1" si="120"/>
        <v>0</v>
      </c>
      <c r="Y589">
        <f t="shared" ca="1" si="121"/>
        <v>0</v>
      </c>
      <c r="Z589">
        <f t="shared" ca="1" si="122"/>
        <v>0</v>
      </c>
      <c r="AA589">
        <f t="shared" ca="1" si="123"/>
        <v>250</v>
      </c>
    </row>
    <row r="590" spans="16:27" x14ac:dyDescent="0.25">
      <c r="P590">
        <f t="shared" si="112"/>
        <v>587</v>
      </c>
      <c r="Q590" s="55">
        <f t="shared" ca="1" si="113"/>
        <v>0</v>
      </c>
      <c r="R590">
        <f t="shared" ca="1" si="114"/>
        <v>1</v>
      </c>
      <c r="S590">
        <f t="shared" ca="1" si="115"/>
        <v>0</v>
      </c>
      <c r="T590">
        <f t="shared" ca="1" si="116"/>
        <v>1</v>
      </c>
      <c r="U590">
        <f t="shared" ca="1" si="117"/>
        <v>0</v>
      </c>
      <c r="V590">
        <f t="shared" ca="1" si="118"/>
        <v>1</v>
      </c>
      <c r="W590">
        <f t="shared" ca="1" si="119"/>
        <v>0</v>
      </c>
      <c r="X590">
        <f t="shared" ca="1" si="120"/>
        <v>0</v>
      </c>
      <c r="Y590">
        <f t="shared" ca="1" si="121"/>
        <v>0</v>
      </c>
      <c r="Z590">
        <f t="shared" ca="1" si="122"/>
        <v>0</v>
      </c>
      <c r="AA590">
        <f t="shared" ca="1" si="123"/>
        <v>250</v>
      </c>
    </row>
    <row r="591" spans="16:27" x14ac:dyDescent="0.25">
      <c r="P591">
        <f t="shared" si="112"/>
        <v>588</v>
      </c>
      <c r="Q591" s="55">
        <f t="shared" ca="1" si="113"/>
        <v>0</v>
      </c>
      <c r="R591">
        <f t="shared" ca="1" si="114"/>
        <v>1</v>
      </c>
      <c r="S591">
        <f t="shared" ca="1" si="115"/>
        <v>0</v>
      </c>
      <c r="T591">
        <f t="shared" ca="1" si="116"/>
        <v>1</v>
      </c>
      <c r="U591">
        <f t="shared" ca="1" si="117"/>
        <v>0</v>
      </c>
      <c r="V591">
        <f t="shared" ca="1" si="118"/>
        <v>1</v>
      </c>
      <c r="W591">
        <f t="shared" ca="1" si="119"/>
        <v>0</v>
      </c>
      <c r="X591">
        <f t="shared" ca="1" si="120"/>
        <v>0</v>
      </c>
      <c r="Y591">
        <f t="shared" ca="1" si="121"/>
        <v>0</v>
      </c>
      <c r="Z591">
        <f t="shared" ca="1" si="122"/>
        <v>0</v>
      </c>
      <c r="AA591">
        <f t="shared" ca="1" si="123"/>
        <v>250</v>
      </c>
    </row>
    <row r="592" spans="16:27" x14ac:dyDescent="0.25">
      <c r="P592">
        <f t="shared" si="112"/>
        <v>589</v>
      </c>
      <c r="Q592" s="55">
        <f t="shared" ca="1" si="113"/>
        <v>0</v>
      </c>
      <c r="R592">
        <f t="shared" ca="1" si="114"/>
        <v>1</v>
      </c>
      <c r="S592">
        <f t="shared" ca="1" si="115"/>
        <v>0</v>
      </c>
      <c r="T592">
        <f t="shared" ca="1" si="116"/>
        <v>1</v>
      </c>
      <c r="U592">
        <f t="shared" ca="1" si="117"/>
        <v>0</v>
      </c>
      <c r="V592">
        <f t="shared" ca="1" si="118"/>
        <v>1</v>
      </c>
      <c r="W592">
        <f t="shared" ca="1" si="119"/>
        <v>0</v>
      </c>
      <c r="X592">
        <f t="shared" ca="1" si="120"/>
        <v>0</v>
      </c>
      <c r="Y592">
        <f t="shared" ca="1" si="121"/>
        <v>0</v>
      </c>
      <c r="Z592">
        <f t="shared" ca="1" si="122"/>
        <v>0</v>
      </c>
      <c r="AA592">
        <f t="shared" ca="1" si="123"/>
        <v>250</v>
      </c>
    </row>
    <row r="593" spans="16:27" x14ac:dyDescent="0.25">
      <c r="P593">
        <f t="shared" si="112"/>
        <v>590</v>
      </c>
      <c r="Q593" s="55">
        <f t="shared" ca="1" si="113"/>
        <v>0</v>
      </c>
      <c r="R593">
        <f t="shared" ca="1" si="114"/>
        <v>1</v>
      </c>
      <c r="S593">
        <f t="shared" ca="1" si="115"/>
        <v>0</v>
      </c>
      <c r="T593">
        <f t="shared" ca="1" si="116"/>
        <v>1</v>
      </c>
      <c r="U593">
        <f t="shared" ca="1" si="117"/>
        <v>0</v>
      </c>
      <c r="V593">
        <f t="shared" ca="1" si="118"/>
        <v>1</v>
      </c>
      <c r="W593">
        <f t="shared" ca="1" si="119"/>
        <v>0</v>
      </c>
      <c r="X593">
        <f t="shared" ca="1" si="120"/>
        <v>0</v>
      </c>
      <c r="Y593">
        <f t="shared" ca="1" si="121"/>
        <v>0</v>
      </c>
      <c r="Z593">
        <f t="shared" ca="1" si="122"/>
        <v>0</v>
      </c>
      <c r="AA593">
        <f t="shared" ca="1" si="123"/>
        <v>250</v>
      </c>
    </row>
    <row r="594" spans="16:27" x14ac:dyDescent="0.25">
      <c r="P594">
        <f t="shared" si="112"/>
        <v>591</v>
      </c>
      <c r="Q594" s="55">
        <f t="shared" ca="1" si="113"/>
        <v>0</v>
      </c>
      <c r="R594">
        <f t="shared" ca="1" si="114"/>
        <v>1</v>
      </c>
      <c r="S594">
        <f t="shared" ca="1" si="115"/>
        <v>0</v>
      </c>
      <c r="T594">
        <f t="shared" ca="1" si="116"/>
        <v>1</v>
      </c>
      <c r="U594">
        <f t="shared" ca="1" si="117"/>
        <v>0</v>
      </c>
      <c r="V594">
        <f t="shared" ca="1" si="118"/>
        <v>1</v>
      </c>
      <c r="W594">
        <f t="shared" ca="1" si="119"/>
        <v>0</v>
      </c>
      <c r="X594">
        <f t="shared" ca="1" si="120"/>
        <v>0</v>
      </c>
      <c r="Y594">
        <f t="shared" ca="1" si="121"/>
        <v>0</v>
      </c>
      <c r="Z594">
        <f t="shared" ca="1" si="122"/>
        <v>0</v>
      </c>
      <c r="AA594">
        <f t="shared" ca="1" si="123"/>
        <v>250</v>
      </c>
    </row>
    <row r="595" spans="16:27" x14ac:dyDescent="0.25">
      <c r="P595">
        <f t="shared" si="112"/>
        <v>592</v>
      </c>
      <c r="Q595" s="55">
        <f t="shared" ca="1" si="113"/>
        <v>0</v>
      </c>
      <c r="R595">
        <f t="shared" ca="1" si="114"/>
        <v>1</v>
      </c>
      <c r="S595">
        <f t="shared" ca="1" si="115"/>
        <v>0</v>
      </c>
      <c r="T595">
        <f t="shared" ca="1" si="116"/>
        <v>1</v>
      </c>
      <c r="U595">
        <f t="shared" ca="1" si="117"/>
        <v>0</v>
      </c>
      <c r="V595">
        <f t="shared" ca="1" si="118"/>
        <v>1</v>
      </c>
      <c r="W595">
        <f t="shared" ca="1" si="119"/>
        <v>0</v>
      </c>
      <c r="X595">
        <f t="shared" ca="1" si="120"/>
        <v>0</v>
      </c>
      <c r="Y595">
        <f t="shared" ca="1" si="121"/>
        <v>0</v>
      </c>
      <c r="Z595">
        <f t="shared" ca="1" si="122"/>
        <v>0</v>
      </c>
      <c r="AA595">
        <f t="shared" ca="1" si="123"/>
        <v>250</v>
      </c>
    </row>
    <row r="596" spans="16:27" x14ac:dyDescent="0.25">
      <c r="P596">
        <f t="shared" si="112"/>
        <v>593</v>
      </c>
      <c r="Q596" s="55">
        <f t="shared" ca="1" si="113"/>
        <v>0</v>
      </c>
      <c r="R596">
        <f t="shared" ca="1" si="114"/>
        <v>1</v>
      </c>
      <c r="S596">
        <f t="shared" ca="1" si="115"/>
        <v>0</v>
      </c>
      <c r="T596">
        <f t="shared" ca="1" si="116"/>
        <v>1</v>
      </c>
      <c r="U596">
        <f t="shared" ca="1" si="117"/>
        <v>0</v>
      </c>
      <c r="V596">
        <f t="shared" ca="1" si="118"/>
        <v>1</v>
      </c>
      <c r="W596">
        <f t="shared" ca="1" si="119"/>
        <v>0</v>
      </c>
      <c r="X596">
        <f t="shared" ca="1" si="120"/>
        <v>0</v>
      </c>
      <c r="Y596">
        <f t="shared" ca="1" si="121"/>
        <v>0</v>
      </c>
      <c r="Z596">
        <f t="shared" ca="1" si="122"/>
        <v>0</v>
      </c>
      <c r="AA596">
        <f t="shared" ca="1" si="123"/>
        <v>250</v>
      </c>
    </row>
    <row r="597" spans="16:27" x14ac:dyDescent="0.25">
      <c r="P597">
        <f t="shared" si="112"/>
        <v>594</v>
      </c>
      <c r="Q597" s="55">
        <f t="shared" ca="1" si="113"/>
        <v>0</v>
      </c>
      <c r="R597">
        <f t="shared" ca="1" si="114"/>
        <v>1</v>
      </c>
      <c r="S597">
        <f t="shared" ca="1" si="115"/>
        <v>0</v>
      </c>
      <c r="T597">
        <f t="shared" ca="1" si="116"/>
        <v>1</v>
      </c>
      <c r="U597">
        <f t="shared" ca="1" si="117"/>
        <v>0</v>
      </c>
      <c r="V597">
        <f t="shared" ca="1" si="118"/>
        <v>1</v>
      </c>
      <c r="W597">
        <f t="shared" ca="1" si="119"/>
        <v>0</v>
      </c>
      <c r="X597">
        <f t="shared" ca="1" si="120"/>
        <v>0</v>
      </c>
      <c r="Y597">
        <f t="shared" ca="1" si="121"/>
        <v>0</v>
      </c>
      <c r="Z597">
        <f t="shared" ca="1" si="122"/>
        <v>0</v>
      </c>
      <c r="AA597">
        <f t="shared" ca="1" si="123"/>
        <v>250</v>
      </c>
    </row>
    <row r="598" spans="16:27" x14ac:dyDescent="0.25">
      <c r="P598">
        <f t="shared" si="112"/>
        <v>595</v>
      </c>
      <c r="Q598" s="55">
        <f t="shared" ca="1" si="113"/>
        <v>0</v>
      </c>
      <c r="R598">
        <f t="shared" ca="1" si="114"/>
        <v>1</v>
      </c>
      <c r="S598">
        <f t="shared" ca="1" si="115"/>
        <v>0</v>
      </c>
      <c r="T598">
        <f t="shared" ca="1" si="116"/>
        <v>1</v>
      </c>
      <c r="U598">
        <f t="shared" ca="1" si="117"/>
        <v>0</v>
      </c>
      <c r="V598">
        <f t="shared" ca="1" si="118"/>
        <v>1</v>
      </c>
      <c r="W598">
        <f t="shared" ca="1" si="119"/>
        <v>0</v>
      </c>
      <c r="X598">
        <f t="shared" ca="1" si="120"/>
        <v>0</v>
      </c>
      <c r="Y598">
        <f t="shared" ca="1" si="121"/>
        <v>0</v>
      </c>
      <c r="Z598">
        <f t="shared" ca="1" si="122"/>
        <v>0</v>
      </c>
      <c r="AA598">
        <f t="shared" ca="1" si="123"/>
        <v>250</v>
      </c>
    </row>
    <row r="599" spans="16:27" x14ac:dyDescent="0.25">
      <c r="P599">
        <f t="shared" si="112"/>
        <v>596</v>
      </c>
      <c r="Q599" s="55">
        <f t="shared" ca="1" si="113"/>
        <v>0</v>
      </c>
      <c r="R599">
        <f t="shared" ca="1" si="114"/>
        <v>1</v>
      </c>
      <c r="S599">
        <f t="shared" ca="1" si="115"/>
        <v>0</v>
      </c>
      <c r="T599">
        <f t="shared" ca="1" si="116"/>
        <v>1</v>
      </c>
      <c r="U599">
        <f t="shared" ca="1" si="117"/>
        <v>0</v>
      </c>
      <c r="V599">
        <f t="shared" ca="1" si="118"/>
        <v>1</v>
      </c>
      <c r="W599">
        <f t="shared" ca="1" si="119"/>
        <v>0</v>
      </c>
      <c r="X599">
        <f t="shared" ca="1" si="120"/>
        <v>0</v>
      </c>
      <c r="Y599">
        <f t="shared" ca="1" si="121"/>
        <v>0</v>
      </c>
      <c r="Z599">
        <f t="shared" ca="1" si="122"/>
        <v>0</v>
      </c>
      <c r="AA599">
        <f t="shared" ca="1" si="123"/>
        <v>250</v>
      </c>
    </row>
    <row r="600" spans="16:27" x14ac:dyDescent="0.25">
      <c r="P600">
        <f t="shared" si="112"/>
        <v>597</v>
      </c>
      <c r="Q600" s="55">
        <f t="shared" ca="1" si="113"/>
        <v>0</v>
      </c>
      <c r="R600">
        <f t="shared" ca="1" si="114"/>
        <v>1</v>
      </c>
      <c r="S600">
        <f t="shared" ca="1" si="115"/>
        <v>0</v>
      </c>
      <c r="T600">
        <f t="shared" ca="1" si="116"/>
        <v>1</v>
      </c>
      <c r="U600">
        <f t="shared" ca="1" si="117"/>
        <v>0</v>
      </c>
      <c r="V600">
        <f t="shared" ca="1" si="118"/>
        <v>1</v>
      </c>
      <c r="W600">
        <f t="shared" ca="1" si="119"/>
        <v>0</v>
      </c>
      <c r="X600">
        <f t="shared" ca="1" si="120"/>
        <v>0</v>
      </c>
      <c r="Y600">
        <f t="shared" ca="1" si="121"/>
        <v>0</v>
      </c>
      <c r="Z600">
        <f t="shared" ca="1" si="122"/>
        <v>0</v>
      </c>
      <c r="AA600">
        <f t="shared" ca="1" si="123"/>
        <v>250</v>
      </c>
    </row>
    <row r="601" spans="16:27" x14ac:dyDescent="0.25">
      <c r="P601">
        <f t="shared" si="112"/>
        <v>598</v>
      </c>
      <c r="Q601" s="55">
        <f t="shared" ca="1" si="113"/>
        <v>0</v>
      </c>
      <c r="R601">
        <f t="shared" ca="1" si="114"/>
        <v>1</v>
      </c>
      <c r="S601">
        <f t="shared" ca="1" si="115"/>
        <v>0</v>
      </c>
      <c r="T601">
        <f t="shared" ca="1" si="116"/>
        <v>1</v>
      </c>
      <c r="U601">
        <f t="shared" ca="1" si="117"/>
        <v>0</v>
      </c>
      <c r="V601">
        <f t="shared" ca="1" si="118"/>
        <v>1</v>
      </c>
      <c r="W601">
        <f t="shared" ca="1" si="119"/>
        <v>0</v>
      </c>
      <c r="X601">
        <f t="shared" ca="1" si="120"/>
        <v>0</v>
      </c>
      <c r="Y601">
        <f t="shared" ca="1" si="121"/>
        <v>0</v>
      </c>
      <c r="Z601">
        <f t="shared" ca="1" si="122"/>
        <v>0</v>
      </c>
      <c r="AA601">
        <f t="shared" ca="1" si="123"/>
        <v>250</v>
      </c>
    </row>
    <row r="602" spans="16:27" x14ac:dyDescent="0.25">
      <c r="P602">
        <f t="shared" si="112"/>
        <v>599</v>
      </c>
      <c r="Q602" s="55">
        <f t="shared" ca="1" si="113"/>
        <v>0</v>
      </c>
      <c r="R602">
        <f t="shared" ca="1" si="114"/>
        <v>1</v>
      </c>
      <c r="S602">
        <f t="shared" ca="1" si="115"/>
        <v>0</v>
      </c>
      <c r="T602">
        <f t="shared" ca="1" si="116"/>
        <v>1</v>
      </c>
      <c r="U602">
        <f t="shared" ca="1" si="117"/>
        <v>0</v>
      </c>
      <c r="V602">
        <f t="shared" ca="1" si="118"/>
        <v>1</v>
      </c>
      <c r="W602">
        <f t="shared" ca="1" si="119"/>
        <v>0</v>
      </c>
      <c r="X602">
        <f t="shared" ca="1" si="120"/>
        <v>0</v>
      </c>
      <c r="Y602">
        <f t="shared" ca="1" si="121"/>
        <v>0</v>
      </c>
      <c r="Z602">
        <f t="shared" ca="1" si="122"/>
        <v>0</v>
      </c>
      <c r="AA602">
        <f t="shared" ca="1" si="123"/>
        <v>250</v>
      </c>
    </row>
    <row r="603" spans="16:27" x14ac:dyDescent="0.25">
      <c r="P603">
        <f t="shared" si="112"/>
        <v>600</v>
      </c>
      <c r="Q603" s="55">
        <f t="shared" ca="1" si="113"/>
        <v>0</v>
      </c>
      <c r="R603">
        <f t="shared" ca="1" si="114"/>
        <v>0</v>
      </c>
      <c r="S603">
        <f t="shared" ca="1" si="115"/>
        <v>0</v>
      </c>
      <c r="T603">
        <f t="shared" ca="1" si="116"/>
        <v>1</v>
      </c>
      <c r="U603">
        <f t="shared" ca="1" si="117"/>
        <v>0</v>
      </c>
      <c r="V603">
        <f t="shared" ca="1" si="118"/>
        <v>1</v>
      </c>
      <c r="W603">
        <f t="shared" ca="1" si="119"/>
        <v>0</v>
      </c>
      <c r="X603">
        <f t="shared" ca="1" si="120"/>
        <v>0</v>
      </c>
      <c r="Y603">
        <f t="shared" ca="1" si="121"/>
        <v>0</v>
      </c>
      <c r="Z603">
        <f t="shared" ca="1" si="122"/>
        <v>0</v>
      </c>
      <c r="AA603">
        <f t="shared" ca="1" si="123"/>
        <v>250</v>
      </c>
    </row>
    <row r="604" spans="16:27" x14ac:dyDescent="0.25">
      <c r="P604">
        <f t="shared" si="112"/>
        <v>601</v>
      </c>
      <c r="Q604" s="55">
        <f t="shared" ca="1" si="113"/>
        <v>0</v>
      </c>
      <c r="R604">
        <f t="shared" ca="1" si="114"/>
        <v>0</v>
      </c>
      <c r="S604">
        <f t="shared" ca="1" si="115"/>
        <v>0</v>
      </c>
      <c r="T604">
        <f t="shared" ca="1" si="116"/>
        <v>1</v>
      </c>
      <c r="U604">
        <f t="shared" ca="1" si="117"/>
        <v>0</v>
      </c>
      <c r="V604">
        <f t="shared" ca="1" si="118"/>
        <v>1</v>
      </c>
      <c r="W604">
        <f t="shared" ca="1" si="119"/>
        <v>0</v>
      </c>
      <c r="X604">
        <f t="shared" ca="1" si="120"/>
        <v>0</v>
      </c>
      <c r="Y604">
        <f t="shared" ca="1" si="121"/>
        <v>0</v>
      </c>
      <c r="Z604">
        <f t="shared" ca="1" si="122"/>
        <v>0</v>
      </c>
      <c r="AA604">
        <f t="shared" ca="1" si="123"/>
        <v>250</v>
      </c>
    </row>
    <row r="605" spans="16:27" x14ac:dyDescent="0.25">
      <c r="P605">
        <f t="shared" si="112"/>
        <v>602</v>
      </c>
      <c r="Q605" s="55">
        <f t="shared" ca="1" si="113"/>
        <v>0</v>
      </c>
      <c r="R605">
        <f t="shared" ca="1" si="114"/>
        <v>0</v>
      </c>
      <c r="S605">
        <f t="shared" ca="1" si="115"/>
        <v>0</v>
      </c>
      <c r="T605">
        <f t="shared" ca="1" si="116"/>
        <v>1</v>
      </c>
      <c r="U605">
        <f t="shared" ca="1" si="117"/>
        <v>0</v>
      </c>
      <c r="V605">
        <f t="shared" ca="1" si="118"/>
        <v>1</v>
      </c>
      <c r="W605">
        <f t="shared" ca="1" si="119"/>
        <v>0</v>
      </c>
      <c r="X605">
        <f t="shared" ca="1" si="120"/>
        <v>0</v>
      </c>
      <c r="Y605">
        <f t="shared" ca="1" si="121"/>
        <v>0</v>
      </c>
      <c r="Z605">
        <f t="shared" ca="1" si="122"/>
        <v>0</v>
      </c>
      <c r="AA605">
        <f t="shared" ca="1" si="123"/>
        <v>250</v>
      </c>
    </row>
    <row r="606" spans="16:27" x14ac:dyDescent="0.25">
      <c r="P606">
        <f t="shared" si="112"/>
        <v>603</v>
      </c>
      <c r="Q606" s="55">
        <f t="shared" ca="1" si="113"/>
        <v>0</v>
      </c>
      <c r="R606">
        <f t="shared" ca="1" si="114"/>
        <v>0</v>
      </c>
      <c r="S606">
        <f t="shared" ca="1" si="115"/>
        <v>0</v>
      </c>
      <c r="T606">
        <f t="shared" ca="1" si="116"/>
        <v>1</v>
      </c>
      <c r="U606">
        <f t="shared" ca="1" si="117"/>
        <v>0</v>
      </c>
      <c r="V606">
        <f t="shared" ca="1" si="118"/>
        <v>1</v>
      </c>
      <c r="W606">
        <f t="shared" ca="1" si="119"/>
        <v>0</v>
      </c>
      <c r="X606">
        <f t="shared" ca="1" si="120"/>
        <v>0</v>
      </c>
      <c r="Y606">
        <f t="shared" ca="1" si="121"/>
        <v>0</v>
      </c>
      <c r="Z606">
        <f t="shared" ca="1" si="122"/>
        <v>0</v>
      </c>
      <c r="AA606">
        <f t="shared" ca="1" si="123"/>
        <v>250</v>
      </c>
    </row>
    <row r="607" spans="16:27" x14ac:dyDescent="0.25">
      <c r="P607">
        <f t="shared" ref="P607:P670" si="124">P606+1</f>
        <v>604</v>
      </c>
      <c r="Q607" s="55">
        <f t="shared" ca="1" si="113"/>
        <v>0</v>
      </c>
      <c r="R607">
        <f t="shared" ca="1" si="114"/>
        <v>0</v>
      </c>
      <c r="S607">
        <f t="shared" ca="1" si="115"/>
        <v>0</v>
      </c>
      <c r="T607">
        <f t="shared" ca="1" si="116"/>
        <v>1</v>
      </c>
      <c r="U607">
        <f t="shared" ca="1" si="117"/>
        <v>0</v>
      </c>
      <c r="V607">
        <f t="shared" ca="1" si="118"/>
        <v>1</v>
      </c>
      <c r="W607">
        <f t="shared" ca="1" si="119"/>
        <v>0</v>
      </c>
      <c r="X607">
        <f t="shared" ca="1" si="120"/>
        <v>0</v>
      </c>
      <c r="Y607">
        <f t="shared" ca="1" si="121"/>
        <v>0</v>
      </c>
      <c r="Z607">
        <f t="shared" ca="1" si="122"/>
        <v>0</v>
      </c>
      <c r="AA607">
        <f t="shared" ca="1" si="123"/>
        <v>250</v>
      </c>
    </row>
    <row r="608" spans="16:27" x14ac:dyDescent="0.25">
      <c r="P608">
        <f t="shared" si="124"/>
        <v>605</v>
      </c>
      <c r="Q608" s="55">
        <f t="shared" ca="1" si="113"/>
        <v>0</v>
      </c>
      <c r="R608">
        <f t="shared" ca="1" si="114"/>
        <v>0</v>
      </c>
      <c r="S608">
        <f t="shared" ca="1" si="115"/>
        <v>0</v>
      </c>
      <c r="T608">
        <f t="shared" ca="1" si="116"/>
        <v>1</v>
      </c>
      <c r="U608">
        <f t="shared" ca="1" si="117"/>
        <v>0</v>
      </c>
      <c r="V608">
        <f t="shared" ca="1" si="118"/>
        <v>1</v>
      </c>
      <c r="W608">
        <f t="shared" ca="1" si="119"/>
        <v>0</v>
      </c>
      <c r="X608">
        <f t="shared" ca="1" si="120"/>
        <v>0</v>
      </c>
      <c r="Y608">
        <f t="shared" ca="1" si="121"/>
        <v>0</v>
      </c>
      <c r="Z608">
        <f t="shared" ca="1" si="122"/>
        <v>0</v>
      </c>
      <c r="AA608">
        <f t="shared" ca="1" si="123"/>
        <v>250</v>
      </c>
    </row>
    <row r="609" spans="16:27" x14ac:dyDescent="0.25">
      <c r="P609">
        <f t="shared" si="124"/>
        <v>606</v>
      </c>
      <c r="Q609" s="55">
        <f t="shared" ca="1" si="113"/>
        <v>0</v>
      </c>
      <c r="R609">
        <f t="shared" ca="1" si="114"/>
        <v>0</v>
      </c>
      <c r="S609">
        <f t="shared" ca="1" si="115"/>
        <v>0</v>
      </c>
      <c r="T609">
        <f t="shared" ca="1" si="116"/>
        <v>1</v>
      </c>
      <c r="U609">
        <f t="shared" ca="1" si="117"/>
        <v>0</v>
      </c>
      <c r="V609">
        <f t="shared" ca="1" si="118"/>
        <v>1</v>
      </c>
      <c r="W609">
        <f t="shared" ca="1" si="119"/>
        <v>0</v>
      </c>
      <c r="X609">
        <f t="shared" ca="1" si="120"/>
        <v>0</v>
      </c>
      <c r="Y609">
        <f t="shared" ca="1" si="121"/>
        <v>0</v>
      </c>
      <c r="Z609">
        <f t="shared" ca="1" si="122"/>
        <v>0</v>
      </c>
      <c r="AA609">
        <f t="shared" ca="1" si="123"/>
        <v>250</v>
      </c>
    </row>
    <row r="610" spans="16:27" x14ac:dyDescent="0.25">
      <c r="P610">
        <f t="shared" si="124"/>
        <v>607</v>
      </c>
      <c r="Q610" s="55">
        <f t="shared" ca="1" si="113"/>
        <v>0</v>
      </c>
      <c r="R610">
        <f t="shared" ca="1" si="114"/>
        <v>0</v>
      </c>
      <c r="S610">
        <f t="shared" ca="1" si="115"/>
        <v>0</v>
      </c>
      <c r="T610">
        <f t="shared" ca="1" si="116"/>
        <v>1</v>
      </c>
      <c r="U610">
        <f t="shared" ca="1" si="117"/>
        <v>0</v>
      </c>
      <c r="V610">
        <f t="shared" ca="1" si="118"/>
        <v>1</v>
      </c>
      <c r="W610">
        <f t="shared" ca="1" si="119"/>
        <v>0</v>
      </c>
      <c r="X610">
        <f t="shared" ca="1" si="120"/>
        <v>0</v>
      </c>
      <c r="Y610">
        <f t="shared" ca="1" si="121"/>
        <v>0</v>
      </c>
      <c r="Z610">
        <f t="shared" ca="1" si="122"/>
        <v>0</v>
      </c>
      <c r="AA610">
        <f t="shared" ca="1" si="123"/>
        <v>250</v>
      </c>
    </row>
    <row r="611" spans="16:27" x14ac:dyDescent="0.25">
      <c r="P611">
        <f t="shared" si="124"/>
        <v>608</v>
      </c>
      <c r="Q611" s="55">
        <f t="shared" ca="1" si="113"/>
        <v>0</v>
      </c>
      <c r="R611">
        <f t="shared" ca="1" si="114"/>
        <v>0</v>
      </c>
      <c r="S611">
        <f t="shared" ca="1" si="115"/>
        <v>0</v>
      </c>
      <c r="T611">
        <f t="shared" ca="1" si="116"/>
        <v>1</v>
      </c>
      <c r="U611">
        <f t="shared" ca="1" si="117"/>
        <v>0</v>
      </c>
      <c r="V611">
        <f t="shared" ca="1" si="118"/>
        <v>1</v>
      </c>
      <c r="W611">
        <f t="shared" ca="1" si="119"/>
        <v>0</v>
      </c>
      <c r="X611">
        <f t="shared" ca="1" si="120"/>
        <v>0</v>
      </c>
      <c r="Y611">
        <f t="shared" ca="1" si="121"/>
        <v>0</v>
      </c>
      <c r="Z611">
        <f t="shared" ca="1" si="122"/>
        <v>0</v>
      </c>
      <c r="AA611">
        <f t="shared" ca="1" si="123"/>
        <v>250</v>
      </c>
    </row>
    <row r="612" spans="16:27" x14ac:dyDescent="0.25">
      <c r="P612">
        <f t="shared" si="124"/>
        <v>609</v>
      </c>
      <c r="Q612" s="55">
        <f t="shared" ca="1" si="113"/>
        <v>0</v>
      </c>
      <c r="R612">
        <f t="shared" ca="1" si="114"/>
        <v>0</v>
      </c>
      <c r="S612">
        <f t="shared" ca="1" si="115"/>
        <v>0</v>
      </c>
      <c r="T612">
        <f t="shared" ca="1" si="116"/>
        <v>1</v>
      </c>
      <c r="U612">
        <f t="shared" ca="1" si="117"/>
        <v>0</v>
      </c>
      <c r="V612">
        <f t="shared" ca="1" si="118"/>
        <v>1</v>
      </c>
      <c r="W612">
        <f t="shared" ca="1" si="119"/>
        <v>0</v>
      </c>
      <c r="X612">
        <f t="shared" ca="1" si="120"/>
        <v>0</v>
      </c>
      <c r="Y612">
        <f t="shared" ca="1" si="121"/>
        <v>0</v>
      </c>
      <c r="Z612">
        <f t="shared" ca="1" si="122"/>
        <v>0</v>
      </c>
      <c r="AA612">
        <f t="shared" ca="1" si="123"/>
        <v>250</v>
      </c>
    </row>
    <row r="613" spans="16:27" x14ac:dyDescent="0.25">
      <c r="P613">
        <f t="shared" si="124"/>
        <v>610</v>
      </c>
      <c r="Q613" s="55">
        <f t="shared" ca="1" si="113"/>
        <v>0</v>
      </c>
      <c r="R613">
        <f t="shared" ca="1" si="114"/>
        <v>0</v>
      </c>
      <c r="S613">
        <f t="shared" ca="1" si="115"/>
        <v>0</v>
      </c>
      <c r="T613">
        <f t="shared" ca="1" si="116"/>
        <v>1</v>
      </c>
      <c r="U613">
        <f t="shared" ca="1" si="117"/>
        <v>0</v>
      </c>
      <c r="V613">
        <f t="shared" ca="1" si="118"/>
        <v>1</v>
      </c>
      <c r="W613">
        <f t="shared" ca="1" si="119"/>
        <v>0</v>
      </c>
      <c r="X613">
        <f t="shared" ca="1" si="120"/>
        <v>0</v>
      </c>
      <c r="Y613">
        <f t="shared" ca="1" si="121"/>
        <v>0</v>
      </c>
      <c r="Z613">
        <f t="shared" ca="1" si="122"/>
        <v>0</v>
      </c>
      <c r="AA613">
        <f t="shared" ca="1" si="123"/>
        <v>250</v>
      </c>
    </row>
    <row r="614" spans="16:27" x14ac:dyDescent="0.25">
      <c r="P614">
        <f t="shared" si="124"/>
        <v>611</v>
      </c>
      <c r="Q614" s="55">
        <f t="shared" ca="1" si="113"/>
        <v>0</v>
      </c>
      <c r="R614">
        <f t="shared" ca="1" si="114"/>
        <v>0</v>
      </c>
      <c r="S614">
        <f t="shared" ca="1" si="115"/>
        <v>0</v>
      </c>
      <c r="T614">
        <f t="shared" ca="1" si="116"/>
        <v>1</v>
      </c>
      <c r="U614">
        <f t="shared" ca="1" si="117"/>
        <v>0</v>
      </c>
      <c r="V614">
        <f t="shared" ca="1" si="118"/>
        <v>1</v>
      </c>
      <c r="W614">
        <f t="shared" ca="1" si="119"/>
        <v>0</v>
      </c>
      <c r="X614">
        <f t="shared" ca="1" si="120"/>
        <v>0</v>
      </c>
      <c r="Y614">
        <f t="shared" ca="1" si="121"/>
        <v>0</v>
      </c>
      <c r="Z614">
        <f t="shared" ca="1" si="122"/>
        <v>0</v>
      </c>
      <c r="AA614">
        <f t="shared" ca="1" si="123"/>
        <v>250</v>
      </c>
    </row>
    <row r="615" spans="16:27" x14ac:dyDescent="0.25">
      <c r="P615">
        <f t="shared" si="124"/>
        <v>612</v>
      </c>
      <c r="Q615" s="55">
        <f t="shared" ca="1" si="113"/>
        <v>0</v>
      </c>
      <c r="R615">
        <f t="shared" ca="1" si="114"/>
        <v>0</v>
      </c>
      <c r="S615">
        <f t="shared" ca="1" si="115"/>
        <v>0</v>
      </c>
      <c r="T615">
        <f t="shared" ca="1" si="116"/>
        <v>1</v>
      </c>
      <c r="U615">
        <f t="shared" ca="1" si="117"/>
        <v>0</v>
      </c>
      <c r="V615">
        <f t="shared" ca="1" si="118"/>
        <v>1</v>
      </c>
      <c r="W615">
        <f t="shared" ca="1" si="119"/>
        <v>0</v>
      </c>
      <c r="X615">
        <f t="shared" ca="1" si="120"/>
        <v>0</v>
      </c>
      <c r="Y615">
        <f t="shared" ca="1" si="121"/>
        <v>0</v>
      </c>
      <c r="Z615">
        <f t="shared" ca="1" si="122"/>
        <v>0</v>
      </c>
      <c r="AA615">
        <f t="shared" ca="1" si="123"/>
        <v>250</v>
      </c>
    </row>
    <row r="616" spans="16:27" x14ac:dyDescent="0.25">
      <c r="P616">
        <f t="shared" si="124"/>
        <v>613</v>
      </c>
      <c r="Q616" s="55">
        <f t="shared" ca="1" si="113"/>
        <v>0</v>
      </c>
      <c r="R616">
        <f t="shared" ca="1" si="114"/>
        <v>0</v>
      </c>
      <c r="S616">
        <f t="shared" ca="1" si="115"/>
        <v>0</v>
      </c>
      <c r="T616">
        <f t="shared" ca="1" si="116"/>
        <v>1</v>
      </c>
      <c r="U616">
        <f t="shared" ca="1" si="117"/>
        <v>0</v>
      </c>
      <c r="V616">
        <f t="shared" ca="1" si="118"/>
        <v>1</v>
      </c>
      <c r="W616">
        <f t="shared" ca="1" si="119"/>
        <v>0</v>
      </c>
      <c r="X616">
        <f t="shared" ca="1" si="120"/>
        <v>0</v>
      </c>
      <c r="Y616">
        <f t="shared" ca="1" si="121"/>
        <v>0</v>
      </c>
      <c r="Z616">
        <f t="shared" ca="1" si="122"/>
        <v>0</v>
      </c>
      <c r="AA616">
        <f t="shared" ca="1" si="123"/>
        <v>250</v>
      </c>
    </row>
    <row r="617" spans="16:27" x14ac:dyDescent="0.25">
      <c r="P617">
        <f t="shared" si="124"/>
        <v>614</v>
      </c>
      <c r="Q617" s="55">
        <f t="shared" ca="1" si="113"/>
        <v>0</v>
      </c>
      <c r="R617">
        <f t="shared" ca="1" si="114"/>
        <v>0</v>
      </c>
      <c r="S617">
        <f t="shared" ca="1" si="115"/>
        <v>0</v>
      </c>
      <c r="T617">
        <f t="shared" ca="1" si="116"/>
        <v>1</v>
      </c>
      <c r="U617">
        <f t="shared" ca="1" si="117"/>
        <v>0</v>
      </c>
      <c r="V617">
        <f t="shared" ca="1" si="118"/>
        <v>1</v>
      </c>
      <c r="W617">
        <f t="shared" ca="1" si="119"/>
        <v>0</v>
      </c>
      <c r="X617">
        <f t="shared" ca="1" si="120"/>
        <v>0</v>
      </c>
      <c r="Y617">
        <f t="shared" ca="1" si="121"/>
        <v>0</v>
      </c>
      <c r="Z617">
        <f t="shared" ca="1" si="122"/>
        <v>0</v>
      </c>
      <c r="AA617">
        <f t="shared" ca="1" si="123"/>
        <v>250</v>
      </c>
    </row>
    <row r="618" spans="16:27" x14ac:dyDescent="0.25">
      <c r="P618">
        <f t="shared" si="124"/>
        <v>615</v>
      </c>
      <c r="Q618" s="55">
        <f t="shared" ca="1" si="113"/>
        <v>0</v>
      </c>
      <c r="R618">
        <f t="shared" ca="1" si="114"/>
        <v>0</v>
      </c>
      <c r="S618">
        <f t="shared" ca="1" si="115"/>
        <v>0</v>
      </c>
      <c r="T618">
        <f t="shared" ca="1" si="116"/>
        <v>1</v>
      </c>
      <c r="U618">
        <f t="shared" ca="1" si="117"/>
        <v>0</v>
      </c>
      <c r="V618">
        <f t="shared" ca="1" si="118"/>
        <v>1</v>
      </c>
      <c r="W618">
        <f t="shared" ca="1" si="119"/>
        <v>0</v>
      </c>
      <c r="X618">
        <f t="shared" ca="1" si="120"/>
        <v>0</v>
      </c>
      <c r="Y618">
        <f t="shared" ca="1" si="121"/>
        <v>0</v>
      </c>
      <c r="Z618">
        <f t="shared" ca="1" si="122"/>
        <v>0</v>
      </c>
      <c r="AA618">
        <f t="shared" ca="1" si="123"/>
        <v>250</v>
      </c>
    </row>
    <row r="619" spans="16:27" x14ac:dyDescent="0.25">
      <c r="P619">
        <f t="shared" si="124"/>
        <v>616</v>
      </c>
      <c r="Q619" s="55">
        <f t="shared" ca="1" si="113"/>
        <v>0</v>
      </c>
      <c r="R619">
        <f t="shared" ca="1" si="114"/>
        <v>0</v>
      </c>
      <c r="S619">
        <f t="shared" ca="1" si="115"/>
        <v>0</v>
      </c>
      <c r="T619">
        <f t="shared" ca="1" si="116"/>
        <v>1</v>
      </c>
      <c r="U619">
        <f t="shared" ca="1" si="117"/>
        <v>0</v>
      </c>
      <c r="V619">
        <f t="shared" ca="1" si="118"/>
        <v>1</v>
      </c>
      <c r="W619">
        <f t="shared" ca="1" si="119"/>
        <v>0</v>
      </c>
      <c r="X619">
        <f t="shared" ca="1" si="120"/>
        <v>0</v>
      </c>
      <c r="Y619">
        <f t="shared" ca="1" si="121"/>
        <v>0</v>
      </c>
      <c r="Z619">
        <f t="shared" ca="1" si="122"/>
        <v>0</v>
      </c>
      <c r="AA619">
        <f t="shared" ca="1" si="123"/>
        <v>250</v>
      </c>
    </row>
    <row r="620" spans="16:27" x14ac:dyDescent="0.25">
      <c r="P620">
        <f t="shared" si="124"/>
        <v>617</v>
      </c>
      <c r="Q620" s="55">
        <f t="shared" ca="1" si="113"/>
        <v>0</v>
      </c>
      <c r="R620">
        <f t="shared" ca="1" si="114"/>
        <v>0</v>
      </c>
      <c r="S620">
        <f t="shared" ca="1" si="115"/>
        <v>0</v>
      </c>
      <c r="T620">
        <f t="shared" ca="1" si="116"/>
        <v>1</v>
      </c>
      <c r="U620">
        <f t="shared" ca="1" si="117"/>
        <v>0</v>
      </c>
      <c r="V620">
        <f t="shared" ca="1" si="118"/>
        <v>1</v>
      </c>
      <c r="W620">
        <f t="shared" ca="1" si="119"/>
        <v>0</v>
      </c>
      <c r="X620">
        <f t="shared" ca="1" si="120"/>
        <v>0</v>
      </c>
      <c r="Y620">
        <f t="shared" ca="1" si="121"/>
        <v>0</v>
      </c>
      <c r="Z620">
        <f t="shared" ca="1" si="122"/>
        <v>0</v>
      </c>
      <c r="AA620">
        <f t="shared" ca="1" si="123"/>
        <v>250</v>
      </c>
    </row>
    <row r="621" spans="16:27" x14ac:dyDescent="0.25">
      <c r="P621">
        <f t="shared" si="124"/>
        <v>618</v>
      </c>
      <c r="Q621" s="55">
        <f t="shared" ca="1" si="113"/>
        <v>0</v>
      </c>
      <c r="R621">
        <f t="shared" ca="1" si="114"/>
        <v>0</v>
      </c>
      <c r="S621">
        <f t="shared" ca="1" si="115"/>
        <v>0</v>
      </c>
      <c r="T621">
        <f t="shared" ca="1" si="116"/>
        <v>1</v>
      </c>
      <c r="U621">
        <f t="shared" ca="1" si="117"/>
        <v>0</v>
      </c>
      <c r="V621">
        <f t="shared" ca="1" si="118"/>
        <v>1</v>
      </c>
      <c r="W621">
        <f t="shared" ca="1" si="119"/>
        <v>0</v>
      </c>
      <c r="X621">
        <f t="shared" ca="1" si="120"/>
        <v>0</v>
      </c>
      <c r="Y621">
        <f t="shared" ca="1" si="121"/>
        <v>0</v>
      </c>
      <c r="Z621">
        <f t="shared" ca="1" si="122"/>
        <v>0</v>
      </c>
      <c r="AA621">
        <f t="shared" ca="1" si="123"/>
        <v>250</v>
      </c>
    </row>
    <row r="622" spans="16:27" x14ac:dyDescent="0.25">
      <c r="P622">
        <f t="shared" si="124"/>
        <v>619</v>
      </c>
      <c r="Q622" s="55">
        <f t="shared" ca="1" si="113"/>
        <v>0</v>
      </c>
      <c r="R622">
        <f t="shared" ca="1" si="114"/>
        <v>0</v>
      </c>
      <c r="S622">
        <f t="shared" ca="1" si="115"/>
        <v>0</v>
      </c>
      <c r="T622">
        <f t="shared" ca="1" si="116"/>
        <v>1</v>
      </c>
      <c r="U622">
        <f t="shared" ca="1" si="117"/>
        <v>0</v>
      </c>
      <c r="V622">
        <f t="shared" ca="1" si="118"/>
        <v>1</v>
      </c>
      <c r="W622">
        <f t="shared" ca="1" si="119"/>
        <v>0</v>
      </c>
      <c r="X622">
        <f t="shared" ca="1" si="120"/>
        <v>0</v>
      </c>
      <c r="Y622">
        <f t="shared" ca="1" si="121"/>
        <v>0</v>
      </c>
      <c r="Z622">
        <f t="shared" ca="1" si="122"/>
        <v>0</v>
      </c>
      <c r="AA622">
        <f t="shared" ca="1" si="123"/>
        <v>250</v>
      </c>
    </row>
    <row r="623" spans="16:27" x14ac:dyDescent="0.25">
      <c r="P623">
        <f t="shared" si="124"/>
        <v>620</v>
      </c>
      <c r="Q623" s="55">
        <f t="shared" ca="1" si="113"/>
        <v>0</v>
      </c>
      <c r="R623">
        <f t="shared" ca="1" si="114"/>
        <v>0</v>
      </c>
      <c r="S623">
        <f t="shared" ca="1" si="115"/>
        <v>0</v>
      </c>
      <c r="T623">
        <f t="shared" ca="1" si="116"/>
        <v>1</v>
      </c>
      <c r="U623">
        <f t="shared" ca="1" si="117"/>
        <v>0</v>
      </c>
      <c r="V623">
        <f t="shared" ca="1" si="118"/>
        <v>1</v>
      </c>
      <c r="W623">
        <f t="shared" ca="1" si="119"/>
        <v>0</v>
      </c>
      <c r="X623">
        <f t="shared" ca="1" si="120"/>
        <v>0</v>
      </c>
      <c r="Y623">
        <f t="shared" ca="1" si="121"/>
        <v>0</v>
      </c>
      <c r="Z623">
        <f t="shared" ca="1" si="122"/>
        <v>0</v>
      </c>
      <c r="AA623">
        <f t="shared" ca="1" si="123"/>
        <v>250</v>
      </c>
    </row>
    <row r="624" spans="16:27" x14ac:dyDescent="0.25">
      <c r="P624">
        <f t="shared" si="124"/>
        <v>621</v>
      </c>
      <c r="Q624" s="55">
        <f t="shared" ca="1" si="113"/>
        <v>0</v>
      </c>
      <c r="R624">
        <f t="shared" ca="1" si="114"/>
        <v>0</v>
      </c>
      <c r="S624">
        <f t="shared" ca="1" si="115"/>
        <v>0</v>
      </c>
      <c r="T624">
        <f t="shared" ca="1" si="116"/>
        <v>1</v>
      </c>
      <c r="U624">
        <f t="shared" ca="1" si="117"/>
        <v>0</v>
      </c>
      <c r="V624">
        <f t="shared" ca="1" si="118"/>
        <v>1</v>
      </c>
      <c r="W624">
        <f t="shared" ca="1" si="119"/>
        <v>0</v>
      </c>
      <c r="X624">
        <f t="shared" ca="1" si="120"/>
        <v>0</v>
      </c>
      <c r="Y624">
        <f t="shared" ca="1" si="121"/>
        <v>0</v>
      </c>
      <c r="Z624">
        <f t="shared" ca="1" si="122"/>
        <v>0</v>
      </c>
      <c r="AA624">
        <f t="shared" ca="1" si="123"/>
        <v>250</v>
      </c>
    </row>
    <row r="625" spans="16:27" x14ac:dyDescent="0.25">
      <c r="P625">
        <f t="shared" si="124"/>
        <v>622</v>
      </c>
      <c r="Q625" s="55">
        <f t="shared" ca="1" si="113"/>
        <v>0</v>
      </c>
      <c r="R625">
        <f t="shared" ca="1" si="114"/>
        <v>0</v>
      </c>
      <c r="S625">
        <f t="shared" ca="1" si="115"/>
        <v>0</v>
      </c>
      <c r="T625">
        <f t="shared" ca="1" si="116"/>
        <v>1</v>
      </c>
      <c r="U625">
        <f t="shared" ca="1" si="117"/>
        <v>0</v>
      </c>
      <c r="V625">
        <f t="shared" ca="1" si="118"/>
        <v>1</v>
      </c>
      <c r="W625">
        <f t="shared" ca="1" si="119"/>
        <v>0</v>
      </c>
      <c r="X625">
        <f t="shared" ca="1" si="120"/>
        <v>0</v>
      </c>
      <c r="Y625">
        <f t="shared" ca="1" si="121"/>
        <v>0</v>
      </c>
      <c r="Z625">
        <f t="shared" ca="1" si="122"/>
        <v>0</v>
      </c>
      <c r="AA625">
        <f t="shared" ca="1" si="123"/>
        <v>250</v>
      </c>
    </row>
    <row r="626" spans="16:27" x14ac:dyDescent="0.25">
      <c r="P626">
        <f t="shared" si="124"/>
        <v>623</v>
      </c>
      <c r="Q626" s="55">
        <f t="shared" ca="1" si="113"/>
        <v>0</v>
      </c>
      <c r="R626">
        <f t="shared" ca="1" si="114"/>
        <v>0</v>
      </c>
      <c r="S626">
        <f t="shared" ca="1" si="115"/>
        <v>0</v>
      </c>
      <c r="T626">
        <f t="shared" ca="1" si="116"/>
        <v>1</v>
      </c>
      <c r="U626">
        <f t="shared" ca="1" si="117"/>
        <v>0</v>
      </c>
      <c r="V626">
        <f t="shared" ca="1" si="118"/>
        <v>1</v>
      </c>
      <c r="W626">
        <f t="shared" ca="1" si="119"/>
        <v>0</v>
      </c>
      <c r="X626">
        <f t="shared" ca="1" si="120"/>
        <v>0</v>
      </c>
      <c r="Y626">
        <f t="shared" ca="1" si="121"/>
        <v>0</v>
      </c>
      <c r="Z626">
        <f t="shared" ca="1" si="122"/>
        <v>0</v>
      </c>
      <c r="AA626">
        <f t="shared" ca="1" si="123"/>
        <v>250</v>
      </c>
    </row>
    <row r="627" spans="16:27" x14ac:dyDescent="0.25">
      <c r="P627">
        <f t="shared" si="124"/>
        <v>624</v>
      </c>
      <c r="Q627" s="55">
        <f t="shared" ca="1" si="113"/>
        <v>0</v>
      </c>
      <c r="R627">
        <f t="shared" ca="1" si="114"/>
        <v>0</v>
      </c>
      <c r="S627">
        <f t="shared" ca="1" si="115"/>
        <v>0</v>
      </c>
      <c r="T627">
        <f t="shared" ca="1" si="116"/>
        <v>1</v>
      </c>
      <c r="U627">
        <f t="shared" ca="1" si="117"/>
        <v>0</v>
      </c>
      <c r="V627">
        <f t="shared" ca="1" si="118"/>
        <v>1</v>
      </c>
      <c r="W627">
        <f t="shared" ca="1" si="119"/>
        <v>0</v>
      </c>
      <c r="X627">
        <f t="shared" ca="1" si="120"/>
        <v>0</v>
      </c>
      <c r="Y627">
        <f t="shared" ca="1" si="121"/>
        <v>0</v>
      </c>
      <c r="Z627">
        <f t="shared" ca="1" si="122"/>
        <v>0</v>
      </c>
      <c r="AA627">
        <f t="shared" ca="1" si="123"/>
        <v>250</v>
      </c>
    </row>
    <row r="628" spans="16:27" x14ac:dyDescent="0.25">
      <c r="P628">
        <f t="shared" si="124"/>
        <v>625</v>
      </c>
      <c r="Q628" s="55">
        <f t="shared" ca="1" si="113"/>
        <v>0</v>
      </c>
      <c r="R628">
        <f t="shared" ca="1" si="114"/>
        <v>0</v>
      </c>
      <c r="S628">
        <f t="shared" ca="1" si="115"/>
        <v>0</v>
      </c>
      <c r="T628">
        <f t="shared" ca="1" si="116"/>
        <v>1</v>
      </c>
      <c r="U628">
        <f t="shared" ca="1" si="117"/>
        <v>0</v>
      </c>
      <c r="V628">
        <f t="shared" ca="1" si="118"/>
        <v>1</v>
      </c>
      <c r="W628">
        <f t="shared" ca="1" si="119"/>
        <v>0</v>
      </c>
      <c r="X628">
        <f t="shared" ca="1" si="120"/>
        <v>0</v>
      </c>
      <c r="Y628">
        <f t="shared" ca="1" si="121"/>
        <v>0</v>
      </c>
      <c r="Z628">
        <f t="shared" ca="1" si="122"/>
        <v>0</v>
      </c>
      <c r="AA628">
        <f t="shared" ca="1" si="123"/>
        <v>250</v>
      </c>
    </row>
    <row r="629" spans="16:27" x14ac:dyDescent="0.25">
      <c r="P629">
        <f t="shared" si="124"/>
        <v>626</v>
      </c>
      <c r="Q629" s="55">
        <f t="shared" ca="1" si="113"/>
        <v>0</v>
      </c>
      <c r="R629">
        <f t="shared" ca="1" si="114"/>
        <v>0</v>
      </c>
      <c r="S629">
        <f t="shared" ca="1" si="115"/>
        <v>0</v>
      </c>
      <c r="T629">
        <f t="shared" ca="1" si="116"/>
        <v>1</v>
      </c>
      <c r="U629">
        <f t="shared" ca="1" si="117"/>
        <v>0</v>
      </c>
      <c r="V629">
        <f t="shared" ca="1" si="118"/>
        <v>1</v>
      </c>
      <c r="W629">
        <f t="shared" ca="1" si="119"/>
        <v>0</v>
      </c>
      <c r="X629">
        <f t="shared" ca="1" si="120"/>
        <v>0</v>
      </c>
      <c r="Y629">
        <f t="shared" ca="1" si="121"/>
        <v>0</v>
      </c>
      <c r="Z629">
        <f t="shared" ca="1" si="122"/>
        <v>0</v>
      </c>
      <c r="AA629">
        <f t="shared" ca="1" si="123"/>
        <v>250</v>
      </c>
    </row>
    <row r="630" spans="16:27" x14ac:dyDescent="0.25">
      <c r="P630">
        <f t="shared" si="124"/>
        <v>627</v>
      </c>
      <c r="Q630" s="55">
        <f t="shared" ca="1" si="113"/>
        <v>0</v>
      </c>
      <c r="R630">
        <f t="shared" ca="1" si="114"/>
        <v>0</v>
      </c>
      <c r="S630">
        <f t="shared" ca="1" si="115"/>
        <v>0</v>
      </c>
      <c r="T630">
        <f t="shared" ca="1" si="116"/>
        <v>1</v>
      </c>
      <c r="U630">
        <f t="shared" ca="1" si="117"/>
        <v>0</v>
      </c>
      <c r="V630">
        <f t="shared" ca="1" si="118"/>
        <v>1</v>
      </c>
      <c r="W630">
        <f t="shared" ca="1" si="119"/>
        <v>0</v>
      </c>
      <c r="X630">
        <f t="shared" ca="1" si="120"/>
        <v>0</v>
      </c>
      <c r="Y630">
        <f t="shared" ca="1" si="121"/>
        <v>0</v>
      </c>
      <c r="Z630">
        <f t="shared" ca="1" si="122"/>
        <v>0</v>
      </c>
      <c r="AA630">
        <f t="shared" ca="1" si="123"/>
        <v>250</v>
      </c>
    </row>
    <row r="631" spans="16:27" x14ac:dyDescent="0.25">
      <c r="P631">
        <f t="shared" si="124"/>
        <v>628</v>
      </c>
      <c r="Q631" s="55">
        <f t="shared" ca="1" si="113"/>
        <v>0</v>
      </c>
      <c r="R631">
        <f t="shared" ca="1" si="114"/>
        <v>0</v>
      </c>
      <c r="S631">
        <f t="shared" ca="1" si="115"/>
        <v>0</v>
      </c>
      <c r="T631">
        <f t="shared" ca="1" si="116"/>
        <v>1</v>
      </c>
      <c r="U631">
        <f t="shared" ca="1" si="117"/>
        <v>0</v>
      </c>
      <c r="V631">
        <f t="shared" ca="1" si="118"/>
        <v>1</v>
      </c>
      <c r="W631">
        <f t="shared" ca="1" si="119"/>
        <v>0</v>
      </c>
      <c r="X631">
        <f t="shared" ca="1" si="120"/>
        <v>0</v>
      </c>
      <c r="Y631">
        <f t="shared" ca="1" si="121"/>
        <v>0</v>
      </c>
      <c r="Z631">
        <f t="shared" ca="1" si="122"/>
        <v>0</v>
      </c>
      <c r="AA631">
        <f t="shared" ca="1" si="123"/>
        <v>250</v>
      </c>
    </row>
    <row r="632" spans="16:27" x14ac:dyDescent="0.25">
      <c r="P632">
        <f t="shared" si="124"/>
        <v>629</v>
      </c>
      <c r="Q632" s="55">
        <f t="shared" ca="1" si="113"/>
        <v>0</v>
      </c>
      <c r="R632">
        <f t="shared" ca="1" si="114"/>
        <v>0</v>
      </c>
      <c r="S632">
        <f t="shared" ca="1" si="115"/>
        <v>0</v>
      </c>
      <c r="T632">
        <f t="shared" ca="1" si="116"/>
        <v>1</v>
      </c>
      <c r="U632">
        <f t="shared" ca="1" si="117"/>
        <v>0</v>
      </c>
      <c r="V632">
        <f t="shared" ca="1" si="118"/>
        <v>1</v>
      </c>
      <c r="W632">
        <f t="shared" ca="1" si="119"/>
        <v>0</v>
      </c>
      <c r="X632">
        <f t="shared" ca="1" si="120"/>
        <v>0</v>
      </c>
      <c r="Y632">
        <f t="shared" ca="1" si="121"/>
        <v>0</v>
      </c>
      <c r="Z632">
        <f t="shared" ca="1" si="122"/>
        <v>0</v>
      </c>
      <c r="AA632">
        <f t="shared" ca="1" si="123"/>
        <v>250</v>
      </c>
    </row>
    <row r="633" spans="16:27" x14ac:dyDescent="0.25">
      <c r="P633">
        <f t="shared" si="124"/>
        <v>630</v>
      </c>
      <c r="Q633" s="55">
        <f t="shared" ca="1" si="113"/>
        <v>0</v>
      </c>
      <c r="R633">
        <f t="shared" ca="1" si="114"/>
        <v>0</v>
      </c>
      <c r="S633">
        <f t="shared" ca="1" si="115"/>
        <v>0</v>
      </c>
      <c r="T633">
        <f t="shared" ca="1" si="116"/>
        <v>1</v>
      </c>
      <c r="U633">
        <f t="shared" ca="1" si="117"/>
        <v>0</v>
      </c>
      <c r="V633">
        <f t="shared" ca="1" si="118"/>
        <v>1</v>
      </c>
      <c r="W633">
        <f t="shared" ca="1" si="119"/>
        <v>0</v>
      </c>
      <c r="X633">
        <f t="shared" ca="1" si="120"/>
        <v>0</v>
      </c>
      <c r="Y633">
        <f t="shared" ca="1" si="121"/>
        <v>0</v>
      </c>
      <c r="Z633">
        <f t="shared" ca="1" si="122"/>
        <v>0</v>
      </c>
      <c r="AA633">
        <f t="shared" ca="1" si="123"/>
        <v>250</v>
      </c>
    </row>
    <row r="634" spans="16:27" x14ac:dyDescent="0.25">
      <c r="P634">
        <f t="shared" si="124"/>
        <v>631</v>
      </c>
      <c r="Q634" s="55">
        <f t="shared" ca="1" si="113"/>
        <v>0</v>
      </c>
      <c r="R634">
        <f t="shared" ca="1" si="114"/>
        <v>0</v>
      </c>
      <c r="S634">
        <f t="shared" ca="1" si="115"/>
        <v>0</v>
      </c>
      <c r="T634">
        <f t="shared" ca="1" si="116"/>
        <v>1</v>
      </c>
      <c r="U634">
        <f t="shared" ca="1" si="117"/>
        <v>0</v>
      </c>
      <c r="V634">
        <f t="shared" ca="1" si="118"/>
        <v>1</v>
      </c>
      <c r="W634">
        <f t="shared" ca="1" si="119"/>
        <v>0</v>
      </c>
      <c r="X634">
        <f t="shared" ca="1" si="120"/>
        <v>0</v>
      </c>
      <c r="Y634">
        <f t="shared" ca="1" si="121"/>
        <v>0</v>
      </c>
      <c r="Z634">
        <f t="shared" ca="1" si="122"/>
        <v>0</v>
      </c>
      <c r="AA634">
        <f t="shared" ca="1" si="123"/>
        <v>250</v>
      </c>
    </row>
    <row r="635" spans="16:27" x14ac:dyDescent="0.25">
      <c r="P635">
        <f t="shared" si="124"/>
        <v>632</v>
      </c>
      <c r="Q635" s="55">
        <f t="shared" ca="1" si="113"/>
        <v>0</v>
      </c>
      <c r="R635">
        <f t="shared" ca="1" si="114"/>
        <v>0</v>
      </c>
      <c r="S635">
        <f t="shared" ca="1" si="115"/>
        <v>0</v>
      </c>
      <c r="T635">
        <f t="shared" ca="1" si="116"/>
        <v>1</v>
      </c>
      <c r="U635">
        <f t="shared" ca="1" si="117"/>
        <v>0</v>
      </c>
      <c r="V635">
        <f t="shared" ca="1" si="118"/>
        <v>1</v>
      </c>
      <c r="W635">
        <f t="shared" ca="1" si="119"/>
        <v>0</v>
      </c>
      <c r="X635">
        <f t="shared" ca="1" si="120"/>
        <v>0</v>
      </c>
      <c r="Y635">
        <f t="shared" ca="1" si="121"/>
        <v>0</v>
      </c>
      <c r="Z635">
        <f t="shared" ca="1" si="122"/>
        <v>0</v>
      </c>
      <c r="AA635">
        <f t="shared" ca="1" si="123"/>
        <v>250</v>
      </c>
    </row>
    <row r="636" spans="16:27" x14ac:dyDescent="0.25">
      <c r="P636">
        <f t="shared" si="124"/>
        <v>633</v>
      </c>
      <c r="Q636" s="55">
        <f t="shared" ca="1" si="113"/>
        <v>0</v>
      </c>
      <c r="R636">
        <f t="shared" ca="1" si="114"/>
        <v>0</v>
      </c>
      <c r="S636">
        <f t="shared" ca="1" si="115"/>
        <v>0</v>
      </c>
      <c r="T636">
        <f t="shared" ca="1" si="116"/>
        <v>1</v>
      </c>
      <c r="U636">
        <f t="shared" ca="1" si="117"/>
        <v>0</v>
      </c>
      <c r="V636">
        <f t="shared" ca="1" si="118"/>
        <v>1</v>
      </c>
      <c r="W636">
        <f t="shared" ca="1" si="119"/>
        <v>0</v>
      </c>
      <c r="X636">
        <f t="shared" ca="1" si="120"/>
        <v>0</v>
      </c>
      <c r="Y636">
        <f t="shared" ca="1" si="121"/>
        <v>0</v>
      </c>
      <c r="Z636">
        <f t="shared" ca="1" si="122"/>
        <v>0</v>
      </c>
      <c r="AA636">
        <f t="shared" ca="1" si="123"/>
        <v>250</v>
      </c>
    </row>
    <row r="637" spans="16:27" x14ac:dyDescent="0.25">
      <c r="P637">
        <f t="shared" si="124"/>
        <v>634</v>
      </c>
      <c r="Q637" s="55">
        <f t="shared" ca="1" si="113"/>
        <v>0</v>
      </c>
      <c r="R637">
        <f t="shared" ca="1" si="114"/>
        <v>0</v>
      </c>
      <c r="S637">
        <f t="shared" ca="1" si="115"/>
        <v>0</v>
      </c>
      <c r="T637">
        <f t="shared" ca="1" si="116"/>
        <v>1</v>
      </c>
      <c r="U637">
        <f t="shared" ca="1" si="117"/>
        <v>0</v>
      </c>
      <c r="V637">
        <f t="shared" ca="1" si="118"/>
        <v>1</v>
      </c>
      <c r="W637">
        <f t="shared" ca="1" si="119"/>
        <v>0</v>
      </c>
      <c r="X637">
        <f t="shared" ca="1" si="120"/>
        <v>0</v>
      </c>
      <c r="Y637">
        <f t="shared" ca="1" si="121"/>
        <v>0</v>
      </c>
      <c r="Z637">
        <f t="shared" ca="1" si="122"/>
        <v>0</v>
      </c>
      <c r="AA637">
        <f t="shared" ca="1" si="123"/>
        <v>250</v>
      </c>
    </row>
    <row r="638" spans="16:27" x14ac:dyDescent="0.25">
      <c r="P638">
        <f t="shared" si="124"/>
        <v>635</v>
      </c>
      <c r="Q638" s="55">
        <f t="shared" ca="1" si="113"/>
        <v>0</v>
      </c>
      <c r="R638">
        <f t="shared" ca="1" si="114"/>
        <v>0</v>
      </c>
      <c r="S638">
        <f t="shared" ca="1" si="115"/>
        <v>0</v>
      </c>
      <c r="T638">
        <f t="shared" ca="1" si="116"/>
        <v>1</v>
      </c>
      <c r="U638">
        <f t="shared" ca="1" si="117"/>
        <v>0</v>
      </c>
      <c r="V638">
        <f t="shared" ca="1" si="118"/>
        <v>1</v>
      </c>
      <c r="W638">
        <f t="shared" ca="1" si="119"/>
        <v>0</v>
      </c>
      <c r="X638">
        <f t="shared" ca="1" si="120"/>
        <v>0</v>
      </c>
      <c r="Y638">
        <f t="shared" ca="1" si="121"/>
        <v>0</v>
      </c>
      <c r="Z638">
        <f t="shared" ca="1" si="122"/>
        <v>0</v>
      </c>
      <c r="AA638">
        <f t="shared" ca="1" si="123"/>
        <v>250</v>
      </c>
    </row>
    <row r="639" spans="16:27" x14ac:dyDescent="0.25">
      <c r="P639">
        <f t="shared" si="124"/>
        <v>636</v>
      </c>
      <c r="Q639" s="55">
        <f t="shared" ca="1" si="113"/>
        <v>0</v>
      </c>
      <c r="R639">
        <f t="shared" ca="1" si="114"/>
        <v>0</v>
      </c>
      <c r="S639">
        <f t="shared" ca="1" si="115"/>
        <v>0</v>
      </c>
      <c r="T639">
        <f t="shared" ca="1" si="116"/>
        <v>1</v>
      </c>
      <c r="U639">
        <f t="shared" ca="1" si="117"/>
        <v>0</v>
      </c>
      <c r="V639">
        <f t="shared" ca="1" si="118"/>
        <v>1</v>
      </c>
      <c r="W639">
        <f t="shared" ca="1" si="119"/>
        <v>0</v>
      </c>
      <c r="X639">
        <f t="shared" ca="1" si="120"/>
        <v>0</v>
      </c>
      <c r="Y639">
        <f t="shared" ca="1" si="121"/>
        <v>0</v>
      </c>
      <c r="Z639">
        <f t="shared" ca="1" si="122"/>
        <v>0</v>
      </c>
      <c r="AA639">
        <f t="shared" ca="1" si="123"/>
        <v>250</v>
      </c>
    </row>
    <row r="640" spans="16:27" x14ac:dyDescent="0.25">
      <c r="P640">
        <f t="shared" si="124"/>
        <v>637</v>
      </c>
      <c r="Q640" s="55">
        <f t="shared" ca="1" si="113"/>
        <v>0</v>
      </c>
      <c r="R640">
        <f t="shared" ca="1" si="114"/>
        <v>0</v>
      </c>
      <c r="S640">
        <f t="shared" ca="1" si="115"/>
        <v>0</v>
      </c>
      <c r="T640">
        <f t="shared" ca="1" si="116"/>
        <v>1</v>
      </c>
      <c r="U640">
        <f t="shared" ca="1" si="117"/>
        <v>0</v>
      </c>
      <c r="V640">
        <f t="shared" ca="1" si="118"/>
        <v>1</v>
      </c>
      <c r="W640">
        <f t="shared" ca="1" si="119"/>
        <v>0</v>
      </c>
      <c r="X640">
        <f t="shared" ca="1" si="120"/>
        <v>0</v>
      </c>
      <c r="Y640">
        <f t="shared" ca="1" si="121"/>
        <v>0</v>
      </c>
      <c r="Z640">
        <f t="shared" ca="1" si="122"/>
        <v>0</v>
      </c>
      <c r="AA640">
        <f t="shared" ca="1" si="123"/>
        <v>250</v>
      </c>
    </row>
    <row r="641" spans="16:27" x14ac:dyDescent="0.25">
      <c r="P641">
        <f t="shared" si="124"/>
        <v>638</v>
      </c>
      <c r="Q641" s="55">
        <f t="shared" ca="1" si="113"/>
        <v>0</v>
      </c>
      <c r="R641">
        <f t="shared" ca="1" si="114"/>
        <v>0</v>
      </c>
      <c r="S641">
        <f t="shared" ca="1" si="115"/>
        <v>0</v>
      </c>
      <c r="T641">
        <f t="shared" ca="1" si="116"/>
        <v>1</v>
      </c>
      <c r="U641">
        <f t="shared" ca="1" si="117"/>
        <v>0</v>
      </c>
      <c r="V641">
        <f t="shared" ca="1" si="118"/>
        <v>1</v>
      </c>
      <c r="W641">
        <f t="shared" ca="1" si="119"/>
        <v>0</v>
      </c>
      <c r="X641">
        <f t="shared" ca="1" si="120"/>
        <v>0</v>
      </c>
      <c r="Y641">
        <f t="shared" ca="1" si="121"/>
        <v>0</v>
      </c>
      <c r="Z641">
        <f t="shared" ca="1" si="122"/>
        <v>0</v>
      </c>
      <c r="AA641">
        <f t="shared" ca="1" si="123"/>
        <v>250</v>
      </c>
    </row>
    <row r="642" spans="16:27" x14ac:dyDescent="0.25">
      <c r="P642">
        <f t="shared" si="124"/>
        <v>639</v>
      </c>
      <c r="Q642" s="55">
        <f t="shared" ca="1" si="113"/>
        <v>0</v>
      </c>
      <c r="R642">
        <f t="shared" ca="1" si="114"/>
        <v>0</v>
      </c>
      <c r="S642">
        <f t="shared" ca="1" si="115"/>
        <v>0</v>
      </c>
      <c r="T642">
        <f t="shared" ca="1" si="116"/>
        <v>1</v>
      </c>
      <c r="U642">
        <f t="shared" ca="1" si="117"/>
        <v>0</v>
      </c>
      <c r="V642">
        <f t="shared" ca="1" si="118"/>
        <v>1</v>
      </c>
      <c r="W642">
        <f t="shared" ca="1" si="119"/>
        <v>0</v>
      </c>
      <c r="X642">
        <f t="shared" ca="1" si="120"/>
        <v>0</v>
      </c>
      <c r="Y642">
        <f t="shared" ca="1" si="121"/>
        <v>0</v>
      </c>
      <c r="Z642">
        <f t="shared" ca="1" si="122"/>
        <v>0</v>
      </c>
      <c r="AA642">
        <f t="shared" ca="1" si="123"/>
        <v>250</v>
      </c>
    </row>
    <row r="643" spans="16:27" x14ac:dyDescent="0.25">
      <c r="P643">
        <f t="shared" si="124"/>
        <v>640</v>
      </c>
      <c r="Q643" s="55">
        <f t="shared" ca="1" si="113"/>
        <v>0</v>
      </c>
      <c r="R643">
        <f t="shared" ca="1" si="114"/>
        <v>0</v>
      </c>
      <c r="S643">
        <f t="shared" ca="1" si="115"/>
        <v>0</v>
      </c>
      <c r="T643">
        <f t="shared" ca="1" si="116"/>
        <v>1</v>
      </c>
      <c r="U643">
        <f t="shared" ca="1" si="117"/>
        <v>0</v>
      </c>
      <c r="V643">
        <f t="shared" ca="1" si="118"/>
        <v>1</v>
      </c>
      <c r="W643">
        <f t="shared" ca="1" si="119"/>
        <v>0</v>
      </c>
      <c r="X643">
        <f t="shared" ca="1" si="120"/>
        <v>0</v>
      </c>
      <c r="Y643">
        <f t="shared" ca="1" si="121"/>
        <v>0</v>
      </c>
      <c r="Z643">
        <f t="shared" ca="1" si="122"/>
        <v>0</v>
      </c>
      <c r="AA643">
        <f t="shared" ca="1" si="123"/>
        <v>250</v>
      </c>
    </row>
    <row r="644" spans="16:27" x14ac:dyDescent="0.25">
      <c r="P644">
        <f t="shared" si="124"/>
        <v>641</v>
      </c>
      <c r="Q644" s="55">
        <f t="shared" ca="1" si="113"/>
        <v>0</v>
      </c>
      <c r="R644">
        <f t="shared" ca="1" si="114"/>
        <v>0</v>
      </c>
      <c r="S644">
        <f t="shared" ca="1" si="115"/>
        <v>0</v>
      </c>
      <c r="T644">
        <f t="shared" ca="1" si="116"/>
        <v>1</v>
      </c>
      <c r="U644">
        <f t="shared" ca="1" si="117"/>
        <v>0</v>
      </c>
      <c r="V644">
        <f t="shared" ca="1" si="118"/>
        <v>1</v>
      </c>
      <c r="W644">
        <f t="shared" ca="1" si="119"/>
        <v>0</v>
      </c>
      <c r="X644">
        <f t="shared" ca="1" si="120"/>
        <v>0</v>
      </c>
      <c r="Y644">
        <f t="shared" ca="1" si="121"/>
        <v>0</v>
      </c>
      <c r="Z644">
        <f t="shared" ca="1" si="122"/>
        <v>0</v>
      </c>
      <c r="AA644">
        <f t="shared" ca="1" si="123"/>
        <v>250</v>
      </c>
    </row>
    <row r="645" spans="16:27" x14ac:dyDescent="0.25">
      <c r="P645">
        <f t="shared" si="124"/>
        <v>642</v>
      </c>
      <c r="Q645" s="55">
        <f t="shared" ref="Q645:Q708" ca="1" si="125">IFERROR(IF(VLOOKUP($P645,$D$3:$N$40,Q$1,FALSE)="",0,1),0)</f>
        <v>0</v>
      </c>
      <c r="R645">
        <f t="shared" ref="R645:R708" ca="1" si="126">IFERROR(IF(VLOOKUP($P645,$D$3:$N$40,R$1,FALSE)="",R644,VLOOKUP($P645,$D$3:$N$40,R$1,FALSE)),R644)</f>
        <v>0</v>
      </c>
      <c r="S645">
        <f t="shared" ref="S645:S708" ca="1" si="127">IFERROR(IF(VLOOKUP($P645,$D$3:$N$40,S$1,FALSE)="",S644,VLOOKUP($P645,$D$3:$N$40,S$1,FALSE)),S644)</f>
        <v>0</v>
      </c>
      <c r="T645">
        <f t="shared" ref="T645:T708" ca="1" si="128">IFERROR(IF(VLOOKUP($P645,$D$3:$N$40,T$1,FALSE)="",T644,VLOOKUP($P645,$D$3:$N$40,T$1,FALSE)),T644)</f>
        <v>1</v>
      </c>
      <c r="U645">
        <f t="shared" ref="U645:U708" ca="1" si="129">IFERROR(IF(VLOOKUP($P645,$D$3:$N$40,U$1,FALSE)="",U644,VLOOKUP($P645,$D$3:$N$40,U$1,FALSE)),U644)</f>
        <v>0</v>
      </c>
      <c r="V645">
        <f t="shared" ref="V645:V708" ca="1" si="130">IFERROR(IF(VLOOKUP($P645,$D$3:$N$40,V$1,FALSE)="",V644,VLOOKUP($P645,$D$3:$N$40,V$1,FALSE)),V644)</f>
        <v>1</v>
      </c>
      <c r="W645">
        <f t="shared" ref="W645:W708" ca="1" si="131">IFERROR(IF(VLOOKUP($P645,$D$3:$N$40,W$1,FALSE)="",W644,VLOOKUP($P645,$D$3:$N$40,W$1,FALSE)),W644)</f>
        <v>0</v>
      </c>
      <c r="X645">
        <f t="shared" ref="X645:X708" ca="1" si="132">IFERROR(IF(VLOOKUP($P645,$D$3:$N$40,X$1,FALSE)="",X644,VLOOKUP($P645,$D$3:$N$40,X$1,FALSE)),X644)</f>
        <v>0</v>
      </c>
      <c r="Y645">
        <f t="shared" ref="Y645:Y708" ca="1" si="133">IFERROR(IF(VLOOKUP($P645,$D$3:$N$40,Y$1,FALSE)="",Y644,VLOOKUP($P645,$D$3:$N$40,Y$1,FALSE)),Y644)</f>
        <v>0</v>
      </c>
      <c r="Z645">
        <f t="shared" ref="Z645:Z708" ca="1" si="134">IFERROR(IF(VLOOKUP($P645,$D$3:$N$40,Z$1,FALSE)="",Z644,VLOOKUP($P645,$D$3:$N$40,Z$1,FALSE)),Z644)</f>
        <v>0</v>
      </c>
      <c r="AA645">
        <f t="shared" ref="AA645:AA708" ca="1" si="135">IFERROR(IF(VLOOKUP($P645,$D$3:$N$40,AA$1,FALSE)="",AA644,VLOOKUP($P645,$D$3:$N$40,AA$1,FALSE)),AA644)</f>
        <v>250</v>
      </c>
    </row>
    <row r="646" spans="16:27" x14ac:dyDescent="0.25">
      <c r="P646">
        <f t="shared" si="124"/>
        <v>643</v>
      </c>
      <c r="Q646" s="55">
        <f t="shared" ca="1" si="125"/>
        <v>0</v>
      </c>
      <c r="R646">
        <f t="shared" ca="1" si="126"/>
        <v>0</v>
      </c>
      <c r="S646">
        <f t="shared" ca="1" si="127"/>
        <v>0</v>
      </c>
      <c r="T646">
        <f t="shared" ca="1" si="128"/>
        <v>1</v>
      </c>
      <c r="U646">
        <f t="shared" ca="1" si="129"/>
        <v>0</v>
      </c>
      <c r="V646">
        <f t="shared" ca="1" si="130"/>
        <v>1</v>
      </c>
      <c r="W646">
        <f t="shared" ca="1" si="131"/>
        <v>0</v>
      </c>
      <c r="X646">
        <f t="shared" ca="1" si="132"/>
        <v>0</v>
      </c>
      <c r="Y646">
        <f t="shared" ca="1" si="133"/>
        <v>0</v>
      </c>
      <c r="Z646">
        <f t="shared" ca="1" si="134"/>
        <v>0</v>
      </c>
      <c r="AA646">
        <f t="shared" ca="1" si="135"/>
        <v>250</v>
      </c>
    </row>
    <row r="647" spans="16:27" x14ac:dyDescent="0.25">
      <c r="P647">
        <f t="shared" si="124"/>
        <v>644</v>
      </c>
      <c r="Q647" s="55">
        <f t="shared" ca="1" si="125"/>
        <v>0</v>
      </c>
      <c r="R647">
        <f t="shared" ca="1" si="126"/>
        <v>0</v>
      </c>
      <c r="S647">
        <f t="shared" ca="1" si="127"/>
        <v>0</v>
      </c>
      <c r="T647">
        <f t="shared" ca="1" si="128"/>
        <v>1</v>
      </c>
      <c r="U647">
        <f t="shared" ca="1" si="129"/>
        <v>0</v>
      </c>
      <c r="V647">
        <f t="shared" ca="1" si="130"/>
        <v>1</v>
      </c>
      <c r="W647">
        <f t="shared" ca="1" si="131"/>
        <v>0</v>
      </c>
      <c r="X647">
        <f t="shared" ca="1" si="132"/>
        <v>0</v>
      </c>
      <c r="Y647">
        <f t="shared" ca="1" si="133"/>
        <v>0</v>
      </c>
      <c r="Z647">
        <f t="shared" ca="1" si="134"/>
        <v>0</v>
      </c>
      <c r="AA647">
        <f t="shared" ca="1" si="135"/>
        <v>250</v>
      </c>
    </row>
    <row r="648" spans="16:27" x14ac:dyDescent="0.25">
      <c r="P648">
        <f t="shared" si="124"/>
        <v>645</v>
      </c>
      <c r="Q648" s="55">
        <f t="shared" ca="1" si="125"/>
        <v>0</v>
      </c>
      <c r="R648">
        <f t="shared" ca="1" si="126"/>
        <v>0</v>
      </c>
      <c r="S648">
        <f t="shared" ca="1" si="127"/>
        <v>0</v>
      </c>
      <c r="T648">
        <f t="shared" ca="1" si="128"/>
        <v>1</v>
      </c>
      <c r="U648">
        <f t="shared" ca="1" si="129"/>
        <v>0</v>
      </c>
      <c r="V648">
        <f t="shared" ca="1" si="130"/>
        <v>1</v>
      </c>
      <c r="W648">
        <f t="shared" ca="1" si="131"/>
        <v>0</v>
      </c>
      <c r="X648">
        <f t="shared" ca="1" si="132"/>
        <v>0</v>
      </c>
      <c r="Y648">
        <f t="shared" ca="1" si="133"/>
        <v>0</v>
      </c>
      <c r="Z648">
        <f t="shared" ca="1" si="134"/>
        <v>0</v>
      </c>
      <c r="AA648">
        <f t="shared" ca="1" si="135"/>
        <v>250</v>
      </c>
    </row>
    <row r="649" spans="16:27" x14ac:dyDescent="0.25">
      <c r="P649">
        <f t="shared" si="124"/>
        <v>646</v>
      </c>
      <c r="Q649" s="55">
        <f t="shared" ca="1" si="125"/>
        <v>0</v>
      </c>
      <c r="R649">
        <f t="shared" ca="1" si="126"/>
        <v>0</v>
      </c>
      <c r="S649">
        <f t="shared" ca="1" si="127"/>
        <v>0</v>
      </c>
      <c r="T649">
        <f t="shared" ca="1" si="128"/>
        <v>1</v>
      </c>
      <c r="U649">
        <f t="shared" ca="1" si="129"/>
        <v>0</v>
      </c>
      <c r="V649">
        <f t="shared" ca="1" si="130"/>
        <v>1</v>
      </c>
      <c r="W649">
        <f t="shared" ca="1" si="131"/>
        <v>0</v>
      </c>
      <c r="X649">
        <f t="shared" ca="1" si="132"/>
        <v>0</v>
      </c>
      <c r="Y649">
        <f t="shared" ca="1" si="133"/>
        <v>0</v>
      </c>
      <c r="Z649">
        <f t="shared" ca="1" si="134"/>
        <v>0</v>
      </c>
      <c r="AA649">
        <f t="shared" ca="1" si="135"/>
        <v>250</v>
      </c>
    </row>
    <row r="650" spans="16:27" x14ac:dyDescent="0.25">
      <c r="P650">
        <f t="shared" si="124"/>
        <v>647</v>
      </c>
      <c r="Q650" s="55">
        <f t="shared" ca="1" si="125"/>
        <v>0</v>
      </c>
      <c r="R650">
        <f t="shared" ca="1" si="126"/>
        <v>0</v>
      </c>
      <c r="S650">
        <f t="shared" ca="1" si="127"/>
        <v>0</v>
      </c>
      <c r="T650">
        <f t="shared" ca="1" si="128"/>
        <v>1</v>
      </c>
      <c r="U650">
        <f t="shared" ca="1" si="129"/>
        <v>0</v>
      </c>
      <c r="V650">
        <f t="shared" ca="1" si="130"/>
        <v>1</v>
      </c>
      <c r="W650">
        <f t="shared" ca="1" si="131"/>
        <v>0</v>
      </c>
      <c r="X650">
        <f t="shared" ca="1" si="132"/>
        <v>0</v>
      </c>
      <c r="Y650">
        <f t="shared" ca="1" si="133"/>
        <v>0</v>
      </c>
      <c r="Z650">
        <f t="shared" ca="1" si="134"/>
        <v>0</v>
      </c>
      <c r="AA650">
        <f t="shared" ca="1" si="135"/>
        <v>250</v>
      </c>
    </row>
    <row r="651" spans="16:27" x14ac:dyDescent="0.25">
      <c r="P651">
        <f t="shared" si="124"/>
        <v>648</v>
      </c>
      <c r="Q651" s="55">
        <f t="shared" ca="1" si="125"/>
        <v>0</v>
      </c>
      <c r="R651">
        <f t="shared" ca="1" si="126"/>
        <v>0</v>
      </c>
      <c r="S651">
        <f t="shared" ca="1" si="127"/>
        <v>0</v>
      </c>
      <c r="T651">
        <f t="shared" ca="1" si="128"/>
        <v>1</v>
      </c>
      <c r="U651">
        <f t="shared" ca="1" si="129"/>
        <v>0</v>
      </c>
      <c r="V651">
        <f t="shared" ca="1" si="130"/>
        <v>1</v>
      </c>
      <c r="W651">
        <f t="shared" ca="1" si="131"/>
        <v>0</v>
      </c>
      <c r="X651">
        <f t="shared" ca="1" si="132"/>
        <v>0</v>
      </c>
      <c r="Y651">
        <f t="shared" ca="1" si="133"/>
        <v>0</v>
      </c>
      <c r="Z651">
        <f t="shared" ca="1" si="134"/>
        <v>0</v>
      </c>
      <c r="AA651">
        <f t="shared" ca="1" si="135"/>
        <v>250</v>
      </c>
    </row>
    <row r="652" spans="16:27" x14ac:dyDescent="0.25">
      <c r="P652">
        <f t="shared" si="124"/>
        <v>649</v>
      </c>
      <c r="Q652" s="55">
        <f t="shared" ca="1" si="125"/>
        <v>0</v>
      </c>
      <c r="R652">
        <f t="shared" ca="1" si="126"/>
        <v>0</v>
      </c>
      <c r="S652">
        <f t="shared" ca="1" si="127"/>
        <v>0</v>
      </c>
      <c r="T652">
        <f t="shared" ca="1" si="128"/>
        <v>1</v>
      </c>
      <c r="U652">
        <f t="shared" ca="1" si="129"/>
        <v>0</v>
      </c>
      <c r="V652">
        <f t="shared" ca="1" si="130"/>
        <v>1</v>
      </c>
      <c r="W652">
        <f t="shared" ca="1" si="131"/>
        <v>0</v>
      </c>
      <c r="X652">
        <f t="shared" ca="1" si="132"/>
        <v>0</v>
      </c>
      <c r="Y652">
        <f t="shared" ca="1" si="133"/>
        <v>0</v>
      </c>
      <c r="Z652">
        <f t="shared" ca="1" si="134"/>
        <v>0</v>
      </c>
      <c r="AA652">
        <f t="shared" ca="1" si="135"/>
        <v>250</v>
      </c>
    </row>
    <row r="653" spans="16:27" x14ac:dyDescent="0.25">
      <c r="P653">
        <f t="shared" si="124"/>
        <v>650</v>
      </c>
      <c r="Q653" s="55">
        <f t="shared" ca="1" si="125"/>
        <v>1</v>
      </c>
      <c r="R653">
        <f t="shared" ca="1" si="126"/>
        <v>0</v>
      </c>
      <c r="S653">
        <f t="shared" ca="1" si="127"/>
        <v>0</v>
      </c>
      <c r="T653">
        <f t="shared" ca="1" si="128"/>
        <v>1</v>
      </c>
      <c r="U653">
        <f t="shared" ca="1" si="129"/>
        <v>0</v>
      </c>
      <c r="V653">
        <f t="shared" ca="1" si="130"/>
        <v>1</v>
      </c>
      <c r="W653">
        <f t="shared" ca="1" si="131"/>
        <v>0</v>
      </c>
      <c r="X653">
        <f t="shared" ca="1" si="132"/>
        <v>0</v>
      </c>
      <c r="Y653">
        <f t="shared" ca="1" si="133"/>
        <v>1</v>
      </c>
      <c r="Z653">
        <f t="shared" ca="1" si="134"/>
        <v>1</v>
      </c>
      <c r="AA653">
        <f t="shared" ca="1" si="135"/>
        <v>400</v>
      </c>
    </row>
    <row r="654" spans="16:27" x14ac:dyDescent="0.25">
      <c r="P654">
        <f t="shared" si="124"/>
        <v>651</v>
      </c>
      <c r="Q654" s="55">
        <f t="shared" ca="1" si="125"/>
        <v>0</v>
      </c>
      <c r="R654">
        <f t="shared" ca="1" si="126"/>
        <v>0</v>
      </c>
      <c r="S654">
        <f t="shared" ca="1" si="127"/>
        <v>0</v>
      </c>
      <c r="T654">
        <f t="shared" ca="1" si="128"/>
        <v>1</v>
      </c>
      <c r="U654">
        <f t="shared" ca="1" si="129"/>
        <v>0</v>
      </c>
      <c r="V654">
        <f t="shared" ca="1" si="130"/>
        <v>1</v>
      </c>
      <c r="W654">
        <f t="shared" ca="1" si="131"/>
        <v>0</v>
      </c>
      <c r="X654">
        <f t="shared" ca="1" si="132"/>
        <v>0</v>
      </c>
      <c r="Y654">
        <f t="shared" ca="1" si="133"/>
        <v>1</v>
      </c>
      <c r="Z654">
        <f t="shared" ca="1" si="134"/>
        <v>1</v>
      </c>
      <c r="AA654">
        <f t="shared" ca="1" si="135"/>
        <v>400</v>
      </c>
    </row>
    <row r="655" spans="16:27" x14ac:dyDescent="0.25">
      <c r="P655">
        <f t="shared" si="124"/>
        <v>652</v>
      </c>
      <c r="Q655" s="55">
        <f t="shared" ca="1" si="125"/>
        <v>0</v>
      </c>
      <c r="R655">
        <f t="shared" ca="1" si="126"/>
        <v>0</v>
      </c>
      <c r="S655">
        <f t="shared" ca="1" si="127"/>
        <v>0</v>
      </c>
      <c r="T655">
        <f t="shared" ca="1" si="128"/>
        <v>1</v>
      </c>
      <c r="U655">
        <f t="shared" ca="1" si="129"/>
        <v>0</v>
      </c>
      <c r="V655">
        <f t="shared" ca="1" si="130"/>
        <v>1</v>
      </c>
      <c r="W655">
        <f t="shared" ca="1" si="131"/>
        <v>0</v>
      </c>
      <c r="X655">
        <f t="shared" ca="1" si="132"/>
        <v>0</v>
      </c>
      <c r="Y655">
        <f t="shared" ca="1" si="133"/>
        <v>1</v>
      </c>
      <c r="Z655">
        <f t="shared" ca="1" si="134"/>
        <v>1</v>
      </c>
      <c r="AA655">
        <f t="shared" ca="1" si="135"/>
        <v>400</v>
      </c>
    </row>
    <row r="656" spans="16:27" x14ac:dyDescent="0.25">
      <c r="P656">
        <f t="shared" si="124"/>
        <v>653</v>
      </c>
      <c r="Q656" s="55">
        <f t="shared" ca="1" si="125"/>
        <v>0</v>
      </c>
      <c r="R656">
        <f t="shared" ca="1" si="126"/>
        <v>0</v>
      </c>
      <c r="S656">
        <f t="shared" ca="1" si="127"/>
        <v>0</v>
      </c>
      <c r="T656">
        <f t="shared" ca="1" si="128"/>
        <v>1</v>
      </c>
      <c r="U656">
        <f t="shared" ca="1" si="129"/>
        <v>0</v>
      </c>
      <c r="V656">
        <f t="shared" ca="1" si="130"/>
        <v>1</v>
      </c>
      <c r="W656">
        <f t="shared" ca="1" si="131"/>
        <v>0</v>
      </c>
      <c r="X656">
        <f t="shared" ca="1" si="132"/>
        <v>0</v>
      </c>
      <c r="Y656">
        <f t="shared" ca="1" si="133"/>
        <v>1</v>
      </c>
      <c r="Z656">
        <f t="shared" ca="1" si="134"/>
        <v>1</v>
      </c>
      <c r="AA656">
        <f t="shared" ca="1" si="135"/>
        <v>400</v>
      </c>
    </row>
    <row r="657" spans="16:27" x14ac:dyDescent="0.25">
      <c r="P657">
        <f t="shared" si="124"/>
        <v>654</v>
      </c>
      <c r="Q657" s="55">
        <f t="shared" ca="1" si="125"/>
        <v>0</v>
      </c>
      <c r="R657">
        <f t="shared" ca="1" si="126"/>
        <v>0</v>
      </c>
      <c r="S657">
        <f t="shared" ca="1" si="127"/>
        <v>0</v>
      </c>
      <c r="T657">
        <f t="shared" ca="1" si="128"/>
        <v>1</v>
      </c>
      <c r="U657">
        <f t="shared" ca="1" si="129"/>
        <v>0</v>
      </c>
      <c r="V657">
        <f t="shared" ca="1" si="130"/>
        <v>1</v>
      </c>
      <c r="W657">
        <f t="shared" ca="1" si="131"/>
        <v>0</v>
      </c>
      <c r="X657">
        <f t="shared" ca="1" si="132"/>
        <v>0</v>
      </c>
      <c r="Y657">
        <f t="shared" ca="1" si="133"/>
        <v>1</v>
      </c>
      <c r="Z657">
        <f t="shared" ca="1" si="134"/>
        <v>1</v>
      </c>
      <c r="AA657">
        <f t="shared" ca="1" si="135"/>
        <v>400</v>
      </c>
    </row>
    <row r="658" spans="16:27" x14ac:dyDescent="0.25">
      <c r="P658">
        <f t="shared" si="124"/>
        <v>655</v>
      </c>
      <c r="Q658" s="55">
        <f t="shared" ca="1" si="125"/>
        <v>0</v>
      </c>
      <c r="R658">
        <f t="shared" ca="1" si="126"/>
        <v>0</v>
      </c>
      <c r="S658">
        <f t="shared" ca="1" si="127"/>
        <v>0</v>
      </c>
      <c r="T658">
        <f t="shared" ca="1" si="128"/>
        <v>1</v>
      </c>
      <c r="U658">
        <f t="shared" ca="1" si="129"/>
        <v>0</v>
      </c>
      <c r="V658">
        <f t="shared" ca="1" si="130"/>
        <v>1</v>
      </c>
      <c r="W658">
        <f t="shared" ca="1" si="131"/>
        <v>0</v>
      </c>
      <c r="X658">
        <f t="shared" ca="1" si="132"/>
        <v>0</v>
      </c>
      <c r="Y658">
        <f t="shared" ca="1" si="133"/>
        <v>1</v>
      </c>
      <c r="Z658">
        <f t="shared" ca="1" si="134"/>
        <v>1</v>
      </c>
      <c r="AA658">
        <f t="shared" ca="1" si="135"/>
        <v>400</v>
      </c>
    </row>
    <row r="659" spans="16:27" x14ac:dyDescent="0.25">
      <c r="P659">
        <f t="shared" si="124"/>
        <v>656</v>
      </c>
      <c r="Q659" s="55">
        <f t="shared" ca="1" si="125"/>
        <v>0</v>
      </c>
      <c r="R659">
        <f t="shared" ca="1" si="126"/>
        <v>0</v>
      </c>
      <c r="S659">
        <f t="shared" ca="1" si="127"/>
        <v>0</v>
      </c>
      <c r="T659">
        <f t="shared" ca="1" si="128"/>
        <v>1</v>
      </c>
      <c r="U659">
        <f t="shared" ca="1" si="129"/>
        <v>0</v>
      </c>
      <c r="V659">
        <f t="shared" ca="1" si="130"/>
        <v>1</v>
      </c>
      <c r="W659">
        <f t="shared" ca="1" si="131"/>
        <v>0</v>
      </c>
      <c r="X659">
        <f t="shared" ca="1" si="132"/>
        <v>0</v>
      </c>
      <c r="Y659">
        <f t="shared" ca="1" si="133"/>
        <v>1</v>
      </c>
      <c r="Z659">
        <f t="shared" ca="1" si="134"/>
        <v>1</v>
      </c>
      <c r="AA659">
        <f t="shared" ca="1" si="135"/>
        <v>400</v>
      </c>
    </row>
    <row r="660" spans="16:27" x14ac:dyDescent="0.25">
      <c r="P660">
        <f t="shared" si="124"/>
        <v>657</v>
      </c>
      <c r="Q660" s="55">
        <f t="shared" ca="1" si="125"/>
        <v>0</v>
      </c>
      <c r="R660">
        <f t="shared" ca="1" si="126"/>
        <v>0</v>
      </c>
      <c r="S660">
        <f t="shared" ca="1" si="127"/>
        <v>0</v>
      </c>
      <c r="T660">
        <f t="shared" ca="1" si="128"/>
        <v>1</v>
      </c>
      <c r="U660">
        <f t="shared" ca="1" si="129"/>
        <v>0</v>
      </c>
      <c r="V660">
        <f t="shared" ca="1" si="130"/>
        <v>1</v>
      </c>
      <c r="W660">
        <f t="shared" ca="1" si="131"/>
        <v>0</v>
      </c>
      <c r="X660">
        <f t="shared" ca="1" si="132"/>
        <v>0</v>
      </c>
      <c r="Y660">
        <f t="shared" ca="1" si="133"/>
        <v>1</v>
      </c>
      <c r="Z660">
        <f t="shared" ca="1" si="134"/>
        <v>1</v>
      </c>
      <c r="AA660">
        <f t="shared" ca="1" si="135"/>
        <v>400</v>
      </c>
    </row>
    <row r="661" spans="16:27" x14ac:dyDescent="0.25">
      <c r="P661">
        <f t="shared" si="124"/>
        <v>658</v>
      </c>
      <c r="Q661" s="55">
        <f t="shared" ca="1" si="125"/>
        <v>0</v>
      </c>
      <c r="R661">
        <f t="shared" ca="1" si="126"/>
        <v>0</v>
      </c>
      <c r="S661">
        <f t="shared" ca="1" si="127"/>
        <v>0</v>
      </c>
      <c r="T661">
        <f t="shared" ca="1" si="128"/>
        <v>1</v>
      </c>
      <c r="U661">
        <f t="shared" ca="1" si="129"/>
        <v>0</v>
      </c>
      <c r="V661">
        <f t="shared" ca="1" si="130"/>
        <v>1</v>
      </c>
      <c r="W661">
        <f t="shared" ca="1" si="131"/>
        <v>0</v>
      </c>
      <c r="X661">
        <f t="shared" ca="1" si="132"/>
        <v>0</v>
      </c>
      <c r="Y661">
        <f t="shared" ca="1" si="133"/>
        <v>1</v>
      </c>
      <c r="Z661">
        <f t="shared" ca="1" si="134"/>
        <v>1</v>
      </c>
      <c r="AA661">
        <f t="shared" ca="1" si="135"/>
        <v>400</v>
      </c>
    </row>
    <row r="662" spans="16:27" x14ac:dyDescent="0.25">
      <c r="P662">
        <f t="shared" si="124"/>
        <v>659</v>
      </c>
      <c r="Q662" s="55">
        <f t="shared" ca="1" si="125"/>
        <v>0</v>
      </c>
      <c r="R662">
        <f t="shared" ca="1" si="126"/>
        <v>0</v>
      </c>
      <c r="S662">
        <f t="shared" ca="1" si="127"/>
        <v>0</v>
      </c>
      <c r="T662">
        <f t="shared" ca="1" si="128"/>
        <v>1</v>
      </c>
      <c r="U662">
        <f t="shared" ca="1" si="129"/>
        <v>0</v>
      </c>
      <c r="V662">
        <f t="shared" ca="1" si="130"/>
        <v>1</v>
      </c>
      <c r="W662">
        <f t="shared" ca="1" si="131"/>
        <v>0</v>
      </c>
      <c r="X662">
        <f t="shared" ca="1" si="132"/>
        <v>0</v>
      </c>
      <c r="Y662">
        <f t="shared" ca="1" si="133"/>
        <v>1</v>
      </c>
      <c r="Z662">
        <f t="shared" ca="1" si="134"/>
        <v>1</v>
      </c>
      <c r="AA662">
        <f t="shared" ca="1" si="135"/>
        <v>400</v>
      </c>
    </row>
    <row r="663" spans="16:27" x14ac:dyDescent="0.25">
      <c r="P663">
        <f t="shared" si="124"/>
        <v>660</v>
      </c>
      <c r="Q663" s="55">
        <f t="shared" ca="1" si="125"/>
        <v>0</v>
      </c>
      <c r="R663">
        <f t="shared" ca="1" si="126"/>
        <v>0</v>
      </c>
      <c r="S663">
        <f t="shared" ca="1" si="127"/>
        <v>0</v>
      </c>
      <c r="T663">
        <f t="shared" ca="1" si="128"/>
        <v>1</v>
      </c>
      <c r="U663">
        <f t="shared" ca="1" si="129"/>
        <v>0</v>
      </c>
      <c r="V663">
        <f t="shared" ca="1" si="130"/>
        <v>1</v>
      </c>
      <c r="W663">
        <f t="shared" ca="1" si="131"/>
        <v>0</v>
      </c>
      <c r="X663">
        <f t="shared" ca="1" si="132"/>
        <v>0</v>
      </c>
      <c r="Y663">
        <f t="shared" ca="1" si="133"/>
        <v>1</v>
      </c>
      <c r="Z663">
        <f t="shared" ca="1" si="134"/>
        <v>1</v>
      </c>
      <c r="AA663">
        <f t="shared" ca="1" si="135"/>
        <v>400</v>
      </c>
    </row>
    <row r="664" spans="16:27" x14ac:dyDescent="0.25">
      <c r="P664">
        <f t="shared" si="124"/>
        <v>661</v>
      </c>
      <c r="Q664" s="55">
        <f t="shared" ca="1" si="125"/>
        <v>0</v>
      </c>
      <c r="R664">
        <f t="shared" ca="1" si="126"/>
        <v>0</v>
      </c>
      <c r="S664">
        <f t="shared" ca="1" si="127"/>
        <v>0</v>
      </c>
      <c r="T664">
        <f t="shared" ca="1" si="128"/>
        <v>1</v>
      </c>
      <c r="U664">
        <f t="shared" ca="1" si="129"/>
        <v>0</v>
      </c>
      <c r="V664">
        <f t="shared" ca="1" si="130"/>
        <v>1</v>
      </c>
      <c r="W664">
        <f t="shared" ca="1" si="131"/>
        <v>0</v>
      </c>
      <c r="X664">
        <f t="shared" ca="1" si="132"/>
        <v>0</v>
      </c>
      <c r="Y664">
        <f t="shared" ca="1" si="133"/>
        <v>1</v>
      </c>
      <c r="Z664">
        <f t="shared" ca="1" si="134"/>
        <v>1</v>
      </c>
      <c r="AA664">
        <f t="shared" ca="1" si="135"/>
        <v>400</v>
      </c>
    </row>
    <row r="665" spans="16:27" x14ac:dyDescent="0.25">
      <c r="P665">
        <f t="shared" si="124"/>
        <v>662</v>
      </c>
      <c r="Q665" s="55">
        <f t="shared" ca="1" si="125"/>
        <v>0</v>
      </c>
      <c r="R665">
        <f t="shared" ca="1" si="126"/>
        <v>0</v>
      </c>
      <c r="S665">
        <f t="shared" ca="1" si="127"/>
        <v>0</v>
      </c>
      <c r="T665">
        <f t="shared" ca="1" si="128"/>
        <v>1</v>
      </c>
      <c r="U665">
        <f t="shared" ca="1" si="129"/>
        <v>0</v>
      </c>
      <c r="V665">
        <f t="shared" ca="1" si="130"/>
        <v>1</v>
      </c>
      <c r="W665">
        <f t="shared" ca="1" si="131"/>
        <v>0</v>
      </c>
      <c r="X665">
        <f t="shared" ca="1" si="132"/>
        <v>0</v>
      </c>
      <c r="Y665">
        <f t="shared" ca="1" si="133"/>
        <v>1</v>
      </c>
      <c r="Z665">
        <f t="shared" ca="1" si="134"/>
        <v>1</v>
      </c>
      <c r="AA665">
        <f t="shared" ca="1" si="135"/>
        <v>400</v>
      </c>
    </row>
    <row r="666" spans="16:27" x14ac:dyDescent="0.25">
      <c r="P666">
        <f t="shared" si="124"/>
        <v>663</v>
      </c>
      <c r="Q666" s="55">
        <f t="shared" ca="1" si="125"/>
        <v>0</v>
      </c>
      <c r="R666">
        <f t="shared" ca="1" si="126"/>
        <v>0</v>
      </c>
      <c r="S666">
        <f t="shared" ca="1" si="127"/>
        <v>0</v>
      </c>
      <c r="T666">
        <f t="shared" ca="1" si="128"/>
        <v>1</v>
      </c>
      <c r="U666">
        <f t="shared" ca="1" si="129"/>
        <v>0</v>
      </c>
      <c r="V666">
        <f t="shared" ca="1" si="130"/>
        <v>1</v>
      </c>
      <c r="W666">
        <f t="shared" ca="1" si="131"/>
        <v>0</v>
      </c>
      <c r="X666">
        <f t="shared" ca="1" si="132"/>
        <v>0</v>
      </c>
      <c r="Y666">
        <f t="shared" ca="1" si="133"/>
        <v>1</v>
      </c>
      <c r="Z666">
        <f t="shared" ca="1" si="134"/>
        <v>1</v>
      </c>
      <c r="AA666">
        <f t="shared" ca="1" si="135"/>
        <v>400</v>
      </c>
    </row>
    <row r="667" spans="16:27" x14ac:dyDescent="0.25">
      <c r="P667">
        <f t="shared" si="124"/>
        <v>664</v>
      </c>
      <c r="Q667" s="55">
        <f t="shared" ca="1" si="125"/>
        <v>0</v>
      </c>
      <c r="R667">
        <f t="shared" ca="1" si="126"/>
        <v>0</v>
      </c>
      <c r="S667">
        <f t="shared" ca="1" si="127"/>
        <v>0</v>
      </c>
      <c r="T667">
        <f t="shared" ca="1" si="128"/>
        <v>1</v>
      </c>
      <c r="U667">
        <f t="shared" ca="1" si="129"/>
        <v>0</v>
      </c>
      <c r="V667">
        <f t="shared" ca="1" si="130"/>
        <v>1</v>
      </c>
      <c r="W667">
        <f t="shared" ca="1" si="131"/>
        <v>0</v>
      </c>
      <c r="X667">
        <f t="shared" ca="1" si="132"/>
        <v>0</v>
      </c>
      <c r="Y667">
        <f t="shared" ca="1" si="133"/>
        <v>1</v>
      </c>
      <c r="Z667">
        <f t="shared" ca="1" si="134"/>
        <v>1</v>
      </c>
      <c r="AA667">
        <f t="shared" ca="1" si="135"/>
        <v>400</v>
      </c>
    </row>
    <row r="668" spans="16:27" x14ac:dyDescent="0.25">
      <c r="P668">
        <f t="shared" si="124"/>
        <v>665</v>
      </c>
      <c r="Q668" s="55">
        <f t="shared" ca="1" si="125"/>
        <v>0</v>
      </c>
      <c r="R668">
        <f t="shared" ca="1" si="126"/>
        <v>0</v>
      </c>
      <c r="S668">
        <f t="shared" ca="1" si="127"/>
        <v>0</v>
      </c>
      <c r="T668">
        <f t="shared" ca="1" si="128"/>
        <v>1</v>
      </c>
      <c r="U668">
        <f t="shared" ca="1" si="129"/>
        <v>0</v>
      </c>
      <c r="V668">
        <f t="shared" ca="1" si="130"/>
        <v>1</v>
      </c>
      <c r="W668">
        <f t="shared" ca="1" si="131"/>
        <v>0</v>
      </c>
      <c r="X668">
        <f t="shared" ca="1" si="132"/>
        <v>0</v>
      </c>
      <c r="Y668">
        <f t="shared" ca="1" si="133"/>
        <v>1</v>
      </c>
      <c r="Z668">
        <f t="shared" ca="1" si="134"/>
        <v>1</v>
      </c>
      <c r="AA668">
        <f t="shared" ca="1" si="135"/>
        <v>400</v>
      </c>
    </row>
    <row r="669" spans="16:27" x14ac:dyDescent="0.25">
      <c r="P669">
        <f t="shared" si="124"/>
        <v>666</v>
      </c>
      <c r="Q669" s="55">
        <f t="shared" ca="1" si="125"/>
        <v>0</v>
      </c>
      <c r="R669">
        <f t="shared" ca="1" si="126"/>
        <v>0</v>
      </c>
      <c r="S669">
        <f t="shared" ca="1" si="127"/>
        <v>0</v>
      </c>
      <c r="T669">
        <f t="shared" ca="1" si="128"/>
        <v>1</v>
      </c>
      <c r="U669">
        <f t="shared" ca="1" si="129"/>
        <v>0</v>
      </c>
      <c r="V669">
        <f t="shared" ca="1" si="130"/>
        <v>1</v>
      </c>
      <c r="W669">
        <f t="shared" ca="1" si="131"/>
        <v>0</v>
      </c>
      <c r="X669">
        <f t="shared" ca="1" si="132"/>
        <v>0</v>
      </c>
      <c r="Y669">
        <f t="shared" ca="1" si="133"/>
        <v>1</v>
      </c>
      <c r="Z669">
        <f t="shared" ca="1" si="134"/>
        <v>1</v>
      </c>
      <c r="AA669">
        <f t="shared" ca="1" si="135"/>
        <v>400</v>
      </c>
    </row>
    <row r="670" spans="16:27" x14ac:dyDescent="0.25">
      <c r="P670">
        <f t="shared" si="124"/>
        <v>667</v>
      </c>
      <c r="Q670" s="55">
        <f t="shared" ca="1" si="125"/>
        <v>0</v>
      </c>
      <c r="R670">
        <f t="shared" ca="1" si="126"/>
        <v>0</v>
      </c>
      <c r="S670">
        <f t="shared" ca="1" si="127"/>
        <v>0</v>
      </c>
      <c r="T670">
        <f t="shared" ca="1" si="128"/>
        <v>1</v>
      </c>
      <c r="U670">
        <f t="shared" ca="1" si="129"/>
        <v>0</v>
      </c>
      <c r="V670">
        <f t="shared" ca="1" si="130"/>
        <v>1</v>
      </c>
      <c r="W670">
        <f t="shared" ca="1" si="131"/>
        <v>0</v>
      </c>
      <c r="X670">
        <f t="shared" ca="1" si="132"/>
        <v>0</v>
      </c>
      <c r="Y670">
        <f t="shared" ca="1" si="133"/>
        <v>1</v>
      </c>
      <c r="Z670">
        <f t="shared" ca="1" si="134"/>
        <v>1</v>
      </c>
      <c r="AA670">
        <f t="shared" ca="1" si="135"/>
        <v>400</v>
      </c>
    </row>
    <row r="671" spans="16:27" x14ac:dyDescent="0.25">
      <c r="P671">
        <f t="shared" ref="P671:P734" si="136">P670+1</f>
        <v>668</v>
      </c>
      <c r="Q671" s="55">
        <f t="shared" ca="1" si="125"/>
        <v>0</v>
      </c>
      <c r="R671">
        <f t="shared" ca="1" si="126"/>
        <v>0</v>
      </c>
      <c r="S671">
        <f t="shared" ca="1" si="127"/>
        <v>0</v>
      </c>
      <c r="T671">
        <f t="shared" ca="1" si="128"/>
        <v>1</v>
      </c>
      <c r="U671">
        <f t="shared" ca="1" si="129"/>
        <v>0</v>
      </c>
      <c r="V671">
        <f t="shared" ca="1" si="130"/>
        <v>1</v>
      </c>
      <c r="W671">
        <f t="shared" ca="1" si="131"/>
        <v>0</v>
      </c>
      <c r="X671">
        <f t="shared" ca="1" si="132"/>
        <v>0</v>
      </c>
      <c r="Y671">
        <f t="shared" ca="1" si="133"/>
        <v>1</v>
      </c>
      <c r="Z671">
        <f t="shared" ca="1" si="134"/>
        <v>1</v>
      </c>
      <c r="AA671">
        <f t="shared" ca="1" si="135"/>
        <v>400</v>
      </c>
    </row>
    <row r="672" spans="16:27" x14ac:dyDescent="0.25">
      <c r="P672">
        <f t="shared" si="136"/>
        <v>669</v>
      </c>
      <c r="Q672" s="55">
        <f t="shared" ca="1" si="125"/>
        <v>0</v>
      </c>
      <c r="R672">
        <f t="shared" ca="1" si="126"/>
        <v>0</v>
      </c>
      <c r="S672">
        <f t="shared" ca="1" si="127"/>
        <v>0</v>
      </c>
      <c r="T672">
        <f t="shared" ca="1" si="128"/>
        <v>1</v>
      </c>
      <c r="U672">
        <f t="shared" ca="1" si="129"/>
        <v>0</v>
      </c>
      <c r="V672">
        <f t="shared" ca="1" si="130"/>
        <v>1</v>
      </c>
      <c r="W672">
        <f t="shared" ca="1" si="131"/>
        <v>0</v>
      </c>
      <c r="X672">
        <f t="shared" ca="1" si="132"/>
        <v>0</v>
      </c>
      <c r="Y672">
        <f t="shared" ca="1" si="133"/>
        <v>1</v>
      </c>
      <c r="Z672">
        <f t="shared" ca="1" si="134"/>
        <v>1</v>
      </c>
      <c r="AA672">
        <f t="shared" ca="1" si="135"/>
        <v>400</v>
      </c>
    </row>
    <row r="673" spans="16:27" x14ac:dyDescent="0.25">
      <c r="P673">
        <f t="shared" si="136"/>
        <v>670</v>
      </c>
      <c r="Q673" s="55">
        <f t="shared" ca="1" si="125"/>
        <v>0</v>
      </c>
      <c r="R673">
        <f t="shared" ca="1" si="126"/>
        <v>0</v>
      </c>
      <c r="S673">
        <f t="shared" ca="1" si="127"/>
        <v>0</v>
      </c>
      <c r="T673">
        <f t="shared" ca="1" si="128"/>
        <v>1</v>
      </c>
      <c r="U673">
        <f t="shared" ca="1" si="129"/>
        <v>0</v>
      </c>
      <c r="V673">
        <f t="shared" ca="1" si="130"/>
        <v>1</v>
      </c>
      <c r="W673">
        <f t="shared" ca="1" si="131"/>
        <v>0</v>
      </c>
      <c r="X673">
        <f t="shared" ca="1" si="132"/>
        <v>0</v>
      </c>
      <c r="Y673">
        <f t="shared" ca="1" si="133"/>
        <v>1</v>
      </c>
      <c r="Z673">
        <f t="shared" ca="1" si="134"/>
        <v>1</v>
      </c>
      <c r="AA673">
        <f t="shared" ca="1" si="135"/>
        <v>400</v>
      </c>
    </row>
    <row r="674" spans="16:27" x14ac:dyDescent="0.25">
      <c r="P674">
        <f t="shared" si="136"/>
        <v>671</v>
      </c>
      <c r="Q674" s="55">
        <f t="shared" ca="1" si="125"/>
        <v>0</v>
      </c>
      <c r="R674">
        <f t="shared" ca="1" si="126"/>
        <v>0</v>
      </c>
      <c r="S674">
        <f t="shared" ca="1" si="127"/>
        <v>0</v>
      </c>
      <c r="T674">
        <f t="shared" ca="1" si="128"/>
        <v>1</v>
      </c>
      <c r="U674">
        <f t="shared" ca="1" si="129"/>
        <v>0</v>
      </c>
      <c r="V674">
        <f t="shared" ca="1" si="130"/>
        <v>1</v>
      </c>
      <c r="W674">
        <f t="shared" ca="1" si="131"/>
        <v>0</v>
      </c>
      <c r="X674">
        <f t="shared" ca="1" si="132"/>
        <v>0</v>
      </c>
      <c r="Y674">
        <f t="shared" ca="1" si="133"/>
        <v>1</v>
      </c>
      <c r="Z674">
        <f t="shared" ca="1" si="134"/>
        <v>1</v>
      </c>
      <c r="AA674">
        <f t="shared" ca="1" si="135"/>
        <v>400</v>
      </c>
    </row>
    <row r="675" spans="16:27" x14ac:dyDescent="0.25">
      <c r="P675">
        <f t="shared" si="136"/>
        <v>672</v>
      </c>
      <c r="Q675" s="55">
        <f t="shared" ca="1" si="125"/>
        <v>0</v>
      </c>
      <c r="R675">
        <f t="shared" ca="1" si="126"/>
        <v>0</v>
      </c>
      <c r="S675">
        <f t="shared" ca="1" si="127"/>
        <v>0</v>
      </c>
      <c r="T675">
        <f t="shared" ca="1" si="128"/>
        <v>1</v>
      </c>
      <c r="U675">
        <f t="shared" ca="1" si="129"/>
        <v>0</v>
      </c>
      <c r="V675">
        <f t="shared" ca="1" si="130"/>
        <v>1</v>
      </c>
      <c r="W675">
        <f t="shared" ca="1" si="131"/>
        <v>0</v>
      </c>
      <c r="X675">
        <f t="shared" ca="1" si="132"/>
        <v>0</v>
      </c>
      <c r="Y675">
        <f t="shared" ca="1" si="133"/>
        <v>1</v>
      </c>
      <c r="Z675">
        <f t="shared" ca="1" si="134"/>
        <v>1</v>
      </c>
      <c r="AA675">
        <f t="shared" ca="1" si="135"/>
        <v>400</v>
      </c>
    </row>
    <row r="676" spans="16:27" x14ac:dyDescent="0.25">
      <c r="P676">
        <f t="shared" si="136"/>
        <v>673</v>
      </c>
      <c r="Q676" s="55">
        <f t="shared" ca="1" si="125"/>
        <v>0</v>
      </c>
      <c r="R676">
        <f t="shared" ca="1" si="126"/>
        <v>0</v>
      </c>
      <c r="S676">
        <f t="shared" ca="1" si="127"/>
        <v>0</v>
      </c>
      <c r="T676">
        <f t="shared" ca="1" si="128"/>
        <v>1</v>
      </c>
      <c r="U676">
        <f t="shared" ca="1" si="129"/>
        <v>0</v>
      </c>
      <c r="V676">
        <f t="shared" ca="1" si="130"/>
        <v>1</v>
      </c>
      <c r="W676">
        <f t="shared" ca="1" si="131"/>
        <v>0</v>
      </c>
      <c r="X676">
        <f t="shared" ca="1" si="132"/>
        <v>0</v>
      </c>
      <c r="Y676">
        <f t="shared" ca="1" si="133"/>
        <v>1</v>
      </c>
      <c r="Z676">
        <f t="shared" ca="1" si="134"/>
        <v>1</v>
      </c>
      <c r="AA676">
        <f t="shared" ca="1" si="135"/>
        <v>400</v>
      </c>
    </row>
    <row r="677" spans="16:27" x14ac:dyDescent="0.25">
      <c r="P677">
        <f t="shared" si="136"/>
        <v>674</v>
      </c>
      <c r="Q677" s="55">
        <f t="shared" ca="1" si="125"/>
        <v>0</v>
      </c>
      <c r="R677">
        <f t="shared" ca="1" si="126"/>
        <v>0</v>
      </c>
      <c r="S677">
        <f t="shared" ca="1" si="127"/>
        <v>0</v>
      </c>
      <c r="T677">
        <f t="shared" ca="1" si="128"/>
        <v>1</v>
      </c>
      <c r="U677">
        <f t="shared" ca="1" si="129"/>
        <v>0</v>
      </c>
      <c r="V677">
        <f t="shared" ca="1" si="130"/>
        <v>1</v>
      </c>
      <c r="W677">
        <f t="shared" ca="1" si="131"/>
        <v>0</v>
      </c>
      <c r="X677">
        <f t="shared" ca="1" si="132"/>
        <v>0</v>
      </c>
      <c r="Y677">
        <f t="shared" ca="1" si="133"/>
        <v>1</v>
      </c>
      <c r="Z677">
        <f t="shared" ca="1" si="134"/>
        <v>1</v>
      </c>
      <c r="AA677">
        <f t="shared" ca="1" si="135"/>
        <v>400</v>
      </c>
    </row>
    <row r="678" spans="16:27" x14ac:dyDescent="0.25">
      <c r="P678">
        <f t="shared" si="136"/>
        <v>675</v>
      </c>
      <c r="Q678" s="55">
        <f t="shared" ca="1" si="125"/>
        <v>0</v>
      </c>
      <c r="R678">
        <f t="shared" ca="1" si="126"/>
        <v>0</v>
      </c>
      <c r="S678">
        <f t="shared" ca="1" si="127"/>
        <v>0</v>
      </c>
      <c r="T678">
        <f t="shared" ca="1" si="128"/>
        <v>1</v>
      </c>
      <c r="U678">
        <f t="shared" ca="1" si="129"/>
        <v>0</v>
      </c>
      <c r="V678">
        <f t="shared" ca="1" si="130"/>
        <v>1</v>
      </c>
      <c r="W678">
        <f t="shared" ca="1" si="131"/>
        <v>0</v>
      </c>
      <c r="X678">
        <f t="shared" ca="1" si="132"/>
        <v>0</v>
      </c>
      <c r="Y678">
        <f t="shared" ca="1" si="133"/>
        <v>1</v>
      </c>
      <c r="Z678">
        <f t="shared" ca="1" si="134"/>
        <v>1</v>
      </c>
      <c r="AA678">
        <f t="shared" ca="1" si="135"/>
        <v>400</v>
      </c>
    </row>
    <row r="679" spans="16:27" x14ac:dyDescent="0.25">
      <c r="P679">
        <f t="shared" si="136"/>
        <v>676</v>
      </c>
      <c r="Q679" s="55">
        <f t="shared" ca="1" si="125"/>
        <v>0</v>
      </c>
      <c r="R679">
        <f t="shared" ca="1" si="126"/>
        <v>0</v>
      </c>
      <c r="S679">
        <f t="shared" ca="1" si="127"/>
        <v>0</v>
      </c>
      <c r="T679">
        <f t="shared" ca="1" si="128"/>
        <v>1</v>
      </c>
      <c r="U679">
        <f t="shared" ca="1" si="129"/>
        <v>0</v>
      </c>
      <c r="V679">
        <f t="shared" ca="1" si="130"/>
        <v>1</v>
      </c>
      <c r="W679">
        <f t="shared" ca="1" si="131"/>
        <v>0</v>
      </c>
      <c r="X679">
        <f t="shared" ca="1" si="132"/>
        <v>0</v>
      </c>
      <c r="Y679">
        <f t="shared" ca="1" si="133"/>
        <v>1</v>
      </c>
      <c r="Z679">
        <f t="shared" ca="1" si="134"/>
        <v>1</v>
      </c>
      <c r="AA679">
        <f t="shared" ca="1" si="135"/>
        <v>400</v>
      </c>
    </row>
    <row r="680" spans="16:27" x14ac:dyDescent="0.25">
      <c r="P680">
        <f t="shared" si="136"/>
        <v>677</v>
      </c>
      <c r="Q680" s="55">
        <f t="shared" ca="1" si="125"/>
        <v>0</v>
      </c>
      <c r="R680">
        <f t="shared" ca="1" si="126"/>
        <v>0</v>
      </c>
      <c r="S680">
        <f t="shared" ca="1" si="127"/>
        <v>0</v>
      </c>
      <c r="T680">
        <f t="shared" ca="1" si="128"/>
        <v>1</v>
      </c>
      <c r="U680">
        <f t="shared" ca="1" si="129"/>
        <v>0</v>
      </c>
      <c r="V680">
        <f t="shared" ca="1" si="130"/>
        <v>1</v>
      </c>
      <c r="W680">
        <f t="shared" ca="1" si="131"/>
        <v>0</v>
      </c>
      <c r="X680">
        <f t="shared" ca="1" si="132"/>
        <v>0</v>
      </c>
      <c r="Y680">
        <f t="shared" ca="1" si="133"/>
        <v>1</v>
      </c>
      <c r="Z680">
        <f t="shared" ca="1" si="134"/>
        <v>1</v>
      </c>
      <c r="AA680">
        <f t="shared" ca="1" si="135"/>
        <v>400</v>
      </c>
    </row>
    <row r="681" spans="16:27" x14ac:dyDescent="0.25">
      <c r="P681">
        <f t="shared" si="136"/>
        <v>678</v>
      </c>
      <c r="Q681" s="55">
        <f t="shared" ca="1" si="125"/>
        <v>0</v>
      </c>
      <c r="R681">
        <f t="shared" ca="1" si="126"/>
        <v>0</v>
      </c>
      <c r="S681">
        <f t="shared" ca="1" si="127"/>
        <v>0</v>
      </c>
      <c r="T681">
        <f t="shared" ca="1" si="128"/>
        <v>1</v>
      </c>
      <c r="U681">
        <f t="shared" ca="1" si="129"/>
        <v>0</v>
      </c>
      <c r="V681">
        <f t="shared" ca="1" si="130"/>
        <v>1</v>
      </c>
      <c r="W681">
        <f t="shared" ca="1" si="131"/>
        <v>0</v>
      </c>
      <c r="X681">
        <f t="shared" ca="1" si="132"/>
        <v>0</v>
      </c>
      <c r="Y681">
        <f t="shared" ca="1" si="133"/>
        <v>1</v>
      </c>
      <c r="Z681">
        <f t="shared" ca="1" si="134"/>
        <v>1</v>
      </c>
      <c r="AA681">
        <f t="shared" ca="1" si="135"/>
        <v>400</v>
      </c>
    </row>
    <row r="682" spans="16:27" x14ac:dyDescent="0.25">
      <c r="P682">
        <f t="shared" si="136"/>
        <v>679</v>
      </c>
      <c r="Q682" s="55">
        <f t="shared" ca="1" si="125"/>
        <v>0</v>
      </c>
      <c r="R682">
        <f t="shared" ca="1" si="126"/>
        <v>0</v>
      </c>
      <c r="S682">
        <f t="shared" ca="1" si="127"/>
        <v>0</v>
      </c>
      <c r="T682">
        <f t="shared" ca="1" si="128"/>
        <v>1</v>
      </c>
      <c r="U682">
        <f t="shared" ca="1" si="129"/>
        <v>0</v>
      </c>
      <c r="V682">
        <f t="shared" ca="1" si="130"/>
        <v>1</v>
      </c>
      <c r="W682">
        <f t="shared" ca="1" si="131"/>
        <v>0</v>
      </c>
      <c r="X682">
        <f t="shared" ca="1" si="132"/>
        <v>0</v>
      </c>
      <c r="Y682">
        <f t="shared" ca="1" si="133"/>
        <v>1</v>
      </c>
      <c r="Z682">
        <f t="shared" ca="1" si="134"/>
        <v>1</v>
      </c>
      <c r="AA682">
        <f t="shared" ca="1" si="135"/>
        <v>400</v>
      </c>
    </row>
    <row r="683" spans="16:27" x14ac:dyDescent="0.25">
      <c r="P683">
        <f t="shared" si="136"/>
        <v>680</v>
      </c>
      <c r="Q683" s="55">
        <f t="shared" ca="1" si="125"/>
        <v>0</v>
      </c>
      <c r="R683">
        <f t="shared" ca="1" si="126"/>
        <v>0</v>
      </c>
      <c r="S683">
        <f t="shared" ca="1" si="127"/>
        <v>0</v>
      </c>
      <c r="T683">
        <f t="shared" ca="1" si="128"/>
        <v>1</v>
      </c>
      <c r="U683">
        <f t="shared" ca="1" si="129"/>
        <v>0</v>
      </c>
      <c r="V683">
        <f t="shared" ca="1" si="130"/>
        <v>1</v>
      </c>
      <c r="W683">
        <f t="shared" ca="1" si="131"/>
        <v>0</v>
      </c>
      <c r="X683">
        <f t="shared" ca="1" si="132"/>
        <v>0</v>
      </c>
      <c r="Y683">
        <f t="shared" ca="1" si="133"/>
        <v>1</v>
      </c>
      <c r="Z683">
        <f t="shared" ca="1" si="134"/>
        <v>1</v>
      </c>
      <c r="AA683">
        <f t="shared" ca="1" si="135"/>
        <v>400</v>
      </c>
    </row>
    <row r="684" spans="16:27" x14ac:dyDescent="0.25">
      <c r="P684">
        <f t="shared" si="136"/>
        <v>681</v>
      </c>
      <c r="Q684" s="55">
        <f t="shared" ca="1" si="125"/>
        <v>0</v>
      </c>
      <c r="R684">
        <f t="shared" ca="1" si="126"/>
        <v>0</v>
      </c>
      <c r="S684">
        <f t="shared" ca="1" si="127"/>
        <v>0</v>
      </c>
      <c r="T684">
        <f t="shared" ca="1" si="128"/>
        <v>1</v>
      </c>
      <c r="U684">
        <f t="shared" ca="1" si="129"/>
        <v>0</v>
      </c>
      <c r="V684">
        <f t="shared" ca="1" si="130"/>
        <v>1</v>
      </c>
      <c r="W684">
        <f t="shared" ca="1" si="131"/>
        <v>0</v>
      </c>
      <c r="X684">
        <f t="shared" ca="1" si="132"/>
        <v>0</v>
      </c>
      <c r="Y684">
        <f t="shared" ca="1" si="133"/>
        <v>1</v>
      </c>
      <c r="Z684">
        <f t="shared" ca="1" si="134"/>
        <v>1</v>
      </c>
      <c r="AA684">
        <f t="shared" ca="1" si="135"/>
        <v>400</v>
      </c>
    </row>
    <row r="685" spans="16:27" x14ac:dyDescent="0.25">
      <c r="P685">
        <f t="shared" si="136"/>
        <v>682</v>
      </c>
      <c r="Q685" s="55">
        <f t="shared" ca="1" si="125"/>
        <v>0</v>
      </c>
      <c r="R685">
        <f t="shared" ca="1" si="126"/>
        <v>0</v>
      </c>
      <c r="S685">
        <f t="shared" ca="1" si="127"/>
        <v>0</v>
      </c>
      <c r="T685">
        <f t="shared" ca="1" si="128"/>
        <v>1</v>
      </c>
      <c r="U685">
        <f t="shared" ca="1" si="129"/>
        <v>0</v>
      </c>
      <c r="V685">
        <f t="shared" ca="1" si="130"/>
        <v>1</v>
      </c>
      <c r="W685">
        <f t="shared" ca="1" si="131"/>
        <v>0</v>
      </c>
      <c r="X685">
        <f t="shared" ca="1" si="132"/>
        <v>0</v>
      </c>
      <c r="Y685">
        <f t="shared" ca="1" si="133"/>
        <v>1</v>
      </c>
      <c r="Z685">
        <f t="shared" ca="1" si="134"/>
        <v>1</v>
      </c>
      <c r="AA685">
        <f t="shared" ca="1" si="135"/>
        <v>400</v>
      </c>
    </row>
    <row r="686" spans="16:27" x14ac:dyDescent="0.25">
      <c r="P686">
        <f t="shared" si="136"/>
        <v>683</v>
      </c>
      <c r="Q686" s="55">
        <f t="shared" ca="1" si="125"/>
        <v>0</v>
      </c>
      <c r="R686">
        <f t="shared" ca="1" si="126"/>
        <v>0</v>
      </c>
      <c r="S686">
        <f t="shared" ca="1" si="127"/>
        <v>0</v>
      </c>
      <c r="T686">
        <f t="shared" ca="1" si="128"/>
        <v>1</v>
      </c>
      <c r="U686">
        <f t="shared" ca="1" si="129"/>
        <v>0</v>
      </c>
      <c r="V686">
        <f t="shared" ca="1" si="130"/>
        <v>1</v>
      </c>
      <c r="W686">
        <f t="shared" ca="1" si="131"/>
        <v>0</v>
      </c>
      <c r="X686">
        <f t="shared" ca="1" si="132"/>
        <v>0</v>
      </c>
      <c r="Y686">
        <f t="shared" ca="1" si="133"/>
        <v>1</v>
      </c>
      <c r="Z686">
        <f t="shared" ca="1" si="134"/>
        <v>1</v>
      </c>
      <c r="AA686">
        <f t="shared" ca="1" si="135"/>
        <v>400</v>
      </c>
    </row>
    <row r="687" spans="16:27" x14ac:dyDescent="0.25">
      <c r="P687">
        <f t="shared" si="136"/>
        <v>684</v>
      </c>
      <c r="Q687" s="55">
        <f t="shared" ca="1" si="125"/>
        <v>0</v>
      </c>
      <c r="R687">
        <f t="shared" ca="1" si="126"/>
        <v>0</v>
      </c>
      <c r="S687">
        <f t="shared" ca="1" si="127"/>
        <v>0</v>
      </c>
      <c r="T687">
        <f t="shared" ca="1" si="128"/>
        <v>1</v>
      </c>
      <c r="U687">
        <f t="shared" ca="1" si="129"/>
        <v>0</v>
      </c>
      <c r="V687">
        <f t="shared" ca="1" si="130"/>
        <v>1</v>
      </c>
      <c r="W687">
        <f t="shared" ca="1" si="131"/>
        <v>0</v>
      </c>
      <c r="X687">
        <f t="shared" ca="1" si="132"/>
        <v>0</v>
      </c>
      <c r="Y687">
        <f t="shared" ca="1" si="133"/>
        <v>1</v>
      </c>
      <c r="Z687">
        <f t="shared" ca="1" si="134"/>
        <v>1</v>
      </c>
      <c r="AA687">
        <f t="shared" ca="1" si="135"/>
        <v>400</v>
      </c>
    </row>
    <row r="688" spans="16:27" x14ac:dyDescent="0.25">
      <c r="P688">
        <f t="shared" si="136"/>
        <v>685</v>
      </c>
      <c r="Q688" s="55">
        <f t="shared" ca="1" si="125"/>
        <v>0</v>
      </c>
      <c r="R688">
        <f t="shared" ca="1" si="126"/>
        <v>0</v>
      </c>
      <c r="S688">
        <f t="shared" ca="1" si="127"/>
        <v>0</v>
      </c>
      <c r="T688">
        <f t="shared" ca="1" si="128"/>
        <v>1</v>
      </c>
      <c r="U688">
        <f t="shared" ca="1" si="129"/>
        <v>0</v>
      </c>
      <c r="V688">
        <f t="shared" ca="1" si="130"/>
        <v>1</v>
      </c>
      <c r="W688">
        <f t="shared" ca="1" si="131"/>
        <v>0</v>
      </c>
      <c r="X688">
        <f t="shared" ca="1" si="132"/>
        <v>0</v>
      </c>
      <c r="Y688">
        <f t="shared" ca="1" si="133"/>
        <v>1</v>
      </c>
      <c r="Z688">
        <f t="shared" ca="1" si="134"/>
        <v>1</v>
      </c>
      <c r="AA688">
        <f t="shared" ca="1" si="135"/>
        <v>400</v>
      </c>
    </row>
    <row r="689" spans="16:27" x14ac:dyDescent="0.25">
      <c r="P689">
        <f t="shared" si="136"/>
        <v>686</v>
      </c>
      <c r="Q689" s="55">
        <f t="shared" ca="1" si="125"/>
        <v>0</v>
      </c>
      <c r="R689">
        <f t="shared" ca="1" si="126"/>
        <v>0</v>
      </c>
      <c r="S689">
        <f t="shared" ca="1" si="127"/>
        <v>0</v>
      </c>
      <c r="T689">
        <f t="shared" ca="1" si="128"/>
        <v>1</v>
      </c>
      <c r="U689">
        <f t="shared" ca="1" si="129"/>
        <v>0</v>
      </c>
      <c r="V689">
        <f t="shared" ca="1" si="130"/>
        <v>1</v>
      </c>
      <c r="W689">
        <f t="shared" ca="1" si="131"/>
        <v>0</v>
      </c>
      <c r="X689">
        <f t="shared" ca="1" si="132"/>
        <v>0</v>
      </c>
      <c r="Y689">
        <f t="shared" ca="1" si="133"/>
        <v>1</v>
      </c>
      <c r="Z689">
        <f t="shared" ca="1" si="134"/>
        <v>1</v>
      </c>
      <c r="AA689">
        <f t="shared" ca="1" si="135"/>
        <v>400</v>
      </c>
    </row>
    <row r="690" spans="16:27" x14ac:dyDescent="0.25">
      <c r="P690">
        <f t="shared" si="136"/>
        <v>687</v>
      </c>
      <c r="Q690" s="55">
        <f t="shared" ca="1" si="125"/>
        <v>0</v>
      </c>
      <c r="R690">
        <f t="shared" ca="1" si="126"/>
        <v>0</v>
      </c>
      <c r="S690">
        <f t="shared" ca="1" si="127"/>
        <v>0</v>
      </c>
      <c r="T690">
        <f t="shared" ca="1" si="128"/>
        <v>1</v>
      </c>
      <c r="U690">
        <f t="shared" ca="1" si="129"/>
        <v>0</v>
      </c>
      <c r="V690">
        <f t="shared" ca="1" si="130"/>
        <v>1</v>
      </c>
      <c r="W690">
        <f t="shared" ca="1" si="131"/>
        <v>0</v>
      </c>
      <c r="X690">
        <f t="shared" ca="1" si="132"/>
        <v>0</v>
      </c>
      <c r="Y690">
        <f t="shared" ca="1" si="133"/>
        <v>1</v>
      </c>
      <c r="Z690">
        <f t="shared" ca="1" si="134"/>
        <v>1</v>
      </c>
      <c r="AA690">
        <f t="shared" ca="1" si="135"/>
        <v>400</v>
      </c>
    </row>
    <row r="691" spans="16:27" x14ac:dyDescent="0.25">
      <c r="P691">
        <f t="shared" si="136"/>
        <v>688</v>
      </c>
      <c r="Q691" s="55">
        <f t="shared" ca="1" si="125"/>
        <v>0</v>
      </c>
      <c r="R691">
        <f t="shared" ca="1" si="126"/>
        <v>0</v>
      </c>
      <c r="S691">
        <f t="shared" ca="1" si="127"/>
        <v>0</v>
      </c>
      <c r="T691">
        <f t="shared" ca="1" si="128"/>
        <v>1</v>
      </c>
      <c r="U691">
        <f t="shared" ca="1" si="129"/>
        <v>0</v>
      </c>
      <c r="V691">
        <f t="shared" ca="1" si="130"/>
        <v>1</v>
      </c>
      <c r="W691">
        <f t="shared" ca="1" si="131"/>
        <v>0</v>
      </c>
      <c r="X691">
        <f t="shared" ca="1" si="132"/>
        <v>0</v>
      </c>
      <c r="Y691">
        <f t="shared" ca="1" si="133"/>
        <v>1</v>
      </c>
      <c r="Z691">
        <f t="shared" ca="1" si="134"/>
        <v>1</v>
      </c>
      <c r="AA691">
        <f t="shared" ca="1" si="135"/>
        <v>400</v>
      </c>
    </row>
    <row r="692" spans="16:27" x14ac:dyDescent="0.25">
      <c r="P692">
        <f t="shared" si="136"/>
        <v>689</v>
      </c>
      <c r="Q692" s="55">
        <f t="shared" ca="1" si="125"/>
        <v>0</v>
      </c>
      <c r="R692">
        <f t="shared" ca="1" si="126"/>
        <v>0</v>
      </c>
      <c r="S692">
        <f t="shared" ca="1" si="127"/>
        <v>0</v>
      </c>
      <c r="T692">
        <f t="shared" ca="1" si="128"/>
        <v>1</v>
      </c>
      <c r="U692">
        <f t="shared" ca="1" si="129"/>
        <v>0</v>
      </c>
      <c r="V692">
        <f t="shared" ca="1" si="130"/>
        <v>1</v>
      </c>
      <c r="W692">
        <f t="shared" ca="1" si="131"/>
        <v>0</v>
      </c>
      <c r="X692">
        <f t="shared" ca="1" si="132"/>
        <v>0</v>
      </c>
      <c r="Y692">
        <f t="shared" ca="1" si="133"/>
        <v>1</v>
      </c>
      <c r="Z692">
        <f t="shared" ca="1" si="134"/>
        <v>1</v>
      </c>
      <c r="AA692">
        <f t="shared" ca="1" si="135"/>
        <v>400</v>
      </c>
    </row>
    <row r="693" spans="16:27" x14ac:dyDescent="0.25">
      <c r="P693">
        <f t="shared" si="136"/>
        <v>690</v>
      </c>
      <c r="Q693" s="55">
        <f t="shared" ca="1" si="125"/>
        <v>0</v>
      </c>
      <c r="R693">
        <f t="shared" ca="1" si="126"/>
        <v>0</v>
      </c>
      <c r="S693">
        <f t="shared" ca="1" si="127"/>
        <v>0</v>
      </c>
      <c r="T693">
        <f t="shared" ca="1" si="128"/>
        <v>1</v>
      </c>
      <c r="U693">
        <f t="shared" ca="1" si="129"/>
        <v>0</v>
      </c>
      <c r="V693">
        <f t="shared" ca="1" si="130"/>
        <v>1</v>
      </c>
      <c r="W693">
        <f t="shared" ca="1" si="131"/>
        <v>0</v>
      </c>
      <c r="X693">
        <f t="shared" ca="1" si="132"/>
        <v>0</v>
      </c>
      <c r="Y693">
        <f t="shared" ca="1" si="133"/>
        <v>1</v>
      </c>
      <c r="Z693">
        <f t="shared" ca="1" si="134"/>
        <v>1</v>
      </c>
      <c r="AA693">
        <f t="shared" ca="1" si="135"/>
        <v>400</v>
      </c>
    </row>
    <row r="694" spans="16:27" x14ac:dyDescent="0.25">
      <c r="P694">
        <f t="shared" si="136"/>
        <v>691</v>
      </c>
      <c r="Q694" s="55">
        <f t="shared" ca="1" si="125"/>
        <v>0</v>
      </c>
      <c r="R694">
        <f t="shared" ca="1" si="126"/>
        <v>0</v>
      </c>
      <c r="S694">
        <f t="shared" ca="1" si="127"/>
        <v>0</v>
      </c>
      <c r="T694">
        <f t="shared" ca="1" si="128"/>
        <v>1</v>
      </c>
      <c r="U694">
        <f t="shared" ca="1" si="129"/>
        <v>0</v>
      </c>
      <c r="V694">
        <f t="shared" ca="1" si="130"/>
        <v>1</v>
      </c>
      <c r="W694">
        <f t="shared" ca="1" si="131"/>
        <v>0</v>
      </c>
      <c r="X694">
        <f t="shared" ca="1" si="132"/>
        <v>0</v>
      </c>
      <c r="Y694">
        <f t="shared" ca="1" si="133"/>
        <v>1</v>
      </c>
      <c r="Z694">
        <f t="shared" ca="1" si="134"/>
        <v>1</v>
      </c>
      <c r="AA694">
        <f t="shared" ca="1" si="135"/>
        <v>400</v>
      </c>
    </row>
    <row r="695" spans="16:27" x14ac:dyDescent="0.25">
      <c r="P695">
        <f t="shared" si="136"/>
        <v>692</v>
      </c>
      <c r="Q695" s="55">
        <f t="shared" ca="1" si="125"/>
        <v>0</v>
      </c>
      <c r="R695">
        <f t="shared" ca="1" si="126"/>
        <v>0</v>
      </c>
      <c r="S695">
        <f t="shared" ca="1" si="127"/>
        <v>0</v>
      </c>
      <c r="T695">
        <f t="shared" ca="1" si="128"/>
        <v>1</v>
      </c>
      <c r="U695">
        <f t="shared" ca="1" si="129"/>
        <v>0</v>
      </c>
      <c r="V695">
        <f t="shared" ca="1" si="130"/>
        <v>1</v>
      </c>
      <c r="W695">
        <f t="shared" ca="1" si="131"/>
        <v>0</v>
      </c>
      <c r="X695">
        <f t="shared" ca="1" si="132"/>
        <v>0</v>
      </c>
      <c r="Y695">
        <f t="shared" ca="1" si="133"/>
        <v>1</v>
      </c>
      <c r="Z695">
        <f t="shared" ca="1" si="134"/>
        <v>1</v>
      </c>
      <c r="AA695">
        <f t="shared" ca="1" si="135"/>
        <v>400</v>
      </c>
    </row>
    <row r="696" spans="16:27" x14ac:dyDescent="0.25">
      <c r="P696">
        <f t="shared" si="136"/>
        <v>693</v>
      </c>
      <c r="Q696" s="55">
        <f t="shared" ca="1" si="125"/>
        <v>0</v>
      </c>
      <c r="R696">
        <f t="shared" ca="1" si="126"/>
        <v>0</v>
      </c>
      <c r="S696">
        <f t="shared" ca="1" si="127"/>
        <v>0</v>
      </c>
      <c r="T696">
        <f t="shared" ca="1" si="128"/>
        <v>1</v>
      </c>
      <c r="U696">
        <f t="shared" ca="1" si="129"/>
        <v>0</v>
      </c>
      <c r="V696">
        <f t="shared" ca="1" si="130"/>
        <v>1</v>
      </c>
      <c r="W696">
        <f t="shared" ca="1" si="131"/>
        <v>0</v>
      </c>
      <c r="X696">
        <f t="shared" ca="1" si="132"/>
        <v>0</v>
      </c>
      <c r="Y696">
        <f t="shared" ca="1" si="133"/>
        <v>1</v>
      </c>
      <c r="Z696">
        <f t="shared" ca="1" si="134"/>
        <v>1</v>
      </c>
      <c r="AA696">
        <f t="shared" ca="1" si="135"/>
        <v>400</v>
      </c>
    </row>
    <row r="697" spans="16:27" x14ac:dyDescent="0.25">
      <c r="P697">
        <f t="shared" si="136"/>
        <v>694</v>
      </c>
      <c r="Q697" s="55">
        <f t="shared" ca="1" si="125"/>
        <v>0</v>
      </c>
      <c r="R697">
        <f t="shared" ca="1" si="126"/>
        <v>0</v>
      </c>
      <c r="S697">
        <f t="shared" ca="1" si="127"/>
        <v>0</v>
      </c>
      <c r="T697">
        <f t="shared" ca="1" si="128"/>
        <v>1</v>
      </c>
      <c r="U697">
        <f t="shared" ca="1" si="129"/>
        <v>0</v>
      </c>
      <c r="V697">
        <f t="shared" ca="1" si="130"/>
        <v>1</v>
      </c>
      <c r="W697">
        <f t="shared" ca="1" si="131"/>
        <v>0</v>
      </c>
      <c r="X697">
        <f t="shared" ca="1" si="132"/>
        <v>0</v>
      </c>
      <c r="Y697">
        <f t="shared" ca="1" si="133"/>
        <v>1</v>
      </c>
      <c r="Z697">
        <f t="shared" ca="1" si="134"/>
        <v>1</v>
      </c>
      <c r="AA697">
        <f t="shared" ca="1" si="135"/>
        <v>400</v>
      </c>
    </row>
    <row r="698" spans="16:27" x14ac:dyDescent="0.25">
      <c r="P698">
        <f t="shared" si="136"/>
        <v>695</v>
      </c>
      <c r="Q698" s="55">
        <f t="shared" ca="1" si="125"/>
        <v>0</v>
      </c>
      <c r="R698">
        <f t="shared" ca="1" si="126"/>
        <v>0</v>
      </c>
      <c r="S698">
        <f t="shared" ca="1" si="127"/>
        <v>0</v>
      </c>
      <c r="T698">
        <f t="shared" ca="1" si="128"/>
        <v>1</v>
      </c>
      <c r="U698">
        <f t="shared" ca="1" si="129"/>
        <v>0</v>
      </c>
      <c r="V698">
        <f t="shared" ca="1" si="130"/>
        <v>1</v>
      </c>
      <c r="W698">
        <f t="shared" ca="1" si="131"/>
        <v>0</v>
      </c>
      <c r="X698">
        <f t="shared" ca="1" si="132"/>
        <v>0</v>
      </c>
      <c r="Y698">
        <f t="shared" ca="1" si="133"/>
        <v>1</v>
      </c>
      <c r="Z698">
        <f t="shared" ca="1" si="134"/>
        <v>1</v>
      </c>
      <c r="AA698">
        <f t="shared" ca="1" si="135"/>
        <v>400</v>
      </c>
    </row>
    <row r="699" spans="16:27" x14ac:dyDescent="0.25">
      <c r="P699">
        <f t="shared" si="136"/>
        <v>696</v>
      </c>
      <c r="Q699" s="55">
        <f t="shared" ca="1" si="125"/>
        <v>0</v>
      </c>
      <c r="R699">
        <f t="shared" ca="1" si="126"/>
        <v>0</v>
      </c>
      <c r="S699">
        <f t="shared" ca="1" si="127"/>
        <v>0</v>
      </c>
      <c r="T699">
        <f t="shared" ca="1" si="128"/>
        <v>1</v>
      </c>
      <c r="U699">
        <f t="shared" ca="1" si="129"/>
        <v>0</v>
      </c>
      <c r="V699">
        <f t="shared" ca="1" si="130"/>
        <v>1</v>
      </c>
      <c r="W699">
        <f t="shared" ca="1" si="131"/>
        <v>0</v>
      </c>
      <c r="X699">
        <f t="shared" ca="1" si="132"/>
        <v>0</v>
      </c>
      <c r="Y699">
        <f t="shared" ca="1" si="133"/>
        <v>1</v>
      </c>
      <c r="Z699">
        <f t="shared" ca="1" si="134"/>
        <v>1</v>
      </c>
      <c r="AA699">
        <f t="shared" ca="1" si="135"/>
        <v>400</v>
      </c>
    </row>
    <row r="700" spans="16:27" x14ac:dyDescent="0.25">
      <c r="P700">
        <f t="shared" si="136"/>
        <v>697</v>
      </c>
      <c r="Q700" s="55">
        <f t="shared" ca="1" si="125"/>
        <v>0</v>
      </c>
      <c r="R700">
        <f t="shared" ca="1" si="126"/>
        <v>0</v>
      </c>
      <c r="S700">
        <f t="shared" ca="1" si="127"/>
        <v>0</v>
      </c>
      <c r="T700">
        <f t="shared" ca="1" si="128"/>
        <v>1</v>
      </c>
      <c r="U700">
        <f t="shared" ca="1" si="129"/>
        <v>0</v>
      </c>
      <c r="V700">
        <f t="shared" ca="1" si="130"/>
        <v>1</v>
      </c>
      <c r="W700">
        <f t="shared" ca="1" si="131"/>
        <v>0</v>
      </c>
      <c r="X700">
        <f t="shared" ca="1" si="132"/>
        <v>0</v>
      </c>
      <c r="Y700">
        <f t="shared" ca="1" si="133"/>
        <v>1</v>
      </c>
      <c r="Z700">
        <f t="shared" ca="1" si="134"/>
        <v>1</v>
      </c>
      <c r="AA700">
        <f t="shared" ca="1" si="135"/>
        <v>400</v>
      </c>
    </row>
    <row r="701" spans="16:27" x14ac:dyDescent="0.25">
      <c r="P701">
        <f t="shared" si="136"/>
        <v>698</v>
      </c>
      <c r="Q701" s="55">
        <f t="shared" ca="1" si="125"/>
        <v>0</v>
      </c>
      <c r="R701">
        <f t="shared" ca="1" si="126"/>
        <v>0</v>
      </c>
      <c r="S701">
        <f t="shared" ca="1" si="127"/>
        <v>0</v>
      </c>
      <c r="T701">
        <f t="shared" ca="1" si="128"/>
        <v>1</v>
      </c>
      <c r="U701">
        <f t="shared" ca="1" si="129"/>
        <v>0</v>
      </c>
      <c r="V701">
        <f t="shared" ca="1" si="130"/>
        <v>1</v>
      </c>
      <c r="W701">
        <f t="shared" ca="1" si="131"/>
        <v>0</v>
      </c>
      <c r="X701">
        <f t="shared" ca="1" si="132"/>
        <v>0</v>
      </c>
      <c r="Y701">
        <f t="shared" ca="1" si="133"/>
        <v>1</v>
      </c>
      <c r="Z701">
        <f t="shared" ca="1" si="134"/>
        <v>1</v>
      </c>
      <c r="AA701">
        <f t="shared" ca="1" si="135"/>
        <v>400</v>
      </c>
    </row>
    <row r="702" spans="16:27" x14ac:dyDescent="0.25">
      <c r="P702">
        <f t="shared" si="136"/>
        <v>699</v>
      </c>
      <c r="Q702" s="55">
        <f t="shared" ca="1" si="125"/>
        <v>0</v>
      </c>
      <c r="R702">
        <f t="shared" ca="1" si="126"/>
        <v>0</v>
      </c>
      <c r="S702">
        <f t="shared" ca="1" si="127"/>
        <v>0</v>
      </c>
      <c r="T702">
        <f t="shared" ca="1" si="128"/>
        <v>1</v>
      </c>
      <c r="U702">
        <f t="shared" ca="1" si="129"/>
        <v>0</v>
      </c>
      <c r="V702">
        <f t="shared" ca="1" si="130"/>
        <v>1</v>
      </c>
      <c r="W702">
        <f t="shared" ca="1" si="131"/>
        <v>0</v>
      </c>
      <c r="X702">
        <f t="shared" ca="1" si="132"/>
        <v>0</v>
      </c>
      <c r="Y702">
        <f t="shared" ca="1" si="133"/>
        <v>1</v>
      </c>
      <c r="Z702">
        <f t="shared" ca="1" si="134"/>
        <v>1</v>
      </c>
      <c r="AA702">
        <f t="shared" ca="1" si="135"/>
        <v>400</v>
      </c>
    </row>
    <row r="703" spans="16:27" x14ac:dyDescent="0.25">
      <c r="P703">
        <f t="shared" si="136"/>
        <v>700</v>
      </c>
      <c r="Q703" s="55">
        <f t="shared" ca="1" si="125"/>
        <v>0</v>
      </c>
      <c r="R703">
        <f t="shared" ca="1" si="126"/>
        <v>0</v>
      </c>
      <c r="S703">
        <f t="shared" ca="1" si="127"/>
        <v>0</v>
      </c>
      <c r="T703">
        <f t="shared" ca="1" si="128"/>
        <v>1</v>
      </c>
      <c r="U703">
        <f t="shared" ca="1" si="129"/>
        <v>0</v>
      </c>
      <c r="V703">
        <f t="shared" ca="1" si="130"/>
        <v>1</v>
      </c>
      <c r="W703">
        <f t="shared" ca="1" si="131"/>
        <v>0</v>
      </c>
      <c r="X703">
        <f t="shared" ca="1" si="132"/>
        <v>0</v>
      </c>
      <c r="Y703">
        <f t="shared" ca="1" si="133"/>
        <v>1</v>
      </c>
      <c r="Z703">
        <f t="shared" ca="1" si="134"/>
        <v>1</v>
      </c>
      <c r="AA703">
        <f t="shared" ca="1" si="135"/>
        <v>400</v>
      </c>
    </row>
    <row r="704" spans="16:27" x14ac:dyDescent="0.25">
      <c r="P704">
        <f t="shared" si="136"/>
        <v>701</v>
      </c>
      <c r="Q704" s="55">
        <f t="shared" ca="1" si="125"/>
        <v>0</v>
      </c>
      <c r="R704">
        <f t="shared" ca="1" si="126"/>
        <v>0</v>
      </c>
      <c r="S704">
        <f t="shared" ca="1" si="127"/>
        <v>0</v>
      </c>
      <c r="T704">
        <f t="shared" ca="1" si="128"/>
        <v>1</v>
      </c>
      <c r="U704">
        <f t="shared" ca="1" si="129"/>
        <v>0</v>
      </c>
      <c r="V704">
        <f t="shared" ca="1" si="130"/>
        <v>1</v>
      </c>
      <c r="W704">
        <f t="shared" ca="1" si="131"/>
        <v>0</v>
      </c>
      <c r="X704">
        <f t="shared" ca="1" si="132"/>
        <v>0</v>
      </c>
      <c r="Y704">
        <f t="shared" ca="1" si="133"/>
        <v>1</v>
      </c>
      <c r="Z704">
        <f t="shared" ca="1" si="134"/>
        <v>1</v>
      </c>
      <c r="AA704">
        <f t="shared" ca="1" si="135"/>
        <v>400</v>
      </c>
    </row>
    <row r="705" spans="16:27" x14ac:dyDescent="0.25">
      <c r="P705">
        <f t="shared" si="136"/>
        <v>702</v>
      </c>
      <c r="Q705" s="55">
        <f t="shared" ca="1" si="125"/>
        <v>0</v>
      </c>
      <c r="R705">
        <f t="shared" ca="1" si="126"/>
        <v>0</v>
      </c>
      <c r="S705">
        <f t="shared" ca="1" si="127"/>
        <v>0</v>
      </c>
      <c r="T705">
        <f t="shared" ca="1" si="128"/>
        <v>1</v>
      </c>
      <c r="U705">
        <f t="shared" ca="1" si="129"/>
        <v>0</v>
      </c>
      <c r="V705">
        <f t="shared" ca="1" si="130"/>
        <v>1</v>
      </c>
      <c r="W705">
        <f t="shared" ca="1" si="131"/>
        <v>0</v>
      </c>
      <c r="X705">
        <f t="shared" ca="1" si="132"/>
        <v>0</v>
      </c>
      <c r="Y705">
        <f t="shared" ca="1" si="133"/>
        <v>1</v>
      </c>
      <c r="Z705">
        <f t="shared" ca="1" si="134"/>
        <v>1</v>
      </c>
      <c r="AA705">
        <f t="shared" ca="1" si="135"/>
        <v>400</v>
      </c>
    </row>
    <row r="706" spans="16:27" x14ac:dyDescent="0.25">
      <c r="P706">
        <f t="shared" si="136"/>
        <v>703</v>
      </c>
      <c r="Q706" s="55">
        <f t="shared" ca="1" si="125"/>
        <v>0</v>
      </c>
      <c r="R706">
        <f t="shared" ca="1" si="126"/>
        <v>0</v>
      </c>
      <c r="S706">
        <f t="shared" ca="1" si="127"/>
        <v>0</v>
      </c>
      <c r="T706">
        <f t="shared" ca="1" si="128"/>
        <v>1</v>
      </c>
      <c r="U706">
        <f t="shared" ca="1" si="129"/>
        <v>0</v>
      </c>
      <c r="V706">
        <f t="shared" ca="1" si="130"/>
        <v>1</v>
      </c>
      <c r="W706">
        <f t="shared" ca="1" si="131"/>
        <v>0</v>
      </c>
      <c r="X706">
        <f t="shared" ca="1" si="132"/>
        <v>0</v>
      </c>
      <c r="Y706">
        <f t="shared" ca="1" si="133"/>
        <v>1</v>
      </c>
      <c r="Z706">
        <f t="shared" ca="1" si="134"/>
        <v>1</v>
      </c>
      <c r="AA706">
        <f t="shared" ca="1" si="135"/>
        <v>400</v>
      </c>
    </row>
    <row r="707" spans="16:27" x14ac:dyDescent="0.25">
      <c r="P707">
        <f t="shared" si="136"/>
        <v>704</v>
      </c>
      <c r="Q707" s="55">
        <f t="shared" ca="1" si="125"/>
        <v>0</v>
      </c>
      <c r="R707">
        <f t="shared" ca="1" si="126"/>
        <v>0</v>
      </c>
      <c r="S707">
        <f t="shared" ca="1" si="127"/>
        <v>0</v>
      </c>
      <c r="T707">
        <f t="shared" ca="1" si="128"/>
        <v>1</v>
      </c>
      <c r="U707">
        <f t="shared" ca="1" si="129"/>
        <v>0</v>
      </c>
      <c r="V707">
        <f t="shared" ca="1" si="130"/>
        <v>1</v>
      </c>
      <c r="W707">
        <f t="shared" ca="1" si="131"/>
        <v>0</v>
      </c>
      <c r="X707">
        <f t="shared" ca="1" si="132"/>
        <v>0</v>
      </c>
      <c r="Y707">
        <f t="shared" ca="1" si="133"/>
        <v>1</v>
      </c>
      <c r="Z707">
        <f t="shared" ca="1" si="134"/>
        <v>1</v>
      </c>
      <c r="AA707">
        <f t="shared" ca="1" si="135"/>
        <v>400</v>
      </c>
    </row>
    <row r="708" spans="16:27" x14ac:dyDescent="0.25">
      <c r="P708">
        <f t="shared" si="136"/>
        <v>705</v>
      </c>
      <c r="Q708" s="55">
        <f t="shared" ca="1" si="125"/>
        <v>0</v>
      </c>
      <c r="R708">
        <f t="shared" ca="1" si="126"/>
        <v>0</v>
      </c>
      <c r="S708">
        <f t="shared" ca="1" si="127"/>
        <v>0</v>
      </c>
      <c r="T708">
        <f t="shared" ca="1" si="128"/>
        <v>1</v>
      </c>
      <c r="U708">
        <f t="shared" ca="1" si="129"/>
        <v>0</v>
      </c>
      <c r="V708">
        <f t="shared" ca="1" si="130"/>
        <v>1</v>
      </c>
      <c r="W708">
        <f t="shared" ca="1" si="131"/>
        <v>0</v>
      </c>
      <c r="X708">
        <f t="shared" ca="1" si="132"/>
        <v>0</v>
      </c>
      <c r="Y708">
        <f t="shared" ca="1" si="133"/>
        <v>1</v>
      </c>
      <c r="Z708">
        <f t="shared" ca="1" si="134"/>
        <v>1</v>
      </c>
      <c r="AA708">
        <f t="shared" ca="1" si="135"/>
        <v>400</v>
      </c>
    </row>
    <row r="709" spans="16:27" x14ac:dyDescent="0.25">
      <c r="P709">
        <f t="shared" si="136"/>
        <v>706</v>
      </c>
      <c r="Q709" s="55">
        <f t="shared" ref="Q709:Q772" ca="1" si="137">IFERROR(IF(VLOOKUP($P709,$D$3:$N$40,Q$1,FALSE)="",0,1),0)</f>
        <v>0</v>
      </c>
      <c r="R709">
        <f t="shared" ref="R709:R772" ca="1" si="138">IFERROR(IF(VLOOKUP($P709,$D$3:$N$40,R$1,FALSE)="",R708,VLOOKUP($P709,$D$3:$N$40,R$1,FALSE)),R708)</f>
        <v>0</v>
      </c>
      <c r="S709">
        <f t="shared" ref="S709:S772" ca="1" si="139">IFERROR(IF(VLOOKUP($P709,$D$3:$N$40,S$1,FALSE)="",S708,VLOOKUP($P709,$D$3:$N$40,S$1,FALSE)),S708)</f>
        <v>0</v>
      </c>
      <c r="T709">
        <f t="shared" ref="T709:T772" ca="1" si="140">IFERROR(IF(VLOOKUP($P709,$D$3:$N$40,T$1,FALSE)="",T708,VLOOKUP($P709,$D$3:$N$40,T$1,FALSE)),T708)</f>
        <v>1</v>
      </c>
      <c r="U709">
        <f t="shared" ref="U709:U772" ca="1" si="141">IFERROR(IF(VLOOKUP($P709,$D$3:$N$40,U$1,FALSE)="",U708,VLOOKUP($P709,$D$3:$N$40,U$1,FALSE)),U708)</f>
        <v>0</v>
      </c>
      <c r="V709">
        <f t="shared" ref="V709:V772" ca="1" si="142">IFERROR(IF(VLOOKUP($P709,$D$3:$N$40,V$1,FALSE)="",V708,VLOOKUP($P709,$D$3:$N$40,V$1,FALSE)),V708)</f>
        <v>1</v>
      </c>
      <c r="W709">
        <f t="shared" ref="W709:W772" ca="1" si="143">IFERROR(IF(VLOOKUP($P709,$D$3:$N$40,W$1,FALSE)="",W708,VLOOKUP($P709,$D$3:$N$40,W$1,FALSE)),W708)</f>
        <v>0</v>
      </c>
      <c r="X709">
        <f t="shared" ref="X709:X772" ca="1" si="144">IFERROR(IF(VLOOKUP($P709,$D$3:$N$40,X$1,FALSE)="",X708,VLOOKUP($P709,$D$3:$N$40,X$1,FALSE)),X708)</f>
        <v>0</v>
      </c>
      <c r="Y709">
        <f t="shared" ref="Y709:Y772" ca="1" si="145">IFERROR(IF(VLOOKUP($P709,$D$3:$N$40,Y$1,FALSE)="",Y708,VLOOKUP($P709,$D$3:$N$40,Y$1,FALSE)),Y708)</f>
        <v>1</v>
      </c>
      <c r="Z709">
        <f t="shared" ref="Z709:Z772" ca="1" si="146">IFERROR(IF(VLOOKUP($P709,$D$3:$N$40,Z$1,FALSE)="",Z708,VLOOKUP($P709,$D$3:$N$40,Z$1,FALSE)),Z708)</f>
        <v>1</v>
      </c>
      <c r="AA709">
        <f t="shared" ref="AA709:AA772" ca="1" si="147">IFERROR(IF(VLOOKUP($P709,$D$3:$N$40,AA$1,FALSE)="",AA708,VLOOKUP($P709,$D$3:$N$40,AA$1,FALSE)),AA708)</f>
        <v>400</v>
      </c>
    </row>
    <row r="710" spans="16:27" x14ac:dyDescent="0.25">
      <c r="P710">
        <f t="shared" si="136"/>
        <v>707</v>
      </c>
      <c r="Q710" s="55">
        <f t="shared" ca="1" si="137"/>
        <v>0</v>
      </c>
      <c r="R710">
        <f t="shared" ca="1" si="138"/>
        <v>0</v>
      </c>
      <c r="S710">
        <f t="shared" ca="1" si="139"/>
        <v>0</v>
      </c>
      <c r="T710">
        <f t="shared" ca="1" si="140"/>
        <v>1</v>
      </c>
      <c r="U710">
        <f t="shared" ca="1" si="141"/>
        <v>0</v>
      </c>
      <c r="V710">
        <f t="shared" ca="1" si="142"/>
        <v>1</v>
      </c>
      <c r="W710">
        <f t="shared" ca="1" si="143"/>
        <v>0</v>
      </c>
      <c r="X710">
        <f t="shared" ca="1" si="144"/>
        <v>0</v>
      </c>
      <c r="Y710">
        <f t="shared" ca="1" si="145"/>
        <v>1</v>
      </c>
      <c r="Z710">
        <f t="shared" ca="1" si="146"/>
        <v>1</v>
      </c>
      <c r="AA710">
        <f t="shared" ca="1" si="147"/>
        <v>400</v>
      </c>
    </row>
    <row r="711" spans="16:27" x14ac:dyDescent="0.25">
      <c r="P711">
        <f t="shared" si="136"/>
        <v>708</v>
      </c>
      <c r="Q711" s="55">
        <f t="shared" ca="1" si="137"/>
        <v>0</v>
      </c>
      <c r="R711">
        <f t="shared" ca="1" si="138"/>
        <v>0</v>
      </c>
      <c r="S711">
        <f t="shared" ca="1" si="139"/>
        <v>0</v>
      </c>
      <c r="T711">
        <f t="shared" ca="1" si="140"/>
        <v>1</v>
      </c>
      <c r="U711">
        <f t="shared" ca="1" si="141"/>
        <v>0</v>
      </c>
      <c r="V711">
        <f t="shared" ca="1" si="142"/>
        <v>1</v>
      </c>
      <c r="W711">
        <f t="shared" ca="1" si="143"/>
        <v>0</v>
      </c>
      <c r="X711">
        <f t="shared" ca="1" si="144"/>
        <v>0</v>
      </c>
      <c r="Y711">
        <f t="shared" ca="1" si="145"/>
        <v>1</v>
      </c>
      <c r="Z711">
        <f t="shared" ca="1" si="146"/>
        <v>1</v>
      </c>
      <c r="AA711">
        <f t="shared" ca="1" si="147"/>
        <v>400</v>
      </c>
    </row>
    <row r="712" spans="16:27" x14ac:dyDescent="0.25">
      <c r="P712">
        <f t="shared" si="136"/>
        <v>709</v>
      </c>
      <c r="Q712" s="55">
        <f t="shared" ca="1" si="137"/>
        <v>0</v>
      </c>
      <c r="R712">
        <f t="shared" ca="1" si="138"/>
        <v>0</v>
      </c>
      <c r="S712">
        <f t="shared" ca="1" si="139"/>
        <v>0</v>
      </c>
      <c r="T712">
        <f t="shared" ca="1" si="140"/>
        <v>1</v>
      </c>
      <c r="U712">
        <f t="shared" ca="1" si="141"/>
        <v>0</v>
      </c>
      <c r="V712">
        <f t="shared" ca="1" si="142"/>
        <v>1</v>
      </c>
      <c r="W712">
        <f t="shared" ca="1" si="143"/>
        <v>0</v>
      </c>
      <c r="X712">
        <f t="shared" ca="1" si="144"/>
        <v>0</v>
      </c>
      <c r="Y712">
        <f t="shared" ca="1" si="145"/>
        <v>1</v>
      </c>
      <c r="Z712">
        <f t="shared" ca="1" si="146"/>
        <v>1</v>
      </c>
      <c r="AA712">
        <f t="shared" ca="1" si="147"/>
        <v>400</v>
      </c>
    </row>
    <row r="713" spans="16:27" x14ac:dyDescent="0.25">
      <c r="P713">
        <f t="shared" si="136"/>
        <v>710</v>
      </c>
      <c r="Q713" s="55">
        <f t="shared" ca="1" si="137"/>
        <v>0</v>
      </c>
      <c r="R713">
        <f t="shared" ca="1" si="138"/>
        <v>0</v>
      </c>
      <c r="S713">
        <f t="shared" ca="1" si="139"/>
        <v>0</v>
      </c>
      <c r="T713">
        <f t="shared" ca="1" si="140"/>
        <v>1</v>
      </c>
      <c r="U713">
        <f t="shared" ca="1" si="141"/>
        <v>0</v>
      </c>
      <c r="V713">
        <f t="shared" ca="1" si="142"/>
        <v>1</v>
      </c>
      <c r="W713">
        <f t="shared" ca="1" si="143"/>
        <v>0</v>
      </c>
      <c r="X713">
        <f t="shared" ca="1" si="144"/>
        <v>0</v>
      </c>
      <c r="Y713">
        <f t="shared" ca="1" si="145"/>
        <v>1</v>
      </c>
      <c r="Z713">
        <f t="shared" ca="1" si="146"/>
        <v>1</v>
      </c>
      <c r="AA713">
        <f t="shared" ca="1" si="147"/>
        <v>400</v>
      </c>
    </row>
    <row r="714" spans="16:27" x14ac:dyDescent="0.25">
      <c r="P714">
        <f t="shared" si="136"/>
        <v>711</v>
      </c>
      <c r="Q714" s="55">
        <f t="shared" ca="1" si="137"/>
        <v>0</v>
      </c>
      <c r="R714">
        <f t="shared" ca="1" si="138"/>
        <v>0</v>
      </c>
      <c r="S714">
        <f t="shared" ca="1" si="139"/>
        <v>0</v>
      </c>
      <c r="T714">
        <f t="shared" ca="1" si="140"/>
        <v>1</v>
      </c>
      <c r="U714">
        <f t="shared" ca="1" si="141"/>
        <v>0</v>
      </c>
      <c r="V714">
        <f t="shared" ca="1" si="142"/>
        <v>1</v>
      </c>
      <c r="W714">
        <f t="shared" ca="1" si="143"/>
        <v>0</v>
      </c>
      <c r="X714">
        <f t="shared" ca="1" si="144"/>
        <v>0</v>
      </c>
      <c r="Y714">
        <f t="shared" ca="1" si="145"/>
        <v>1</v>
      </c>
      <c r="Z714">
        <f t="shared" ca="1" si="146"/>
        <v>1</v>
      </c>
      <c r="AA714">
        <f t="shared" ca="1" si="147"/>
        <v>400</v>
      </c>
    </row>
    <row r="715" spans="16:27" x14ac:dyDescent="0.25">
      <c r="P715">
        <f t="shared" si="136"/>
        <v>712</v>
      </c>
      <c r="Q715" s="55">
        <f t="shared" ca="1" si="137"/>
        <v>0</v>
      </c>
      <c r="R715">
        <f t="shared" ca="1" si="138"/>
        <v>0</v>
      </c>
      <c r="S715">
        <f t="shared" ca="1" si="139"/>
        <v>0</v>
      </c>
      <c r="T715">
        <f t="shared" ca="1" si="140"/>
        <v>1</v>
      </c>
      <c r="U715">
        <f t="shared" ca="1" si="141"/>
        <v>0</v>
      </c>
      <c r="V715">
        <f t="shared" ca="1" si="142"/>
        <v>1</v>
      </c>
      <c r="W715">
        <f t="shared" ca="1" si="143"/>
        <v>0</v>
      </c>
      <c r="X715">
        <f t="shared" ca="1" si="144"/>
        <v>0</v>
      </c>
      <c r="Y715">
        <f t="shared" ca="1" si="145"/>
        <v>1</v>
      </c>
      <c r="Z715">
        <f t="shared" ca="1" si="146"/>
        <v>1</v>
      </c>
      <c r="AA715">
        <f t="shared" ca="1" si="147"/>
        <v>400</v>
      </c>
    </row>
    <row r="716" spans="16:27" x14ac:dyDescent="0.25">
      <c r="P716">
        <f t="shared" si="136"/>
        <v>713</v>
      </c>
      <c r="Q716" s="55">
        <f t="shared" ca="1" si="137"/>
        <v>0</v>
      </c>
      <c r="R716">
        <f t="shared" ca="1" si="138"/>
        <v>0</v>
      </c>
      <c r="S716">
        <f t="shared" ca="1" si="139"/>
        <v>0</v>
      </c>
      <c r="T716">
        <f t="shared" ca="1" si="140"/>
        <v>1</v>
      </c>
      <c r="U716">
        <f t="shared" ca="1" si="141"/>
        <v>0</v>
      </c>
      <c r="V716">
        <f t="shared" ca="1" si="142"/>
        <v>1</v>
      </c>
      <c r="W716">
        <f t="shared" ca="1" si="143"/>
        <v>0</v>
      </c>
      <c r="X716">
        <f t="shared" ca="1" si="144"/>
        <v>0</v>
      </c>
      <c r="Y716">
        <f t="shared" ca="1" si="145"/>
        <v>1</v>
      </c>
      <c r="Z716">
        <f t="shared" ca="1" si="146"/>
        <v>1</v>
      </c>
      <c r="AA716">
        <f t="shared" ca="1" si="147"/>
        <v>400</v>
      </c>
    </row>
    <row r="717" spans="16:27" x14ac:dyDescent="0.25">
      <c r="P717">
        <f t="shared" si="136"/>
        <v>714</v>
      </c>
      <c r="Q717" s="55">
        <f t="shared" ca="1" si="137"/>
        <v>0</v>
      </c>
      <c r="R717">
        <f t="shared" ca="1" si="138"/>
        <v>0</v>
      </c>
      <c r="S717">
        <f t="shared" ca="1" si="139"/>
        <v>0</v>
      </c>
      <c r="T717">
        <f t="shared" ca="1" si="140"/>
        <v>1</v>
      </c>
      <c r="U717">
        <f t="shared" ca="1" si="141"/>
        <v>0</v>
      </c>
      <c r="V717">
        <f t="shared" ca="1" si="142"/>
        <v>1</v>
      </c>
      <c r="W717">
        <f t="shared" ca="1" si="143"/>
        <v>0</v>
      </c>
      <c r="X717">
        <f t="shared" ca="1" si="144"/>
        <v>0</v>
      </c>
      <c r="Y717">
        <f t="shared" ca="1" si="145"/>
        <v>1</v>
      </c>
      <c r="Z717">
        <f t="shared" ca="1" si="146"/>
        <v>1</v>
      </c>
      <c r="AA717">
        <f t="shared" ca="1" si="147"/>
        <v>400</v>
      </c>
    </row>
    <row r="718" spans="16:27" x14ac:dyDescent="0.25">
      <c r="P718">
        <f t="shared" si="136"/>
        <v>715</v>
      </c>
      <c r="Q718" s="55">
        <f t="shared" ca="1" si="137"/>
        <v>0</v>
      </c>
      <c r="R718">
        <f t="shared" ca="1" si="138"/>
        <v>0</v>
      </c>
      <c r="S718">
        <f t="shared" ca="1" si="139"/>
        <v>0</v>
      </c>
      <c r="T718">
        <f t="shared" ca="1" si="140"/>
        <v>1</v>
      </c>
      <c r="U718">
        <f t="shared" ca="1" si="141"/>
        <v>0</v>
      </c>
      <c r="V718">
        <f t="shared" ca="1" si="142"/>
        <v>1</v>
      </c>
      <c r="W718">
        <f t="shared" ca="1" si="143"/>
        <v>0</v>
      </c>
      <c r="X718">
        <f t="shared" ca="1" si="144"/>
        <v>0</v>
      </c>
      <c r="Y718">
        <f t="shared" ca="1" si="145"/>
        <v>1</v>
      </c>
      <c r="Z718">
        <f t="shared" ca="1" si="146"/>
        <v>1</v>
      </c>
      <c r="AA718">
        <f t="shared" ca="1" si="147"/>
        <v>400</v>
      </c>
    </row>
    <row r="719" spans="16:27" x14ac:dyDescent="0.25">
      <c r="P719">
        <f t="shared" si="136"/>
        <v>716</v>
      </c>
      <c r="Q719" s="55">
        <f t="shared" ca="1" si="137"/>
        <v>0</v>
      </c>
      <c r="R719">
        <f t="shared" ca="1" si="138"/>
        <v>0</v>
      </c>
      <c r="S719">
        <f t="shared" ca="1" si="139"/>
        <v>0</v>
      </c>
      <c r="T719">
        <f t="shared" ca="1" si="140"/>
        <v>1</v>
      </c>
      <c r="U719">
        <f t="shared" ca="1" si="141"/>
        <v>0</v>
      </c>
      <c r="V719">
        <f t="shared" ca="1" si="142"/>
        <v>1</v>
      </c>
      <c r="W719">
        <f t="shared" ca="1" si="143"/>
        <v>0</v>
      </c>
      <c r="X719">
        <f t="shared" ca="1" si="144"/>
        <v>0</v>
      </c>
      <c r="Y719">
        <f t="shared" ca="1" si="145"/>
        <v>1</v>
      </c>
      <c r="Z719">
        <f t="shared" ca="1" si="146"/>
        <v>1</v>
      </c>
      <c r="AA719">
        <f t="shared" ca="1" si="147"/>
        <v>400</v>
      </c>
    </row>
    <row r="720" spans="16:27" x14ac:dyDescent="0.25">
      <c r="P720">
        <f t="shared" si="136"/>
        <v>717</v>
      </c>
      <c r="Q720" s="55">
        <f t="shared" ca="1" si="137"/>
        <v>0</v>
      </c>
      <c r="R720">
        <f t="shared" ca="1" si="138"/>
        <v>0</v>
      </c>
      <c r="S720">
        <f t="shared" ca="1" si="139"/>
        <v>0</v>
      </c>
      <c r="T720">
        <f t="shared" ca="1" si="140"/>
        <v>1</v>
      </c>
      <c r="U720">
        <f t="shared" ca="1" si="141"/>
        <v>0</v>
      </c>
      <c r="V720">
        <f t="shared" ca="1" si="142"/>
        <v>1</v>
      </c>
      <c r="W720">
        <f t="shared" ca="1" si="143"/>
        <v>0</v>
      </c>
      <c r="X720">
        <f t="shared" ca="1" si="144"/>
        <v>0</v>
      </c>
      <c r="Y720">
        <f t="shared" ca="1" si="145"/>
        <v>1</v>
      </c>
      <c r="Z720">
        <f t="shared" ca="1" si="146"/>
        <v>1</v>
      </c>
      <c r="AA720">
        <f t="shared" ca="1" si="147"/>
        <v>400</v>
      </c>
    </row>
    <row r="721" spans="16:27" x14ac:dyDescent="0.25">
      <c r="P721">
        <f t="shared" si="136"/>
        <v>718</v>
      </c>
      <c r="Q721" s="55">
        <f t="shared" ca="1" si="137"/>
        <v>0</v>
      </c>
      <c r="R721">
        <f t="shared" ca="1" si="138"/>
        <v>0</v>
      </c>
      <c r="S721">
        <f t="shared" ca="1" si="139"/>
        <v>0</v>
      </c>
      <c r="T721">
        <f t="shared" ca="1" si="140"/>
        <v>1</v>
      </c>
      <c r="U721">
        <f t="shared" ca="1" si="141"/>
        <v>0</v>
      </c>
      <c r="V721">
        <f t="shared" ca="1" si="142"/>
        <v>1</v>
      </c>
      <c r="W721">
        <f t="shared" ca="1" si="143"/>
        <v>0</v>
      </c>
      <c r="X721">
        <f t="shared" ca="1" si="144"/>
        <v>0</v>
      </c>
      <c r="Y721">
        <f t="shared" ca="1" si="145"/>
        <v>1</v>
      </c>
      <c r="Z721">
        <f t="shared" ca="1" si="146"/>
        <v>1</v>
      </c>
      <c r="AA721">
        <f t="shared" ca="1" si="147"/>
        <v>400</v>
      </c>
    </row>
    <row r="722" spans="16:27" x14ac:dyDescent="0.25">
      <c r="P722">
        <f t="shared" si="136"/>
        <v>719</v>
      </c>
      <c r="Q722" s="55">
        <f t="shared" ca="1" si="137"/>
        <v>0</v>
      </c>
      <c r="R722">
        <f t="shared" ca="1" si="138"/>
        <v>0</v>
      </c>
      <c r="S722">
        <f t="shared" ca="1" si="139"/>
        <v>0</v>
      </c>
      <c r="T722">
        <f t="shared" ca="1" si="140"/>
        <v>1</v>
      </c>
      <c r="U722">
        <f t="shared" ca="1" si="141"/>
        <v>0</v>
      </c>
      <c r="V722">
        <f t="shared" ca="1" si="142"/>
        <v>1</v>
      </c>
      <c r="W722">
        <f t="shared" ca="1" si="143"/>
        <v>0</v>
      </c>
      <c r="X722">
        <f t="shared" ca="1" si="144"/>
        <v>0</v>
      </c>
      <c r="Y722">
        <f t="shared" ca="1" si="145"/>
        <v>1</v>
      </c>
      <c r="Z722">
        <f t="shared" ca="1" si="146"/>
        <v>1</v>
      </c>
      <c r="AA722">
        <f t="shared" ca="1" si="147"/>
        <v>400</v>
      </c>
    </row>
    <row r="723" spans="16:27" x14ac:dyDescent="0.25">
      <c r="P723">
        <f t="shared" si="136"/>
        <v>720</v>
      </c>
      <c r="Q723" s="55">
        <f t="shared" ca="1" si="137"/>
        <v>0</v>
      </c>
      <c r="R723">
        <f t="shared" ca="1" si="138"/>
        <v>0</v>
      </c>
      <c r="S723">
        <f t="shared" ca="1" si="139"/>
        <v>0</v>
      </c>
      <c r="T723">
        <f t="shared" ca="1" si="140"/>
        <v>1</v>
      </c>
      <c r="U723">
        <f t="shared" ca="1" si="141"/>
        <v>0</v>
      </c>
      <c r="V723">
        <f t="shared" ca="1" si="142"/>
        <v>1</v>
      </c>
      <c r="W723">
        <f t="shared" ca="1" si="143"/>
        <v>0</v>
      </c>
      <c r="X723">
        <f t="shared" ca="1" si="144"/>
        <v>0</v>
      </c>
      <c r="Y723">
        <f t="shared" ca="1" si="145"/>
        <v>1</v>
      </c>
      <c r="Z723">
        <f t="shared" ca="1" si="146"/>
        <v>1</v>
      </c>
      <c r="AA723">
        <f t="shared" ca="1" si="147"/>
        <v>400</v>
      </c>
    </row>
    <row r="724" spans="16:27" x14ac:dyDescent="0.25">
      <c r="P724">
        <f t="shared" si="136"/>
        <v>721</v>
      </c>
      <c r="Q724" s="55">
        <f t="shared" ca="1" si="137"/>
        <v>0</v>
      </c>
      <c r="R724">
        <f t="shared" ca="1" si="138"/>
        <v>0</v>
      </c>
      <c r="S724">
        <f t="shared" ca="1" si="139"/>
        <v>0</v>
      </c>
      <c r="T724">
        <f t="shared" ca="1" si="140"/>
        <v>1</v>
      </c>
      <c r="U724">
        <f t="shared" ca="1" si="141"/>
        <v>0</v>
      </c>
      <c r="V724">
        <f t="shared" ca="1" si="142"/>
        <v>1</v>
      </c>
      <c r="W724">
        <f t="shared" ca="1" si="143"/>
        <v>0</v>
      </c>
      <c r="X724">
        <f t="shared" ca="1" si="144"/>
        <v>0</v>
      </c>
      <c r="Y724">
        <f t="shared" ca="1" si="145"/>
        <v>1</v>
      </c>
      <c r="Z724">
        <f t="shared" ca="1" si="146"/>
        <v>1</v>
      </c>
      <c r="AA724">
        <f t="shared" ca="1" si="147"/>
        <v>400</v>
      </c>
    </row>
    <row r="725" spans="16:27" x14ac:dyDescent="0.25">
      <c r="P725">
        <f t="shared" si="136"/>
        <v>722</v>
      </c>
      <c r="Q725" s="55">
        <f t="shared" ca="1" si="137"/>
        <v>0</v>
      </c>
      <c r="R725">
        <f t="shared" ca="1" si="138"/>
        <v>0</v>
      </c>
      <c r="S725">
        <f t="shared" ca="1" si="139"/>
        <v>0</v>
      </c>
      <c r="T725">
        <f t="shared" ca="1" si="140"/>
        <v>1</v>
      </c>
      <c r="U725">
        <f t="shared" ca="1" si="141"/>
        <v>0</v>
      </c>
      <c r="V725">
        <f t="shared" ca="1" si="142"/>
        <v>1</v>
      </c>
      <c r="W725">
        <f t="shared" ca="1" si="143"/>
        <v>0</v>
      </c>
      <c r="X725">
        <f t="shared" ca="1" si="144"/>
        <v>0</v>
      </c>
      <c r="Y725">
        <f t="shared" ca="1" si="145"/>
        <v>1</v>
      </c>
      <c r="Z725">
        <f t="shared" ca="1" si="146"/>
        <v>1</v>
      </c>
      <c r="AA725">
        <f t="shared" ca="1" si="147"/>
        <v>400</v>
      </c>
    </row>
    <row r="726" spans="16:27" x14ac:dyDescent="0.25">
      <c r="P726">
        <f t="shared" si="136"/>
        <v>723</v>
      </c>
      <c r="Q726" s="55">
        <f t="shared" ca="1" si="137"/>
        <v>0</v>
      </c>
      <c r="R726">
        <f t="shared" ca="1" si="138"/>
        <v>0</v>
      </c>
      <c r="S726">
        <f t="shared" ca="1" si="139"/>
        <v>0</v>
      </c>
      <c r="T726">
        <f t="shared" ca="1" si="140"/>
        <v>1</v>
      </c>
      <c r="U726">
        <f t="shared" ca="1" si="141"/>
        <v>0</v>
      </c>
      <c r="V726">
        <f t="shared" ca="1" si="142"/>
        <v>1</v>
      </c>
      <c r="W726">
        <f t="shared" ca="1" si="143"/>
        <v>0</v>
      </c>
      <c r="X726">
        <f t="shared" ca="1" si="144"/>
        <v>0</v>
      </c>
      <c r="Y726">
        <f t="shared" ca="1" si="145"/>
        <v>1</v>
      </c>
      <c r="Z726">
        <f t="shared" ca="1" si="146"/>
        <v>1</v>
      </c>
      <c r="AA726">
        <f t="shared" ca="1" si="147"/>
        <v>400</v>
      </c>
    </row>
    <row r="727" spans="16:27" x14ac:dyDescent="0.25">
      <c r="P727">
        <f t="shared" si="136"/>
        <v>724</v>
      </c>
      <c r="Q727" s="55">
        <f t="shared" ca="1" si="137"/>
        <v>0</v>
      </c>
      <c r="R727">
        <f t="shared" ca="1" si="138"/>
        <v>0</v>
      </c>
      <c r="S727">
        <f t="shared" ca="1" si="139"/>
        <v>0</v>
      </c>
      <c r="T727">
        <f t="shared" ca="1" si="140"/>
        <v>1</v>
      </c>
      <c r="U727">
        <f t="shared" ca="1" si="141"/>
        <v>0</v>
      </c>
      <c r="V727">
        <f t="shared" ca="1" si="142"/>
        <v>1</v>
      </c>
      <c r="W727">
        <f t="shared" ca="1" si="143"/>
        <v>0</v>
      </c>
      <c r="X727">
        <f t="shared" ca="1" si="144"/>
        <v>0</v>
      </c>
      <c r="Y727">
        <f t="shared" ca="1" si="145"/>
        <v>1</v>
      </c>
      <c r="Z727">
        <f t="shared" ca="1" si="146"/>
        <v>1</v>
      </c>
      <c r="AA727">
        <f t="shared" ca="1" si="147"/>
        <v>400</v>
      </c>
    </row>
    <row r="728" spans="16:27" x14ac:dyDescent="0.25">
      <c r="P728">
        <f t="shared" si="136"/>
        <v>725</v>
      </c>
      <c r="Q728" s="55">
        <f t="shared" ca="1" si="137"/>
        <v>0</v>
      </c>
      <c r="R728">
        <f t="shared" ca="1" si="138"/>
        <v>0</v>
      </c>
      <c r="S728">
        <f t="shared" ca="1" si="139"/>
        <v>0</v>
      </c>
      <c r="T728">
        <f t="shared" ca="1" si="140"/>
        <v>1</v>
      </c>
      <c r="U728">
        <f t="shared" ca="1" si="141"/>
        <v>0</v>
      </c>
      <c r="V728">
        <f t="shared" ca="1" si="142"/>
        <v>1</v>
      </c>
      <c r="W728">
        <f t="shared" ca="1" si="143"/>
        <v>0</v>
      </c>
      <c r="X728">
        <f t="shared" ca="1" si="144"/>
        <v>0</v>
      </c>
      <c r="Y728">
        <f t="shared" ca="1" si="145"/>
        <v>1</v>
      </c>
      <c r="Z728">
        <f t="shared" ca="1" si="146"/>
        <v>1</v>
      </c>
      <c r="AA728">
        <f t="shared" ca="1" si="147"/>
        <v>400</v>
      </c>
    </row>
    <row r="729" spans="16:27" x14ac:dyDescent="0.25">
      <c r="P729">
        <f t="shared" si="136"/>
        <v>726</v>
      </c>
      <c r="Q729" s="55">
        <f t="shared" ca="1" si="137"/>
        <v>0</v>
      </c>
      <c r="R729">
        <f t="shared" ca="1" si="138"/>
        <v>0</v>
      </c>
      <c r="S729">
        <f t="shared" ca="1" si="139"/>
        <v>0</v>
      </c>
      <c r="T729">
        <f t="shared" ca="1" si="140"/>
        <v>1</v>
      </c>
      <c r="U729">
        <f t="shared" ca="1" si="141"/>
        <v>0</v>
      </c>
      <c r="V729">
        <f t="shared" ca="1" si="142"/>
        <v>1</v>
      </c>
      <c r="W729">
        <f t="shared" ca="1" si="143"/>
        <v>0</v>
      </c>
      <c r="X729">
        <f t="shared" ca="1" si="144"/>
        <v>0</v>
      </c>
      <c r="Y729">
        <f t="shared" ca="1" si="145"/>
        <v>1</v>
      </c>
      <c r="Z729">
        <f t="shared" ca="1" si="146"/>
        <v>1</v>
      </c>
      <c r="AA729">
        <f t="shared" ca="1" si="147"/>
        <v>400</v>
      </c>
    </row>
    <row r="730" spans="16:27" x14ac:dyDescent="0.25">
      <c r="P730">
        <f t="shared" si="136"/>
        <v>727</v>
      </c>
      <c r="Q730" s="55">
        <f t="shared" ca="1" si="137"/>
        <v>0</v>
      </c>
      <c r="R730">
        <f t="shared" ca="1" si="138"/>
        <v>0</v>
      </c>
      <c r="S730">
        <f t="shared" ca="1" si="139"/>
        <v>0</v>
      </c>
      <c r="T730">
        <f t="shared" ca="1" si="140"/>
        <v>1</v>
      </c>
      <c r="U730">
        <f t="shared" ca="1" si="141"/>
        <v>0</v>
      </c>
      <c r="V730">
        <f t="shared" ca="1" si="142"/>
        <v>1</v>
      </c>
      <c r="W730">
        <f t="shared" ca="1" si="143"/>
        <v>0</v>
      </c>
      <c r="X730">
        <f t="shared" ca="1" si="144"/>
        <v>0</v>
      </c>
      <c r="Y730">
        <f t="shared" ca="1" si="145"/>
        <v>1</v>
      </c>
      <c r="Z730">
        <f t="shared" ca="1" si="146"/>
        <v>1</v>
      </c>
      <c r="AA730">
        <f t="shared" ca="1" si="147"/>
        <v>400</v>
      </c>
    </row>
    <row r="731" spans="16:27" x14ac:dyDescent="0.25">
      <c r="P731">
        <f t="shared" si="136"/>
        <v>728</v>
      </c>
      <c r="Q731" s="55">
        <f t="shared" ca="1" si="137"/>
        <v>0</v>
      </c>
      <c r="R731">
        <f t="shared" ca="1" si="138"/>
        <v>0</v>
      </c>
      <c r="S731">
        <f t="shared" ca="1" si="139"/>
        <v>0</v>
      </c>
      <c r="T731">
        <f t="shared" ca="1" si="140"/>
        <v>1</v>
      </c>
      <c r="U731">
        <f t="shared" ca="1" si="141"/>
        <v>0</v>
      </c>
      <c r="V731">
        <f t="shared" ca="1" si="142"/>
        <v>1</v>
      </c>
      <c r="W731">
        <f t="shared" ca="1" si="143"/>
        <v>0</v>
      </c>
      <c r="X731">
        <f t="shared" ca="1" si="144"/>
        <v>0</v>
      </c>
      <c r="Y731">
        <f t="shared" ca="1" si="145"/>
        <v>1</v>
      </c>
      <c r="Z731">
        <f t="shared" ca="1" si="146"/>
        <v>1</v>
      </c>
      <c r="AA731">
        <f t="shared" ca="1" si="147"/>
        <v>400</v>
      </c>
    </row>
    <row r="732" spans="16:27" x14ac:dyDescent="0.25">
      <c r="P732">
        <f t="shared" si="136"/>
        <v>729</v>
      </c>
      <c r="Q732" s="55">
        <f t="shared" ca="1" si="137"/>
        <v>0</v>
      </c>
      <c r="R732">
        <f t="shared" ca="1" si="138"/>
        <v>0</v>
      </c>
      <c r="S732">
        <f t="shared" ca="1" si="139"/>
        <v>0</v>
      </c>
      <c r="T732">
        <f t="shared" ca="1" si="140"/>
        <v>1</v>
      </c>
      <c r="U732">
        <f t="shared" ca="1" si="141"/>
        <v>0</v>
      </c>
      <c r="V732">
        <f t="shared" ca="1" si="142"/>
        <v>1</v>
      </c>
      <c r="W732">
        <f t="shared" ca="1" si="143"/>
        <v>0</v>
      </c>
      <c r="X732">
        <f t="shared" ca="1" si="144"/>
        <v>0</v>
      </c>
      <c r="Y732">
        <f t="shared" ca="1" si="145"/>
        <v>1</v>
      </c>
      <c r="Z732">
        <f t="shared" ca="1" si="146"/>
        <v>1</v>
      </c>
      <c r="AA732">
        <f t="shared" ca="1" si="147"/>
        <v>400</v>
      </c>
    </row>
    <row r="733" spans="16:27" x14ac:dyDescent="0.25">
      <c r="P733">
        <f t="shared" si="136"/>
        <v>730</v>
      </c>
      <c r="Q733" s="55">
        <f t="shared" ca="1" si="137"/>
        <v>0</v>
      </c>
      <c r="R733">
        <f t="shared" ca="1" si="138"/>
        <v>0</v>
      </c>
      <c r="S733">
        <f t="shared" ca="1" si="139"/>
        <v>0</v>
      </c>
      <c r="T733">
        <f t="shared" ca="1" si="140"/>
        <v>1</v>
      </c>
      <c r="U733">
        <f t="shared" ca="1" si="141"/>
        <v>0</v>
      </c>
      <c r="V733">
        <f t="shared" ca="1" si="142"/>
        <v>1</v>
      </c>
      <c r="W733">
        <f t="shared" ca="1" si="143"/>
        <v>0</v>
      </c>
      <c r="X733">
        <f t="shared" ca="1" si="144"/>
        <v>0</v>
      </c>
      <c r="Y733">
        <f t="shared" ca="1" si="145"/>
        <v>1</v>
      </c>
      <c r="Z733">
        <f t="shared" ca="1" si="146"/>
        <v>1</v>
      </c>
      <c r="AA733">
        <f t="shared" ca="1" si="147"/>
        <v>400</v>
      </c>
    </row>
    <row r="734" spans="16:27" x14ac:dyDescent="0.25">
      <c r="P734">
        <f t="shared" si="136"/>
        <v>731</v>
      </c>
      <c r="Q734" s="55">
        <f t="shared" ca="1" si="137"/>
        <v>0</v>
      </c>
      <c r="R734">
        <f t="shared" ca="1" si="138"/>
        <v>0</v>
      </c>
      <c r="S734">
        <f t="shared" ca="1" si="139"/>
        <v>0</v>
      </c>
      <c r="T734">
        <f t="shared" ca="1" si="140"/>
        <v>1</v>
      </c>
      <c r="U734">
        <f t="shared" ca="1" si="141"/>
        <v>0</v>
      </c>
      <c r="V734">
        <f t="shared" ca="1" si="142"/>
        <v>1</v>
      </c>
      <c r="W734">
        <f t="shared" ca="1" si="143"/>
        <v>0</v>
      </c>
      <c r="X734">
        <f t="shared" ca="1" si="144"/>
        <v>0</v>
      </c>
      <c r="Y734">
        <f t="shared" ca="1" si="145"/>
        <v>1</v>
      </c>
      <c r="Z734">
        <f t="shared" ca="1" si="146"/>
        <v>1</v>
      </c>
      <c r="AA734">
        <f t="shared" ca="1" si="147"/>
        <v>400</v>
      </c>
    </row>
    <row r="735" spans="16:27" x14ac:dyDescent="0.25">
      <c r="P735">
        <f t="shared" ref="P735:P798" si="148">P734+1</f>
        <v>732</v>
      </c>
      <c r="Q735" s="55">
        <f t="shared" ca="1" si="137"/>
        <v>0</v>
      </c>
      <c r="R735">
        <f t="shared" ca="1" si="138"/>
        <v>0</v>
      </c>
      <c r="S735">
        <f t="shared" ca="1" si="139"/>
        <v>0</v>
      </c>
      <c r="T735">
        <f t="shared" ca="1" si="140"/>
        <v>1</v>
      </c>
      <c r="U735">
        <f t="shared" ca="1" si="141"/>
        <v>0</v>
      </c>
      <c r="V735">
        <f t="shared" ca="1" si="142"/>
        <v>1</v>
      </c>
      <c r="W735">
        <f t="shared" ca="1" si="143"/>
        <v>0</v>
      </c>
      <c r="X735">
        <f t="shared" ca="1" si="144"/>
        <v>0</v>
      </c>
      <c r="Y735">
        <f t="shared" ca="1" si="145"/>
        <v>1</v>
      </c>
      <c r="Z735">
        <f t="shared" ca="1" si="146"/>
        <v>1</v>
      </c>
      <c r="AA735">
        <f t="shared" ca="1" si="147"/>
        <v>400</v>
      </c>
    </row>
    <row r="736" spans="16:27" x14ac:dyDescent="0.25">
      <c r="P736">
        <f t="shared" si="148"/>
        <v>733</v>
      </c>
      <c r="Q736" s="55">
        <f t="shared" ca="1" si="137"/>
        <v>0</v>
      </c>
      <c r="R736">
        <f t="shared" ca="1" si="138"/>
        <v>0</v>
      </c>
      <c r="S736">
        <f t="shared" ca="1" si="139"/>
        <v>0</v>
      </c>
      <c r="T736">
        <f t="shared" ca="1" si="140"/>
        <v>1</v>
      </c>
      <c r="U736">
        <f t="shared" ca="1" si="141"/>
        <v>0</v>
      </c>
      <c r="V736">
        <f t="shared" ca="1" si="142"/>
        <v>1</v>
      </c>
      <c r="W736">
        <f t="shared" ca="1" si="143"/>
        <v>0</v>
      </c>
      <c r="X736">
        <f t="shared" ca="1" si="144"/>
        <v>0</v>
      </c>
      <c r="Y736">
        <f t="shared" ca="1" si="145"/>
        <v>1</v>
      </c>
      <c r="Z736">
        <f t="shared" ca="1" si="146"/>
        <v>1</v>
      </c>
      <c r="AA736">
        <f t="shared" ca="1" si="147"/>
        <v>400</v>
      </c>
    </row>
    <row r="737" spans="16:27" x14ac:dyDescent="0.25">
      <c r="P737">
        <f t="shared" si="148"/>
        <v>734</v>
      </c>
      <c r="Q737" s="55">
        <f t="shared" ca="1" si="137"/>
        <v>0</v>
      </c>
      <c r="R737">
        <f t="shared" ca="1" si="138"/>
        <v>0</v>
      </c>
      <c r="S737">
        <f t="shared" ca="1" si="139"/>
        <v>0</v>
      </c>
      <c r="T737">
        <f t="shared" ca="1" si="140"/>
        <v>1</v>
      </c>
      <c r="U737">
        <f t="shared" ca="1" si="141"/>
        <v>0</v>
      </c>
      <c r="V737">
        <f t="shared" ca="1" si="142"/>
        <v>1</v>
      </c>
      <c r="W737">
        <f t="shared" ca="1" si="143"/>
        <v>0</v>
      </c>
      <c r="X737">
        <f t="shared" ca="1" si="144"/>
        <v>0</v>
      </c>
      <c r="Y737">
        <f t="shared" ca="1" si="145"/>
        <v>1</v>
      </c>
      <c r="Z737">
        <f t="shared" ca="1" si="146"/>
        <v>1</v>
      </c>
      <c r="AA737">
        <f t="shared" ca="1" si="147"/>
        <v>400</v>
      </c>
    </row>
    <row r="738" spans="16:27" x14ac:dyDescent="0.25">
      <c r="P738">
        <f t="shared" si="148"/>
        <v>735</v>
      </c>
      <c r="Q738" s="55">
        <f t="shared" ca="1" si="137"/>
        <v>0</v>
      </c>
      <c r="R738">
        <f t="shared" ca="1" si="138"/>
        <v>0</v>
      </c>
      <c r="S738">
        <f t="shared" ca="1" si="139"/>
        <v>0</v>
      </c>
      <c r="T738">
        <f t="shared" ca="1" si="140"/>
        <v>1</v>
      </c>
      <c r="U738">
        <f t="shared" ca="1" si="141"/>
        <v>0</v>
      </c>
      <c r="V738">
        <f t="shared" ca="1" si="142"/>
        <v>1</v>
      </c>
      <c r="W738">
        <f t="shared" ca="1" si="143"/>
        <v>0</v>
      </c>
      <c r="X738">
        <f t="shared" ca="1" si="144"/>
        <v>0</v>
      </c>
      <c r="Y738">
        <f t="shared" ca="1" si="145"/>
        <v>1</v>
      </c>
      <c r="Z738">
        <f t="shared" ca="1" si="146"/>
        <v>1</v>
      </c>
      <c r="AA738">
        <f t="shared" ca="1" si="147"/>
        <v>400</v>
      </c>
    </row>
    <row r="739" spans="16:27" x14ac:dyDescent="0.25">
      <c r="P739">
        <f t="shared" si="148"/>
        <v>736</v>
      </c>
      <c r="Q739" s="55">
        <f t="shared" ca="1" si="137"/>
        <v>0</v>
      </c>
      <c r="R739">
        <f t="shared" ca="1" si="138"/>
        <v>0</v>
      </c>
      <c r="S739">
        <f t="shared" ca="1" si="139"/>
        <v>0</v>
      </c>
      <c r="T739">
        <f t="shared" ca="1" si="140"/>
        <v>1</v>
      </c>
      <c r="U739">
        <f t="shared" ca="1" si="141"/>
        <v>0</v>
      </c>
      <c r="V739">
        <f t="shared" ca="1" si="142"/>
        <v>1</v>
      </c>
      <c r="W739">
        <f t="shared" ca="1" si="143"/>
        <v>0</v>
      </c>
      <c r="X739">
        <f t="shared" ca="1" si="144"/>
        <v>0</v>
      </c>
      <c r="Y739">
        <f t="shared" ca="1" si="145"/>
        <v>1</v>
      </c>
      <c r="Z739">
        <f t="shared" ca="1" si="146"/>
        <v>1</v>
      </c>
      <c r="AA739">
        <f t="shared" ca="1" si="147"/>
        <v>400</v>
      </c>
    </row>
    <row r="740" spans="16:27" x14ac:dyDescent="0.25">
      <c r="P740">
        <f t="shared" si="148"/>
        <v>737</v>
      </c>
      <c r="Q740" s="55">
        <f t="shared" ca="1" si="137"/>
        <v>0</v>
      </c>
      <c r="R740">
        <f t="shared" ca="1" si="138"/>
        <v>0</v>
      </c>
      <c r="S740">
        <f t="shared" ca="1" si="139"/>
        <v>0</v>
      </c>
      <c r="T740">
        <f t="shared" ca="1" si="140"/>
        <v>1</v>
      </c>
      <c r="U740">
        <f t="shared" ca="1" si="141"/>
        <v>0</v>
      </c>
      <c r="V740">
        <f t="shared" ca="1" si="142"/>
        <v>1</v>
      </c>
      <c r="W740">
        <f t="shared" ca="1" si="143"/>
        <v>0</v>
      </c>
      <c r="X740">
        <f t="shared" ca="1" si="144"/>
        <v>0</v>
      </c>
      <c r="Y740">
        <f t="shared" ca="1" si="145"/>
        <v>1</v>
      </c>
      <c r="Z740">
        <f t="shared" ca="1" si="146"/>
        <v>1</v>
      </c>
      <c r="AA740">
        <f t="shared" ca="1" si="147"/>
        <v>400</v>
      </c>
    </row>
    <row r="741" spans="16:27" x14ac:dyDescent="0.25">
      <c r="P741">
        <f t="shared" si="148"/>
        <v>738</v>
      </c>
      <c r="Q741" s="55">
        <f t="shared" ca="1" si="137"/>
        <v>0</v>
      </c>
      <c r="R741">
        <f t="shared" ca="1" si="138"/>
        <v>0</v>
      </c>
      <c r="S741">
        <f t="shared" ca="1" si="139"/>
        <v>0</v>
      </c>
      <c r="T741">
        <f t="shared" ca="1" si="140"/>
        <v>1</v>
      </c>
      <c r="U741">
        <f t="shared" ca="1" si="141"/>
        <v>0</v>
      </c>
      <c r="V741">
        <f t="shared" ca="1" si="142"/>
        <v>1</v>
      </c>
      <c r="W741">
        <f t="shared" ca="1" si="143"/>
        <v>0</v>
      </c>
      <c r="X741">
        <f t="shared" ca="1" si="144"/>
        <v>0</v>
      </c>
      <c r="Y741">
        <f t="shared" ca="1" si="145"/>
        <v>1</v>
      </c>
      <c r="Z741">
        <f t="shared" ca="1" si="146"/>
        <v>1</v>
      </c>
      <c r="AA741">
        <f t="shared" ca="1" si="147"/>
        <v>400</v>
      </c>
    </row>
    <row r="742" spans="16:27" x14ac:dyDescent="0.25">
      <c r="P742">
        <f t="shared" si="148"/>
        <v>739</v>
      </c>
      <c r="Q742" s="55">
        <f t="shared" ca="1" si="137"/>
        <v>0</v>
      </c>
      <c r="R742">
        <f t="shared" ca="1" si="138"/>
        <v>0</v>
      </c>
      <c r="S742">
        <f t="shared" ca="1" si="139"/>
        <v>0</v>
      </c>
      <c r="T742">
        <f t="shared" ca="1" si="140"/>
        <v>1</v>
      </c>
      <c r="U742">
        <f t="shared" ca="1" si="141"/>
        <v>0</v>
      </c>
      <c r="V742">
        <f t="shared" ca="1" si="142"/>
        <v>1</v>
      </c>
      <c r="W742">
        <f t="shared" ca="1" si="143"/>
        <v>0</v>
      </c>
      <c r="X742">
        <f t="shared" ca="1" si="144"/>
        <v>0</v>
      </c>
      <c r="Y742">
        <f t="shared" ca="1" si="145"/>
        <v>1</v>
      </c>
      <c r="Z742">
        <f t="shared" ca="1" si="146"/>
        <v>1</v>
      </c>
      <c r="AA742">
        <f t="shared" ca="1" si="147"/>
        <v>400</v>
      </c>
    </row>
    <row r="743" spans="16:27" x14ac:dyDescent="0.25">
      <c r="P743">
        <f t="shared" si="148"/>
        <v>740</v>
      </c>
      <c r="Q743" s="55">
        <f t="shared" ca="1" si="137"/>
        <v>0</v>
      </c>
      <c r="R743">
        <f t="shared" ca="1" si="138"/>
        <v>0</v>
      </c>
      <c r="S743">
        <f t="shared" ca="1" si="139"/>
        <v>0</v>
      </c>
      <c r="T743">
        <f t="shared" ca="1" si="140"/>
        <v>1</v>
      </c>
      <c r="U743">
        <f t="shared" ca="1" si="141"/>
        <v>0</v>
      </c>
      <c r="V743">
        <f t="shared" ca="1" si="142"/>
        <v>1</v>
      </c>
      <c r="W743">
        <f t="shared" ca="1" si="143"/>
        <v>0</v>
      </c>
      <c r="X743">
        <f t="shared" ca="1" si="144"/>
        <v>0</v>
      </c>
      <c r="Y743">
        <f t="shared" ca="1" si="145"/>
        <v>1</v>
      </c>
      <c r="Z743">
        <f t="shared" ca="1" si="146"/>
        <v>1</v>
      </c>
      <c r="AA743">
        <f t="shared" ca="1" si="147"/>
        <v>400</v>
      </c>
    </row>
    <row r="744" spans="16:27" x14ac:dyDescent="0.25">
      <c r="P744">
        <f t="shared" si="148"/>
        <v>741</v>
      </c>
      <c r="Q744" s="55">
        <f t="shared" ca="1" si="137"/>
        <v>0</v>
      </c>
      <c r="R744">
        <f t="shared" ca="1" si="138"/>
        <v>0</v>
      </c>
      <c r="S744">
        <f t="shared" ca="1" si="139"/>
        <v>0</v>
      </c>
      <c r="T744">
        <f t="shared" ca="1" si="140"/>
        <v>1</v>
      </c>
      <c r="U744">
        <f t="shared" ca="1" si="141"/>
        <v>0</v>
      </c>
      <c r="V744">
        <f t="shared" ca="1" si="142"/>
        <v>1</v>
      </c>
      <c r="W744">
        <f t="shared" ca="1" si="143"/>
        <v>0</v>
      </c>
      <c r="X744">
        <f t="shared" ca="1" si="144"/>
        <v>0</v>
      </c>
      <c r="Y744">
        <f t="shared" ca="1" si="145"/>
        <v>1</v>
      </c>
      <c r="Z744">
        <f t="shared" ca="1" si="146"/>
        <v>1</v>
      </c>
      <c r="AA744">
        <f t="shared" ca="1" si="147"/>
        <v>400</v>
      </c>
    </row>
    <row r="745" spans="16:27" x14ac:dyDescent="0.25">
      <c r="P745">
        <f t="shared" si="148"/>
        <v>742</v>
      </c>
      <c r="Q745" s="55">
        <f t="shared" ca="1" si="137"/>
        <v>0</v>
      </c>
      <c r="R745">
        <f t="shared" ca="1" si="138"/>
        <v>0</v>
      </c>
      <c r="S745">
        <f t="shared" ca="1" si="139"/>
        <v>0</v>
      </c>
      <c r="T745">
        <f t="shared" ca="1" si="140"/>
        <v>1</v>
      </c>
      <c r="U745">
        <f t="shared" ca="1" si="141"/>
        <v>0</v>
      </c>
      <c r="V745">
        <f t="shared" ca="1" si="142"/>
        <v>1</v>
      </c>
      <c r="W745">
        <f t="shared" ca="1" si="143"/>
        <v>0</v>
      </c>
      <c r="X745">
        <f t="shared" ca="1" si="144"/>
        <v>0</v>
      </c>
      <c r="Y745">
        <f t="shared" ca="1" si="145"/>
        <v>1</v>
      </c>
      <c r="Z745">
        <f t="shared" ca="1" si="146"/>
        <v>1</v>
      </c>
      <c r="AA745">
        <f t="shared" ca="1" si="147"/>
        <v>400</v>
      </c>
    </row>
    <row r="746" spans="16:27" x14ac:dyDescent="0.25">
      <c r="P746">
        <f t="shared" si="148"/>
        <v>743</v>
      </c>
      <c r="Q746" s="55">
        <f t="shared" ca="1" si="137"/>
        <v>0</v>
      </c>
      <c r="R746">
        <f t="shared" ca="1" si="138"/>
        <v>0</v>
      </c>
      <c r="S746">
        <f t="shared" ca="1" si="139"/>
        <v>0</v>
      </c>
      <c r="T746">
        <f t="shared" ca="1" si="140"/>
        <v>1</v>
      </c>
      <c r="U746">
        <f t="shared" ca="1" si="141"/>
        <v>0</v>
      </c>
      <c r="V746">
        <f t="shared" ca="1" si="142"/>
        <v>1</v>
      </c>
      <c r="W746">
        <f t="shared" ca="1" si="143"/>
        <v>0</v>
      </c>
      <c r="X746">
        <f t="shared" ca="1" si="144"/>
        <v>0</v>
      </c>
      <c r="Y746">
        <f t="shared" ca="1" si="145"/>
        <v>1</v>
      </c>
      <c r="Z746">
        <f t="shared" ca="1" si="146"/>
        <v>1</v>
      </c>
      <c r="AA746">
        <f t="shared" ca="1" si="147"/>
        <v>400</v>
      </c>
    </row>
    <row r="747" spans="16:27" x14ac:dyDescent="0.25">
      <c r="P747">
        <f t="shared" si="148"/>
        <v>744</v>
      </c>
      <c r="Q747" s="55">
        <f t="shared" ca="1" si="137"/>
        <v>0</v>
      </c>
      <c r="R747">
        <f t="shared" ca="1" si="138"/>
        <v>0</v>
      </c>
      <c r="S747">
        <f t="shared" ca="1" si="139"/>
        <v>0</v>
      </c>
      <c r="T747">
        <f t="shared" ca="1" si="140"/>
        <v>1</v>
      </c>
      <c r="U747">
        <f t="shared" ca="1" si="141"/>
        <v>0</v>
      </c>
      <c r="V747">
        <f t="shared" ca="1" si="142"/>
        <v>1</v>
      </c>
      <c r="W747">
        <f t="shared" ca="1" si="143"/>
        <v>0</v>
      </c>
      <c r="X747">
        <f t="shared" ca="1" si="144"/>
        <v>0</v>
      </c>
      <c r="Y747">
        <f t="shared" ca="1" si="145"/>
        <v>1</v>
      </c>
      <c r="Z747">
        <f t="shared" ca="1" si="146"/>
        <v>1</v>
      </c>
      <c r="AA747">
        <f t="shared" ca="1" si="147"/>
        <v>400</v>
      </c>
    </row>
    <row r="748" spans="16:27" x14ac:dyDescent="0.25">
      <c r="P748">
        <f t="shared" si="148"/>
        <v>745</v>
      </c>
      <c r="Q748" s="55">
        <f t="shared" ca="1" si="137"/>
        <v>0</v>
      </c>
      <c r="R748">
        <f t="shared" ca="1" si="138"/>
        <v>0</v>
      </c>
      <c r="S748">
        <f t="shared" ca="1" si="139"/>
        <v>0</v>
      </c>
      <c r="T748">
        <f t="shared" ca="1" si="140"/>
        <v>1</v>
      </c>
      <c r="U748">
        <f t="shared" ca="1" si="141"/>
        <v>0</v>
      </c>
      <c r="V748">
        <f t="shared" ca="1" si="142"/>
        <v>1</v>
      </c>
      <c r="W748">
        <f t="shared" ca="1" si="143"/>
        <v>0</v>
      </c>
      <c r="X748">
        <f t="shared" ca="1" si="144"/>
        <v>0</v>
      </c>
      <c r="Y748">
        <f t="shared" ca="1" si="145"/>
        <v>1</v>
      </c>
      <c r="Z748">
        <f t="shared" ca="1" si="146"/>
        <v>1</v>
      </c>
      <c r="AA748">
        <f t="shared" ca="1" si="147"/>
        <v>400</v>
      </c>
    </row>
    <row r="749" spans="16:27" x14ac:dyDescent="0.25">
      <c r="P749">
        <f t="shared" si="148"/>
        <v>746</v>
      </c>
      <c r="Q749" s="55">
        <f t="shared" ca="1" si="137"/>
        <v>0</v>
      </c>
      <c r="R749">
        <f t="shared" ca="1" si="138"/>
        <v>0</v>
      </c>
      <c r="S749">
        <f t="shared" ca="1" si="139"/>
        <v>0</v>
      </c>
      <c r="T749">
        <f t="shared" ca="1" si="140"/>
        <v>1</v>
      </c>
      <c r="U749">
        <f t="shared" ca="1" si="141"/>
        <v>0</v>
      </c>
      <c r="V749">
        <f t="shared" ca="1" si="142"/>
        <v>1</v>
      </c>
      <c r="W749">
        <f t="shared" ca="1" si="143"/>
        <v>0</v>
      </c>
      <c r="X749">
        <f t="shared" ca="1" si="144"/>
        <v>0</v>
      </c>
      <c r="Y749">
        <f t="shared" ca="1" si="145"/>
        <v>1</v>
      </c>
      <c r="Z749">
        <f t="shared" ca="1" si="146"/>
        <v>1</v>
      </c>
      <c r="AA749">
        <f t="shared" ca="1" si="147"/>
        <v>400</v>
      </c>
    </row>
    <row r="750" spans="16:27" x14ac:dyDescent="0.25">
      <c r="P750">
        <f t="shared" si="148"/>
        <v>747</v>
      </c>
      <c r="Q750" s="55">
        <f t="shared" ca="1" si="137"/>
        <v>0</v>
      </c>
      <c r="R750">
        <f t="shared" ca="1" si="138"/>
        <v>0</v>
      </c>
      <c r="S750">
        <f t="shared" ca="1" si="139"/>
        <v>0</v>
      </c>
      <c r="T750">
        <f t="shared" ca="1" si="140"/>
        <v>1</v>
      </c>
      <c r="U750">
        <f t="shared" ca="1" si="141"/>
        <v>0</v>
      </c>
      <c r="V750">
        <f t="shared" ca="1" si="142"/>
        <v>1</v>
      </c>
      <c r="W750">
        <f t="shared" ca="1" si="143"/>
        <v>0</v>
      </c>
      <c r="X750">
        <f t="shared" ca="1" si="144"/>
        <v>0</v>
      </c>
      <c r="Y750">
        <f t="shared" ca="1" si="145"/>
        <v>1</v>
      </c>
      <c r="Z750">
        <f t="shared" ca="1" si="146"/>
        <v>1</v>
      </c>
      <c r="AA750">
        <f t="shared" ca="1" si="147"/>
        <v>400</v>
      </c>
    </row>
    <row r="751" spans="16:27" x14ac:dyDescent="0.25">
      <c r="P751">
        <f t="shared" si="148"/>
        <v>748</v>
      </c>
      <c r="Q751" s="55">
        <f t="shared" ca="1" si="137"/>
        <v>0</v>
      </c>
      <c r="R751">
        <f t="shared" ca="1" si="138"/>
        <v>0</v>
      </c>
      <c r="S751">
        <f t="shared" ca="1" si="139"/>
        <v>0</v>
      </c>
      <c r="T751">
        <f t="shared" ca="1" si="140"/>
        <v>1</v>
      </c>
      <c r="U751">
        <f t="shared" ca="1" si="141"/>
        <v>0</v>
      </c>
      <c r="V751">
        <f t="shared" ca="1" si="142"/>
        <v>1</v>
      </c>
      <c r="W751">
        <f t="shared" ca="1" si="143"/>
        <v>0</v>
      </c>
      <c r="X751">
        <f t="shared" ca="1" si="144"/>
        <v>0</v>
      </c>
      <c r="Y751">
        <f t="shared" ca="1" si="145"/>
        <v>1</v>
      </c>
      <c r="Z751">
        <f t="shared" ca="1" si="146"/>
        <v>1</v>
      </c>
      <c r="AA751">
        <f t="shared" ca="1" si="147"/>
        <v>400</v>
      </c>
    </row>
    <row r="752" spans="16:27" x14ac:dyDescent="0.25">
      <c r="P752">
        <f t="shared" si="148"/>
        <v>749</v>
      </c>
      <c r="Q752" s="55">
        <f t="shared" ca="1" si="137"/>
        <v>0</v>
      </c>
      <c r="R752">
        <f t="shared" ca="1" si="138"/>
        <v>0</v>
      </c>
      <c r="S752">
        <f t="shared" ca="1" si="139"/>
        <v>0</v>
      </c>
      <c r="T752">
        <f t="shared" ca="1" si="140"/>
        <v>1</v>
      </c>
      <c r="U752">
        <f t="shared" ca="1" si="141"/>
        <v>0</v>
      </c>
      <c r="V752">
        <f t="shared" ca="1" si="142"/>
        <v>1</v>
      </c>
      <c r="W752">
        <f t="shared" ca="1" si="143"/>
        <v>0</v>
      </c>
      <c r="X752">
        <f t="shared" ca="1" si="144"/>
        <v>0</v>
      </c>
      <c r="Y752">
        <f t="shared" ca="1" si="145"/>
        <v>1</v>
      </c>
      <c r="Z752">
        <f t="shared" ca="1" si="146"/>
        <v>1</v>
      </c>
      <c r="AA752">
        <f t="shared" ca="1" si="147"/>
        <v>400</v>
      </c>
    </row>
    <row r="753" spans="16:27" x14ac:dyDescent="0.25">
      <c r="P753">
        <f t="shared" si="148"/>
        <v>750</v>
      </c>
      <c r="Q753" s="55">
        <f t="shared" ca="1" si="137"/>
        <v>1</v>
      </c>
      <c r="R753">
        <f t="shared" ca="1" si="138"/>
        <v>0</v>
      </c>
      <c r="S753">
        <f t="shared" ca="1" si="139"/>
        <v>0</v>
      </c>
      <c r="T753">
        <f t="shared" ca="1" si="140"/>
        <v>0</v>
      </c>
      <c r="U753">
        <f t="shared" ca="1" si="141"/>
        <v>0</v>
      </c>
      <c r="V753">
        <f t="shared" ca="1" si="142"/>
        <v>0</v>
      </c>
      <c r="W753">
        <f t="shared" ca="1" si="143"/>
        <v>0</v>
      </c>
      <c r="X753">
        <f t="shared" ca="1" si="144"/>
        <v>0</v>
      </c>
      <c r="Y753">
        <f t="shared" ca="1" si="145"/>
        <v>0</v>
      </c>
      <c r="Z753">
        <f t="shared" ca="1" si="146"/>
        <v>1</v>
      </c>
      <c r="AA753">
        <f t="shared" ca="1" si="147"/>
        <v>0</v>
      </c>
    </row>
    <row r="754" spans="16:27" x14ac:dyDescent="0.25">
      <c r="P754">
        <f t="shared" si="148"/>
        <v>751</v>
      </c>
      <c r="Q754" s="55">
        <f t="shared" ca="1" si="137"/>
        <v>0</v>
      </c>
      <c r="R754">
        <f t="shared" ca="1" si="138"/>
        <v>0</v>
      </c>
      <c r="S754">
        <f t="shared" ca="1" si="139"/>
        <v>0</v>
      </c>
      <c r="T754">
        <f t="shared" ca="1" si="140"/>
        <v>0</v>
      </c>
      <c r="U754">
        <f t="shared" ca="1" si="141"/>
        <v>0</v>
      </c>
      <c r="V754">
        <f t="shared" ca="1" si="142"/>
        <v>0</v>
      </c>
      <c r="W754">
        <f t="shared" ca="1" si="143"/>
        <v>0</v>
      </c>
      <c r="X754">
        <f t="shared" ca="1" si="144"/>
        <v>0</v>
      </c>
      <c r="Y754">
        <f t="shared" ca="1" si="145"/>
        <v>0</v>
      </c>
      <c r="Z754">
        <f t="shared" ca="1" si="146"/>
        <v>1</v>
      </c>
      <c r="AA754">
        <f t="shared" ca="1" si="147"/>
        <v>0</v>
      </c>
    </row>
    <row r="755" spans="16:27" x14ac:dyDescent="0.25">
      <c r="P755">
        <f t="shared" si="148"/>
        <v>752</v>
      </c>
      <c r="Q755" s="55">
        <f t="shared" ca="1" si="137"/>
        <v>0</v>
      </c>
      <c r="R755">
        <f t="shared" ca="1" si="138"/>
        <v>0</v>
      </c>
      <c r="S755">
        <f t="shared" ca="1" si="139"/>
        <v>0</v>
      </c>
      <c r="T755">
        <f t="shared" ca="1" si="140"/>
        <v>0</v>
      </c>
      <c r="U755">
        <f t="shared" ca="1" si="141"/>
        <v>0</v>
      </c>
      <c r="V755">
        <f t="shared" ca="1" si="142"/>
        <v>0</v>
      </c>
      <c r="W755">
        <f t="shared" ca="1" si="143"/>
        <v>0</v>
      </c>
      <c r="X755">
        <f t="shared" ca="1" si="144"/>
        <v>0</v>
      </c>
      <c r="Y755">
        <f t="shared" ca="1" si="145"/>
        <v>0</v>
      </c>
      <c r="Z755">
        <f t="shared" ca="1" si="146"/>
        <v>1</v>
      </c>
      <c r="AA755">
        <f t="shared" ca="1" si="147"/>
        <v>0</v>
      </c>
    </row>
    <row r="756" spans="16:27" x14ac:dyDescent="0.25">
      <c r="P756">
        <f t="shared" si="148"/>
        <v>753</v>
      </c>
      <c r="Q756" s="55">
        <f t="shared" ca="1" si="137"/>
        <v>0</v>
      </c>
      <c r="R756">
        <f t="shared" ca="1" si="138"/>
        <v>0</v>
      </c>
      <c r="S756">
        <f t="shared" ca="1" si="139"/>
        <v>0</v>
      </c>
      <c r="T756">
        <f t="shared" ca="1" si="140"/>
        <v>0</v>
      </c>
      <c r="U756">
        <f t="shared" ca="1" si="141"/>
        <v>0</v>
      </c>
      <c r="V756">
        <f t="shared" ca="1" si="142"/>
        <v>0</v>
      </c>
      <c r="W756">
        <f t="shared" ca="1" si="143"/>
        <v>0</v>
      </c>
      <c r="X756">
        <f t="shared" ca="1" si="144"/>
        <v>0</v>
      </c>
      <c r="Y756">
        <f t="shared" ca="1" si="145"/>
        <v>0</v>
      </c>
      <c r="Z756">
        <f t="shared" ca="1" si="146"/>
        <v>1</v>
      </c>
      <c r="AA756">
        <f t="shared" ca="1" si="147"/>
        <v>0</v>
      </c>
    </row>
    <row r="757" spans="16:27" x14ac:dyDescent="0.25">
      <c r="P757">
        <f t="shared" si="148"/>
        <v>754</v>
      </c>
      <c r="Q757" s="55">
        <f t="shared" ca="1" si="137"/>
        <v>0</v>
      </c>
      <c r="R757">
        <f t="shared" ca="1" si="138"/>
        <v>0</v>
      </c>
      <c r="S757">
        <f t="shared" ca="1" si="139"/>
        <v>0</v>
      </c>
      <c r="T757">
        <f t="shared" ca="1" si="140"/>
        <v>0</v>
      </c>
      <c r="U757">
        <f t="shared" ca="1" si="141"/>
        <v>0</v>
      </c>
      <c r="V757">
        <f t="shared" ca="1" si="142"/>
        <v>0</v>
      </c>
      <c r="W757">
        <f t="shared" ca="1" si="143"/>
        <v>0</v>
      </c>
      <c r="X757">
        <f t="shared" ca="1" si="144"/>
        <v>0</v>
      </c>
      <c r="Y757">
        <f t="shared" ca="1" si="145"/>
        <v>0</v>
      </c>
      <c r="Z757">
        <f t="shared" ca="1" si="146"/>
        <v>1</v>
      </c>
      <c r="AA757">
        <f t="shared" ca="1" si="147"/>
        <v>0</v>
      </c>
    </row>
    <row r="758" spans="16:27" x14ac:dyDescent="0.25">
      <c r="P758">
        <f t="shared" si="148"/>
        <v>755</v>
      </c>
      <c r="Q758" s="55">
        <f t="shared" ca="1" si="137"/>
        <v>0</v>
      </c>
      <c r="R758">
        <f t="shared" ca="1" si="138"/>
        <v>0</v>
      </c>
      <c r="S758">
        <f t="shared" ca="1" si="139"/>
        <v>0</v>
      </c>
      <c r="T758">
        <f t="shared" ca="1" si="140"/>
        <v>0</v>
      </c>
      <c r="U758">
        <f t="shared" ca="1" si="141"/>
        <v>0</v>
      </c>
      <c r="V758">
        <f t="shared" ca="1" si="142"/>
        <v>0</v>
      </c>
      <c r="W758">
        <f t="shared" ca="1" si="143"/>
        <v>0</v>
      </c>
      <c r="X758">
        <f t="shared" ca="1" si="144"/>
        <v>0</v>
      </c>
      <c r="Y758">
        <f t="shared" ca="1" si="145"/>
        <v>0</v>
      </c>
      <c r="Z758">
        <f t="shared" ca="1" si="146"/>
        <v>1</v>
      </c>
      <c r="AA758">
        <f t="shared" ca="1" si="147"/>
        <v>0</v>
      </c>
    </row>
    <row r="759" spans="16:27" x14ac:dyDescent="0.25">
      <c r="P759">
        <f t="shared" si="148"/>
        <v>756</v>
      </c>
      <c r="Q759" s="55">
        <f t="shared" ca="1" si="137"/>
        <v>0</v>
      </c>
      <c r="R759">
        <f t="shared" ca="1" si="138"/>
        <v>0</v>
      </c>
      <c r="S759">
        <f t="shared" ca="1" si="139"/>
        <v>0</v>
      </c>
      <c r="T759">
        <f t="shared" ca="1" si="140"/>
        <v>0</v>
      </c>
      <c r="U759">
        <f t="shared" ca="1" si="141"/>
        <v>0</v>
      </c>
      <c r="V759">
        <f t="shared" ca="1" si="142"/>
        <v>0</v>
      </c>
      <c r="W759">
        <f t="shared" ca="1" si="143"/>
        <v>0</v>
      </c>
      <c r="X759">
        <f t="shared" ca="1" si="144"/>
        <v>0</v>
      </c>
      <c r="Y759">
        <f t="shared" ca="1" si="145"/>
        <v>0</v>
      </c>
      <c r="Z759">
        <f t="shared" ca="1" si="146"/>
        <v>1</v>
      </c>
      <c r="AA759">
        <f t="shared" ca="1" si="147"/>
        <v>0</v>
      </c>
    </row>
    <row r="760" spans="16:27" x14ac:dyDescent="0.25">
      <c r="P760">
        <f t="shared" si="148"/>
        <v>757</v>
      </c>
      <c r="Q760" s="55">
        <f t="shared" ca="1" si="137"/>
        <v>0</v>
      </c>
      <c r="R760">
        <f t="shared" ca="1" si="138"/>
        <v>0</v>
      </c>
      <c r="S760">
        <f t="shared" ca="1" si="139"/>
        <v>0</v>
      </c>
      <c r="T760">
        <f t="shared" ca="1" si="140"/>
        <v>0</v>
      </c>
      <c r="U760">
        <f t="shared" ca="1" si="141"/>
        <v>0</v>
      </c>
      <c r="V760">
        <f t="shared" ca="1" si="142"/>
        <v>0</v>
      </c>
      <c r="W760">
        <f t="shared" ca="1" si="143"/>
        <v>0</v>
      </c>
      <c r="X760">
        <f t="shared" ca="1" si="144"/>
        <v>0</v>
      </c>
      <c r="Y760">
        <f t="shared" ca="1" si="145"/>
        <v>0</v>
      </c>
      <c r="Z760">
        <f t="shared" ca="1" si="146"/>
        <v>1</v>
      </c>
      <c r="AA760">
        <f t="shared" ca="1" si="147"/>
        <v>0</v>
      </c>
    </row>
    <row r="761" spans="16:27" x14ac:dyDescent="0.25">
      <c r="P761">
        <f t="shared" si="148"/>
        <v>758</v>
      </c>
      <c r="Q761" s="55">
        <f t="shared" ca="1" si="137"/>
        <v>0</v>
      </c>
      <c r="R761">
        <f t="shared" ca="1" si="138"/>
        <v>0</v>
      </c>
      <c r="S761">
        <f t="shared" ca="1" si="139"/>
        <v>0</v>
      </c>
      <c r="T761">
        <f t="shared" ca="1" si="140"/>
        <v>0</v>
      </c>
      <c r="U761">
        <f t="shared" ca="1" si="141"/>
        <v>0</v>
      </c>
      <c r="V761">
        <f t="shared" ca="1" si="142"/>
        <v>0</v>
      </c>
      <c r="W761">
        <f t="shared" ca="1" si="143"/>
        <v>0</v>
      </c>
      <c r="X761">
        <f t="shared" ca="1" si="144"/>
        <v>0</v>
      </c>
      <c r="Y761">
        <f t="shared" ca="1" si="145"/>
        <v>0</v>
      </c>
      <c r="Z761">
        <f t="shared" ca="1" si="146"/>
        <v>1</v>
      </c>
      <c r="AA761">
        <f t="shared" ca="1" si="147"/>
        <v>0</v>
      </c>
    </row>
    <row r="762" spans="16:27" x14ac:dyDescent="0.25">
      <c r="P762">
        <f t="shared" si="148"/>
        <v>759</v>
      </c>
      <c r="Q762" s="55">
        <f t="shared" ca="1" si="137"/>
        <v>0</v>
      </c>
      <c r="R762">
        <f t="shared" ca="1" si="138"/>
        <v>0</v>
      </c>
      <c r="S762">
        <f t="shared" ca="1" si="139"/>
        <v>0</v>
      </c>
      <c r="T762">
        <f t="shared" ca="1" si="140"/>
        <v>0</v>
      </c>
      <c r="U762">
        <f t="shared" ca="1" si="141"/>
        <v>0</v>
      </c>
      <c r="V762">
        <f t="shared" ca="1" si="142"/>
        <v>0</v>
      </c>
      <c r="W762">
        <f t="shared" ca="1" si="143"/>
        <v>0</v>
      </c>
      <c r="X762">
        <f t="shared" ca="1" si="144"/>
        <v>0</v>
      </c>
      <c r="Y762">
        <f t="shared" ca="1" si="145"/>
        <v>0</v>
      </c>
      <c r="Z762">
        <f t="shared" ca="1" si="146"/>
        <v>1</v>
      </c>
      <c r="AA762">
        <f t="shared" ca="1" si="147"/>
        <v>0</v>
      </c>
    </row>
    <row r="763" spans="16:27" x14ac:dyDescent="0.25">
      <c r="P763">
        <f t="shared" si="148"/>
        <v>760</v>
      </c>
      <c r="Q763" s="55">
        <f t="shared" ca="1" si="137"/>
        <v>0</v>
      </c>
      <c r="R763">
        <f t="shared" ca="1" si="138"/>
        <v>0</v>
      </c>
      <c r="S763">
        <f t="shared" ca="1" si="139"/>
        <v>0</v>
      </c>
      <c r="T763">
        <f t="shared" ca="1" si="140"/>
        <v>0</v>
      </c>
      <c r="U763">
        <f t="shared" ca="1" si="141"/>
        <v>0</v>
      </c>
      <c r="V763">
        <f t="shared" ca="1" si="142"/>
        <v>0</v>
      </c>
      <c r="W763">
        <f t="shared" ca="1" si="143"/>
        <v>0</v>
      </c>
      <c r="X763">
        <f t="shared" ca="1" si="144"/>
        <v>0</v>
      </c>
      <c r="Y763">
        <f t="shared" ca="1" si="145"/>
        <v>0</v>
      </c>
      <c r="Z763">
        <f t="shared" ca="1" si="146"/>
        <v>1</v>
      </c>
      <c r="AA763">
        <f t="shared" ca="1" si="147"/>
        <v>0</v>
      </c>
    </row>
    <row r="764" spans="16:27" x14ac:dyDescent="0.25">
      <c r="P764">
        <f t="shared" si="148"/>
        <v>761</v>
      </c>
      <c r="Q764" s="55">
        <f t="shared" ca="1" si="137"/>
        <v>0</v>
      </c>
      <c r="R764">
        <f t="shared" ca="1" si="138"/>
        <v>0</v>
      </c>
      <c r="S764">
        <f t="shared" ca="1" si="139"/>
        <v>0</v>
      </c>
      <c r="T764">
        <f t="shared" ca="1" si="140"/>
        <v>0</v>
      </c>
      <c r="U764">
        <f t="shared" ca="1" si="141"/>
        <v>0</v>
      </c>
      <c r="V764">
        <f t="shared" ca="1" si="142"/>
        <v>0</v>
      </c>
      <c r="W764">
        <f t="shared" ca="1" si="143"/>
        <v>0</v>
      </c>
      <c r="X764">
        <f t="shared" ca="1" si="144"/>
        <v>0</v>
      </c>
      <c r="Y764">
        <f t="shared" ca="1" si="145"/>
        <v>0</v>
      </c>
      <c r="Z764">
        <f t="shared" ca="1" si="146"/>
        <v>1</v>
      </c>
      <c r="AA764">
        <f t="shared" ca="1" si="147"/>
        <v>0</v>
      </c>
    </row>
    <row r="765" spans="16:27" x14ac:dyDescent="0.25">
      <c r="P765">
        <f t="shared" si="148"/>
        <v>762</v>
      </c>
      <c r="Q765" s="55">
        <f t="shared" ca="1" si="137"/>
        <v>0</v>
      </c>
      <c r="R765">
        <f t="shared" ca="1" si="138"/>
        <v>0</v>
      </c>
      <c r="S765">
        <f t="shared" ca="1" si="139"/>
        <v>0</v>
      </c>
      <c r="T765">
        <f t="shared" ca="1" si="140"/>
        <v>0</v>
      </c>
      <c r="U765">
        <f t="shared" ca="1" si="141"/>
        <v>0</v>
      </c>
      <c r="V765">
        <f t="shared" ca="1" si="142"/>
        <v>0</v>
      </c>
      <c r="W765">
        <f t="shared" ca="1" si="143"/>
        <v>0</v>
      </c>
      <c r="X765">
        <f t="shared" ca="1" si="144"/>
        <v>0</v>
      </c>
      <c r="Y765">
        <f t="shared" ca="1" si="145"/>
        <v>0</v>
      </c>
      <c r="Z765">
        <f t="shared" ca="1" si="146"/>
        <v>1</v>
      </c>
      <c r="AA765">
        <f t="shared" ca="1" si="147"/>
        <v>0</v>
      </c>
    </row>
    <row r="766" spans="16:27" x14ac:dyDescent="0.25">
      <c r="P766">
        <f t="shared" si="148"/>
        <v>763</v>
      </c>
      <c r="Q766" s="55">
        <f t="shared" ca="1" si="137"/>
        <v>0</v>
      </c>
      <c r="R766">
        <f t="shared" ca="1" si="138"/>
        <v>0</v>
      </c>
      <c r="S766">
        <f t="shared" ca="1" si="139"/>
        <v>0</v>
      </c>
      <c r="T766">
        <f t="shared" ca="1" si="140"/>
        <v>0</v>
      </c>
      <c r="U766">
        <f t="shared" ca="1" si="141"/>
        <v>0</v>
      </c>
      <c r="V766">
        <f t="shared" ca="1" si="142"/>
        <v>0</v>
      </c>
      <c r="W766">
        <f t="shared" ca="1" si="143"/>
        <v>0</v>
      </c>
      <c r="X766">
        <f t="shared" ca="1" si="144"/>
        <v>0</v>
      </c>
      <c r="Y766">
        <f t="shared" ca="1" si="145"/>
        <v>0</v>
      </c>
      <c r="Z766">
        <f t="shared" ca="1" si="146"/>
        <v>1</v>
      </c>
      <c r="AA766">
        <f t="shared" ca="1" si="147"/>
        <v>0</v>
      </c>
    </row>
    <row r="767" spans="16:27" x14ac:dyDescent="0.25">
      <c r="P767">
        <f t="shared" si="148"/>
        <v>764</v>
      </c>
      <c r="Q767" s="55">
        <f t="shared" ca="1" si="137"/>
        <v>0</v>
      </c>
      <c r="R767">
        <f t="shared" ca="1" si="138"/>
        <v>0</v>
      </c>
      <c r="S767">
        <f t="shared" ca="1" si="139"/>
        <v>0</v>
      </c>
      <c r="T767">
        <f t="shared" ca="1" si="140"/>
        <v>0</v>
      </c>
      <c r="U767">
        <f t="shared" ca="1" si="141"/>
        <v>0</v>
      </c>
      <c r="V767">
        <f t="shared" ca="1" si="142"/>
        <v>0</v>
      </c>
      <c r="W767">
        <f t="shared" ca="1" si="143"/>
        <v>0</v>
      </c>
      <c r="X767">
        <f t="shared" ca="1" si="144"/>
        <v>0</v>
      </c>
      <c r="Y767">
        <f t="shared" ca="1" si="145"/>
        <v>0</v>
      </c>
      <c r="Z767">
        <f t="shared" ca="1" si="146"/>
        <v>1</v>
      </c>
      <c r="AA767">
        <f t="shared" ca="1" si="147"/>
        <v>0</v>
      </c>
    </row>
    <row r="768" spans="16:27" x14ac:dyDescent="0.25">
      <c r="P768">
        <f t="shared" si="148"/>
        <v>765</v>
      </c>
      <c r="Q768" s="55">
        <f t="shared" ca="1" si="137"/>
        <v>0</v>
      </c>
      <c r="R768">
        <f t="shared" ca="1" si="138"/>
        <v>0</v>
      </c>
      <c r="S768">
        <f t="shared" ca="1" si="139"/>
        <v>0</v>
      </c>
      <c r="T768">
        <f t="shared" ca="1" si="140"/>
        <v>0</v>
      </c>
      <c r="U768">
        <f t="shared" ca="1" si="141"/>
        <v>0</v>
      </c>
      <c r="V768">
        <f t="shared" ca="1" si="142"/>
        <v>0</v>
      </c>
      <c r="W768">
        <f t="shared" ca="1" si="143"/>
        <v>0</v>
      </c>
      <c r="X768">
        <f t="shared" ca="1" si="144"/>
        <v>0</v>
      </c>
      <c r="Y768">
        <f t="shared" ca="1" si="145"/>
        <v>0</v>
      </c>
      <c r="Z768">
        <f t="shared" ca="1" si="146"/>
        <v>1</v>
      </c>
      <c r="AA768">
        <f t="shared" ca="1" si="147"/>
        <v>0</v>
      </c>
    </row>
    <row r="769" spans="16:27" x14ac:dyDescent="0.25">
      <c r="P769">
        <f t="shared" si="148"/>
        <v>766</v>
      </c>
      <c r="Q769" s="55">
        <f t="shared" ca="1" si="137"/>
        <v>0</v>
      </c>
      <c r="R769">
        <f t="shared" ca="1" si="138"/>
        <v>0</v>
      </c>
      <c r="S769">
        <f t="shared" ca="1" si="139"/>
        <v>0</v>
      </c>
      <c r="T769">
        <f t="shared" ca="1" si="140"/>
        <v>0</v>
      </c>
      <c r="U769">
        <f t="shared" ca="1" si="141"/>
        <v>0</v>
      </c>
      <c r="V769">
        <f t="shared" ca="1" si="142"/>
        <v>0</v>
      </c>
      <c r="W769">
        <f t="shared" ca="1" si="143"/>
        <v>0</v>
      </c>
      <c r="X769">
        <f t="shared" ca="1" si="144"/>
        <v>0</v>
      </c>
      <c r="Y769">
        <f t="shared" ca="1" si="145"/>
        <v>0</v>
      </c>
      <c r="Z769">
        <f t="shared" ca="1" si="146"/>
        <v>1</v>
      </c>
      <c r="AA769">
        <f t="shared" ca="1" si="147"/>
        <v>0</v>
      </c>
    </row>
    <row r="770" spans="16:27" x14ac:dyDescent="0.25">
      <c r="P770">
        <f t="shared" si="148"/>
        <v>767</v>
      </c>
      <c r="Q770" s="55">
        <f t="shared" ca="1" si="137"/>
        <v>0</v>
      </c>
      <c r="R770">
        <f t="shared" ca="1" si="138"/>
        <v>0</v>
      </c>
      <c r="S770">
        <f t="shared" ca="1" si="139"/>
        <v>0</v>
      </c>
      <c r="T770">
        <f t="shared" ca="1" si="140"/>
        <v>0</v>
      </c>
      <c r="U770">
        <f t="shared" ca="1" si="141"/>
        <v>0</v>
      </c>
      <c r="V770">
        <f t="shared" ca="1" si="142"/>
        <v>0</v>
      </c>
      <c r="W770">
        <f t="shared" ca="1" si="143"/>
        <v>0</v>
      </c>
      <c r="X770">
        <f t="shared" ca="1" si="144"/>
        <v>0</v>
      </c>
      <c r="Y770">
        <f t="shared" ca="1" si="145"/>
        <v>0</v>
      </c>
      <c r="Z770">
        <f t="shared" ca="1" si="146"/>
        <v>1</v>
      </c>
      <c r="AA770">
        <f t="shared" ca="1" si="147"/>
        <v>0</v>
      </c>
    </row>
    <row r="771" spans="16:27" x14ac:dyDescent="0.25">
      <c r="P771">
        <f t="shared" si="148"/>
        <v>768</v>
      </c>
      <c r="Q771" s="55">
        <f t="shared" ca="1" si="137"/>
        <v>0</v>
      </c>
      <c r="R771">
        <f t="shared" ca="1" si="138"/>
        <v>0</v>
      </c>
      <c r="S771">
        <f t="shared" ca="1" si="139"/>
        <v>0</v>
      </c>
      <c r="T771">
        <f t="shared" ca="1" si="140"/>
        <v>0</v>
      </c>
      <c r="U771">
        <f t="shared" ca="1" si="141"/>
        <v>0</v>
      </c>
      <c r="V771">
        <f t="shared" ca="1" si="142"/>
        <v>0</v>
      </c>
      <c r="W771">
        <f t="shared" ca="1" si="143"/>
        <v>0</v>
      </c>
      <c r="X771">
        <f t="shared" ca="1" si="144"/>
        <v>0</v>
      </c>
      <c r="Y771">
        <f t="shared" ca="1" si="145"/>
        <v>0</v>
      </c>
      <c r="Z771">
        <f t="shared" ca="1" si="146"/>
        <v>1</v>
      </c>
      <c r="AA771">
        <f t="shared" ca="1" si="147"/>
        <v>0</v>
      </c>
    </row>
    <row r="772" spans="16:27" x14ac:dyDescent="0.25">
      <c r="P772">
        <f t="shared" si="148"/>
        <v>769</v>
      </c>
      <c r="Q772" s="55">
        <f t="shared" ca="1" si="137"/>
        <v>0</v>
      </c>
      <c r="R772">
        <f t="shared" ca="1" si="138"/>
        <v>0</v>
      </c>
      <c r="S772">
        <f t="shared" ca="1" si="139"/>
        <v>0</v>
      </c>
      <c r="T772">
        <f t="shared" ca="1" si="140"/>
        <v>0</v>
      </c>
      <c r="U772">
        <f t="shared" ca="1" si="141"/>
        <v>0</v>
      </c>
      <c r="V772">
        <f t="shared" ca="1" si="142"/>
        <v>0</v>
      </c>
      <c r="W772">
        <f t="shared" ca="1" si="143"/>
        <v>0</v>
      </c>
      <c r="X772">
        <f t="shared" ca="1" si="144"/>
        <v>0</v>
      </c>
      <c r="Y772">
        <f t="shared" ca="1" si="145"/>
        <v>0</v>
      </c>
      <c r="Z772">
        <f t="shared" ca="1" si="146"/>
        <v>1</v>
      </c>
      <c r="AA772">
        <f t="shared" ca="1" si="147"/>
        <v>0</v>
      </c>
    </row>
    <row r="773" spans="16:27" x14ac:dyDescent="0.25">
      <c r="P773">
        <f t="shared" si="148"/>
        <v>770</v>
      </c>
      <c r="Q773" s="55">
        <f t="shared" ref="Q773:Q836" ca="1" si="149">IFERROR(IF(VLOOKUP($P773,$D$3:$N$40,Q$1,FALSE)="",0,1),0)</f>
        <v>0</v>
      </c>
      <c r="R773">
        <f t="shared" ref="R773:R836" ca="1" si="150">IFERROR(IF(VLOOKUP($P773,$D$3:$N$40,R$1,FALSE)="",R772,VLOOKUP($P773,$D$3:$N$40,R$1,FALSE)),R772)</f>
        <v>0</v>
      </c>
      <c r="S773">
        <f t="shared" ref="S773:S836" ca="1" si="151">IFERROR(IF(VLOOKUP($P773,$D$3:$N$40,S$1,FALSE)="",S772,VLOOKUP($P773,$D$3:$N$40,S$1,FALSE)),S772)</f>
        <v>0</v>
      </c>
      <c r="T773">
        <f t="shared" ref="T773:T836" ca="1" si="152">IFERROR(IF(VLOOKUP($P773,$D$3:$N$40,T$1,FALSE)="",T772,VLOOKUP($P773,$D$3:$N$40,T$1,FALSE)),T772)</f>
        <v>0</v>
      </c>
      <c r="U773">
        <f t="shared" ref="U773:U836" ca="1" si="153">IFERROR(IF(VLOOKUP($P773,$D$3:$N$40,U$1,FALSE)="",U772,VLOOKUP($P773,$D$3:$N$40,U$1,FALSE)),U772)</f>
        <v>0</v>
      </c>
      <c r="V773">
        <f t="shared" ref="V773:V836" ca="1" si="154">IFERROR(IF(VLOOKUP($P773,$D$3:$N$40,V$1,FALSE)="",V772,VLOOKUP($P773,$D$3:$N$40,V$1,FALSE)),V772)</f>
        <v>0</v>
      </c>
      <c r="W773">
        <f t="shared" ref="W773:W836" ca="1" si="155">IFERROR(IF(VLOOKUP($P773,$D$3:$N$40,W$1,FALSE)="",W772,VLOOKUP($P773,$D$3:$N$40,W$1,FALSE)),W772)</f>
        <v>0</v>
      </c>
      <c r="X773">
        <f t="shared" ref="X773:X836" ca="1" si="156">IFERROR(IF(VLOOKUP($P773,$D$3:$N$40,X$1,FALSE)="",X772,VLOOKUP($P773,$D$3:$N$40,X$1,FALSE)),X772)</f>
        <v>0</v>
      </c>
      <c r="Y773">
        <f t="shared" ref="Y773:Y836" ca="1" si="157">IFERROR(IF(VLOOKUP($P773,$D$3:$N$40,Y$1,FALSE)="",Y772,VLOOKUP($P773,$D$3:$N$40,Y$1,FALSE)),Y772)</f>
        <v>0</v>
      </c>
      <c r="Z773">
        <f t="shared" ref="Z773:Z836" ca="1" si="158">IFERROR(IF(VLOOKUP($P773,$D$3:$N$40,Z$1,FALSE)="",Z772,VLOOKUP($P773,$D$3:$N$40,Z$1,FALSE)),Z772)</f>
        <v>1</v>
      </c>
      <c r="AA773">
        <f t="shared" ref="AA773:AA836" ca="1" si="159">IFERROR(IF(VLOOKUP($P773,$D$3:$N$40,AA$1,FALSE)="",AA772,VLOOKUP($P773,$D$3:$N$40,AA$1,FALSE)),AA772)</f>
        <v>0</v>
      </c>
    </row>
    <row r="774" spans="16:27" x14ac:dyDescent="0.25">
      <c r="P774">
        <f t="shared" si="148"/>
        <v>771</v>
      </c>
      <c r="Q774" s="55">
        <f t="shared" ca="1" si="149"/>
        <v>0</v>
      </c>
      <c r="R774">
        <f t="shared" ca="1" si="150"/>
        <v>0</v>
      </c>
      <c r="S774">
        <f t="shared" ca="1" si="151"/>
        <v>0</v>
      </c>
      <c r="T774">
        <f t="shared" ca="1" si="152"/>
        <v>0</v>
      </c>
      <c r="U774">
        <f t="shared" ca="1" si="153"/>
        <v>0</v>
      </c>
      <c r="V774">
        <f t="shared" ca="1" si="154"/>
        <v>0</v>
      </c>
      <c r="W774">
        <f t="shared" ca="1" si="155"/>
        <v>0</v>
      </c>
      <c r="X774">
        <f t="shared" ca="1" si="156"/>
        <v>0</v>
      </c>
      <c r="Y774">
        <f t="shared" ca="1" si="157"/>
        <v>0</v>
      </c>
      <c r="Z774">
        <f t="shared" ca="1" si="158"/>
        <v>1</v>
      </c>
      <c r="AA774">
        <f t="shared" ca="1" si="159"/>
        <v>0</v>
      </c>
    </row>
    <row r="775" spans="16:27" x14ac:dyDescent="0.25">
      <c r="P775">
        <f t="shared" si="148"/>
        <v>772</v>
      </c>
      <c r="Q775" s="55">
        <f t="shared" ca="1" si="149"/>
        <v>0</v>
      </c>
      <c r="R775">
        <f t="shared" ca="1" si="150"/>
        <v>0</v>
      </c>
      <c r="S775">
        <f t="shared" ca="1" si="151"/>
        <v>0</v>
      </c>
      <c r="T775">
        <f t="shared" ca="1" si="152"/>
        <v>0</v>
      </c>
      <c r="U775">
        <f t="shared" ca="1" si="153"/>
        <v>0</v>
      </c>
      <c r="V775">
        <f t="shared" ca="1" si="154"/>
        <v>0</v>
      </c>
      <c r="W775">
        <f t="shared" ca="1" si="155"/>
        <v>0</v>
      </c>
      <c r="X775">
        <f t="shared" ca="1" si="156"/>
        <v>0</v>
      </c>
      <c r="Y775">
        <f t="shared" ca="1" si="157"/>
        <v>0</v>
      </c>
      <c r="Z775">
        <f t="shared" ca="1" si="158"/>
        <v>1</v>
      </c>
      <c r="AA775">
        <f t="shared" ca="1" si="159"/>
        <v>0</v>
      </c>
    </row>
    <row r="776" spans="16:27" x14ac:dyDescent="0.25">
      <c r="P776">
        <f t="shared" si="148"/>
        <v>773</v>
      </c>
      <c r="Q776" s="55">
        <f t="shared" ca="1" si="149"/>
        <v>0</v>
      </c>
      <c r="R776">
        <f t="shared" ca="1" si="150"/>
        <v>0</v>
      </c>
      <c r="S776">
        <f t="shared" ca="1" si="151"/>
        <v>0</v>
      </c>
      <c r="T776">
        <f t="shared" ca="1" si="152"/>
        <v>0</v>
      </c>
      <c r="U776">
        <f t="shared" ca="1" si="153"/>
        <v>0</v>
      </c>
      <c r="V776">
        <f t="shared" ca="1" si="154"/>
        <v>0</v>
      </c>
      <c r="W776">
        <f t="shared" ca="1" si="155"/>
        <v>0</v>
      </c>
      <c r="X776">
        <f t="shared" ca="1" si="156"/>
        <v>0</v>
      </c>
      <c r="Y776">
        <f t="shared" ca="1" si="157"/>
        <v>0</v>
      </c>
      <c r="Z776">
        <f t="shared" ca="1" si="158"/>
        <v>1</v>
      </c>
      <c r="AA776">
        <f t="shared" ca="1" si="159"/>
        <v>0</v>
      </c>
    </row>
    <row r="777" spans="16:27" x14ac:dyDescent="0.25">
      <c r="P777">
        <f t="shared" si="148"/>
        <v>774</v>
      </c>
      <c r="Q777" s="55">
        <f t="shared" ca="1" si="149"/>
        <v>0</v>
      </c>
      <c r="R777">
        <f t="shared" ca="1" si="150"/>
        <v>0</v>
      </c>
      <c r="S777">
        <f t="shared" ca="1" si="151"/>
        <v>0</v>
      </c>
      <c r="T777">
        <f t="shared" ca="1" si="152"/>
        <v>0</v>
      </c>
      <c r="U777">
        <f t="shared" ca="1" si="153"/>
        <v>0</v>
      </c>
      <c r="V777">
        <f t="shared" ca="1" si="154"/>
        <v>0</v>
      </c>
      <c r="W777">
        <f t="shared" ca="1" si="155"/>
        <v>0</v>
      </c>
      <c r="X777">
        <f t="shared" ca="1" si="156"/>
        <v>0</v>
      </c>
      <c r="Y777">
        <f t="shared" ca="1" si="157"/>
        <v>0</v>
      </c>
      <c r="Z777">
        <f t="shared" ca="1" si="158"/>
        <v>1</v>
      </c>
      <c r="AA777">
        <f t="shared" ca="1" si="159"/>
        <v>0</v>
      </c>
    </row>
    <row r="778" spans="16:27" x14ac:dyDescent="0.25">
      <c r="P778">
        <f t="shared" si="148"/>
        <v>775</v>
      </c>
      <c r="Q778" s="55">
        <f t="shared" ca="1" si="149"/>
        <v>0</v>
      </c>
      <c r="R778">
        <f t="shared" ca="1" si="150"/>
        <v>0</v>
      </c>
      <c r="S778">
        <f t="shared" ca="1" si="151"/>
        <v>0</v>
      </c>
      <c r="T778">
        <f t="shared" ca="1" si="152"/>
        <v>0</v>
      </c>
      <c r="U778">
        <f t="shared" ca="1" si="153"/>
        <v>0</v>
      </c>
      <c r="V778">
        <f t="shared" ca="1" si="154"/>
        <v>0</v>
      </c>
      <c r="W778">
        <f t="shared" ca="1" si="155"/>
        <v>0</v>
      </c>
      <c r="X778">
        <f t="shared" ca="1" si="156"/>
        <v>0</v>
      </c>
      <c r="Y778">
        <f t="shared" ca="1" si="157"/>
        <v>0</v>
      </c>
      <c r="Z778">
        <f t="shared" ca="1" si="158"/>
        <v>1</v>
      </c>
      <c r="AA778">
        <f t="shared" ca="1" si="159"/>
        <v>0</v>
      </c>
    </row>
    <row r="779" spans="16:27" x14ac:dyDescent="0.25">
      <c r="P779">
        <f t="shared" si="148"/>
        <v>776</v>
      </c>
      <c r="Q779" s="55">
        <f t="shared" ca="1" si="149"/>
        <v>0</v>
      </c>
      <c r="R779">
        <f t="shared" ca="1" si="150"/>
        <v>0</v>
      </c>
      <c r="S779">
        <f t="shared" ca="1" si="151"/>
        <v>0</v>
      </c>
      <c r="T779">
        <f t="shared" ca="1" si="152"/>
        <v>0</v>
      </c>
      <c r="U779">
        <f t="shared" ca="1" si="153"/>
        <v>0</v>
      </c>
      <c r="V779">
        <f t="shared" ca="1" si="154"/>
        <v>0</v>
      </c>
      <c r="W779">
        <f t="shared" ca="1" si="155"/>
        <v>0</v>
      </c>
      <c r="X779">
        <f t="shared" ca="1" si="156"/>
        <v>0</v>
      </c>
      <c r="Y779">
        <f t="shared" ca="1" si="157"/>
        <v>0</v>
      </c>
      <c r="Z779">
        <f t="shared" ca="1" si="158"/>
        <v>1</v>
      </c>
      <c r="AA779">
        <f t="shared" ca="1" si="159"/>
        <v>0</v>
      </c>
    </row>
    <row r="780" spans="16:27" x14ac:dyDescent="0.25">
      <c r="P780">
        <f t="shared" si="148"/>
        <v>777</v>
      </c>
      <c r="Q780" s="55">
        <f t="shared" ca="1" si="149"/>
        <v>0</v>
      </c>
      <c r="R780">
        <f t="shared" ca="1" si="150"/>
        <v>0</v>
      </c>
      <c r="S780">
        <f t="shared" ca="1" si="151"/>
        <v>0</v>
      </c>
      <c r="T780">
        <f t="shared" ca="1" si="152"/>
        <v>0</v>
      </c>
      <c r="U780">
        <f t="shared" ca="1" si="153"/>
        <v>0</v>
      </c>
      <c r="V780">
        <f t="shared" ca="1" si="154"/>
        <v>0</v>
      </c>
      <c r="W780">
        <f t="shared" ca="1" si="155"/>
        <v>0</v>
      </c>
      <c r="X780">
        <f t="shared" ca="1" si="156"/>
        <v>0</v>
      </c>
      <c r="Y780">
        <f t="shared" ca="1" si="157"/>
        <v>0</v>
      </c>
      <c r="Z780">
        <f t="shared" ca="1" si="158"/>
        <v>1</v>
      </c>
      <c r="AA780">
        <f t="shared" ca="1" si="159"/>
        <v>0</v>
      </c>
    </row>
    <row r="781" spans="16:27" x14ac:dyDescent="0.25">
      <c r="P781">
        <f t="shared" si="148"/>
        <v>778</v>
      </c>
      <c r="Q781" s="55">
        <f t="shared" ca="1" si="149"/>
        <v>0</v>
      </c>
      <c r="R781">
        <f t="shared" ca="1" si="150"/>
        <v>0</v>
      </c>
      <c r="S781">
        <f t="shared" ca="1" si="151"/>
        <v>0</v>
      </c>
      <c r="T781">
        <f t="shared" ca="1" si="152"/>
        <v>0</v>
      </c>
      <c r="U781">
        <f t="shared" ca="1" si="153"/>
        <v>0</v>
      </c>
      <c r="V781">
        <f t="shared" ca="1" si="154"/>
        <v>0</v>
      </c>
      <c r="W781">
        <f t="shared" ca="1" si="155"/>
        <v>0</v>
      </c>
      <c r="X781">
        <f t="shared" ca="1" si="156"/>
        <v>0</v>
      </c>
      <c r="Y781">
        <f t="shared" ca="1" si="157"/>
        <v>0</v>
      </c>
      <c r="Z781">
        <f t="shared" ca="1" si="158"/>
        <v>1</v>
      </c>
      <c r="AA781">
        <f t="shared" ca="1" si="159"/>
        <v>0</v>
      </c>
    </row>
    <row r="782" spans="16:27" x14ac:dyDescent="0.25">
      <c r="P782">
        <f t="shared" si="148"/>
        <v>779</v>
      </c>
      <c r="Q782" s="55">
        <f t="shared" ca="1" si="149"/>
        <v>0</v>
      </c>
      <c r="R782">
        <f t="shared" ca="1" si="150"/>
        <v>0</v>
      </c>
      <c r="S782">
        <f t="shared" ca="1" si="151"/>
        <v>0</v>
      </c>
      <c r="T782">
        <f t="shared" ca="1" si="152"/>
        <v>0</v>
      </c>
      <c r="U782">
        <f t="shared" ca="1" si="153"/>
        <v>0</v>
      </c>
      <c r="V782">
        <f t="shared" ca="1" si="154"/>
        <v>0</v>
      </c>
      <c r="W782">
        <f t="shared" ca="1" si="155"/>
        <v>0</v>
      </c>
      <c r="X782">
        <f t="shared" ca="1" si="156"/>
        <v>0</v>
      </c>
      <c r="Y782">
        <f t="shared" ca="1" si="157"/>
        <v>0</v>
      </c>
      <c r="Z782">
        <f t="shared" ca="1" si="158"/>
        <v>1</v>
      </c>
      <c r="AA782">
        <f t="shared" ca="1" si="159"/>
        <v>0</v>
      </c>
    </row>
    <row r="783" spans="16:27" x14ac:dyDescent="0.25">
      <c r="P783">
        <f t="shared" si="148"/>
        <v>780</v>
      </c>
      <c r="Q783" s="55">
        <f t="shared" ca="1" si="149"/>
        <v>0</v>
      </c>
      <c r="R783">
        <f t="shared" ca="1" si="150"/>
        <v>0</v>
      </c>
      <c r="S783">
        <f t="shared" ca="1" si="151"/>
        <v>0</v>
      </c>
      <c r="T783">
        <f t="shared" ca="1" si="152"/>
        <v>0</v>
      </c>
      <c r="U783">
        <f t="shared" ca="1" si="153"/>
        <v>0</v>
      </c>
      <c r="V783">
        <f t="shared" ca="1" si="154"/>
        <v>0</v>
      </c>
      <c r="W783">
        <f t="shared" ca="1" si="155"/>
        <v>0</v>
      </c>
      <c r="X783">
        <f t="shared" ca="1" si="156"/>
        <v>0</v>
      </c>
      <c r="Y783">
        <f t="shared" ca="1" si="157"/>
        <v>0</v>
      </c>
      <c r="Z783">
        <f t="shared" ca="1" si="158"/>
        <v>1</v>
      </c>
      <c r="AA783">
        <f t="shared" ca="1" si="159"/>
        <v>0</v>
      </c>
    </row>
    <row r="784" spans="16:27" x14ac:dyDescent="0.25">
      <c r="P784">
        <f t="shared" si="148"/>
        <v>781</v>
      </c>
      <c r="Q784" s="55">
        <f t="shared" ca="1" si="149"/>
        <v>0</v>
      </c>
      <c r="R784">
        <f t="shared" ca="1" si="150"/>
        <v>0</v>
      </c>
      <c r="S784">
        <f t="shared" ca="1" si="151"/>
        <v>0</v>
      </c>
      <c r="T784">
        <f t="shared" ca="1" si="152"/>
        <v>0</v>
      </c>
      <c r="U784">
        <f t="shared" ca="1" si="153"/>
        <v>0</v>
      </c>
      <c r="V784">
        <f t="shared" ca="1" si="154"/>
        <v>0</v>
      </c>
      <c r="W784">
        <f t="shared" ca="1" si="155"/>
        <v>0</v>
      </c>
      <c r="X784">
        <f t="shared" ca="1" si="156"/>
        <v>0</v>
      </c>
      <c r="Y784">
        <f t="shared" ca="1" si="157"/>
        <v>0</v>
      </c>
      <c r="Z784">
        <f t="shared" ca="1" si="158"/>
        <v>1</v>
      </c>
      <c r="AA784">
        <f t="shared" ca="1" si="159"/>
        <v>0</v>
      </c>
    </row>
    <row r="785" spans="16:27" x14ac:dyDescent="0.25">
      <c r="P785">
        <f t="shared" si="148"/>
        <v>782</v>
      </c>
      <c r="Q785" s="55">
        <f t="shared" ca="1" si="149"/>
        <v>0</v>
      </c>
      <c r="R785">
        <f t="shared" ca="1" si="150"/>
        <v>0</v>
      </c>
      <c r="S785">
        <f t="shared" ca="1" si="151"/>
        <v>0</v>
      </c>
      <c r="T785">
        <f t="shared" ca="1" si="152"/>
        <v>0</v>
      </c>
      <c r="U785">
        <f t="shared" ca="1" si="153"/>
        <v>0</v>
      </c>
      <c r="V785">
        <f t="shared" ca="1" si="154"/>
        <v>0</v>
      </c>
      <c r="W785">
        <f t="shared" ca="1" si="155"/>
        <v>0</v>
      </c>
      <c r="X785">
        <f t="shared" ca="1" si="156"/>
        <v>0</v>
      </c>
      <c r="Y785">
        <f t="shared" ca="1" si="157"/>
        <v>0</v>
      </c>
      <c r="Z785">
        <f t="shared" ca="1" si="158"/>
        <v>1</v>
      </c>
      <c r="AA785">
        <f t="shared" ca="1" si="159"/>
        <v>0</v>
      </c>
    </row>
    <row r="786" spans="16:27" x14ac:dyDescent="0.25">
      <c r="P786">
        <f t="shared" si="148"/>
        <v>783</v>
      </c>
      <c r="Q786" s="55">
        <f t="shared" ca="1" si="149"/>
        <v>0</v>
      </c>
      <c r="R786">
        <f t="shared" ca="1" si="150"/>
        <v>0</v>
      </c>
      <c r="S786">
        <f t="shared" ca="1" si="151"/>
        <v>0</v>
      </c>
      <c r="T786">
        <f t="shared" ca="1" si="152"/>
        <v>0</v>
      </c>
      <c r="U786">
        <f t="shared" ca="1" si="153"/>
        <v>0</v>
      </c>
      <c r="V786">
        <f t="shared" ca="1" si="154"/>
        <v>0</v>
      </c>
      <c r="W786">
        <f t="shared" ca="1" si="155"/>
        <v>0</v>
      </c>
      <c r="X786">
        <f t="shared" ca="1" si="156"/>
        <v>0</v>
      </c>
      <c r="Y786">
        <f t="shared" ca="1" si="157"/>
        <v>0</v>
      </c>
      <c r="Z786">
        <f t="shared" ca="1" si="158"/>
        <v>1</v>
      </c>
      <c r="AA786">
        <f t="shared" ca="1" si="159"/>
        <v>0</v>
      </c>
    </row>
    <row r="787" spans="16:27" x14ac:dyDescent="0.25">
      <c r="P787">
        <f t="shared" si="148"/>
        <v>784</v>
      </c>
      <c r="Q787" s="55">
        <f t="shared" ca="1" si="149"/>
        <v>0</v>
      </c>
      <c r="R787">
        <f t="shared" ca="1" si="150"/>
        <v>0</v>
      </c>
      <c r="S787">
        <f t="shared" ca="1" si="151"/>
        <v>0</v>
      </c>
      <c r="T787">
        <f t="shared" ca="1" si="152"/>
        <v>0</v>
      </c>
      <c r="U787">
        <f t="shared" ca="1" si="153"/>
        <v>0</v>
      </c>
      <c r="V787">
        <f t="shared" ca="1" si="154"/>
        <v>0</v>
      </c>
      <c r="W787">
        <f t="shared" ca="1" si="155"/>
        <v>0</v>
      </c>
      <c r="X787">
        <f t="shared" ca="1" si="156"/>
        <v>0</v>
      </c>
      <c r="Y787">
        <f t="shared" ca="1" si="157"/>
        <v>0</v>
      </c>
      <c r="Z787">
        <f t="shared" ca="1" si="158"/>
        <v>1</v>
      </c>
      <c r="AA787">
        <f t="shared" ca="1" si="159"/>
        <v>0</v>
      </c>
    </row>
    <row r="788" spans="16:27" x14ac:dyDescent="0.25">
      <c r="P788">
        <f t="shared" si="148"/>
        <v>785</v>
      </c>
      <c r="Q788" s="55">
        <f t="shared" ca="1" si="149"/>
        <v>0</v>
      </c>
      <c r="R788">
        <f t="shared" ca="1" si="150"/>
        <v>0</v>
      </c>
      <c r="S788">
        <f t="shared" ca="1" si="151"/>
        <v>0</v>
      </c>
      <c r="T788">
        <f t="shared" ca="1" si="152"/>
        <v>0</v>
      </c>
      <c r="U788">
        <f t="shared" ca="1" si="153"/>
        <v>0</v>
      </c>
      <c r="V788">
        <f t="shared" ca="1" si="154"/>
        <v>0</v>
      </c>
      <c r="W788">
        <f t="shared" ca="1" si="155"/>
        <v>0</v>
      </c>
      <c r="X788">
        <f t="shared" ca="1" si="156"/>
        <v>0</v>
      </c>
      <c r="Y788">
        <f t="shared" ca="1" si="157"/>
        <v>0</v>
      </c>
      <c r="Z788">
        <f t="shared" ca="1" si="158"/>
        <v>1</v>
      </c>
      <c r="AA788">
        <f t="shared" ca="1" si="159"/>
        <v>0</v>
      </c>
    </row>
    <row r="789" spans="16:27" x14ac:dyDescent="0.25">
      <c r="P789">
        <f t="shared" si="148"/>
        <v>786</v>
      </c>
      <c r="Q789" s="55">
        <f t="shared" ca="1" si="149"/>
        <v>0</v>
      </c>
      <c r="R789">
        <f t="shared" ca="1" si="150"/>
        <v>0</v>
      </c>
      <c r="S789">
        <f t="shared" ca="1" si="151"/>
        <v>0</v>
      </c>
      <c r="T789">
        <f t="shared" ca="1" si="152"/>
        <v>0</v>
      </c>
      <c r="U789">
        <f t="shared" ca="1" si="153"/>
        <v>0</v>
      </c>
      <c r="V789">
        <f t="shared" ca="1" si="154"/>
        <v>0</v>
      </c>
      <c r="W789">
        <f t="shared" ca="1" si="155"/>
        <v>0</v>
      </c>
      <c r="X789">
        <f t="shared" ca="1" si="156"/>
        <v>0</v>
      </c>
      <c r="Y789">
        <f t="shared" ca="1" si="157"/>
        <v>0</v>
      </c>
      <c r="Z789">
        <f t="shared" ca="1" si="158"/>
        <v>1</v>
      </c>
      <c r="AA789">
        <f t="shared" ca="1" si="159"/>
        <v>0</v>
      </c>
    </row>
    <row r="790" spans="16:27" x14ac:dyDescent="0.25">
      <c r="P790">
        <f t="shared" si="148"/>
        <v>787</v>
      </c>
      <c r="Q790" s="55">
        <f t="shared" ca="1" si="149"/>
        <v>0</v>
      </c>
      <c r="R790">
        <f t="shared" ca="1" si="150"/>
        <v>0</v>
      </c>
      <c r="S790">
        <f t="shared" ca="1" si="151"/>
        <v>0</v>
      </c>
      <c r="T790">
        <f t="shared" ca="1" si="152"/>
        <v>0</v>
      </c>
      <c r="U790">
        <f t="shared" ca="1" si="153"/>
        <v>0</v>
      </c>
      <c r="V790">
        <f t="shared" ca="1" si="154"/>
        <v>0</v>
      </c>
      <c r="W790">
        <f t="shared" ca="1" si="155"/>
        <v>0</v>
      </c>
      <c r="X790">
        <f t="shared" ca="1" si="156"/>
        <v>0</v>
      </c>
      <c r="Y790">
        <f t="shared" ca="1" si="157"/>
        <v>0</v>
      </c>
      <c r="Z790">
        <f t="shared" ca="1" si="158"/>
        <v>1</v>
      </c>
      <c r="AA790">
        <f t="shared" ca="1" si="159"/>
        <v>0</v>
      </c>
    </row>
    <row r="791" spans="16:27" x14ac:dyDescent="0.25">
      <c r="P791">
        <f t="shared" si="148"/>
        <v>788</v>
      </c>
      <c r="Q791" s="55">
        <f t="shared" ca="1" si="149"/>
        <v>0</v>
      </c>
      <c r="R791">
        <f t="shared" ca="1" si="150"/>
        <v>0</v>
      </c>
      <c r="S791">
        <f t="shared" ca="1" si="151"/>
        <v>0</v>
      </c>
      <c r="T791">
        <f t="shared" ca="1" si="152"/>
        <v>0</v>
      </c>
      <c r="U791">
        <f t="shared" ca="1" si="153"/>
        <v>0</v>
      </c>
      <c r="V791">
        <f t="shared" ca="1" si="154"/>
        <v>0</v>
      </c>
      <c r="W791">
        <f t="shared" ca="1" si="155"/>
        <v>0</v>
      </c>
      <c r="X791">
        <f t="shared" ca="1" si="156"/>
        <v>0</v>
      </c>
      <c r="Y791">
        <f t="shared" ca="1" si="157"/>
        <v>0</v>
      </c>
      <c r="Z791">
        <f t="shared" ca="1" si="158"/>
        <v>1</v>
      </c>
      <c r="AA791">
        <f t="shared" ca="1" si="159"/>
        <v>0</v>
      </c>
    </row>
    <row r="792" spans="16:27" x14ac:dyDescent="0.25">
      <c r="P792">
        <f t="shared" si="148"/>
        <v>789</v>
      </c>
      <c r="Q792" s="55">
        <f t="shared" ca="1" si="149"/>
        <v>0</v>
      </c>
      <c r="R792">
        <f t="shared" ca="1" si="150"/>
        <v>0</v>
      </c>
      <c r="S792">
        <f t="shared" ca="1" si="151"/>
        <v>0</v>
      </c>
      <c r="T792">
        <f t="shared" ca="1" si="152"/>
        <v>0</v>
      </c>
      <c r="U792">
        <f t="shared" ca="1" si="153"/>
        <v>0</v>
      </c>
      <c r="V792">
        <f t="shared" ca="1" si="154"/>
        <v>0</v>
      </c>
      <c r="W792">
        <f t="shared" ca="1" si="155"/>
        <v>0</v>
      </c>
      <c r="X792">
        <f t="shared" ca="1" si="156"/>
        <v>0</v>
      </c>
      <c r="Y792">
        <f t="shared" ca="1" si="157"/>
        <v>0</v>
      </c>
      <c r="Z792">
        <f t="shared" ca="1" si="158"/>
        <v>1</v>
      </c>
      <c r="AA792">
        <f t="shared" ca="1" si="159"/>
        <v>0</v>
      </c>
    </row>
    <row r="793" spans="16:27" x14ac:dyDescent="0.25">
      <c r="P793">
        <f t="shared" si="148"/>
        <v>790</v>
      </c>
      <c r="Q793" s="55">
        <f t="shared" ca="1" si="149"/>
        <v>0</v>
      </c>
      <c r="R793">
        <f t="shared" ca="1" si="150"/>
        <v>0</v>
      </c>
      <c r="S793">
        <f t="shared" ca="1" si="151"/>
        <v>0</v>
      </c>
      <c r="T793">
        <f t="shared" ca="1" si="152"/>
        <v>0</v>
      </c>
      <c r="U793">
        <f t="shared" ca="1" si="153"/>
        <v>0</v>
      </c>
      <c r="V793">
        <f t="shared" ca="1" si="154"/>
        <v>0</v>
      </c>
      <c r="W793">
        <f t="shared" ca="1" si="155"/>
        <v>0</v>
      </c>
      <c r="X793">
        <f t="shared" ca="1" si="156"/>
        <v>0</v>
      </c>
      <c r="Y793">
        <f t="shared" ca="1" si="157"/>
        <v>0</v>
      </c>
      <c r="Z793">
        <f t="shared" ca="1" si="158"/>
        <v>1</v>
      </c>
      <c r="AA793">
        <f t="shared" ca="1" si="159"/>
        <v>0</v>
      </c>
    </row>
    <row r="794" spans="16:27" x14ac:dyDescent="0.25">
      <c r="P794">
        <f t="shared" si="148"/>
        <v>791</v>
      </c>
      <c r="Q794" s="55">
        <f t="shared" ca="1" si="149"/>
        <v>0</v>
      </c>
      <c r="R794">
        <f t="shared" ca="1" si="150"/>
        <v>0</v>
      </c>
      <c r="S794">
        <f t="shared" ca="1" si="151"/>
        <v>0</v>
      </c>
      <c r="T794">
        <f t="shared" ca="1" si="152"/>
        <v>0</v>
      </c>
      <c r="U794">
        <f t="shared" ca="1" si="153"/>
        <v>0</v>
      </c>
      <c r="V794">
        <f t="shared" ca="1" si="154"/>
        <v>0</v>
      </c>
      <c r="W794">
        <f t="shared" ca="1" si="155"/>
        <v>0</v>
      </c>
      <c r="X794">
        <f t="shared" ca="1" si="156"/>
        <v>0</v>
      </c>
      <c r="Y794">
        <f t="shared" ca="1" si="157"/>
        <v>0</v>
      </c>
      <c r="Z794">
        <f t="shared" ca="1" si="158"/>
        <v>1</v>
      </c>
      <c r="AA794">
        <f t="shared" ca="1" si="159"/>
        <v>0</v>
      </c>
    </row>
    <row r="795" spans="16:27" x14ac:dyDescent="0.25">
      <c r="P795">
        <f t="shared" si="148"/>
        <v>792</v>
      </c>
      <c r="Q795" s="55">
        <f t="shared" ca="1" si="149"/>
        <v>0</v>
      </c>
      <c r="R795">
        <f t="shared" ca="1" si="150"/>
        <v>0</v>
      </c>
      <c r="S795">
        <f t="shared" ca="1" si="151"/>
        <v>0</v>
      </c>
      <c r="T795">
        <f t="shared" ca="1" si="152"/>
        <v>0</v>
      </c>
      <c r="U795">
        <f t="shared" ca="1" si="153"/>
        <v>0</v>
      </c>
      <c r="V795">
        <f t="shared" ca="1" si="154"/>
        <v>0</v>
      </c>
      <c r="W795">
        <f t="shared" ca="1" si="155"/>
        <v>0</v>
      </c>
      <c r="X795">
        <f t="shared" ca="1" si="156"/>
        <v>0</v>
      </c>
      <c r="Y795">
        <f t="shared" ca="1" si="157"/>
        <v>0</v>
      </c>
      <c r="Z795">
        <f t="shared" ca="1" si="158"/>
        <v>1</v>
      </c>
      <c r="AA795">
        <f t="shared" ca="1" si="159"/>
        <v>0</v>
      </c>
    </row>
    <row r="796" spans="16:27" x14ac:dyDescent="0.25">
      <c r="P796">
        <f t="shared" si="148"/>
        <v>793</v>
      </c>
      <c r="Q796" s="55">
        <f t="shared" ca="1" si="149"/>
        <v>0</v>
      </c>
      <c r="R796">
        <f t="shared" ca="1" si="150"/>
        <v>0</v>
      </c>
      <c r="S796">
        <f t="shared" ca="1" si="151"/>
        <v>0</v>
      </c>
      <c r="T796">
        <f t="shared" ca="1" si="152"/>
        <v>0</v>
      </c>
      <c r="U796">
        <f t="shared" ca="1" si="153"/>
        <v>0</v>
      </c>
      <c r="V796">
        <f t="shared" ca="1" si="154"/>
        <v>0</v>
      </c>
      <c r="W796">
        <f t="shared" ca="1" si="155"/>
        <v>0</v>
      </c>
      <c r="X796">
        <f t="shared" ca="1" si="156"/>
        <v>0</v>
      </c>
      <c r="Y796">
        <f t="shared" ca="1" si="157"/>
        <v>0</v>
      </c>
      <c r="Z796">
        <f t="shared" ca="1" si="158"/>
        <v>1</v>
      </c>
      <c r="AA796">
        <f t="shared" ca="1" si="159"/>
        <v>0</v>
      </c>
    </row>
    <row r="797" spans="16:27" x14ac:dyDescent="0.25">
      <c r="P797">
        <f t="shared" si="148"/>
        <v>794</v>
      </c>
      <c r="Q797" s="55">
        <f t="shared" ca="1" si="149"/>
        <v>0</v>
      </c>
      <c r="R797">
        <f t="shared" ca="1" si="150"/>
        <v>0</v>
      </c>
      <c r="S797">
        <f t="shared" ca="1" si="151"/>
        <v>0</v>
      </c>
      <c r="T797">
        <f t="shared" ca="1" si="152"/>
        <v>0</v>
      </c>
      <c r="U797">
        <f t="shared" ca="1" si="153"/>
        <v>0</v>
      </c>
      <c r="V797">
        <f t="shared" ca="1" si="154"/>
        <v>0</v>
      </c>
      <c r="W797">
        <f t="shared" ca="1" si="155"/>
        <v>0</v>
      </c>
      <c r="X797">
        <f t="shared" ca="1" si="156"/>
        <v>0</v>
      </c>
      <c r="Y797">
        <f t="shared" ca="1" si="157"/>
        <v>0</v>
      </c>
      <c r="Z797">
        <f t="shared" ca="1" si="158"/>
        <v>1</v>
      </c>
      <c r="AA797">
        <f t="shared" ca="1" si="159"/>
        <v>0</v>
      </c>
    </row>
    <row r="798" spans="16:27" x14ac:dyDescent="0.25">
      <c r="P798">
        <f t="shared" si="148"/>
        <v>795</v>
      </c>
      <c r="Q798" s="55">
        <f t="shared" ca="1" si="149"/>
        <v>0</v>
      </c>
      <c r="R798">
        <f t="shared" ca="1" si="150"/>
        <v>0</v>
      </c>
      <c r="S798">
        <f t="shared" ca="1" si="151"/>
        <v>0</v>
      </c>
      <c r="T798">
        <f t="shared" ca="1" si="152"/>
        <v>0</v>
      </c>
      <c r="U798">
        <f t="shared" ca="1" si="153"/>
        <v>0</v>
      </c>
      <c r="V798">
        <f t="shared" ca="1" si="154"/>
        <v>0</v>
      </c>
      <c r="W798">
        <f t="shared" ca="1" si="155"/>
        <v>0</v>
      </c>
      <c r="X798">
        <f t="shared" ca="1" si="156"/>
        <v>0</v>
      </c>
      <c r="Y798">
        <f t="shared" ca="1" si="157"/>
        <v>0</v>
      </c>
      <c r="Z798">
        <f t="shared" ca="1" si="158"/>
        <v>1</v>
      </c>
      <c r="AA798">
        <f t="shared" ca="1" si="159"/>
        <v>0</v>
      </c>
    </row>
    <row r="799" spans="16:27" x14ac:dyDescent="0.25">
      <c r="P799">
        <f t="shared" ref="P799:P862" si="160">P798+1</f>
        <v>796</v>
      </c>
      <c r="Q799" s="55">
        <f t="shared" ca="1" si="149"/>
        <v>0</v>
      </c>
      <c r="R799">
        <f t="shared" ca="1" si="150"/>
        <v>0</v>
      </c>
      <c r="S799">
        <f t="shared" ca="1" si="151"/>
        <v>0</v>
      </c>
      <c r="T799">
        <f t="shared" ca="1" si="152"/>
        <v>0</v>
      </c>
      <c r="U799">
        <f t="shared" ca="1" si="153"/>
        <v>0</v>
      </c>
      <c r="V799">
        <f t="shared" ca="1" si="154"/>
        <v>0</v>
      </c>
      <c r="W799">
        <f t="shared" ca="1" si="155"/>
        <v>0</v>
      </c>
      <c r="X799">
        <f t="shared" ca="1" si="156"/>
        <v>0</v>
      </c>
      <c r="Y799">
        <f t="shared" ca="1" si="157"/>
        <v>0</v>
      </c>
      <c r="Z799">
        <f t="shared" ca="1" si="158"/>
        <v>1</v>
      </c>
      <c r="AA799">
        <f t="shared" ca="1" si="159"/>
        <v>0</v>
      </c>
    </row>
    <row r="800" spans="16:27" x14ac:dyDescent="0.25">
      <c r="P800">
        <f t="shared" si="160"/>
        <v>797</v>
      </c>
      <c r="Q800" s="55">
        <f t="shared" ca="1" si="149"/>
        <v>0</v>
      </c>
      <c r="R800">
        <f t="shared" ca="1" si="150"/>
        <v>0</v>
      </c>
      <c r="S800">
        <f t="shared" ca="1" si="151"/>
        <v>0</v>
      </c>
      <c r="T800">
        <f t="shared" ca="1" si="152"/>
        <v>0</v>
      </c>
      <c r="U800">
        <f t="shared" ca="1" si="153"/>
        <v>0</v>
      </c>
      <c r="V800">
        <f t="shared" ca="1" si="154"/>
        <v>0</v>
      </c>
      <c r="W800">
        <f t="shared" ca="1" si="155"/>
        <v>0</v>
      </c>
      <c r="X800">
        <f t="shared" ca="1" si="156"/>
        <v>0</v>
      </c>
      <c r="Y800">
        <f t="shared" ca="1" si="157"/>
        <v>0</v>
      </c>
      <c r="Z800">
        <f t="shared" ca="1" si="158"/>
        <v>1</v>
      </c>
      <c r="AA800">
        <f t="shared" ca="1" si="159"/>
        <v>0</v>
      </c>
    </row>
    <row r="801" spans="16:27" x14ac:dyDescent="0.25">
      <c r="P801">
        <f t="shared" si="160"/>
        <v>798</v>
      </c>
      <c r="Q801" s="55">
        <f t="shared" ca="1" si="149"/>
        <v>0</v>
      </c>
      <c r="R801">
        <f t="shared" ca="1" si="150"/>
        <v>0</v>
      </c>
      <c r="S801">
        <f t="shared" ca="1" si="151"/>
        <v>0</v>
      </c>
      <c r="T801">
        <f t="shared" ca="1" si="152"/>
        <v>0</v>
      </c>
      <c r="U801">
        <f t="shared" ca="1" si="153"/>
        <v>0</v>
      </c>
      <c r="V801">
        <f t="shared" ca="1" si="154"/>
        <v>0</v>
      </c>
      <c r="W801">
        <f t="shared" ca="1" si="155"/>
        <v>0</v>
      </c>
      <c r="X801">
        <f t="shared" ca="1" si="156"/>
        <v>0</v>
      </c>
      <c r="Y801">
        <f t="shared" ca="1" si="157"/>
        <v>0</v>
      </c>
      <c r="Z801">
        <f t="shared" ca="1" si="158"/>
        <v>1</v>
      </c>
      <c r="AA801">
        <f t="shared" ca="1" si="159"/>
        <v>0</v>
      </c>
    </row>
    <row r="802" spans="16:27" x14ac:dyDescent="0.25">
      <c r="P802">
        <f t="shared" si="160"/>
        <v>799</v>
      </c>
      <c r="Q802" s="55">
        <f t="shared" ca="1" si="149"/>
        <v>0</v>
      </c>
      <c r="R802">
        <f t="shared" ca="1" si="150"/>
        <v>0</v>
      </c>
      <c r="S802">
        <f t="shared" ca="1" si="151"/>
        <v>0</v>
      </c>
      <c r="T802">
        <f t="shared" ca="1" si="152"/>
        <v>0</v>
      </c>
      <c r="U802">
        <f t="shared" ca="1" si="153"/>
        <v>0</v>
      </c>
      <c r="V802">
        <f t="shared" ca="1" si="154"/>
        <v>0</v>
      </c>
      <c r="W802">
        <f t="shared" ca="1" si="155"/>
        <v>0</v>
      </c>
      <c r="X802">
        <f t="shared" ca="1" si="156"/>
        <v>0</v>
      </c>
      <c r="Y802">
        <f t="shared" ca="1" si="157"/>
        <v>0</v>
      </c>
      <c r="Z802">
        <f t="shared" ca="1" si="158"/>
        <v>1</v>
      </c>
      <c r="AA802">
        <f t="shared" ca="1" si="159"/>
        <v>0</v>
      </c>
    </row>
    <row r="803" spans="16:27" x14ac:dyDescent="0.25">
      <c r="P803">
        <f t="shared" si="160"/>
        <v>800</v>
      </c>
      <c r="Q803" s="55">
        <f t="shared" ca="1" si="149"/>
        <v>0</v>
      </c>
      <c r="R803">
        <f t="shared" ca="1" si="150"/>
        <v>1</v>
      </c>
      <c r="S803">
        <f t="shared" ca="1" si="151"/>
        <v>0</v>
      </c>
      <c r="T803">
        <f t="shared" ca="1" si="152"/>
        <v>0</v>
      </c>
      <c r="U803">
        <f t="shared" ca="1" si="153"/>
        <v>0</v>
      </c>
      <c r="V803">
        <f t="shared" ca="1" si="154"/>
        <v>0</v>
      </c>
      <c r="W803">
        <f t="shared" ca="1" si="155"/>
        <v>0</v>
      </c>
      <c r="X803">
        <f t="shared" ca="1" si="156"/>
        <v>0</v>
      </c>
      <c r="Y803">
        <f t="shared" ca="1" si="157"/>
        <v>0</v>
      </c>
      <c r="Z803">
        <f t="shared" ca="1" si="158"/>
        <v>1</v>
      </c>
      <c r="AA803">
        <f t="shared" ca="1" si="159"/>
        <v>0</v>
      </c>
    </row>
    <row r="804" spans="16:27" x14ac:dyDescent="0.25">
      <c r="P804">
        <f t="shared" si="160"/>
        <v>801</v>
      </c>
      <c r="Q804" s="55">
        <f t="shared" ca="1" si="149"/>
        <v>0</v>
      </c>
      <c r="R804">
        <f t="shared" ca="1" si="150"/>
        <v>1</v>
      </c>
      <c r="S804">
        <f t="shared" ca="1" si="151"/>
        <v>0</v>
      </c>
      <c r="T804">
        <f t="shared" ca="1" si="152"/>
        <v>0</v>
      </c>
      <c r="U804">
        <f t="shared" ca="1" si="153"/>
        <v>0</v>
      </c>
      <c r="V804">
        <f t="shared" ca="1" si="154"/>
        <v>0</v>
      </c>
      <c r="W804">
        <f t="shared" ca="1" si="155"/>
        <v>0</v>
      </c>
      <c r="X804">
        <f t="shared" ca="1" si="156"/>
        <v>0</v>
      </c>
      <c r="Y804">
        <f t="shared" ca="1" si="157"/>
        <v>0</v>
      </c>
      <c r="Z804">
        <f t="shared" ca="1" si="158"/>
        <v>1</v>
      </c>
      <c r="AA804">
        <f t="shared" ca="1" si="159"/>
        <v>0</v>
      </c>
    </row>
    <row r="805" spans="16:27" x14ac:dyDescent="0.25">
      <c r="P805">
        <f t="shared" si="160"/>
        <v>802</v>
      </c>
      <c r="Q805" s="55">
        <f t="shared" ca="1" si="149"/>
        <v>0</v>
      </c>
      <c r="R805">
        <f t="shared" ca="1" si="150"/>
        <v>1</v>
      </c>
      <c r="S805">
        <f t="shared" ca="1" si="151"/>
        <v>0</v>
      </c>
      <c r="T805">
        <f t="shared" ca="1" si="152"/>
        <v>0</v>
      </c>
      <c r="U805">
        <f t="shared" ca="1" si="153"/>
        <v>0</v>
      </c>
      <c r="V805">
        <f t="shared" ca="1" si="154"/>
        <v>0</v>
      </c>
      <c r="W805">
        <f t="shared" ca="1" si="155"/>
        <v>0</v>
      </c>
      <c r="X805">
        <f t="shared" ca="1" si="156"/>
        <v>0</v>
      </c>
      <c r="Y805">
        <f t="shared" ca="1" si="157"/>
        <v>0</v>
      </c>
      <c r="Z805">
        <f t="shared" ca="1" si="158"/>
        <v>1</v>
      </c>
      <c r="AA805">
        <f t="shared" ca="1" si="159"/>
        <v>0</v>
      </c>
    </row>
    <row r="806" spans="16:27" x14ac:dyDescent="0.25">
      <c r="P806">
        <f t="shared" si="160"/>
        <v>803</v>
      </c>
      <c r="Q806" s="55">
        <f t="shared" ca="1" si="149"/>
        <v>0</v>
      </c>
      <c r="R806">
        <f t="shared" ca="1" si="150"/>
        <v>1</v>
      </c>
      <c r="S806">
        <f t="shared" ca="1" si="151"/>
        <v>0</v>
      </c>
      <c r="T806">
        <f t="shared" ca="1" si="152"/>
        <v>0</v>
      </c>
      <c r="U806">
        <f t="shared" ca="1" si="153"/>
        <v>0</v>
      </c>
      <c r="V806">
        <f t="shared" ca="1" si="154"/>
        <v>0</v>
      </c>
      <c r="W806">
        <f t="shared" ca="1" si="155"/>
        <v>0</v>
      </c>
      <c r="X806">
        <f t="shared" ca="1" si="156"/>
        <v>0</v>
      </c>
      <c r="Y806">
        <f t="shared" ca="1" si="157"/>
        <v>0</v>
      </c>
      <c r="Z806">
        <f t="shared" ca="1" si="158"/>
        <v>1</v>
      </c>
      <c r="AA806">
        <f t="shared" ca="1" si="159"/>
        <v>0</v>
      </c>
    </row>
    <row r="807" spans="16:27" x14ac:dyDescent="0.25">
      <c r="P807">
        <f t="shared" si="160"/>
        <v>804</v>
      </c>
      <c r="Q807" s="55">
        <f t="shared" ca="1" si="149"/>
        <v>0</v>
      </c>
      <c r="R807">
        <f t="shared" ca="1" si="150"/>
        <v>1</v>
      </c>
      <c r="S807">
        <f t="shared" ca="1" si="151"/>
        <v>0</v>
      </c>
      <c r="T807">
        <f t="shared" ca="1" si="152"/>
        <v>0</v>
      </c>
      <c r="U807">
        <f t="shared" ca="1" si="153"/>
        <v>0</v>
      </c>
      <c r="V807">
        <f t="shared" ca="1" si="154"/>
        <v>0</v>
      </c>
      <c r="W807">
        <f t="shared" ca="1" si="155"/>
        <v>0</v>
      </c>
      <c r="X807">
        <f t="shared" ca="1" si="156"/>
        <v>0</v>
      </c>
      <c r="Y807">
        <f t="shared" ca="1" si="157"/>
        <v>0</v>
      </c>
      <c r="Z807">
        <f t="shared" ca="1" si="158"/>
        <v>1</v>
      </c>
      <c r="AA807">
        <f t="shared" ca="1" si="159"/>
        <v>0</v>
      </c>
    </row>
    <row r="808" spans="16:27" x14ac:dyDescent="0.25">
      <c r="P808">
        <f t="shared" si="160"/>
        <v>805</v>
      </c>
      <c r="Q808" s="55">
        <f t="shared" ca="1" si="149"/>
        <v>0</v>
      </c>
      <c r="R808">
        <f t="shared" ca="1" si="150"/>
        <v>1</v>
      </c>
      <c r="S808">
        <f t="shared" ca="1" si="151"/>
        <v>0</v>
      </c>
      <c r="T808">
        <f t="shared" ca="1" si="152"/>
        <v>0</v>
      </c>
      <c r="U808">
        <f t="shared" ca="1" si="153"/>
        <v>0</v>
      </c>
      <c r="V808">
        <f t="shared" ca="1" si="154"/>
        <v>0</v>
      </c>
      <c r="W808">
        <f t="shared" ca="1" si="155"/>
        <v>0</v>
      </c>
      <c r="X808">
        <f t="shared" ca="1" si="156"/>
        <v>0</v>
      </c>
      <c r="Y808">
        <f t="shared" ca="1" si="157"/>
        <v>0</v>
      </c>
      <c r="Z808">
        <f t="shared" ca="1" si="158"/>
        <v>1</v>
      </c>
      <c r="AA808">
        <f t="shared" ca="1" si="159"/>
        <v>0</v>
      </c>
    </row>
    <row r="809" spans="16:27" x14ac:dyDescent="0.25">
      <c r="P809">
        <f t="shared" si="160"/>
        <v>806</v>
      </c>
      <c r="Q809" s="55">
        <f t="shared" ca="1" si="149"/>
        <v>0</v>
      </c>
      <c r="R809">
        <f t="shared" ca="1" si="150"/>
        <v>1</v>
      </c>
      <c r="S809">
        <f t="shared" ca="1" si="151"/>
        <v>0</v>
      </c>
      <c r="T809">
        <f t="shared" ca="1" si="152"/>
        <v>0</v>
      </c>
      <c r="U809">
        <f t="shared" ca="1" si="153"/>
        <v>0</v>
      </c>
      <c r="V809">
        <f t="shared" ca="1" si="154"/>
        <v>0</v>
      </c>
      <c r="W809">
        <f t="shared" ca="1" si="155"/>
        <v>0</v>
      </c>
      <c r="X809">
        <f t="shared" ca="1" si="156"/>
        <v>0</v>
      </c>
      <c r="Y809">
        <f t="shared" ca="1" si="157"/>
        <v>0</v>
      </c>
      <c r="Z809">
        <f t="shared" ca="1" si="158"/>
        <v>1</v>
      </c>
      <c r="AA809">
        <f t="shared" ca="1" si="159"/>
        <v>0</v>
      </c>
    </row>
    <row r="810" spans="16:27" x14ac:dyDescent="0.25">
      <c r="P810">
        <f t="shared" si="160"/>
        <v>807</v>
      </c>
      <c r="Q810" s="55">
        <f t="shared" ca="1" si="149"/>
        <v>0</v>
      </c>
      <c r="R810">
        <f t="shared" ca="1" si="150"/>
        <v>1</v>
      </c>
      <c r="S810">
        <f t="shared" ca="1" si="151"/>
        <v>0</v>
      </c>
      <c r="T810">
        <f t="shared" ca="1" si="152"/>
        <v>0</v>
      </c>
      <c r="U810">
        <f t="shared" ca="1" si="153"/>
        <v>0</v>
      </c>
      <c r="V810">
        <f t="shared" ca="1" si="154"/>
        <v>0</v>
      </c>
      <c r="W810">
        <f t="shared" ca="1" si="155"/>
        <v>0</v>
      </c>
      <c r="X810">
        <f t="shared" ca="1" si="156"/>
        <v>0</v>
      </c>
      <c r="Y810">
        <f t="shared" ca="1" si="157"/>
        <v>0</v>
      </c>
      <c r="Z810">
        <f t="shared" ca="1" si="158"/>
        <v>1</v>
      </c>
      <c r="AA810">
        <f t="shared" ca="1" si="159"/>
        <v>0</v>
      </c>
    </row>
    <row r="811" spans="16:27" x14ac:dyDescent="0.25">
      <c r="P811">
        <f t="shared" si="160"/>
        <v>808</v>
      </c>
      <c r="Q811" s="55">
        <f t="shared" ca="1" si="149"/>
        <v>0</v>
      </c>
      <c r="R811">
        <f t="shared" ca="1" si="150"/>
        <v>1</v>
      </c>
      <c r="S811">
        <f t="shared" ca="1" si="151"/>
        <v>0</v>
      </c>
      <c r="T811">
        <f t="shared" ca="1" si="152"/>
        <v>0</v>
      </c>
      <c r="U811">
        <f t="shared" ca="1" si="153"/>
        <v>0</v>
      </c>
      <c r="V811">
        <f t="shared" ca="1" si="154"/>
        <v>0</v>
      </c>
      <c r="W811">
        <f t="shared" ca="1" si="155"/>
        <v>0</v>
      </c>
      <c r="X811">
        <f t="shared" ca="1" si="156"/>
        <v>0</v>
      </c>
      <c r="Y811">
        <f t="shared" ca="1" si="157"/>
        <v>0</v>
      </c>
      <c r="Z811">
        <f t="shared" ca="1" si="158"/>
        <v>1</v>
      </c>
      <c r="AA811">
        <f t="shared" ca="1" si="159"/>
        <v>0</v>
      </c>
    </row>
    <row r="812" spans="16:27" x14ac:dyDescent="0.25">
      <c r="P812">
        <f t="shared" si="160"/>
        <v>809</v>
      </c>
      <c r="Q812" s="55">
        <f t="shared" ca="1" si="149"/>
        <v>0</v>
      </c>
      <c r="R812">
        <f t="shared" ca="1" si="150"/>
        <v>1</v>
      </c>
      <c r="S812">
        <f t="shared" ca="1" si="151"/>
        <v>0</v>
      </c>
      <c r="T812">
        <f t="shared" ca="1" si="152"/>
        <v>0</v>
      </c>
      <c r="U812">
        <f t="shared" ca="1" si="153"/>
        <v>0</v>
      </c>
      <c r="V812">
        <f t="shared" ca="1" si="154"/>
        <v>0</v>
      </c>
      <c r="W812">
        <f t="shared" ca="1" si="155"/>
        <v>0</v>
      </c>
      <c r="X812">
        <f t="shared" ca="1" si="156"/>
        <v>0</v>
      </c>
      <c r="Y812">
        <f t="shared" ca="1" si="157"/>
        <v>0</v>
      </c>
      <c r="Z812">
        <f t="shared" ca="1" si="158"/>
        <v>1</v>
      </c>
      <c r="AA812">
        <f t="shared" ca="1" si="159"/>
        <v>0</v>
      </c>
    </row>
    <row r="813" spans="16:27" x14ac:dyDescent="0.25">
      <c r="P813">
        <f t="shared" si="160"/>
        <v>810</v>
      </c>
      <c r="Q813" s="55">
        <f t="shared" ca="1" si="149"/>
        <v>0</v>
      </c>
      <c r="R813">
        <f t="shared" ca="1" si="150"/>
        <v>1</v>
      </c>
      <c r="S813">
        <f t="shared" ca="1" si="151"/>
        <v>0</v>
      </c>
      <c r="T813">
        <f t="shared" ca="1" si="152"/>
        <v>0</v>
      </c>
      <c r="U813">
        <f t="shared" ca="1" si="153"/>
        <v>0</v>
      </c>
      <c r="V813">
        <f t="shared" ca="1" si="154"/>
        <v>0</v>
      </c>
      <c r="W813">
        <f t="shared" ca="1" si="155"/>
        <v>0</v>
      </c>
      <c r="X813">
        <f t="shared" ca="1" si="156"/>
        <v>0</v>
      </c>
      <c r="Y813">
        <f t="shared" ca="1" si="157"/>
        <v>0</v>
      </c>
      <c r="Z813">
        <f t="shared" ca="1" si="158"/>
        <v>1</v>
      </c>
      <c r="AA813">
        <f t="shared" ca="1" si="159"/>
        <v>0</v>
      </c>
    </row>
    <row r="814" spans="16:27" x14ac:dyDescent="0.25">
      <c r="P814">
        <f t="shared" si="160"/>
        <v>811</v>
      </c>
      <c r="Q814" s="55">
        <f t="shared" ca="1" si="149"/>
        <v>0</v>
      </c>
      <c r="R814">
        <f t="shared" ca="1" si="150"/>
        <v>1</v>
      </c>
      <c r="S814">
        <f t="shared" ca="1" si="151"/>
        <v>0</v>
      </c>
      <c r="T814">
        <f t="shared" ca="1" si="152"/>
        <v>0</v>
      </c>
      <c r="U814">
        <f t="shared" ca="1" si="153"/>
        <v>0</v>
      </c>
      <c r="V814">
        <f t="shared" ca="1" si="154"/>
        <v>0</v>
      </c>
      <c r="W814">
        <f t="shared" ca="1" si="155"/>
        <v>0</v>
      </c>
      <c r="X814">
        <f t="shared" ca="1" si="156"/>
        <v>0</v>
      </c>
      <c r="Y814">
        <f t="shared" ca="1" si="157"/>
        <v>0</v>
      </c>
      <c r="Z814">
        <f t="shared" ca="1" si="158"/>
        <v>1</v>
      </c>
      <c r="AA814">
        <f t="shared" ca="1" si="159"/>
        <v>0</v>
      </c>
    </row>
    <row r="815" spans="16:27" x14ac:dyDescent="0.25">
      <c r="P815">
        <f t="shared" si="160"/>
        <v>812</v>
      </c>
      <c r="Q815" s="55">
        <f t="shared" ca="1" si="149"/>
        <v>0</v>
      </c>
      <c r="R815">
        <f t="shared" ca="1" si="150"/>
        <v>1</v>
      </c>
      <c r="S815">
        <f t="shared" ca="1" si="151"/>
        <v>0</v>
      </c>
      <c r="T815">
        <f t="shared" ca="1" si="152"/>
        <v>0</v>
      </c>
      <c r="U815">
        <f t="shared" ca="1" si="153"/>
        <v>0</v>
      </c>
      <c r="V815">
        <f t="shared" ca="1" si="154"/>
        <v>0</v>
      </c>
      <c r="W815">
        <f t="shared" ca="1" si="155"/>
        <v>0</v>
      </c>
      <c r="X815">
        <f t="shared" ca="1" si="156"/>
        <v>0</v>
      </c>
      <c r="Y815">
        <f t="shared" ca="1" si="157"/>
        <v>0</v>
      </c>
      <c r="Z815">
        <f t="shared" ca="1" si="158"/>
        <v>1</v>
      </c>
      <c r="AA815">
        <f t="shared" ca="1" si="159"/>
        <v>0</v>
      </c>
    </row>
    <row r="816" spans="16:27" x14ac:dyDescent="0.25">
      <c r="P816">
        <f t="shared" si="160"/>
        <v>813</v>
      </c>
      <c r="Q816" s="55">
        <f t="shared" ca="1" si="149"/>
        <v>0</v>
      </c>
      <c r="R816">
        <f t="shared" ca="1" si="150"/>
        <v>1</v>
      </c>
      <c r="S816">
        <f t="shared" ca="1" si="151"/>
        <v>0</v>
      </c>
      <c r="T816">
        <f t="shared" ca="1" si="152"/>
        <v>0</v>
      </c>
      <c r="U816">
        <f t="shared" ca="1" si="153"/>
        <v>0</v>
      </c>
      <c r="V816">
        <f t="shared" ca="1" si="154"/>
        <v>0</v>
      </c>
      <c r="W816">
        <f t="shared" ca="1" si="155"/>
        <v>0</v>
      </c>
      <c r="X816">
        <f t="shared" ca="1" si="156"/>
        <v>0</v>
      </c>
      <c r="Y816">
        <f t="shared" ca="1" si="157"/>
        <v>0</v>
      </c>
      <c r="Z816">
        <f t="shared" ca="1" si="158"/>
        <v>1</v>
      </c>
      <c r="AA816">
        <f t="shared" ca="1" si="159"/>
        <v>0</v>
      </c>
    </row>
    <row r="817" spans="16:27" x14ac:dyDescent="0.25">
      <c r="P817">
        <f t="shared" si="160"/>
        <v>814</v>
      </c>
      <c r="Q817" s="55">
        <f t="shared" ca="1" si="149"/>
        <v>0</v>
      </c>
      <c r="R817">
        <f t="shared" ca="1" si="150"/>
        <v>1</v>
      </c>
      <c r="S817">
        <f t="shared" ca="1" si="151"/>
        <v>0</v>
      </c>
      <c r="T817">
        <f t="shared" ca="1" si="152"/>
        <v>0</v>
      </c>
      <c r="U817">
        <f t="shared" ca="1" si="153"/>
        <v>0</v>
      </c>
      <c r="V817">
        <f t="shared" ca="1" si="154"/>
        <v>0</v>
      </c>
      <c r="W817">
        <f t="shared" ca="1" si="155"/>
        <v>0</v>
      </c>
      <c r="X817">
        <f t="shared" ca="1" si="156"/>
        <v>0</v>
      </c>
      <c r="Y817">
        <f t="shared" ca="1" si="157"/>
        <v>0</v>
      </c>
      <c r="Z817">
        <f t="shared" ca="1" si="158"/>
        <v>1</v>
      </c>
      <c r="AA817">
        <f t="shared" ca="1" si="159"/>
        <v>0</v>
      </c>
    </row>
    <row r="818" spans="16:27" x14ac:dyDescent="0.25">
      <c r="P818">
        <f t="shared" si="160"/>
        <v>815</v>
      </c>
      <c r="Q818" s="55">
        <f t="shared" ca="1" si="149"/>
        <v>0</v>
      </c>
      <c r="R818">
        <f t="shared" ca="1" si="150"/>
        <v>1</v>
      </c>
      <c r="S818">
        <f t="shared" ca="1" si="151"/>
        <v>0</v>
      </c>
      <c r="T818">
        <f t="shared" ca="1" si="152"/>
        <v>0</v>
      </c>
      <c r="U818">
        <f t="shared" ca="1" si="153"/>
        <v>0</v>
      </c>
      <c r="V818">
        <f t="shared" ca="1" si="154"/>
        <v>0</v>
      </c>
      <c r="W818">
        <f t="shared" ca="1" si="155"/>
        <v>0</v>
      </c>
      <c r="X818">
        <f t="shared" ca="1" si="156"/>
        <v>0</v>
      </c>
      <c r="Y818">
        <f t="shared" ca="1" si="157"/>
        <v>0</v>
      </c>
      <c r="Z818">
        <f t="shared" ca="1" si="158"/>
        <v>1</v>
      </c>
      <c r="AA818">
        <f t="shared" ca="1" si="159"/>
        <v>0</v>
      </c>
    </row>
    <row r="819" spans="16:27" x14ac:dyDescent="0.25">
      <c r="P819">
        <f t="shared" si="160"/>
        <v>816</v>
      </c>
      <c r="Q819" s="55">
        <f t="shared" ca="1" si="149"/>
        <v>0</v>
      </c>
      <c r="R819">
        <f t="shared" ca="1" si="150"/>
        <v>1</v>
      </c>
      <c r="S819">
        <f t="shared" ca="1" si="151"/>
        <v>0</v>
      </c>
      <c r="T819">
        <f t="shared" ca="1" si="152"/>
        <v>0</v>
      </c>
      <c r="U819">
        <f t="shared" ca="1" si="153"/>
        <v>0</v>
      </c>
      <c r="V819">
        <f t="shared" ca="1" si="154"/>
        <v>0</v>
      </c>
      <c r="W819">
        <f t="shared" ca="1" si="155"/>
        <v>0</v>
      </c>
      <c r="X819">
        <f t="shared" ca="1" si="156"/>
        <v>0</v>
      </c>
      <c r="Y819">
        <f t="shared" ca="1" si="157"/>
        <v>0</v>
      </c>
      <c r="Z819">
        <f t="shared" ca="1" si="158"/>
        <v>1</v>
      </c>
      <c r="AA819">
        <f t="shared" ca="1" si="159"/>
        <v>0</v>
      </c>
    </row>
    <row r="820" spans="16:27" x14ac:dyDescent="0.25">
      <c r="P820">
        <f t="shared" si="160"/>
        <v>817</v>
      </c>
      <c r="Q820" s="55">
        <f t="shared" ca="1" si="149"/>
        <v>0</v>
      </c>
      <c r="R820">
        <f t="shared" ca="1" si="150"/>
        <v>1</v>
      </c>
      <c r="S820">
        <f t="shared" ca="1" si="151"/>
        <v>0</v>
      </c>
      <c r="T820">
        <f t="shared" ca="1" si="152"/>
        <v>0</v>
      </c>
      <c r="U820">
        <f t="shared" ca="1" si="153"/>
        <v>0</v>
      </c>
      <c r="V820">
        <f t="shared" ca="1" si="154"/>
        <v>0</v>
      </c>
      <c r="W820">
        <f t="shared" ca="1" si="155"/>
        <v>0</v>
      </c>
      <c r="X820">
        <f t="shared" ca="1" si="156"/>
        <v>0</v>
      </c>
      <c r="Y820">
        <f t="shared" ca="1" si="157"/>
        <v>0</v>
      </c>
      <c r="Z820">
        <f t="shared" ca="1" si="158"/>
        <v>1</v>
      </c>
      <c r="AA820">
        <f t="shared" ca="1" si="159"/>
        <v>0</v>
      </c>
    </row>
    <row r="821" spans="16:27" x14ac:dyDescent="0.25">
      <c r="P821">
        <f t="shared" si="160"/>
        <v>818</v>
      </c>
      <c r="Q821" s="55">
        <f t="shared" ca="1" si="149"/>
        <v>0</v>
      </c>
      <c r="R821">
        <f t="shared" ca="1" si="150"/>
        <v>1</v>
      </c>
      <c r="S821">
        <f t="shared" ca="1" si="151"/>
        <v>0</v>
      </c>
      <c r="T821">
        <f t="shared" ca="1" si="152"/>
        <v>0</v>
      </c>
      <c r="U821">
        <f t="shared" ca="1" si="153"/>
        <v>0</v>
      </c>
      <c r="V821">
        <f t="shared" ca="1" si="154"/>
        <v>0</v>
      </c>
      <c r="W821">
        <f t="shared" ca="1" si="155"/>
        <v>0</v>
      </c>
      <c r="X821">
        <f t="shared" ca="1" si="156"/>
        <v>0</v>
      </c>
      <c r="Y821">
        <f t="shared" ca="1" si="157"/>
        <v>0</v>
      </c>
      <c r="Z821">
        <f t="shared" ca="1" si="158"/>
        <v>1</v>
      </c>
      <c r="AA821">
        <f t="shared" ca="1" si="159"/>
        <v>0</v>
      </c>
    </row>
    <row r="822" spans="16:27" x14ac:dyDescent="0.25">
      <c r="P822">
        <f t="shared" si="160"/>
        <v>819</v>
      </c>
      <c r="Q822" s="55">
        <f t="shared" ca="1" si="149"/>
        <v>0</v>
      </c>
      <c r="R822">
        <f t="shared" ca="1" si="150"/>
        <v>1</v>
      </c>
      <c r="S822">
        <f t="shared" ca="1" si="151"/>
        <v>0</v>
      </c>
      <c r="T822">
        <f t="shared" ca="1" si="152"/>
        <v>0</v>
      </c>
      <c r="U822">
        <f t="shared" ca="1" si="153"/>
        <v>0</v>
      </c>
      <c r="V822">
        <f t="shared" ca="1" si="154"/>
        <v>0</v>
      </c>
      <c r="W822">
        <f t="shared" ca="1" si="155"/>
        <v>0</v>
      </c>
      <c r="X822">
        <f t="shared" ca="1" si="156"/>
        <v>0</v>
      </c>
      <c r="Y822">
        <f t="shared" ca="1" si="157"/>
        <v>0</v>
      </c>
      <c r="Z822">
        <f t="shared" ca="1" si="158"/>
        <v>1</v>
      </c>
      <c r="AA822">
        <f t="shared" ca="1" si="159"/>
        <v>0</v>
      </c>
    </row>
    <row r="823" spans="16:27" x14ac:dyDescent="0.25">
      <c r="P823">
        <f t="shared" si="160"/>
        <v>820</v>
      </c>
      <c r="Q823" s="55">
        <f t="shared" ca="1" si="149"/>
        <v>0</v>
      </c>
      <c r="R823">
        <f t="shared" ca="1" si="150"/>
        <v>1</v>
      </c>
      <c r="S823">
        <f t="shared" ca="1" si="151"/>
        <v>0</v>
      </c>
      <c r="T823">
        <f t="shared" ca="1" si="152"/>
        <v>0</v>
      </c>
      <c r="U823">
        <f t="shared" ca="1" si="153"/>
        <v>0</v>
      </c>
      <c r="V823">
        <f t="shared" ca="1" si="154"/>
        <v>0</v>
      </c>
      <c r="W823">
        <f t="shared" ca="1" si="155"/>
        <v>0</v>
      </c>
      <c r="X823">
        <f t="shared" ca="1" si="156"/>
        <v>0</v>
      </c>
      <c r="Y823">
        <f t="shared" ca="1" si="157"/>
        <v>0</v>
      </c>
      <c r="Z823">
        <f t="shared" ca="1" si="158"/>
        <v>1</v>
      </c>
      <c r="AA823">
        <f t="shared" ca="1" si="159"/>
        <v>0</v>
      </c>
    </row>
    <row r="824" spans="16:27" x14ac:dyDescent="0.25">
      <c r="P824">
        <f t="shared" si="160"/>
        <v>821</v>
      </c>
      <c r="Q824" s="55">
        <f t="shared" ca="1" si="149"/>
        <v>0</v>
      </c>
      <c r="R824">
        <f t="shared" ca="1" si="150"/>
        <v>1</v>
      </c>
      <c r="S824">
        <f t="shared" ca="1" si="151"/>
        <v>0</v>
      </c>
      <c r="T824">
        <f t="shared" ca="1" si="152"/>
        <v>0</v>
      </c>
      <c r="U824">
        <f t="shared" ca="1" si="153"/>
        <v>0</v>
      </c>
      <c r="V824">
        <f t="shared" ca="1" si="154"/>
        <v>0</v>
      </c>
      <c r="W824">
        <f t="shared" ca="1" si="155"/>
        <v>0</v>
      </c>
      <c r="X824">
        <f t="shared" ca="1" si="156"/>
        <v>0</v>
      </c>
      <c r="Y824">
        <f t="shared" ca="1" si="157"/>
        <v>0</v>
      </c>
      <c r="Z824">
        <f t="shared" ca="1" si="158"/>
        <v>1</v>
      </c>
      <c r="AA824">
        <f t="shared" ca="1" si="159"/>
        <v>0</v>
      </c>
    </row>
    <row r="825" spans="16:27" x14ac:dyDescent="0.25">
      <c r="P825">
        <f t="shared" si="160"/>
        <v>822</v>
      </c>
      <c r="Q825" s="55">
        <f t="shared" ca="1" si="149"/>
        <v>0</v>
      </c>
      <c r="R825">
        <f t="shared" ca="1" si="150"/>
        <v>1</v>
      </c>
      <c r="S825">
        <f t="shared" ca="1" si="151"/>
        <v>0</v>
      </c>
      <c r="T825">
        <f t="shared" ca="1" si="152"/>
        <v>0</v>
      </c>
      <c r="U825">
        <f t="shared" ca="1" si="153"/>
        <v>0</v>
      </c>
      <c r="V825">
        <f t="shared" ca="1" si="154"/>
        <v>0</v>
      </c>
      <c r="W825">
        <f t="shared" ca="1" si="155"/>
        <v>0</v>
      </c>
      <c r="X825">
        <f t="shared" ca="1" si="156"/>
        <v>0</v>
      </c>
      <c r="Y825">
        <f t="shared" ca="1" si="157"/>
        <v>0</v>
      </c>
      <c r="Z825">
        <f t="shared" ca="1" si="158"/>
        <v>1</v>
      </c>
      <c r="AA825">
        <f t="shared" ca="1" si="159"/>
        <v>0</v>
      </c>
    </row>
    <row r="826" spans="16:27" x14ac:dyDescent="0.25">
      <c r="P826">
        <f t="shared" si="160"/>
        <v>823</v>
      </c>
      <c r="Q826" s="55">
        <f t="shared" ca="1" si="149"/>
        <v>0</v>
      </c>
      <c r="R826">
        <f t="shared" ca="1" si="150"/>
        <v>1</v>
      </c>
      <c r="S826">
        <f t="shared" ca="1" si="151"/>
        <v>0</v>
      </c>
      <c r="T826">
        <f t="shared" ca="1" si="152"/>
        <v>0</v>
      </c>
      <c r="U826">
        <f t="shared" ca="1" si="153"/>
        <v>0</v>
      </c>
      <c r="V826">
        <f t="shared" ca="1" si="154"/>
        <v>0</v>
      </c>
      <c r="W826">
        <f t="shared" ca="1" si="155"/>
        <v>0</v>
      </c>
      <c r="X826">
        <f t="shared" ca="1" si="156"/>
        <v>0</v>
      </c>
      <c r="Y826">
        <f t="shared" ca="1" si="157"/>
        <v>0</v>
      </c>
      <c r="Z826">
        <f t="shared" ca="1" si="158"/>
        <v>1</v>
      </c>
      <c r="AA826">
        <f t="shared" ca="1" si="159"/>
        <v>0</v>
      </c>
    </row>
    <row r="827" spans="16:27" x14ac:dyDescent="0.25">
      <c r="P827">
        <f t="shared" si="160"/>
        <v>824</v>
      </c>
      <c r="Q827" s="55">
        <f t="shared" ca="1" si="149"/>
        <v>0</v>
      </c>
      <c r="R827">
        <f t="shared" ca="1" si="150"/>
        <v>1</v>
      </c>
      <c r="S827">
        <f t="shared" ca="1" si="151"/>
        <v>0</v>
      </c>
      <c r="T827">
        <f t="shared" ca="1" si="152"/>
        <v>0</v>
      </c>
      <c r="U827">
        <f t="shared" ca="1" si="153"/>
        <v>0</v>
      </c>
      <c r="V827">
        <f t="shared" ca="1" si="154"/>
        <v>0</v>
      </c>
      <c r="W827">
        <f t="shared" ca="1" si="155"/>
        <v>0</v>
      </c>
      <c r="X827">
        <f t="shared" ca="1" si="156"/>
        <v>0</v>
      </c>
      <c r="Y827">
        <f t="shared" ca="1" si="157"/>
        <v>0</v>
      </c>
      <c r="Z827">
        <f t="shared" ca="1" si="158"/>
        <v>1</v>
      </c>
      <c r="AA827">
        <f t="shared" ca="1" si="159"/>
        <v>0</v>
      </c>
    </row>
    <row r="828" spans="16:27" x14ac:dyDescent="0.25">
      <c r="P828">
        <f t="shared" si="160"/>
        <v>825</v>
      </c>
      <c r="Q828" s="55">
        <f t="shared" ca="1" si="149"/>
        <v>0</v>
      </c>
      <c r="R828">
        <f t="shared" ca="1" si="150"/>
        <v>1</v>
      </c>
      <c r="S828">
        <f t="shared" ca="1" si="151"/>
        <v>0</v>
      </c>
      <c r="T828">
        <f t="shared" ca="1" si="152"/>
        <v>0</v>
      </c>
      <c r="U828">
        <f t="shared" ca="1" si="153"/>
        <v>0</v>
      </c>
      <c r="V828">
        <f t="shared" ca="1" si="154"/>
        <v>0</v>
      </c>
      <c r="W828">
        <f t="shared" ca="1" si="155"/>
        <v>0</v>
      </c>
      <c r="X828">
        <f t="shared" ca="1" si="156"/>
        <v>0</v>
      </c>
      <c r="Y828">
        <f t="shared" ca="1" si="157"/>
        <v>0</v>
      </c>
      <c r="Z828">
        <f t="shared" ca="1" si="158"/>
        <v>1</v>
      </c>
      <c r="AA828">
        <f t="shared" ca="1" si="159"/>
        <v>0</v>
      </c>
    </row>
    <row r="829" spans="16:27" x14ac:dyDescent="0.25">
      <c r="P829">
        <f t="shared" si="160"/>
        <v>826</v>
      </c>
      <c r="Q829" s="55">
        <f t="shared" ca="1" si="149"/>
        <v>0</v>
      </c>
      <c r="R829">
        <f t="shared" ca="1" si="150"/>
        <v>1</v>
      </c>
      <c r="S829">
        <f t="shared" ca="1" si="151"/>
        <v>0</v>
      </c>
      <c r="T829">
        <f t="shared" ca="1" si="152"/>
        <v>0</v>
      </c>
      <c r="U829">
        <f t="shared" ca="1" si="153"/>
        <v>0</v>
      </c>
      <c r="V829">
        <f t="shared" ca="1" si="154"/>
        <v>0</v>
      </c>
      <c r="W829">
        <f t="shared" ca="1" si="155"/>
        <v>0</v>
      </c>
      <c r="X829">
        <f t="shared" ca="1" si="156"/>
        <v>0</v>
      </c>
      <c r="Y829">
        <f t="shared" ca="1" si="157"/>
        <v>0</v>
      </c>
      <c r="Z829">
        <f t="shared" ca="1" si="158"/>
        <v>1</v>
      </c>
      <c r="AA829">
        <f t="shared" ca="1" si="159"/>
        <v>0</v>
      </c>
    </row>
    <row r="830" spans="16:27" x14ac:dyDescent="0.25">
      <c r="P830">
        <f t="shared" si="160"/>
        <v>827</v>
      </c>
      <c r="Q830" s="55">
        <f t="shared" ca="1" si="149"/>
        <v>0</v>
      </c>
      <c r="R830">
        <f t="shared" ca="1" si="150"/>
        <v>1</v>
      </c>
      <c r="S830">
        <f t="shared" ca="1" si="151"/>
        <v>0</v>
      </c>
      <c r="T830">
        <f t="shared" ca="1" si="152"/>
        <v>0</v>
      </c>
      <c r="U830">
        <f t="shared" ca="1" si="153"/>
        <v>0</v>
      </c>
      <c r="V830">
        <f t="shared" ca="1" si="154"/>
        <v>0</v>
      </c>
      <c r="W830">
        <f t="shared" ca="1" si="155"/>
        <v>0</v>
      </c>
      <c r="X830">
        <f t="shared" ca="1" si="156"/>
        <v>0</v>
      </c>
      <c r="Y830">
        <f t="shared" ca="1" si="157"/>
        <v>0</v>
      </c>
      <c r="Z830">
        <f t="shared" ca="1" si="158"/>
        <v>1</v>
      </c>
      <c r="AA830">
        <f t="shared" ca="1" si="159"/>
        <v>0</v>
      </c>
    </row>
    <row r="831" spans="16:27" x14ac:dyDescent="0.25">
      <c r="P831">
        <f t="shared" si="160"/>
        <v>828</v>
      </c>
      <c r="Q831" s="55">
        <f t="shared" ca="1" si="149"/>
        <v>0</v>
      </c>
      <c r="R831">
        <f t="shared" ca="1" si="150"/>
        <v>1</v>
      </c>
      <c r="S831">
        <f t="shared" ca="1" si="151"/>
        <v>0</v>
      </c>
      <c r="T831">
        <f t="shared" ca="1" si="152"/>
        <v>0</v>
      </c>
      <c r="U831">
        <f t="shared" ca="1" si="153"/>
        <v>0</v>
      </c>
      <c r="V831">
        <f t="shared" ca="1" si="154"/>
        <v>0</v>
      </c>
      <c r="W831">
        <f t="shared" ca="1" si="155"/>
        <v>0</v>
      </c>
      <c r="X831">
        <f t="shared" ca="1" si="156"/>
        <v>0</v>
      </c>
      <c r="Y831">
        <f t="shared" ca="1" si="157"/>
        <v>0</v>
      </c>
      <c r="Z831">
        <f t="shared" ca="1" si="158"/>
        <v>1</v>
      </c>
      <c r="AA831">
        <f t="shared" ca="1" si="159"/>
        <v>0</v>
      </c>
    </row>
    <row r="832" spans="16:27" x14ac:dyDescent="0.25">
      <c r="P832">
        <f t="shared" si="160"/>
        <v>829</v>
      </c>
      <c r="Q832" s="55">
        <f t="shared" ca="1" si="149"/>
        <v>0</v>
      </c>
      <c r="R832">
        <f t="shared" ca="1" si="150"/>
        <v>1</v>
      </c>
      <c r="S832">
        <f t="shared" ca="1" si="151"/>
        <v>0</v>
      </c>
      <c r="T832">
        <f t="shared" ca="1" si="152"/>
        <v>0</v>
      </c>
      <c r="U832">
        <f t="shared" ca="1" si="153"/>
        <v>0</v>
      </c>
      <c r="V832">
        <f t="shared" ca="1" si="154"/>
        <v>0</v>
      </c>
      <c r="W832">
        <f t="shared" ca="1" si="155"/>
        <v>0</v>
      </c>
      <c r="X832">
        <f t="shared" ca="1" si="156"/>
        <v>0</v>
      </c>
      <c r="Y832">
        <f t="shared" ca="1" si="157"/>
        <v>0</v>
      </c>
      <c r="Z832">
        <f t="shared" ca="1" si="158"/>
        <v>1</v>
      </c>
      <c r="AA832">
        <f t="shared" ca="1" si="159"/>
        <v>0</v>
      </c>
    </row>
    <row r="833" spans="16:27" x14ac:dyDescent="0.25">
      <c r="P833">
        <f t="shared" si="160"/>
        <v>830</v>
      </c>
      <c r="Q833" s="55">
        <f t="shared" ca="1" si="149"/>
        <v>0</v>
      </c>
      <c r="R833">
        <f t="shared" ca="1" si="150"/>
        <v>1</v>
      </c>
      <c r="S833">
        <f t="shared" ca="1" si="151"/>
        <v>0</v>
      </c>
      <c r="T833">
        <f t="shared" ca="1" si="152"/>
        <v>0</v>
      </c>
      <c r="U833">
        <f t="shared" ca="1" si="153"/>
        <v>0</v>
      </c>
      <c r="V833">
        <f t="shared" ca="1" si="154"/>
        <v>0</v>
      </c>
      <c r="W833">
        <f t="shared" ca="1" si="155"/>
        <v>0</v>
      </c>
      <c r="X833">
        <f t="shared" ca="1" si="156"/>
        <v>0</v>
      </c>
      <c r="Y833">
        <f t="shared" ca="1" si="157"/>
        <v>0</v>
      </c>
      <c r="Z833">
        <f t="shared" ca="1" si="158"/>
        <v>1</v>
      </c>
      <c r="AA833">
        <f t="shared" ca="1" si="159"/>
        <v>0</v>
      </c>
    </row>
    <row r="834" spans="16:27" x14ac:dyDescent="0.25">
      <c r="P834">
        <f t="shared" si="160"/>
        <v>831</v>
      </c>
      <c r="Q834" s="55">
        <f t="shared" ca="1" si="149"/>
        <v>0</v>
      </c>
      <c r="R834">
        <f t="shared" ca="1" si="150"/>
        <v>1</v>
      </c>
      <c r="S834">
        <f t="shared" ca="1" si="151"/>
        <v>0</v>
      </c>
      <c r="T834">
        <f t="shared" ca="1" si="152"/>
        <v>0</v>
      </c>
      <c r="U834">
        <f t="shared" ca="1" si="153"/>
        <v>0</v>
      </c>
      <c r="V834">
        <f t="shared" ca="1" si="154"/>
        <v>0</v>
      </c>
      <c r="W834">
        <f t="shared" ca="1" si="155"/>
        <v>0</v>
      </c>
      <c r="X834">
        <f t="shared" ca="1" si="156"/>
        <v>0</v>
      </c>
      <c r="Y834">
        <f t="shared" ca="1" si="157"/>
        <v>0</v>
      </c>
      <c r="Z834">
        <f t="shared" ca="1" si="158"/>
        <v>1</v>
      </c>
      <c r="AA834">
        <f t="shared" ca="1" si="159"/>
        <v>0</v>
      </c>
    </row>
    <row r="835" spans="16:27" x14ac:dyDescent="0.25">
      <c r="P835">
        <f t="shared" si="160"/>
        <v>832</v>
      </c>
      <c r="Q835" s="55">
        <f t="shared" ca="1" si="149"/>
        <v>0</v>
      </c>
      <c r="R835">
        <f t="shared" ca="1" si="150"/>
        <v>1</v>
      </c>
      <c r="S835">
        <f t="shared" ca="1" si="151"/>
        <v>0</v>
      </c>
      <c r="T835">
        <f t="shared" ca="1" si="152"/>
        <v>0</v>
      </c>
      <c r="U835">
        <f t="shared" ca="1" si="153"/>
        <v>0</v>
      </c>
      <c r="V835">
        <f t="shared" ca="1" si="154"/>
        <v>0</v>
      </c>
      <c r="W835">
        <f t="shared" ca="1" si="155"/>
        <v>0</v>
      </c>
      <c r="X835">
        <f t="shared" ca="1" si="156"/>
        <v>0</v>
      </c>
      <c r="Y835">
        <f t="shared" ca="1" si="157"/>
        <v>0</v>
      </c>
      <c r="Z835">
        <f t="shared" ca="1" si="158"/>
        <v>1</v>
      </c>
      <c r="AA835">
        <f t="shared" ca="1" si="159"/>
        <v>0</v>
      </c>
    </row>
    <row r="836" spans="16:27" x14ac:dyDescent="0.25">
      <c r="P836">
        <f t="shared" si="160"/>
        <v>833</v>
      </c>
      <c r="Q836" s="55">
        <f t="shared" ca="1" si="149"/>
        <v>0</v>
      </c>
      <c r="R836">
        <f t="shared" ca="1" si="150"/>
        <v>1</v>
      </c>
      <c r="S836">
        <f t="shared" ca="1" si="151"/>
        <v>0</v>
      </c>
      <c r="T836">
        <f t="shared" ca="1" si="152"/>
        <v>0</v>
      </c>
      <c r="U836">
        <f t="shared" ca="1" si="153"/>
        <v>0</v>
      </c>
      <c r="V836">
        <f t="shared" ca="1" si="154"/>
        <v>0</v>
      </c>
      <c r="W836">
        <f t="shared" ca="1" si="155"/>
        <v>0</v>
      </c>
      <c r="X836">
        <f t="shared" ca="1" si="156"/>
        <v>0</v>
      </c>
      <c r="Y836">
        <f t="shared" ca="1" si="157"/>
        <v>0</v>
      </c>
      <c r="Z836">
        <f t="shared" ca="1" si="158"/>
        <v>1</v>
      </c>
      <c r="AA836">
        <f t="shared" ca="1" si="159"/>
        <v>0</v>
      </c>
    </row>
    <row r="837" spans="16:27" x14ac:dyDescent="0.25">
      <c r="P837">
        <f t="shared" si="160"/>
        <v>834</v>
      </c>
      <c r="Q837" s="55">
        <f t="shared" ref="Q837:Q900" ca="1" si="161">IFERROR(IF(VLOOKUP($P837,$D$3:$N$40,Q$1,FALSE)="",0,1),0)</f>
        <v>0</v>
      </c>
      <c r="R837">
        <f t="shared" ref="R837:R900" ca="1" si="162">IFERROR(IF(VLOOKUP($P837,$D$3:$N$40,R$1,FALSE)="",R836,VLOOKUP($P837,$D$3:$N$40,R$1,FALSE)),R836)</f>
        <v>1</v>
      </c>
      <c r="S837">
        <f t="shared" ref="S837:S900" ca="1" si="163">IFERROR(IF(VLOOKUP($P837,$D$3:$N$40,S$1,FALSE)="",S836,VLOOKUP($P837,$D$3:$N$40,S$1,FALSE)),S836)</f>
        <v>0</v>
      </c>
      <c r="T837">
        <f t="shared" ref="T837:T900" ca="1" si="164">IFERROR(IF(VLOOKUP($P837,$D$3:$N$40,T$1,FALSE)="",T836,VLOOKUP($P837,$D$3:$N$40,T$1,FALSE)),T836)</f>
        <v>0</v>
      </c>
      <c r="U837">
        <f t="shared" ref="U837:U900" ca="1" si="165">IFERROR(IF(VLOOKUP($P837,$D$3:$N$40,U$1,FALSE)="",U836,VLOOKUP($P837,$D$3:$N$40,U$1,FALSE)),U836)</f>
        <v>0</v>
      </c>
      <c r="V837">
        <f t="shared" ref="V837:V900" ca="1" si="166">IFERROR(IF(VLOOKUP($P837,$D$3:$N$40,V$1,FALSE)="",V836,VLOOKUP($P837,$D$3:$N$40,V$1,FALSE)),V836)</f>
        <v>0</v>
      </c>
      <c r="W837">
        <f t="shared" ref="W837:W900" ca="1" si="167">IFERROR(IF(VLOOKUP($P837,$D$3:$N$40,W$1,FALSE)="",W836,VLOOKUP($P837,$D$3:$N$40,W$1,FALSE)),W836)</f>
        <v>0</v>
      </c>
      <c r="X837">
        <f t="shared" ref="X837:X900" ca="1" si="168">IFERROR(IF(VLOOKUP($P837,$D$3:$N$40,X$1,FALSE)="",X836,VLOOKUP($P837,$D$3:$N$40,X$1,FALSE)),X836)</f>
        <v>0</v>
      </c>
      <c r="Y837">
        <f t="shared" ref="Y837:Y900" ca="1" si="169">IFERROR(IF(VLOOKUP($P837,$D$3:$N$40,Y$1,FALSE)="",Y836,VLOOKUP($P837,$D$3:$N$40,Y$1,FALSE)),Y836)</f>
        <v>0</v>
      </c>
      <c r="Z837">
        <f t="shared" ref="Z837:Z900" ca="1" si="170">IFERROR(IF(VLOOKUP($P837,$D$3:$N$40,Z$1,FALSE)="",Z836,VLOOKUP($P837,$D$3:$N$40,Z$1,FALSE)),Z836)</f>
        <v>1</v>
      </c>
      <c r="AA837">
        <f t="shared" ref="AA837:AA900" ca="1" si="171">IFERROR(IF(VLOOKUP($P837,$D$3:$N$40,AA$1,FALSE)="",AA836,VLOOKUP($P837,$D$3:$N$40,AA$1,FALSE)),AA836)</f>
        <v>0</v>
      </c>
    </row>
    <row r="838" spans="16:27" x14ac:dyDescent="0.25">
      <c r="P838">
        <f t="shared" si="160"/>
        <v>835</v>
      </c>
      <c r="Q838" s="55">
        <f t="shared" ca="1" si="161"/>
        <v>0</v>
      </c>
      <c r="R838">
        <f t="shared" ca="1" si="162"/>
        <v>1</v>
      </c>
      <c r="S838">
        <f t="shared" ca="1" si="163"/>
        <v>0</v>
      </c>
      <c r="T838">
        <f t="shared" ca="1" si="164"/>
        <v>0</v>
      </c>
      <c r="U838">
        <f t="shared" ca="1" si="165"/>
        <v>0</v>
      </c>
      <c r="V838">
        <f t="shared" ca="1" si="166"/>
        <v>0</v>
      </c>
      <c r="W838">
        <f t="shared" ca="1" si="167"/>
        <v>0</v>
      </c>
      <c r="X838">
        <f t="shared" ca="1" si="168"/>
        <v>0</v>
      </c>
      <c r="Y838">
        <f t="shared" ca="1" si="169"/>
        <v>0</v>
      </c>
      <c r="Z838">
        <f t="shared" ca="1" si="170"/>
        <v>1</v>
      </c>
      <c r="AA838">
        <f t="shared" ca="1" si="171"/>
        <v>0</v>
      </c>
    </row>
    <row r="839" spans="16:27" x14ac:dyDescent="0.25">
      <c r="P839">
        <f t="shared" si="160"/>
        <v>836</v>
      </c>
      <c r="Q839" s="55">
        <f t="shared" ca="1" si="161"/>
        <v>0</v>
      </c>
      <c r="R839">
        <f t="shared" ca="1" si="162"/>
        <v>1</v>
      </c>
      <c r="S839">
        <f t="shared" ca="1" si="163"/>
        <v>0</v>
      </c>
      <c r="T839">
        <f t="shared" ca="1" si="164"/>
        <v>0</v>
      </c>
      <c r="U839">
        <f t="shared" ca="1" si="165"/>
        <v>0</v>
      </c>
      <c r="V839">
        <f t="shared" ca="1" si="166"/>
        <v>0</v>
      </c>
      <c r="W839">
        <f t="shared" ca="1" si="167"/>
        <v>0</v>
      </c>
      <c r="X839">
        <f t="shared" ca="1" si="168"/>
        <v>0</v>
      </c>
      <c r="Y839">
        <f t="shared" ca="1" si="169"/>
        <v>0</v>
      </c>
      <c r="Z839">
        <f t="shared" ca="1" si="170"/>
        <v>1</v>
      </c>
      <c r="AA839">
        <f t="shared" ca="1" si="171"/>
        <v>0</v>
      </c>
    </row>
    <row r="840" spans="16:27" x14ac:dyDescent="0.25">
      <c r="P840">
        <f t="shared" si="160"/>
        <v>837</v>
      </c>
      <c r="Q840" s="55">
        <f t="shared" ca="1" si="161"/>
        <v>0</v>
      </c>
      <c r="R840">
        <f t="shared" ca="1" si="162"/>
        <v>1</v>
      </c>
      <c r="S840">
        <f t="shared" ca="1" si="163"/>
        <v>0</v>
      </c>
      <c r="T840">
        <f t="shared" ca="1" si="164"/>
        <v>0</v>
      </c>
      <c r="U840">
        <f t="shared" ca="1" si="165"/>
        <v>0</v>
      </c>
      <c r="V840">
        <f t="shared" ca="1" si="166"/>
        <v>0</v>
      </c>
      <c r="W840">
        <f t="shared" ca="1" si="167"/>
        <v>0</v>
      </c>
      <c r="X840">
        <f t="shared" ca="1" si="168"/>
        <v>0</v>
      </c>
      <c r="Y840">
        <f t="shared" ca="1" si="169"/>
        <v>0</v>
      </c>
      <c r="Z840">
        <f t="shared" ca="1" si="170"/>
        <v>1</v>
      </c>
      <c r="AA840">
        <f t="shared" ca="1" si="171"/>
        <v>0</v>
      </c>
    </row>
    <row r="841" spans="16:27" x14ac:dyDescent="0.25">
      <c r="P841">
        <f t="shared" si="160"/>
        <v>838</v>
      </c>
      <c r="Q841" s="55">
        <f t="shared" ca="1" si="161"/>
        <v>0</v>
      </c>
      <c r="R841">
        <f t="shared" ca="1" si="162"/>
        <v>1</v>
      </c>
      <c r="S841">
        <f t="shared" ca="1" si="163"/>
        <v>0</v>
      </c>
      <c r="T841">
        <f t="shared" ca="1" si="164"/>
        <v>0</v>
      </c>
      <c r="U841">
        <f t="shared" ca="1" si="165"/>
        <v>0</v>
      </c>
      <c r="V841">
        <f t="shared" ca="1" si="166"/>
        <v>0</v>
      </c>
      <c r="W841">
        <f t="shared" ca="1" si="167"/>
        <v>0</v>
      </c>
      <c r="X841">
        <f t="shared" ca="1" si="168"/>
        <v>0</v>
      </c>
      <c r="Y841">
        <f t="shared" ca="1" si="169"/>
        <v>0</v>
      </c>
      <c r="Z841">
        <f t="shared" ca="1" si="170"/>
        <v>1</v>
      </c>
      <c r="AA841">
        <f t="shared" ca="1" si="171"/>
        <v>0</v>
      </c>
    </row>
    <row r="842" spans="16:27" x14ac:dyDescent="0.25">
      <c r="P842">
        <f t="shared" si="160"/>
        <v>839</v>
      </c>
      <c r="Q842" s="55">
        <f t="shared" ca="1" si="161"/>
        <v>0</v>
      </c>
      <c r="R842">
        <f t="shared" ca="1" si="162"/>
        <v>1</v>
      </c>
      <c r="S842">
        <f t="shared" ca="1" si="163"/>
        <v>0</v>
      </c>
      <c r="T842">
        <f t="shared" ca="1" si="164"/>
        <v>0</v>
      </c>
      <c r="U842">
        <f t="shared" ca="1" si="165"/>
        <v>0</v>
      </c>
      <c r="V842">
        <f t="shared" ca="1" si="166"/>
        <v>0</v>
      </c>
      <c r="W842">
        <f t="shared" ca="1" si="167"/>
        <v>0</v>
      </c>
      <c r="X842">
        <f t="shared" ca="1" si="168"/>
        <v>0</v>
      </c>
      <c r="Y842">
        <f t="shared" ca="1" si="169"/>
        <v>0</v>
      </c>
      <c r="Z842">
        <f t="shared" ca="1" si="170"/>
        <v>1</v>
      </c>
      <c r="AA842">
        <f t="shared" ca="1" si="171"/>
        <v>0</v>
      </c>
    </row>
    <row r="843" spans="16:27" x14ac:dyDescent="0.25">
      <c r="P843">
        <f t="shared" si="160"/>
        <v>840</v>
      </c>
      <c r="Q843" s="55">
        <f t="shared" ca="1" si="161"/>
        <v>0</v>
      </c>
      <c r="R843">
        <f t="shared" ca="1" si="162"/>
        <v>1</v>
      </c>
      <c r="S843">
        <f t="shared" ca="1" si="163"/>
        <v>0</v>
      </c>
      <c r="T843">
        <f t="shared" ca="1" si="164"/>
        <v>0</v>
      </c>
      <c r="U843">
        <f t="shared" ca="1" si="165"/>
        <v>0</v>
      </c>
      <c r="V843">
        <f t="shared" ca="1" si="166"/>
        <v>0</v>
      </c>
      <c r="W843">
        <f t="shared" ca="1" si="167"/>
        <v>0</v>
      </c>
      <c r="X843">
        <f t="shared" ca="1" si="168"/>
        <v>0</v>
      </c>
      <c r="Y843">
        <f t="shared" ca="1" si="169"/>
        <v>0</v>
      </c>
      <c r="Z843">
        <f t="shared" ca="1" si="170"/>
        <v>1</v>
      </c>
      <c r="AA843">
        <f t="shared" ca="1" si="171"/>
        <v>0</v>
      </c>
    </row>
    <row r="844" spans="16:27" x14ac:dyDescent="0.25">
      <c r="P844">
        <f t="shared" si="160"/>
        <v>841</v>
      </c>
      <c r="Q844" s="55">
        <f t="shared" ca="1" si="161"/>
        <v>0</v>
      </c>
      <c r="R844">
        <f t="shared" ca="1" si="162"/>
        <v>1</v>
      </c>
      <c r="S844">
        <f t="shared" ca="1" si="163"/>
        <v>0</v>
      </c>
      <c r="T844">
        <f t="shared" ca="1" si="164"/>
        <v>0</v>
      </c>
      <c r="U844">
        <f t="shared" ca="1" si="165"/>
        <v>0</v>
      </c>
      <c r="V844">
        <f t="shared" ca="1" si="166"/>
        <v>0</v>
      </c>
      <c r="W844">
        <f t="shared" ca="1" si="167"/>
        <v>0</v>
      </c>
      <c r="X844">
        <f t="shared" ca="1" si="168"/>
        <v>0</v>
      </c>
      <c r="Y844">
        <f t="shared" ca="1" si="169"/>
        <v>0</v>
      </c>
      <c r="Z844">
        <f t="shared" ca="1" si="170"/>
        <v>1</v>
      </c>
      <c r="AA844">
        <f t="shared" ca="1" si="171"/>
        <v>0</v>
      </c>
    </row>
    <row r="845" spans="16:27" x14ac:dyDescent="0.25">
      <c r="P845">
        <f t="shared" si="160"/>
        <v>842</v>
      </c>
      <c r="Q845" s="55">
        <f t="shared" ca="1" si="161"/>
        <v>0</v>
      </c>
      <c r="R845">
        <f t="shared" ca="1" si="162"/>
        <v>1</v>
      </c>
      <c r="S845">
        <f t="shared" ca="1" si="163"/>
        <v>0</v>
      </c>
      <c r="T845">
        <f t="shared" ca="1" si="164"/>
        <v>0</v>
      </c>
      <c r="U845">
        <f t="shared" ca="1" si="165"/>
        <v>0</v>
      </c>
      <c r="V845">
        <f t="shared" ca="1" si="166"/>
        <v>0</v>
      </c>
      <c r="W845">
        <f t="shared" ca="1" si="167"/>
        <v>0</v>
      </c>
      <c r="X845">
        <f t="shared" ca="1" si="168"/>
        <v>0</v>
      </c>
      <c r="Y845">
        <f t="shared" ca="1" si="169"/>
        <v>0</v>
      </c>
      <c r="Z845">
        <f t="shared" ca="1" si="170"/>
        <v>1</v>
      </c>
      <c r="AA845">
        <f t="shared" ca="1" si="171"/>
        <v>0</v>
      </c>
    </row>
    <row r="846" spans="16:27" x14ac:dyDescent="0.25">
      <c r="P846">
        <f t="shared" si="160"/>
        <v>843</v>
      </c>
      <c r="Q846" s="55">
        <f t="shared" ca="1" si="161"/>
        <v>0</v>
      </c>
      <c r="R846">
        <f t="shared" ca="1" si="162"/>
        <v>1</v>
      </c>
      <c r="S846">
        <f t="shared" ca="1" si="163"/>
        <v>0</v>
      </c>
      <c r="T846">
        <f t="shared" ca="1" si="164"/>
        <v>0</v>
      </c>
      <c r="U846">
        <f t="shared" ca="1" si="165"/>
        <v>0</v>
      </c>
      <c r="V846">
        <f t="shared" ca="1" si="166"/>
        <v>0</v>
      </c>
      <c r="W846">
        <f t="shared" ca="1" si="167"/>
        <v>0</v>
      </c>
      <c r="X846">
        <f t="shared" ca="1" si="168"/>
        <v>0</v>
      </c>
      <c r="Y846">
        <f t="shared" ca="1" si="169"/>
        <v>0</v>
      </c>
      <c r="Z846">
        <f t="shared" ca="1" si="170"/>
        <v>1</v>
      </c>
      <c r="AA846">
        <f t="shared" ca="1" si="171"/>
        <v>0</v>
      </c>
    </row>
    <row r="847" spans="16:27" x14ac:dyDescent="0.25">
      <c r="P847">
        <f t="shared" si="160"/>
        <v>844</v>
      </c>
      <c r="Q847" s="55">
        <f t="shared" ca="1" si="161"/>
        <v>0</v>
      </c>
      <c r="R847">
        <f t="shared" ca="1" si="162"/>
        <v>1</v>
      </c>
      <c r="S847">
        <f t="shared" ca="1" si="163"/>
        <v>0</v>
      </c>
      <c r="T847">
        <f t="shared" ca="1" si="164"/>
        <v>0</v>
      </c>
      <c r="U847">
        <f t="shared" ca="1" si="165"/>
        <v>0</v>
      </c>
      <c r="V847">
        <f t="shared" ca="1" si="166"/>
        <v>0</v>
      </c>
      <c r="W847">
        <f t="shared" ca="1" si="167"/>
        <v>0</v>
      </c>
      <c r="X847">
        <f t="shared" ca="1" si="168"/>
        <v>0</v>
      </c>
      <c r="Y847">
        <f t="shared" ca="1" si="169"/>
        <v>0</v>
      </c>
      <c r="Z847">
        <f t="shared" ca="1" si="170"/>
        <v>1</v>
      </c>
      <c r="AA847">
        <f t="shared" ca="1" si="171"/>
        <v>0</v>
      </c>
    </row>
    <row r="848" spans="16:27" x14ac:dyDescent="0.25">
      <c r="P848">
        <f t="shared" si="160"/>
        <v>845</v>
      </c>
      <c r="Q848" s="55">
        <f t="shared" ca="1" si="161"/>
        <v>0</v>
      </c>
      <c r="R848">
        <f t="shared" ca="1" si="162"/>
        <v>1</v>
      </c>
      <c r="S848">
        <f t="shared" ca="1" si="163"/>
        <v>0</v>
      </c>
      <c r="T848">
        <f t="shared" ca="1" si="164"/>
        <v>0</v>
      </c>
      <c r="U848">
        <f t="shared" ca="1" si="165"/>
        <v>0</v>
      </c>
      <c r="V848">
        <f t="shared" ca="1" si="166"/>
        <v>0</v>
      </c>
      <c r="W848">
        <f t="shared" ca="1" si="167"/>
        <v>0</v>
      </c>
      <c r="X848">
        <f t="shared" ca="1" si="168"/>
        <v>0</v>
      </c>
      <c r="Y848">
        <f t="shared" ca="1" si="169"/>
        <v>0</v>
      </c>
      <c r="Z848">
        <f t="shared" ca="1" si="170"/>
        <v>1</v>
      </c>
      <c r="AA848">
        <f t="shared" ca="1" si="171"/>
        <v>0</v>
      </c>
    </row>
    <row r="849" spans="16:27" x14ac:dyDescent="0.25">
      <c r="P849">
        <f t="shared" si="160"/>
        <v>846</v>
      </c>
      <c r="Q849" s="55">
        <f t="shared" ca="1" si="161"/>
        <v>0</v>
      </c>
      <c r="R849">
        <f t="shared" ca="1" si="162"/>
        <v>1</v>
      </c>
      <c r="S849">
        <f t="shared" ca="1" si="163"/>
        <v>0</v>
      </c>
      <c r="T849">
        <f t="shared" ca="1" si="164"/>
        <v>0</v>
      </c>
      <c r="U849">
        <f t="shared" ca="1" si="165"/>
        <v>0</v>
      </c>
      <c r="V849">
        <f t="shared" ca="1" si="166"/>
        <v>0</v>
      </c>
      <c r="W849">
        <f t="shared" ca="1" si="167"/>
        <v>0</v>
      </c>
      <c r="X849">
        <f t="shared" ca="1" si="168"/>
        <v>0</v>
      </c>
      <c r="Y849">
        <f t="shared" ca="1" si="169"/>
        <v>0</v>
      </c>
      <c r="Z849">
        <f t="shared" ca="1" si="170"/>
        <v>1</v>
      </c>
      <c r="AA849">
        <f t="shared" ca="1" si="171"/>
        <v>0</v>
      </c>
    </row>
    <row r="850" spans="16:27" x14ac:dyDescent="0.25">
      <c r="P850">
        <f t="shared" si="160"/>
        <v>847</v>
      </c>
      <c r="Q850" s="55">
        <f t="shared" ca="1" si="161"/>
        <v>0</v>
      </c>
      <c r="R850">
        <f t="shared" ca="1" si="162"/>
        <v>1</v>
      </c>
      <c r="S850">
        <f t="shared" ca="1" si="163"/>
        <v>0</v>
      </c>
      <c r="T850">
        <f t="shared" ca="1" si="164"/>
        <v>0</v>
      </c>
      <c r="U850">
        <f t="shared" ca="1" si="165"/>
        <v>0</v>
      </c>
      <c r="V850">
        <f t="shared" ca="1" si="166"/>
        <v>0</v>
      </c>
      <c r="W850">
        <f t="shared" ca="1" si="167"/>
        <v>0</v>
      </c>
      <c r="X850">
        <f t="shared" ca="1" si="168"/>
        <v>0</v>
      </c>
      <c r="Y850">
        <f t="shared" ca="1" si="169"/>
        <v>0</v>
      </c>
      <c r="Z850">
        <f t="shared" ca="1" si="170"/>
        <v>1</v>
      </c>
      <c r="AA850">
        <f t="shared" ca="1" si="171"/>
        <v>0</v>
      </c>
    </row>
    <row r="851" spans="16:27" x14ac:dyDescent="0.25">
      <c r="P851">
        <f t="shared" si="160"/>
        <v>848</v>
      </c>
      <c r="Q851" s="55">
        <f t="shared" ca="1" si="161"/>
        <v>0</v>
      </c>
      <c r="R851">
        <f t="shared" ca="1" si="162"/>
        <v>1</v>
      </c>
      <c r="S851">
        <f t="shared" ca="1" si="163"/>
        <v>0</v>
      </c>
      <c r="T851">
        <f t="shared" ca="1" si="164"/>
        <v>0</v>
      </c>
      <c r="U851">
        <f t="shared" ca="1" si="165"/>
        <v>0</v>
      </c>
      <c r="V851">
        <f t="shared" ca="1" si="166"/>
        <v>0</v>
      </c>
      <c r="W851">
        <f t="shared" ca="1" si="167"/>
        <v>0</v>
      </c>
      <c r="X851">
        <f t="shared" ca="1" si="168"/>
        <v>0</v>
      </c>
      <c r="Y851">
        <f t="shared" ca="1" si="169"/>
        <v>0</v>
      </c>
      <c r="Z851">
        <f t="shared" ca="1" si="170"/>
        <v>1</v>
      </c>
      <c r="AA851">
        <f t="shared" ca="1" si="171"/>
        <v>0</v>
      </c>
    </row>
    <row r="852" spans="16:27" x14ac:dyDescent="0.25">
      <c r="P852">
        <f t="shared" si="160"/>
        <v>849</v>
      </c>
      <c r="Q852" s="55">
        <f t="shared" ca="1" si="161"/>
        <v>0</v>
      </c>
      <c r="R852">
        <f t="shared" ca="1" si="162"/>
        <v>1</v>
      </c>
      <c r="S852">
        <f t="shared" ca="1" si="163"/>
        <v>0</v>
      </c>
      <c r="T852">
        <f t="shared" ca="1" si="164"/>
        <v>0</v>
      </c>
      <c r="U852">
        <f t="shared" ca="1" si="165"/>
        <v>0</v>
      </c>
      <c r="V852">
        <f t="shared" ca="1" si="166"/>
        <v>0</v>
      </c>
      <c r="W852">
        <f t="shared" ca="1" si="167"/>
        <v>0</v>
      </c>
      <c r="X852">
        <f t="shared" ca="1" si="168"/>
        <v>0</v>
      </c>
      <c r="Y852">
        <f t="shared" ca="1" si="169"/>
        <v>0</v>
      </c>
      <c r="Z852">
        <f t="shared" ca="1" si="170"/>
        <v>1</v>
      </c>
      <c r="AA852">
        <f t="shared" ca="1" si="171"/>
        <v>0</v>
      </c>
    </row>
    <row r="853" spans="16:27" x14ac:dyDescent="0.25">
      <c r="P853">
        <f t="shared" si="160"/>
        <v>850</v>
      </c>
      <c r="Q853" s="55">
        <f t="shared" ca="1" si="161"/>
        <v>1</v>
      </c>
      <c r="R853">
        <f t="shared" ca="1" si="162"/>
        <v>1</v>
      </c>
      <c r="S853">
        <f t="shared" ca="1" si="163"/>
        <v>1</v>
      </c>
      <c r="T853">
        <f t="shared" ca="1" si="164"/>
        <v>1</v>
      </c>
      <c r="U853">
        <f t="shared" ca="1" si="165"/>
        <v>0</v>
      </c>
      <c r="V853">
        <f t="shared" ca="1" si="166"/>
        <v>0</v>
      </c>
      <c r="W853">
        <f t="shared" ca="1" si="167"/>
        <v>0</v>
      </c>
      <c r="X853">
        <f t="shared" ca="1" si="168"/>
        <v>0</v>
      </c>
      <c r="Y853">
        <f t="shared" ca="1" si="169"/>
        <v>0</v>
      </c>
      <c r="Z853">
        <f t="shared" ca="1" si="170"/>
        <v>0</v>
      </c>
      <c r="AA853">
        <f t="shared" ca="1" si="171"/>
        <v>0</v>
      </c>
    </row>
    <row r="854" spans="16:27" x14ac:dyDescent="0.25">
      <c r="P854">
        <f t="shared" si="160"/>
        <v>851</v>
      </c>
      <c r="Q854" s="55">
        <f t="shared" ca="1" si="161"/>
        <v>0</v>
      </c>
      <c r="R854">
        <f t="shared" ca="1" si="162"/>
        <v>1</v>
      </c>
      <c r="S854">
        <f t="shared" ca="1" si="163"/>
        <v>1</v>
      </c>
      <c r="T854">
        <f t="shared" ca="1" si="164"/>
        <v>1</v>
      </c>
      <c r="U854">
        <f t="shared" ca="1" si="165"/>
        <v>0</v>
      </c>
      <c r="V854">
        <f t="shared" ca="1" si="166"/>
        <v>0</v>
      </c>
      <c r="W854">
        <f t="shared" ca="1" si="167"/>
        <v>0</v>
      </c>
      <c r="X854">
        <f t="shared" ca="1" si="168"/>
        <v>0</v>
      </c>
      <c r="Y854">
        <f t="shared" ca="1" si="169"/>
        <v>0</v>
      </c>
      <c r="Z854">
        <f t="shared" ca="1" si="170"/>
        <v>0</v>
      </c>
      <c r="AA854">
        <f t="shared" ca="1" si="171"/>
        <v>0</v>
      </c>
    </row>
    <row r="855" spans="16:27" x14ac:dyDescent="0.25">
      <c r="P855">
        <f t="shared" si="160"/>
        <v>852</v>
      </c>
      <c r="Q855" s="55">
        <f t="shared" ca="1" si="161"/>
        <v>0</v>
      </c>
      <c r="R855">
        <f t="shared" ca="1" si="162"/>
        <v>1</v>
      </c>
      <c r="S855">
        <f t="shared" ca="1" si="163"/>
        <v>1</v>
      </c>
      <c r="T855">
        <f t="shared" ca="1" si="164"/>
        <v>1</v>
      </c>
      <c r="U855">
        <f t="shared" ca="1" si="165"/>
        <v>0</v>
      </c>
      <c r="V855">
        <f t="shared" ca="1" si="166"/>
        <v>0</v>
      </c>
      <c r="W855">
        <f t="shared" ca="1" si="167"/>
        <v>0</v>
      </c>
      <c r="X855">
        <f t="shared" ca="1" si="168"/>
        <v>0</v>
      </c>
      <c r="Y855">
        <f t="shared" ca="1" si="169"/>
        <v>0</v>
      </c>
      <c r="Z855">
        <f t="shared" ca="1" si="170"/>
        <v>0</v>
      </c>
      <c r="AA855">
        <f t="shared" ca="1" si="171"/>
        <v>0</v>
      </c>
    </row>
    <row r="856" spans="16:27" x14ac:dyDescent="0.25">
      <c r="P856">
        <f t="shared" si="160"/>
        <v>853</v>
      </c>
      <c r="Q856" s="55">
        <f t="shared" ca="1" si="161"/>
        <v>0</v>
      </c>
      <c r="R856">
        <f t="shared" ca="1" si="162"/>
        <v>1</v>
      </c>
      <c r="S856">
        <f t="shared" ca="1" si="163"/>
        <v>1</v>
      </c>
      <c r="T856">
        <f t="shared" ca="1" si="164"/>
        <v>1</v>
      </c>
      <c r="U856">
        <f t="shared" ca="1" si="165"/>
        <v>0</v>
      </c>
      <c r="V856">
        <f t="shared" ca="1" si="166"/>
        <v>0</v>
      </c>
      <c r="W856">
        <f t="shared" ca="1" si="167"/>
        <v>0</v>
      </c>
      <c r="X856">
        <f t="shared" ca="1" si="168"/>
        <v>0</v>
      </c>
      <c r="Y856">
        <f t="shared" ca="1" si="169"/>
        <v>0</v>
      </c>
      <c r="Z856">
        <f t="shared" ca="1" si="170"/>
        <v>0</v>
      </c>
      <c r="AA856">
        <f t="shared" ca="1" si="171"/>
        <v>0</v>
      </c>
    </row>
    <row r="857" spans="16:27" x14ac:dyDescent="0.25">
      <c r="P857">
        <f t="shared" si="160"/>
        <v>854</v>
      </c>
      <c r="Q857" s="55">
        <f t="shared" ca="1" si="161"/>
        <v>0</v>
      </c>
      <c r="R857">
        <f t="shared" ca="1" si="162"/>
        <v>1</v>
      </c>
      <c r="S857">
        <f t="shared" ca="1" si="163"/>
        <v>1</v>
      </c>
      <c r="T857">
        <f t="shared" ca="1" si="164"/>
        <v>1</v>
      </c>
      <c r="U857">
        <f t="shared" ca="1" si="165"/>
        <v>0</v>
      </c>
      <c r="V857">
        <f t="shared" ca="1" si="166"/>
        <v>0</v>
      </c>
      <c r="W857">
        <f t="shared" ca="1" si="167"/>
        <v>0</v>
      </c>
      <c r="X857">
        <f t="shared" ca="1" si="168"/>
        <v>0</v>
      </c>
      <c r="Y857">
        <f t="shared" ca="1" si="169"/>
        <v>0</v>
      </c>
      <c r="Z857">
        <f t="shared" ca="1" si="170"/>
        <v>0</v>
      </c>
      <c r="AA857">
        <f t="shared" ca="1" si="171"/>
        <v>0</v>
      </c>
    </row>
    <row r="858" spans="16:27" x14ac:dyDescent="0.25">
      <c r="P858">
        <f t="shared" si="160"/>
        <v>855</v>
      </c>
      <c r="Q858" s="55">
        <f t="shared" ca="1" si="161"/>
        <v>0</v>
      </c>
      <c r="R858">
        <f t="shared" ca="1" si="162"/>
        <v>1</v>
      </c>
      <c r="S858">
        <f t="shared" ca="1" si="163"/>
        <v>1</v>
      </c>
      <c r="T858">
        <f t="shared" ca="1" si="164"/>
        <v>1</v>
      </c>
      <c r="U858">
        <f t="shared" ca="1" si="165"/>
        <v>0</v>
      </c>
      <c r="V858">
        <f t="shared" ca="1" si="166"/>
        <v>0</v>
      </c>
      <c r="W858">
        <f t="shared" ca="1" si="167"/>
        <v>0</v>
      </c>
      <c r="X858">
        <f t="shared" ca="1" si="168"/>
        <v>0</v>
      </c>
      <c r="Y858">
        <f t="shared" ca="1" si="169"/>
        <v>0</v>
      </c>
      <c r="Z858">
        <f t="shared" ca="1" si="170"/>
        <v>0</v>
      </c>
      <c r="AA858">
        <f t="shared" ca="1" si="171"/>
        <v>0</v>
      </c>
    </row>
    <row r="859" spans="16:27" x14ac:dyDescent="0.25">
      <c r="P859">
        <f t="shared" si="160"/>
        <v>856</v>
      </c>
      <c r="Q859" s="55">
        <f t="shared" ca="1" si="161"/>
        <v>0</v>
      </c>
      <c r="R859">
        <f t="shared" ca="1" si="162"/>
        <v>1</v>
      </c>
      <c r="S859">
        <f t="shared" ca="1" si="163"/>
        <v>1</v>
      </c>
      <c r="T859">
        <f t="shared" ca="1" si="164"/>
        <v>1</v>
      </c>
      <c r="U859">
        <f t="shared" ca="1" si="165"/>
        <v>0</v>
      </c>
      <c r="V859">
        <f t="shared" ca="1" si="166"/>
        <v>0</v>
      </c>
      <c r="W859">
        <f t="shared" ca="1" si="167"/>
        <v>0</v>
      </c>
      <c r="X859">
        <f t="shared" ca="1" si="168"/>
        <v>0</v>
      </c>
      <c r="Y859">
        <f t="shared" ca="1" si="169"/>
        <v>0</v>
      </c>
      <c r="Z859">
        <f t="shared" ca="1" si="170"/>
        <v>0</v>
      </c>
      <c r="AA859">
        <f t="shared" ca="1" si="171"/>
        <v>0</v>
      </c>
    </row>
    <row r="860" spans="16:27" x14ac:dyDescent="0.25">
      <c r="P860">
        <f t="shared" si="160"/>
        <v>857</v>
      </c>
      <c r="Q860" s="55">
        <f t="shared" ca="1" si="161"/>
        <v>0</v>
      </c>
      <c r="R860">
        <f t="shared" ca="1" si="162"/>
        <v>1</v>
      </c>
      <c r="S860">
        <f t="shared" ca="1" si="163"/>
        <v>1</v>
      </c>
      <c r="T860">
        <f t="shared" ca="1" si="164"/>
        <v>1</v>
      </c>
      <c r="U860">
        <f t="shared" ca="1" si="165"/>
        <v>0</v>
      </c>
      <c r="V860">
        <f t="shared" ca="1" si="166"/>
        <v>0</v>
      </c>
      <c r="W860">
        <f t="shared" ca="1" si="167"/>
        <v>0</v>
      </c>
      <c r="X860">
        <f t="shared" ca="1" si="168"/>
        <v>0</v>
      </c>
      <c r="Y860">
        <f t="shared" ca="1" si="169"/>
        <v>0</v>
      </c>
      <c r="Z860">
        <f t="shared" ca="1" si="170"/>
        <v>0</v>
      </c>
      <c r="AA860">
        <f t="shared" ca="1" si="171"/>
        <v>0</v>
      </c>
    </row>
    <row r="861" spans="16:27" x14ac:dyDescent="0.25">
      <c r="P861">
        <f t="shared" si="160"/>
        <v>858</v>
      </c>
      <c r="Q861" s="55">
        <f t="shared" ca="1" si="161"/>
        <v>0</v>
      </c>
      <c r="R861">
        <f t="shared" ca="1" si="162"/>
        <v>1</v>
      </c>
      <c r="S861">
        <f t="shared" ca="1" si="163"/>
        <v>1</v>
      </c>
      <c r="T861">
        <f t="shared" ca="1" si="164"/>
        <v>1</v>
      </c>
      <c r="U861">
        <f t="shared" ca="1" si="165"/>
        <v>0</v>
      </c>
      <c r="V861">
        <f t="shared" ca="1" si="166"/>
        <v>0</v>
      </c>
      <c r="W861">
        <f t="shared" ca="1" si="167"/>
        <v>0</v>
      </c>
      <c r="X861">
        <f t="shared" ca="1" si="168"/>
        <v>0</v>
      </c>
      <c r="Y861">
        <f t="shared" ca="1" si="169"/>
        <v>0</v>
      </c>
      <c r="Z861">
        <f t="shared" ca="1" si="170"/>
        <v>0</v>
      </c>
      <c r="AA861">
        <f t="shared" ca="1" si="171"/>
        <v>0</v>
      </c>
    </row>
    <row r="862" spans="16:27" x14ac:dyDescent="0.25">
      <c r="P862">
        <f t="shared" si="160"/>
        <v>859</v>
      </c>
      <c r="Q862" s="55">
        <f t="shared" ca="1" si="161"/>
        <v>0</v>
      </c>
      <c r="R862">
        <f t="shared" ca="1" si="162"/>
        <v>1</v>
      </c>
      <c r="S862">
        <f t="shared" ca="1" si="163"/>
        <v>1</v>
      </c>
      <c r="T862">
        <f t="shared" ca="1" si="164"/>
        <v>1</v>
      </c>
      <c r="U862">
        <f t="shared" ca="1" si="165"/>
        <v>0</v>
      </c>
      <c r="V862">
        <f t="shared" ca="1" si="166"/>
        <v>0</v>
      </c>
      <c r="W862">
        <f t="shared" ca="1" si="167"/>
        <v>0</v>
      </c>
      <c r="X862">
        <f t="shared" ca="1" si="168"/>
        <v>0</v>
      </c>
      <c r="Y862">
        <f t="shared" ca="1" si="169"/>
        <v>0</v>
      </c>
      <c r="Z862">
        <f t="shared" ca="1" si="170"/>
        <v>0</v>
      </c>
      <c r="AA862">
        <f t="shared" ca="1" si="171"/>
        <v>0</v>
      </c>
    </row>
    <row r="863" spans="16:27" x14ac:dyDescent="0.25">
      <c r="P863">
        <f t="shared" ref="P863:P926" si="172">P862+1</f>
        <v>860</v>
      </c>
      <c r="Q863" s="55">
        <f t="shared" ca="1" si="161"/>
        <v>0</v>
      </c>
      <c r="R863">
        <f t="shared" ca="1" si="162"/>
        <v>1</v>
      </c>
      <c r="S863">
        <f t="shared" ca="1" si="163"/>
        <v>1</v>
      </c>
      <c r="T863">
        <f t="shared" ca="1" si="164"/>
        <v>1</v>
      </c>
      <c r="U863">
        <f t="shared" ca="1" si="165"/>
        <v>0</v>
      </c>
      <c r="V863">
        <f t="shared" ca="1" si="166"/>
        <v>0</v>
      </c>
      <c r="W863">
        <f t="shared" ca="1" si="167"/>
        <v>0</v>
      </c>
      <c r="X863">
        <f t="shared" ca="1" si="168"/>
        <v>0</v>
      </c>
      <c r="Y863">
        <f t="shared" ca="1" si="169"/>
        <v>0</v>
      </c>
      <c r="Z863">
        <f t="shared" ca="1" si="170"/>
        <v>0</v>
      </c>
      <c r="AA863">
        <f t="shared" ca="1" si="171"/>
        <v>0</v>
      </c>
    </row>
    <row r="864" spans="16:27" x14ac:dyDescent="0.25">
      <c r="P864">
        <f t="shared" si="172"/>
        <v>861</v>
      </c>
      <c r="Q864" s="55">
        <f t="shared" ca="1" si="161"/>
        <v>0</v>
      </c>
      <c r="R864">
        <f t="shared" ca="1" si="162"/>
        <v>1</v>
      </c>
      <c r="S864">
        <f t="shared" ca="1" si="163"/>
        <v>1</v>
      </c>
      <c r="T864">
        <f t="shared" ca="1" si="164"/>
        <v>1</v>
      </c>
      <c r="U864">
        <f t="shared" ca="1" si="165"/>
        <v>0</v>
      </c>
      <c r="V864">
        <f t="shared" ca="1" si="166"/>
        <v>0</v>
      </c>
      <c r="W864">
        <f t="shared" ca="1" si="167"/>
        <v>0</v>
      </c>
      <c r="X864">
        <f t="shared" ca="1" si="168"/>
        <v>0</v>
      </c>
      <c r="Y864">
        <f t="shared" ca="1" si="169"/>
        <v>0</v>
      </c>
      <c r="Z864">
        <f t="shared" ca="1" si="170"/>
        <v>0</v>
      </c>
      <c r="AA864">
        <f t="shared" ca="1" si="171"/>
        <v>0</v>
      </c>
    </row>
    <row r="865" spans="16:27" x14ac:dyDescent="0.25">
      <c r="P865">
        <f t="shared" si="172"/>
        <v>862</v>
      </c>
      <c r="Q865" s="55">
        <f t="shared" ca="1" si="161"/>
        <v>0</v>
      </c>
      <c r="R865">
        <f t="shared" ca="1" si="162"/>
        <v>1</v>
      </c>
      <c r="S865">
        <f t="shared" ca="1" si="163"/>
        <v>1</v>
      </c>
      <c r="T865">
        <f t="shared" ca="1" si="164"/>
        <v>1</v>
      </c>
      <c r="U865">
        <f t="shared" ca="1" si="165"/>
        <v>0</v>
      </c>
      <c r="V865">
        <f t="shared" ca="1" si="166"/>
        <v>0</v>
      </c>
      <c r="W865">
        <f t="shared" ca="1" si="167"/>
        <v>0</v>
      </c>
      <c r="X865">
        <f t="shared" ca="1" si="168"/>
        <v>0</v>
      </c>
      <c r="Y865">
        <f t="shared" ca="1" si="169"/>
        <v>0</v>
      </c>
      <c r="Z865">
        <f t="shared" ca="1" si="170"/>
        <v>0</v>
      </c>
      <c r="AA865">
        <f t="shared" ca="1" si="171"/>
        <v>0</v>
      </c>
    </row>
    <row r="866" spans="16:27" x14ac:dyDescent="0.25">
      <c r="P866">
        <f t="shared" si="172"/>
        <v>863</v>
      </c>
      <c r="Q866" s="55">
        <f t="shared" ca="1" si="161"/>
        <v>0</v>
      </c>
      <c r="R866">
        <f t="shared" ca="1" si="162"/>
        <v>1</v>
      </c>
      <c r="S866">
        <f t="shared" ca="1" si="163"/>
        <v>1</v>
      </c>
      <c r="T866">
        <f t="shared" ca="1" si="164"/>
        <v>1</v>
      </c>
      <c r="U866">
        <f t="shared" ca="1" si="165"/>
        <v>0</v>
      </c>
      <c r="V866">
        <f t="shared" ca="1" si="166"/>
        <v>0</v>
      </c>
      <c r="W866">
        <f t="shared" ca="1" si="167"/>
        <v>0</v>
      </c>
      <c r="X866">
        <f t="shared" ca="1" si="168"/>
        <v>0</v>
      </c>
      <c r="Y866">
        <f t="shared" ca="1" si="169"/>
        <v>0</v>
      </c>
      <c r="Z866">
        <f t="shared" ca="1" si="170"/>
        <v>0</v>
      </c>
      <c r="AA866">
        <f t="shared" ca="1" si="171"/>
        <v>0</v>
      </c>
    </row>
    <row r="867" spans="16:27" x14ac:dyDescent="0.25">
      <c r="P867">
        <f t="shared" si="172"/>
        <v>864</v>
      </c>
      <c r="Q867" s="55">
        <f t="shared" ca="1" si="161"/>
        <v>0</v>
      </c>
      <c r="R867">
        <f t="shared" ca="1" si="162"/>
        <v>1</v>
      </c>
      <c r="S867">
        <f t="shared" ca="1" si="163"/>
        <v>1</v>
      </c>
      <c r="T867">
        <f t="shared" ca="1" si="164"/>
        <v>1</v>
      </c>
      <c r="U867">
        <f t="shared" ca="1" si="165"/>
        <v>0</v>
      </c>
      <c r="V867">
        <f t="shared" ca="1" si="166"/>
        <v>0</v>
      </c>
      <c r="W867">
        <f t="shared" ca="1" si="167"/>
        <v>0</v>
      </c>
      <c r="X867">
        <f t="shared" ca="1" si="168"/>
        <v>0</v>
      </c>
      <c r="Y867">
        <f t="shared" ca="1" si="169"/>
        <v>0</v>
      </c>
      <c r="Z867">
        <f t="shared" ca="1" si="170"/>
        <v>0</v>
      </c>
      <c r="AA867">
        <f t="shared" ca="1" si="171"/>
        <v>0</v>
      </c>
    </row>
    <row r="868" spans="16:27" x14ac:dyDescent="0.25">
      <c r="P868">
        <f t="shared" si="172"/>
        <v>865</v>
      </c>
      <c r="Q868" s="55">
        <f t="shared" ca="1" si="161"/>
        <v>0</v>
      </c>
      <c r="R868">
        <f t="shared" ca="1" si="162"/>
        <v>1</v>
      </c>
      <c r="S868">
        <f t="shared" ca="1" si="163"/>
        <v>1</v>
      </c>
      <c r="T868">
        <f t="shared" ca="1" si="164"/>
        <v>1</v>
      </c>
      <c r="U868">
        <f t="shared" ca="1" si="165"/>
        <v>0</v>
      </c>
      <c r="V868">
        <f t="shared" ca="1" si="166"/>
        <v>0</v>
      </c>
      <c r="W868">
        <f t="shared" ca="1" si="167"/>
        <v>0</v>
      </c>
      <c r="X868">
        <f t="shared" ca="1" si="168"/>
        <v>0</v>
      </c>
      <c r="Y868">
        <f t="shared" ca="1" si="169"/>
        <v>0</v>
      </c>
      <c r="Z868">
        <f t="shared" ca="1" si="170"/>
        <v>0</v>
      </c>
      <c r="AA868">
        <f t="shared" ca="1" si="171"/>
        <v>0</v>
      </c>
    </row>
    <row r="869" spans="16:27" x14ac:dyDescent="0.25">
      <c r="P869">
        <f t="shared" si="172"/>
        <v>866</v>
      </c>
      <c r="Q869" s="55">
        <f t="shared" ca="1" si="161"/>
        <v>0</v>
      </c>
      <c r="R869">
        <f t="shared" ca="1" si="162"/>
        <v>1</v>
      </c>
      <c r="S869">
        <f t="shared" ca="1" si="163"/>
        <v>1</v>
      </c>
      <c r="T869">
        <f t="shared" ca="1" si="164"/>
        <v>1</v>
      </c>
      <c r="U869">
        <f t="shared" ca="1" si="165"/>
        <v>0</v>
      </c>
      <c r="V869">
        <f t="shared" ca="1" si="166"/>
        <v>0</v>
      </c>
      <c r="W869">
        <f t="shared" ca="1" si="167"/>
        <v>0</v>
      </c>
      <c r="X869">
        <f t="shared" ca="1" si="168"/>
        <v>0</v>
      </c>
      <c r="Y869">
        <f t="shared" ca="1" si="169"/>
        <v>0</v>
      </c>
      <c r="Z869">
        <f t="shared" ca="1" si="170"/>
        <v>0</v>
      </c>
      <c r="AA869">
        <f t="shared" ca="1" si="171"/>
        <v>0</v>
      </c>
    </row>
    <row r="870" spans="16:27" x14ac:dyDescent="0.25">
      <c r="P870">
        <f t="shared" si="172"/>
        <v>867</v>
      </c>
      <c r="Q870" s="55">
        <f t="shared" ca="1" si="161"/>
        <v>0</v>
      </c>
      <c r="R870">
        <f t="shared" ca="1" si="162"/>
        <v>1</v>
      </c>
      <c r="S870">
        <f t="shared" ca="1" si="163"/>
        <v>1</v>
      </c>
      <c r="T870">
        <f t="shared" ca="1" si="164"/>
        <v>1</v>
      </c>
      <c r="U870">
        <f t="shared" ca="1" si="165"/>
        <v>0</v>
      </c>
      <c r="V870">
        <f t="shared" ca="1" si="166"/>
        <v>0</v>
      </c>
      <c r="W870">
        <f t="shared" ca="1" si="167"/>
        <v>0</v>
      </c>
      <c r="X870">
        <f t="shared" ca="1" si="168"/>
        <v>0</v>
      </c>
      <c r="Y870">
        <f t="shared" ca="1" si="169"/>
        <v>0</v>
      </c>
      <c r="Z870">
        <f t="shared" ca="1" si="170"/>
        <v>0</v>
      </c>
      <c r="AA870">
        <f t="shared" ca="1" si="171"/>
        <v>0</v>
      </c>
    </row>
    <row r="871" spans="16:27" x14ac:dyDescent="0.25">
      <c r="P871">
        <f t="shared" si="172"/>
        <v>868</v>
      </c>
      <c r="Q871" s="55">
        <f t="shared" ca="1" si="161"/>
        <v>0</v>
      </c>
      <c r="R871">
        <f t="shared" ca="1" si="162"/>
        <v>1</v>
      </c>
      <c r="S871">
        <f t="shared" ca="1" si="163"/>
        <v>1</v>
      </c>
      <c r="T871">
        <f t="shared" ca="1" si="164"/>
        <v>1</v>
      </c>
      <c r="U871">
        <f t="shared" ca="1" si="165"/>
        <v>0</v>
      </c>
      <c r="V871">
        <f t="shared" ca="1" si="166"/>
        <v>0</v>
      </c>
      <c r="W871">
        <f t="shared" ca="1" si="167"/>
        <v>0</v>
      </c>
      <c r="X871">
        <f t="shared" ca="1" si="168"/>
        <v>0</v>
      </c>
      <c r="Y871">
        <f t="shared" ca="1" si="169"/>
        <v>0</v>
      </c>
      <c r="Z871">
        <f t="shared" ca="1" si="170"/>
        <v>0</v>
      </c>
      <c r="AA871">
        <f t="shared" ca="1" si="171"/>
        <v>0</v>
      </c>
    </row>
    <row r="872" spans="16:27" x14ac:dyDescent="0.25">
      <c r="P872">
        <f t="shared" si="172"/>
        <v>869</v>
      </c>
      <c r="Q872" s="55">
        <f t="shared" ca="1" si="161"/>
        <v>0</v>
      </c>
      <c r="R872">
        <f t="shared" ca="1" si="162"/>
        <v>1</v>
      </c>
      <c r="S872">
        <f t="shared" ca="1" si="163"/>
        <v>1</v>
      </c>
      <c r="T872">
        <f t="shared" ca="1" si="164"/>
        <v>1</v>
      </c>
      <c r="U872">
        <f t="shared" ca="1" si="165"/>
        <v>0</v>
      </c>
      <c r="V872">
        <f t="shared" ca="1" si="166"/>
        <v>0</v>
      </c>
      <c r="W872">
        <f t="shared" ca="1" si="167"/>
        <v>0</v>
      </c>
      <c r="X872">
        <f t="shared" ca="1" si="168"/>
        <v>0</v>
      </c>
      <c r="Y872">
        <f t="shared" ca="1" si="169"/>
        <v>0</v>
      </c>
      <c r="Z872">
        <f t="shared" ca="1" si="170"/>
        <v>0</v>
      </c>
      <c r="AA872">
        <f t="shared" ca="1" si="171"/>
        <v>0</v>
      </c>
    </row>
    <row r="873" spans="16:27" x14ac:dyDescent="0.25">
      <c r="P873">
        <f t="shared" si="172"/>
        <v>870</v>
      </c>
      <c r="Q873" s="55">
        <f t="shared" ca="1" si="161"/>
        <v>0</v>
      </c>
      <c r="R873">
        <f t="shared" ca="1" si="162"/>
        <v>1</v>
      </c>
      <c r="S873">
        <f t="shared" ca="1" si="163"/>
        <v>1</v>
      </c>
      <c r="T873">
        <f t="shared" ca="1" si="164"/>
        <v>1</v>
      </c>
      <c r="U873">
        <f t="shared" ca="1" si="165"/>
        <v>0</v>
      </c>
      <c r="V873">
        <f t="shared" ca="1" si="166"/>
        <v>0</v>
      </c>
      <c r="W873">
        <f t="shared" ca="1" si="167"/>
        <v>0</v>
      </c>
      <c r="X873">
        <f t="shared" ca="1" si="168"/>
        <v>0</v>
      </c>
      <c r="Y873">
        <f t="shared" ca="1" si="169"/>
        <v>0</v>
      </c>
      <c r="Z873">
        <f t="shared" ca="1" si="170"/>
        <v>0</v>
      </c>
      <c r="AA873">
        <f t="shared" ca="1" si="171"/>
        <v>0</v>
      </c>
    </row>
    <row r="874" spans="16:27" x14ac:dyDescent="0.25">
      <c r="P874">
        <f t="shared" si="172"/>
        <v>871</v>
      </c>
      <c r="Q874" s="55">
        <f t="shared" ca="1" si="161"/>
        <v>0</v>
      </c>
      <c r="R874">
        <f t="shared" ca="1" si="162"/>
        <v>1</v>
      </c>
      <c r="S874">
        <f t="shared" ca="1" si="163"/>
        <v>1</v>
      </c>
      <c r="T874">
        <f t="shared" ca="1" si="164"/>
        <v>1</v>
      </c>
      <c r="U874">
        <f t="shared" ca="1" si="165"/>
        <v>0</v>
      </c>
      <c r="V874">
        <f t="shared" ca="1" si="166"/>
        <v>0</v>
      </c>
      <c r="W874">
        <f t="shared" ca="1" si="167"/>
        <v>0</v>
      </c>
      <c r="X874">
        <f t="shared" ca="1" si="168"/>
        <v>0</v>
      </c>
      <c r="Y874">
        <f t="shared" ca="1" si="169"/>
        <v>0</v>
      </c>
      <c r="Z874">
        <f t="shared" ca="1" si="170"/>
        <v>0</v>
      </c>
      <c r="AA874">
        <f t="shared" ca="1" si="171"/>
        <v>0</v>
      </c>
    </row>
    <row r="875" spans="16:27" x14ac:dyDescent="0.25">
      <c r="P875">
        <f t="shared" si="172"/>
        <v>872</v>
      </c>
      <c r="Q875" s="55">
        <f t="shared" ca="1" si="161"/>
        <v>0</v>
      </c>
      <c r="R875">
        <f t="shared" ca="1" si="162"/>
        <v>1</v>
      </c>
      <c r="S875">
        <f t="shared" ca="1" si="163"/>
        <v>1</v>
      </c>
      <c r="T875">
        <f t="shared" ca="1" si="164"/>
        <v>1</v>
      </c>
      <c r="U875">
        <f t="shared" ca="1" si="165"/>
        <v>0</v>
      </c>
      <c r="V875">
        <f t="shared" ca="1" si="166"/>
        <v>0</v>
      </c>
      <c r="W875">
        <f t="shared" ca="1" si="167"/>
        <v>0</v>
      </c>
      <c r="X875">
        <f t="shared" ca="1" si="168"/>
        <v>0</v>
      </c>
      <c r="Y875">
        <f t="shared" ca="1" si="169"/>
        <v>0</v>
      </c>
      <c r="Z875">
        <f t="shared" ca="1" si="170"/>
        <v>0</v>
      </c>
      <c r="AA875">
        <f t="shared" ca="1" si="171"/>
        <v>0</v>
      </c>
    </row>
    <row r="876" spans="16:27" x14ac:dyDescent="0.25">
      <c r="P876">
        <f t="shared" si="172"/>
        <v>873</v>
      </c>
      <c r="Q876" s="55">
        <f t="shared" ca="1" si="161"/>
        <v>0</v>
      </c>
      <c r="R876">
        <f t="shared" ca="1" si="162"/>
        <v>1</v>
      </c>
      <c r="S876">
        <f t="shared" ca="1" si="163"/>
        <v>1</v>
      </c>
      <c r="T876">
        <f t="shared" ca="1" si="164"/>
        <v>1</v>
      </c>
      <c r="U876">
        <f t="shared" ca="1" si="165"/>
        <v>0</v>
      </c>
      <c r="V876">
        <f t="shared" ca="1" si="166"/>
        <v>0</v>
      </c>
      <c r="W876">
        <f t="shared" ca="1" si="167"/>
        <v>0</v>
      </c>
      <c r="X876">
        <f t="shared" ca="1" si="168"/>
        <v>0</v>
      </c>
      <c r="Y876">
        <f t="shared" ca="1" si="169"/>
        <v>0</v>
      </c>
      <c r="Z876">
        <f t="shared" ca="1" si="170"/>
        <v>0</v>
      </c>
      <c r="AA876">
        <f t="shared" ca="1" si="171"/>
        <v>0</v>
      </c>
    </row>
    <row r="877" spans="16:27" x14ac:dyDescent="0.25">
      <c r="P877">
        <f t="shared" si="172"/>
        <v>874</v>
      </c>
      <c r="Q877" s="55">
        <f t="shared" ca="1" si="161"/>
        <v>0</v>
      </c>
      <c r="R877">
        <f t="shared" ca="1" si="162"/>
        <v>1</v>
      </c>
      <c r="S877">
        <f t="shared" ca="1" si="163"/>
        <v>1</v>
      </c>
      <c r="T877">
        <f t="shared" ca="1" si="164"/>
        <v>1</v>
      </c>
      <c r="U877">
        <f t="shared" ca="1" si="165"/>
        <v>0</v>
      </c>
      <c r="V877">
        <f t="shared" ca="1" si="166"/>
        <v>0</v>
      </c>
      <c r="W877">
        <f t="shared" ca="1" si="167"/>
        <v>0</v>
      </c>
      <c r="X877">
        <f t="shared" ca="1" si="168"/>
        <v>0</v>
      </c>
      <c r="Y877">
        <f t="shared" ca="1" si="169"/>
        <v>0</v>
      </c>
      <c r="Z877">
        <f t="shared" ca="1" si="170"/>
        <v>0</v>
      </c>
      <c r="AA877">
        <f t="shared" ca="1" si="171"/>
        <v>0</v>
      </c>
    </row>
    <row r="878" spans="16:27" x14ac:dyDescent="0.25">
      <c r="P878">
        <f t="shared" si="172"/>
        <v>875</v>
      </c>
      <c r="Q878" s="55">
        <f t="shared" ca="1" si="161"/>
        <v>0</v>
      </c>
      <c r="R878">
        <f t="shared" ca="1" si="162"/>
        <v>1</v>
      </c>
      <c r="S878">
        <f t="shared" ca="1" si="163"/>
        <v>1</v>
      </c>
      <c r="T878">
        <f t="shared" ca="1" si="164"/>
        <v>1</v>
      </c>
      <c r="U878">
        <f t="shared" ca="1" si="165"/>
        <v>0</v>
      </c>
      <c r="V878">
        <f t="shared" ca="1" si="166"/>
        <v>0</v>
      </c>
      <c r="W878">
        <f t="shared" ca="1" si="167"/>
        <v>0</v>
      </c>
      <c r="X878">
        <f t="shared" ca="1" si="168"/>
        <v>0</v>
      </c>
      <c r="Y878">
        <f t="shared" ca="1" si="169"/>
        <v>0</v>
      </c>
      <c r="Z878">
        <f t="shared" ca="1" si="170"/>
        <v>0</v>
      </c>
      <c r="AA878">
        <f t="shared" ca="1" si="171"/>
        <v>0</v>
      </c>
    </row>
    <row r="879" spans="16:27" x14ac:dyDescent="0.25">
      <c r="P879">
        <f t="shared" si="172"/>
        <v>876</v>
      </c>
      <c r="Q879" s="55">
        <f t="shared" ca="1" si="161"/>
        <v>0</v>
      </c>
      <c r="R879">
        <f t="shared" ca="1" si="162"/>
        <v>1</v>
      </c>
      <c r="S879">
        <f t="shared" ca="1" si="163"/>
        <v>1</v>
      </c>
      <c r="T879">
        <f t="shared" ca="1" si="164"/>
        <v>1</v>
      </c>
      <c r="U879">
        <f t="shared" ca="1" si="165"/>
        <v>0</v>
      </c>
      <c r="V879">
        <f t="shared" ca="1" si="166"/>
        <v>0</v>
      </c>
      <c r="W879">
        <f t="shared" ca="1" si="167"/>
        <v>0</v>
      </c>
      <c r="X879">
        <f t="shared" ca="1" si="168"/>
        <v>0</v>
      </c>
      <c r="Y879">
        <f t="shared" ca="1" si="169"/>
        <v>0</v>
      </c>
      <c r="Z879">
        <f t="shared" ca="1" si="170"/>
        <v>0</v>
      </c>
      <c r="AA879">
        <f t="shared" ca="1" si="171"/>
        <v>0</v>
      </c>
    </row>
    <row r="880" spans="16:27" x14ac:dyDescent="0.25">
      <c r="P880">
        <f t="shared" si="172"/>
        <v>877</v>
      </c>
      <c r="Q880" s="55">
        <f t="shared" ca="1" si="161"/>
        <v>0</v>
      </c>
      <c r="R880">
        <f t="shared" ca="1" si="162"/>
        <v>1</v>
      </c>
      <c r="S880">
        <f t="shared" ca="1" si="163"/>
        <v>1</v>
      </c>
      <c r="T880">
        <f t="shared" ca="1" si="164"/>
        <v>1</v>
      </c>
      <c r="U880">
        <f t="shared" ca="1" si="165"/>
        <v>0</v>
      </c>
      <c r="V880">
        <f t="shared" ca="1" si="166"/>
        <v>0</v>
      </c>
      <c r="W880">
        <f t="shared" ca="1" si="167"/>
        <v>0</v>
      </c>
      <c r="X880">
        <f t="shared" ca="1" si="168"/>
        <v>0</v>
      </c>
      <c r="Y880">
        <f t="shared" ca="1" si="169"/>
        <v>0</v>
      </c>
      <c r="Z880">
        <f t="shared" ca="1" si="170"/>
        <v>0</v>
      </c>
      <c r="AA880">
        <f t="shared" ca="1" si="171"/>
        <v>0</v>
      </c>
    </row>
    <row r="881" spans="16:27" x14ac:dyDescent="0.25">
      <c r="P881">
        <f t="shared" si="172"/>
        <v>878</v>
      </c>
      <c r="Q881" s="55">
        <f t="shared" ca="1" si="161"/>
        <v>0</v>
      </c>
      <c r="R881">
        <f t="shared" ca="1" si="162"/>
        <v>1</v>
      </c>
      <c r="S881">
        <f t="shared" ca="1" si="163"/>
        <v>1</v>
      </c>
      <c r="T881">
        <f t="shared" ca="1" si="164"/>
        <v>1</v>
      </c>
      <c r="U881">
        <f t="shared" ca="1" si="165"/>
        <v>0</v>
      </c>
      <c r="V881">
        <f t="shared" ca="1" si="166"/>
        <v>0</v>
      </c>
      <c r="W881">
        <f t="shared" ca="1" si="167"/>
        <v>0</v>
      </c>
      <c r="X881">
        <f t="shared" ca="1" si="168"/>
        <v>0</v>
      </c>
      <c r="Y881">
        <f t="shared" ca="1" si="169"/>
        <v>0</v>
      </c>
      <c r="Z881">
        <f t="shared" ca="1" si="170"/>
        <v>0</v>
      </c>
      <c r="AA881">
        <f t="shared" ca="1" si="171"/>
        <v>0</v>
      </c>
    </row>
    <row r="882" spans="16:27" x14ac:dyDescent="0.25">
      <c r="P882">
        <f t="shared" si="172"/>
        <v>879</v>
      </c>
      <c r="Q882" s="55">
        <f t="shared" ca="1" si="161"/>
        <v>0</v>
      </c>
      <c r="R882">
        <f t="shared" ca="1" si="162"/>
        <v>1</v>
      </c>
      <c r="S882">
        <f t="shared" ca="1" si="163"/>
        <v>1</v>
      </c>
      <c r="T882">
        <f t="shared" ca="1" si="164"/>
        <v>1</v>
      </c>
      <c r="U882">
        <f t="shared" ca="1" si="165"/>
        <v>0</v>
      </c>
      <c r="V882">
        <f t="shared" ca="1" si="166"/>
        <v>0</v>
      </c>
      <c r="W882">
        <f t="shared" ca="1" si="167"/>
        <v>0</v>
      </c>
      <c r="X882">
        <f t="shared" ca="1" si="168"/>
        <v>0</v>
      </c>
      <c r="Y882">
        <f t="shared" ca="1" si="169"/>
        <v>0</v>
      </c>
      <c r="Z882">
        <f t="shared" ca="1" si="170"/>
        <v>0</v>
      </c>
      <c r="AA882">
        <f t="shared" ca="1" si="171"/>
        <v>0</v>
      </c>
    </row>
    <row r="883" spans="16:27" x14ac:dyDescent="0.25">
      <c r="P883">
        <f t="shared" si="172"/>
        <v>880</v>
      </c>
      <c r="Q883" s="55">
        <f t="shared" ca="1" si="161"/>
        <v>0</v>
      </c>
      <c r="R883">
        <f t="shared" ca="1" si="162"/>
        <v>1</v>
      </c>
      <c r="S883">
        <f t="shared" ca="1" si="163"/>
        <v>1</v>
      </c>
      <c r="T883">
        <f t="shared" ca="1" si="164"/>
        <v>1</v>
      </c>
      <c r="U883">
        <f t="shared" ca="1" si="165"/>
        <v>0</v>
      </c>
      <c r="V883">
        <f t="shared" ca="1" si="166"/>
        <v>0</v>
      </c>
      <c r="W883">
        <f t="shared" ca="1" si="167"/>
        <v>0</v>
      </c>
      <c r="X883">
        <f t="shared" ca="1" si="168"/>
        <v>0</v>
      </c>
      <c r="Y883">
        <f t="shared" ca="1" si="169"/>
        <v>0</v>
      </c>
      <c r="Z883">
        <f t="shared" ca="1" si="170"/>
        <v>0</v>
      </c>
      <c r="AA883">
        <f t="shared" ca="1" si="171"/>
        <v>0</v>
      </c>
    </row>
    <row r="884" spans="16:27" x14ac:dyDescent="0.25">
      <c r="P884">
        <f t="shared" si="172"/>
        <v>881</v>
      </c>
      <c r="Q884" s="55">
        <f t="shared" ca="1" si="161"/>
        <v>0</v>
      </c>
      <c r="R884">
        <f t="shared" ca="1" si="162"/>
        <v>1</v>
      </c>
      <c r="S884">
        <f t="shared" ca="1" si="163"/>
        <v>1</v>
      </c>
      <c r="T884">
        <f t="shared" ca="1" si="164"/>
        <v>1</v>
      </c>
      <c r="U884">
        <f t="shared" ca="1" si="165"/>
        <v>0</v>
      </c>
      <c r="V884">
        <f t="shared" ca="1" si="166"/>
        <v>0</v>
      </c>
      <c r="W884">
        <f t="shared" ca="1" si="167"/>
        <v>0</v>
      </c>
      <c r="X884">
        <f t="shared" ca="1" si="168"/>
        <v>0</v>
      </c>
      <c r="Y884">
        <f t="shared" ca="1" si="169"/>
        <v>0</v>
      </c>
      <c r="Z884">
        <f t="shared" ca="1" si="170"/>
        <v>0</v>
      </c>
      <c r="AA884">
        <f t="shared" ca="1" si="171"/>
        <v>0</v>
      </c>
    </row>
    <row r="885" spans="16:27" x14ac:dyDescent="0.25">
      <c r="P885">
        <f t="shared" si="172"/>
        <v>882</v>
      </c>
      <c r="Q885" s="55">
        <f t="shared" ca="1" si="161"/>
        <v>0</v>
      </c>
      <c r="R885">
        <f t="shared" ca="1" si="162"/>
        <v>1</v>
      </c>
      <c r="S885">
        <f t="shared" ca="1" si="163"/>
        <v>1</v>
      </c>
      <c r="T885">
        <f t="shared" ca="1" si="164"/>
        <v>1</v>
      </c>
      <c r="U885">
        <f t="shared" ca="1" si="165"/>
        <v>0</v>
      </c>
      <c r="V885">
        <f t="shared" ca="1" si="166"/>
        <v>0</v>
      </c>
      <c r="W885">
        <f t="shared" ca="1" si="167"/>
        <v>0</v>
      </c>
      <c r="X885">
        <f t="shared" ca="1" si="168"/>
        <v>0</v>
      </c>
      <c r="Y885">
        <f t="shared" ca="1" si="169"/>
        <v>0</v>
      </c>
      <c r="Z885">
        <f t="shared" ca="1" si="170"/>
        <v>0</v>
      </c>
      <c r="AA885">
        <f t="shared" ca="1" si="171"/>
        <v>0</v>
      </c>
    </row>
    <row r="886" spans="16:27" x14ac:dyDescent="0.25">
      <c r="P886">
        <f t="shared" si="172"/>
        <v>883</v>
      </c>
      <c r="Q886" s="55">
        <f t="shared" ca="1" si="161"/>
        <v>0</v>
      </c>
      <c r="R886">
        <f t="shared" ca="1" si="162"/>
        <v>1</v>
      </c>
      <c r="S886">
        <f t="shared" ca="1" si="163"/>
        <v>1</v>
      </c>
      <c r="T886">
        <f t="shared" ca="1" si="164"/>
        <v>1</v>
      </c>
      <c r="U886">
        <f t="shared" ca="1" si="165"/>
        <v>0</v>
      </c>
      <c r="V886">
        <f t="shared" ca="1" si="166"/>
        <v>0</v>
      </c>
      <c r="W886">
        <f t="shared" ca="1" si="167"/>
        <v>0</v>
      </c>
      <c r="X886">
        <f t="shared" ca="1" si="168"/>
        <v>0</v>
      </c>
      <c r="Y886">
        <f t="shared" ca="1" si="169"/>
        <v>0</v>
      </c>
      <c r="Z886">
        <f t="shared" ca="1" si="170"/>
        <v>0</v>
      </c>
      <c r="AA886">
        <f t="shared" ca="1" si="171"/>
        <v>0</v>
      </c>
    </row>
    <row r="887" spans="16:27" x14ac:dyDescent="0.25">
      <c r="P887">
        <f t="shared" si="172"/>
        <v>884</v>
      </c>
      <c r="Q887" s="55">
        <f t="shared" ca="1" si="161"/>
        <v>0</v>
      </c>
      <c r="R887">
        <f t="shared" ca="1" si="162"/>
        <v>1</v>
      </c>
      <c r="S887">
        <f t="shared" ca="1" si="163"/>
        <v>1</v>
      </c>
      <c r="T887">
        <f t="shared" ca="1" si="164"/>
        <v>1</v>
      </c>
      <c r="U887">
        <f t="shared" ca="1" si="165"/>
        <v>0</v>
      </c>
      <c r="V887">
        <f t="shared" ca="1" si="166"/>
        <v>0</v>
      </c>
      <c r="W887">
        <f t="shared" ca="1" si="167"/>
        <v>0</v>
      </c>
      <c r="X887">
        <f t="shared" ca="1" si="168"/>
        <v>0</v>
      </c>
      <c r="Y887">
        <f t="shared" ca="1" si="169"/>
        <v>0</v>
      </c>
      <c r="Z887">
        <f t="shared" ca="1" si="170"/>
        <v>0</v>
      </c>
      <c r="AA887">
        <f t="shared" ca="1" si="171"/>
        <v>0</v>
      </c>
    </row>
    <row r="888" spans="16:27" x14ac:dyDescent="0.25">
      <c r="P888">
        <f t="shared" si="172"/>
        <v>885</v>
      </c>
      <c r="Q888" s="55">
        <f t="shared" ca="1" si="161"/>
        <v>0</v>
      </c>
      <c r="R888">
        <f t="shared" ca="1" si="162"/>
        <v>1</v>
      </c>
      <c r="S888">
        <f t="shared" ca="1" si="163"/>
        <v>1</v>
      </c>
      <c r="T888">
        <f t="shared" ca="1" si="164"/>
        <v>1</v>
      </c>
      <c r="U888">
        <f t="shared" ca="1" si="165"/>
        <v>0</v>
      </c>
      <c r="V888">
        <f t="shared" ca="1" si="166"/>
        <v>0</v>
      </c>
      <c r="W888">
        <f t="shared" ca="1" si="167"/>
        <v>0</v>
      </c>
      <c r="X888">
        <f t="shared" ca="1" si="168"/>
        <v>0</v>
      </c>
      <c r="Y888">
        <f t="shared" ca="1" si="169"/>
        <v>0</v>
      </c>
      <c r="Z888">
        <f t="shared" ca="1" si="170"/>
        <v>0</v>
      </c>
      <c r="AA888">
        <f t="shared" ca="1" si="171"/>
        <v>0</v>
      </c>
    </row>
    <row r="889" spans="16:27" x14ac:dyDescent="0.25">
      <c r="P889">
        <f t="shared" si="172"/>
        <v>886</v>
      </c>
      <c r="Q889" s="55">
        <f t="shared" ca="1" si="161"/>
        <v>0</v>
      </c>
      <c r="R889">
        <f t="shared" ca="1" si="162"/>
        <v>1</v>
      </c>
      <c r="S889">
        <f t="shared" ca="1" si="163"/>
        <v>1</v>
      </c>
      <c r="T889">
        <f t="shared" ca="1" si="164"/>
        <v>1</v>
      </c>
      <c r="U889">
        <f t="shared" ca="1" si="165"/>
        <v>0</v>
      </c>
      <c r="V889">
        <f t="shared" ca="1" si="166"/>
        <v>0</v>
      </c>
      <c r="W889">
        <f t="shared" ca="1" si="167"/>
        <v>0</v>
      </c>
      <c r="X889">
        <f t="shared" ca="1" si="168"/>
        <v>0</v>
      </c>
      <c r="Y889">
        <f t="shared" ca="1" si="169"/>
        <v>0</v>
      </c>
      <c r="Z889">
        <f t="shared" ca="1" si="170"/>
        <v>0</v>
      </c>
      <c r="AA889">
        <f t="shared" ca="1" si="171"/>
        <v>0</v>
      </c>
    </row>
    <row r="890" spans="16:27" x14ac:dyDescent="0.25">
      <c r="P890">
        <f t="shared" si="172"/>
        <v>887</v>
      </c>
      <c r="Q890" s="55">
        <f t="shared" ca="1" si="161"/>
        <v>0</v>
      </c>
      <c r="R890">
        <f t="shared" ca="1" si="162"/>
        <v>1</v>
      </c>
      <c r="S890">
        <f t="shared" ca="1" si="163"/>
        <v>1</v>
      </c>
      <c r="T890">
        <f t="shared" ca="1" si="164"/>
        <v>1</v>
      </c>
      <c r="U890">
        <f t="shared" ca="1" si="165"/>
        <v>0</v>
      </c>
      <c r="V890">
        <f t="shared" ca="1" si="166"/>
        <v>0</v>
      </c>
      <c r="W890">
        <f t="shared" ca="1" si="167"/>
        <v>0</v>
      </c>
      <c r="X890">
        <f t="shared" ca="1" si="168"/>
        <v>0</v>
      </c>
      <c r="Y890">
        <f t="shared" ca="1" si="169"/>
        <v>0</v>
      </c>
      <c r="Z890">
        <f t="shared" ca="1" si="170"/>
        <v>0</v>
      </c>
      <c r="AA890">
        <f t="shared" ca="1" si="171"/>
        <v>0</v>
      </c>
    </row>
    <row r="891" spans="16:27" x14ac:dyDescent="0.25">
      <c r="P891">
        <f t="shared" si="172"/>
        <v>888</v>
      </c>
      <c r="Q891" s="55">
        <f t="shared" ca="1" si="161"/>
        <v>0</v>
      </c>
      <c r="R891">
        <f t="shared" ca="1" si="162"/>
        <v>1</v>
      </c>
      <c r="S891">
        <f t="shared" ca="1" si="163"/>
        <v>1</v>
      </c>
      <c r="T891">
        <f t="shared" ca="1" si="164"/>
        <v>1</v>
      </c>
      <c r="U891">
        <f t="shared" ca="1" si="165"/>
        <v>0</v>
      </c>
      <c r="V891">
        <f t="shared" ca="1" si="166"/>
        <v>0</v>
      </c>
      <c r="W891">
        <f t="shared" ca="1" si="167"/>
        <v>0</v>
      </c>
      <c r="X891">
        <f t="shared" ca="1" si="168"/>
        <v>0</v>
      </c>
      <c r="Y891">
        <f t="shared" ca="1" si="169"/>
        <v>0</v>
      </c>
      <c r="Z891">
        <f t="shared" ca="1" si="170"/>
        <v>0</v>
      </c>
      <c r="AA891">
        <f t="shared" ca="1" si="171"/>
        <v>0</v>
      </c>
    </row>
    <row r="892" spans="16:27" x14ac:dyDescent="0.25">
      <c r="P892">
        <f t="shared" si="172"/>
        <v>889</v>
      </c>
      <c r="Q892" s="55">
        <f t="shared" ca="1" si="161"/>
        <v>0</v>
      </c>
      <c r="R892">
        <f t="shared" ca="1" si="162"/>
        <v>1</v>
      </c>
      <c r="S892">
        <f t="shared" ca="1" si="163"/>
        <v>1</v>
      </c>
      <c r="T892">
        <f t="shared" ca="1" si="164"/>
        <v>1</v>
      </c>
      <c r="U892">
        <f t="shared" ca="1" si="165"/>
        <v>0</v>
      </c>
      <c r="V892">
        <f t="shared" ca="1" si="166"/>
        <v>0</v>
      </c>
      <c r="W892">
        <f t="shared" ca="1" si="167"/>
        <v>0</v>
      </c>
      <c r="X892">
        <f t="shared" ca="1" si="168"/>
        <v>0</v>
      </c>
      <c r="Y892">
        <f t="shared" ca="1" si="169"/>
        <v>0</v>
      </c>
      <c r="Z892">
        <f t="shared" ca="1" si="170"/>
        <v>0</v>
      </c>
      <c r="AA892">
        <f t="shared" ca="1" si="171"/>
        <v>0</v>
      </c>
    </row>
    <row r="893" spans="16:27" x14ac:dyDescent="0.25">
      <c r="P893">
        <f t="shared" si="172"/>
        <v>890</v>
      </c>
      <c r="Q893" s="55">
        <f t="shared" ca="1" si="161"/>
        <v>0</v>
      </c>
      <c r="R893">
        <f t="shared" ca="1" si="162"/>
        <v>1</v>
      </c>
      <c r="S893">
        <f t="shared" ca="1" si="163"/>
        <v>1</v>
      </c>
      <c r="T893">
        <f t="shared" ca="1" si="164"/>
        <v>1</v>
      </c>
      <c r="U893">
        <f t="shared" ca="1" si="165"/>
        <v>0</v>
      </c>
      <c r="V893">
        <f t="shared" ca="1" si="166"/>
        <v>0</v>
      </c>
      <c r="W893">
        <f t="shared" ca="1" si="167"/>
        <v>0</v>
      </c>
      <c r="X893">
        <f t="shared" ca="1" si="168"/>
        <v>0</v>
      </c>
      <c r="Y893">
        <f t="shared" ca="1" si="169"/>
        <v>0</v>
      </c>
      <c r="Z893">
        <f t="shared" ca="1" si="170"/>
        <v>0</v>
      </c>
      <c r="AA893">
        <f t="shared" ca="1" si="171"/>
        <v>0</v>
      </c>
    </row>
    <row r="894" spans="16:27" x14ac:dyDescent="0.25">
      <c r="P894">
        <f t="shared" si="172"/>
        <v>891</v>
      </c>
      <c r="Q894" s="55">
        <f t="shared" ca="1" si="161"/>
        <v>0</v>
      </c>
      <c r="R894">
        <f t="shared" ca="1" si="162"/>
        <v>1</v>
      </c>
      <c r="S894">
        <f t="shared" ca="1" si="163"/>
        <v>1</v>
      </c>
      <c r="T894">
        <f t="shared" ca="1" si="164"/>
        <v>1</v>
      </c>
      <c r="U894">
        <f t="shared" ca="1" si="165"/>
        <v>0</v>
      </c>
      <c r="V894">
        <f t="shared" ca="1" si="166"/>
        <v>0</v>
      </c>
      <c r="W894">
        <f t="shared" ca="1" si="167"/>
        <v>0</v>
      </c>
      <c r="X894">
        <f t="shared" ca="1" si="168"/>
        <v>0</v>
      </c>
      <c r="Y894">
        <f t="shared" ca="1" si="169"/>
        <v>0</v>
      </c>
      <c r="Z894">
        <f t="shared" ca="1" si="170"/>
        <v>0</v>
      </c>
      <c r="AA894">
        <f t="shared" ca="1" si="171"/>
        <v>0</v>
      </c>
    </row>
    <row r="895" spans="16:27" x14ac:dyDescent="0.25">
      <c r="P895">
        <f t="shared" si="172"/>
        <v>892</v>
      </c>
      <c r="Q895" s="55">
        <f t="shared" ca="1" si="161"/>
        <v>0</v>
      </c>
      <c r="R895">
        <f t="shared" ca="1" si="162"/>
        <v>1</v>
      </c>
      <c r="S895">
        <f t="shared" ca="1" si="163"/>
        <v>1</v>
      </c>
      <c r="T895">
        <f t="shared" ca="1" si="164"/>
        <v>1</v>
      </c>
      <c r="U895">
        <f t="shared" ca="1" si="165"/>
        <v>0</v>
      </c>
      <c r="V895">
        <f t="shared" ca="1" si="166"/>
        <v>0</v>
      </c>
      <c r="W895">
        <f t="shared" ca="1" si="167"/>
        <v>0</v>
      </c>
      <c r="X895">
        <f t="shared" ca="1" si="168"/>
        <v>0</v>
      </c>
      <c r="Y895">
        <f t="shared" ca="1" si="169"/>
        <v>0</v>
      </c>
      <c r="Z895">
        <f t="shared" ca="1" si="170"/>
        <v>0</v>
      </c>
      <c r="AA895">
        <f t="shared" ca="1" si="171"/>
        <v>0</v>
      </c>
    </row>
    <row r="896" spans="16:27" x14ac:dyDescent="0.25">
      <c r="P896">
        <f t="shared" si="172"/>
        <v>893</v>
      </c>
      <c r="Q896" s="55">
        <f t="shared" ca="1" si="161"/>
        <v>0</v>
      </c>
      <c r="R896">
        <f t="shared" ca="1" si="162"/>
        <v>1</v>
      </c>
      <c r="S896">
        <f t="shared" ca="1" si="163"/>
        <v>1</v>
      </c>
      <c r="T896">
        <f t="shared" ca="1" si="164"/>
        <v>1</v>
      </c>
      <c r="U896">
        <f t="shared" ca="1" si="165"/>
        <v>0</v>
      </c>
      <c r="V896">
        <f t="shared" ca="1" si="166"/>
        <v>0</v>
      </c>
      <c r="W896">
        <f t="shared" ca="1" si="167"/>
        <v>0</v>
      </c>
      <c r="X896">
        <f t="shared" ca="1" si="168"/>
        <v>0</v>
      </c>
      <c r="Y896">
        <f t="shared" ca="1" si="169"/>
        <v>0</v>
      </c>
      <c r="Z896">
        <f t="shared" ca="1" si="170"/>
        <v>0</v>
      </c>
      <c r="AA896">
        <f t="shared" ca="1" si="171"/>
        <v>0</v>
      </c>
    </row>
    <row r="897" spans="16:27" x14ac:dyDescent="0.25">
      <c r="P897">
        <f t="shared" si="172"/>
        <v>894</v>
      </c>
      <c r="Q897" s="55">
        <f t="shared" ca="1" si="161"/>
        <v>0</v>
      </c>
      <c r="R897">
        <f t="shared" ca="1" si="162"/>
        <v>1</v>
      </c>
      <c r="S897">
        <f t="shared" ca="1" si="163"/>
        <v>1</v>
      </c>
      <c r="T897">
        <f t="shared" ca="1" si="164"/>
        <v>1</v>
      </c>
      <c r="U897">
        <f t="shared" ca="1" si="165"/>
        <v>0</v>
      </c>
      <c r="V897">
        <f t="shared" ca="1" si="166"/>
        <v>0</v>
      </c>
      <c r="W897">
        <f t="shared" ca="1" si="167"/>
        <v>0</v>
      </c>
      <c r="X897">
        <f t="shared" ca="1" si="168"/>
        <v>0</v>
      </c>
      <c r="Y897">
        <f t="shared" ca="1" si="169"/>
        <v>0</v>
      </c>
      <c r="Z897">
        <f t="shared" ca="1" si="170"/>
        <v>0</v>
      </c>
      <c r="AA897">
        <f t="shared" ca="1" si="171"/>
        <v>0</v>
      </c>
    </row>
    <row r="898" spans="16:27" x14ac:dyDescent="0.25">
      <c r="P898">
        <f t="shared" si="172"/>
        <v>895</v>
      </c>
      <c r="Q898" s="55">
        <f t="shared" ca="1" si="161"/>
        <v>0</v>
      </c>
      <c r="R898">
        <f t="shared" ca="1" si="162"/>
        <v>1</v>
      </c>
      <c r="S898">
        <f t="shared" ca="1" si="163"/>
        <v>1</v>
      </c>
      <c r="T898">
        <f t="shared" ca="1" si="164"/>
        <v>1</v>
      </c>
      <c r="U898">
        <f t="shared" ca="1" si="165"/>
        <v>0</v>
      </c>
      <c r="V898">
        <f t="shared" ca="1" si="166"/>
        <v>0</v>
      </c>
      <c r="W898">
        <f t="shared" ca="1" si="167"/>
        <v>0</v>
      </c>
      <c r="X898">
        <f t="shared" ca="1" si="168"/>
        <v>0</v>
      </c>
      <c r="Y898">
        <f t="shared" ca="1" si="169"/>
        <v>0</v>
      </c>
      <c r="Z898">
        <f t="shared" ca="1" si="170"/>
        <v>0</v>
      </c>
      <c r="AA898">
        <f t="shared" ca="1" si="171"/>
        <v>0</v>
      </c>
    </row>
    <row r="899" spans="16:27" x14ac:dyDescent="0.25">
      <c r="P899">
        <f t="shared" si="172"/>
        <v>896</v>
      </c>
      <c r="Q899" s="55">
        <f t="shared" ca="1" si="161"/>
        <v>0</v>
      </c>
      <c r="R899">
        <f t="shared" ca="1" si="162"/>
        <v>1</v>
      </c>
      <c r="S899">
        <f t="shared" ca="1" si="163"/>
        <v>1</v>
      </c>
      <c r="T899">
        <f t="shared" ca="1" si="164"/>
        <v>1</v>
      </c>
      <c r="U899">
        <f t="shared" ca="1" si="165"/>
        <v>0</v>
      </c>
      <c r="V899">
        <f t="shared" ca="1" si="166"/>
        <v>0</v>
      </c>
      <c r="W899">
        <f t="shared" ca="1" si="167"/>
        <v>0</v>
      </c>
      <c r="X899">
        <f t="shared" ca="1" si="168"/>
        <v>0</v>
      </c>
      <c r="Y899">
        <f t="shared" ca="1" si="169"/>
        <v>0</v>
      </c>
      <c r="Z899">
        <f t="shared" ca="1" si="170"/>
        <v>0</v>
      </c>
      <c r="AA899">
        <f t="shared" ca="1" si="171"/>
        <v>0</v>
      </c>
    </row>
    <row r="900" spans="16:27" x14ac:dyDescent="0.25">
      <c r="P900">
        <f t="shared" si="172"/>
        <v>897</v>
      </c>
      <c r="Q900" s="55">
        <f t="shared" ca="1" si="161"/>
        <v>0</v>
      </c>
      <c r="R900">
        <f t="shared" ca="1" si="162"/>
        <v>1</v>
      </c>
      <c r="S900">
        <f t="shared" ca="1" si="163"/>
        <v>1</v>
      </c>
      <c r="T900">
        <f t="shared" ca="1" si="164"/>
        <v>1</v>
      </c>
      <c r="U900">
        <f t="shared" ca="1" si="165"/>
        <v>0</v>
      </c>
      <c r="V900">
        <f t="shared" ca="1" si="166"/>
        <v>0</v>
      </c>
      <c r="W900">
        <f t="shared" ca="1" si="167"/>
        <v>0</v>
      </c>
      <c r="X900">
        <f t="shared" ca="1" si="168"/>
        <v>0</v>
      </c>
      <c r="Y900">
        <f t="shared" ca="1" si="169"/>
        <v>0</v>
      </c>
      <c r="Z900">
        <f t="shared" ca="1" si="170"/>
        <v>0</v>
      </c>
      <c r="AA900">
        <f t="shared" ca="1" si="171"/>
        <v>0</v>
      </c>
    </row>
    <row r="901" spans="16:27" x14ac:dyDescent="0.25">
      <c r="P901">
        <f t="shared" si="172"/>
        <v>898</v>
      </c>
      <c r="Q901" s="55">
        <f t="shared" ref="Q901:Q964" ca="1" si="173">IFERROR(IF(VLOOKUP($P901,$D$3:$N$40,Q$1,FALSE)="",0,1),0)</f>
        <v>0</v>
      </c>
      <c r="R901">
        <f t="shared" ref="R901:R964" ca="1" si="174">IFERROR(IF(VLOOKUP($P901,$D$3:$N$40,R$1,FALSE)="",R900,VLOOKUP($P901,$D$3:$N$40,R$1,FALSE)),R900)</f>
        <v>1</v>
      </c>
      <c r="S901">
        <f t="shared" ref="S901:S964" ca="1" si="175">IFERROR(IF(VLOOKUP($P901,$D$3:$N$40,S$1,FALSE)="",S900,VLOOKUP($P901,$D$3:$N$40,S$1,FALSE)),S900)</f>
        <v>1</v>
      </c>
      <c r="T901">
        <f t="shared" ref="T901:T964" ca="1" si="176">IFERROR(IF(VLOOKUP($P901,$D$3:$N$40,T$1,FALSE)="",T900,VLOOKUP($P901,$D$3:$N$40,T$1,FALSE)),T900)</f>
        <v>1</v>
      </c>
      <c r="U901">
        <f t="shared" ref="U901:U964" ca="1" si="177">IFERROR(IF(VLOOKUP($P901,$D$3:$N$40,U$1,FALSE)="",U900,VLOOKUP($P901,$D$3:$N$40,U$1,FALSE)),U900)</f>
        <v>0</v>
      </c>
      <c r="V901">
        <f t="shared" ref="V901:V964" ca="1" si="178">IFERROR(IF(VLOOKUP($P901,$D$3:$N$40,V$1,FALSE)="",V900,VLOOKUP($P901,$D$3:$N$40,V$1,FALSE)),V900)</f>
        <v>0</v>
      </c>
      <c r="W901">
        <f t="shared" ref="W901:W964" ca="1" si="179">IFERROR(IF(VLOOKUP($P901,$D$3:$N$40,W$1,FALSE)="",W900,VLOOKUP($P901,$D$3:$N$40,W$1,FALSE)),W900)</f>
        <v>0</v>
      </c>
      <c r="X901">
        <f t="shared" ref="X901:X964" ca="1" si="180">IFERROR(IF(VLOOKUP($P901,$D$3:$N$40,X$1,FALSE)="",X900,VLOOKUP($P901,$D$3:$N$40,X$1,FALSE)),X900)</f>
        <v>0</v>
      </c>
      <c r="Y901">
        <f t="shared" ref="Y901:Y964" ca="1" si="181">IFERROR(IF(VLOOKUP($P901,$D$3:$N$40,Y$1,FALSE)="",Y900,VLOOKUP($P901,$D$3:$N$40,Y$1,FALSE)),Y900)</f>
        <v>0</v>
      </c>
      <c r="Z901">
        <f t="shared" ref="Z901:Z964" ca="1" si="182">IFERROR(IF(VLOOKUP($P901,$D$3:$N$40,Z$1,FALSE)="",Z900,VLOOKUP($P901,$D$3:$N$40,Z$1,FALSE)),Z900)</f>
        <v>0</v>
      </c>
      <c r="AA901">
        <f t="shared" ref="AA901:AA964" ca="1" si="183">IFERROR(IF(VLOOKUP($P901,$D$3:$N$40,AA$1,FALSE)="",AA900,VLOOKUP($P901,$D$3:$N$40,AA$1,FALSE)),AA900)</f>
        <v>0</v>
      </c>
    </row>
    <row r="902" spans="16:27" x14ac:dyDescent="0.25">
      <c r="P902">
        <f t="shared" si="172"/>
        <v>899</v>
      </c>
      <c r="Q902" s="55">
        <f t="shared" ca="1" si="173"/>
        <v>0</v>
      </c>
      <c r="R902">
        <f t="shared" ca="1" si="174"/>
        <v>1</v>
      </c>
      <c r="S902">
        <f t="shared" ca="1" si="175"/>
        <v>1</v>
      </c>
      <c r="T902">
        <f t="shared" ca="1" si="176"/>
        <v>1</v>
      </c>
      <c r="U902">
        <f t="shared" ca="1" si="177"/>
        <v>0</v>
      </c>
      <c r="V902">
        <f t="shared" ca="1" si="178"/>
        <v>0</v>
      </c>
      <c r="W902">
        <f t="shared" ca="1" si="179"/>
        <v>0</v>
      </c>
      <c r="X902">
        <f t="shared" ca="1" si="180"/>
        <v>0</v>
      </c>
      <c r="Y902">
        <f t="shared" ca="1" si="181"/>
        <v>0</v>
      </c>
      <c r="Z902">
        <f t="shared" ca="1" si="182"/>
        <v>0</v>
      </c>
      <c r="AA902">
        <f t="shared" ca="1" si="183"/>
        <v>0</v>
      </c>
    </row>
    <row r="903" spans="16:27" x14ac:dyDescent="0.25">
      <c r="P903">
        <f t="shared" si="172"/>
        <v>900</v>
      </c>
      <c r="Q903" s="55">
        <f t="shared" ca="1" si="173"/>
        <v>0</v>
      </c>
      <c r="R903">
        <f t="shared" ca="1" si="174"/>
        <v>0</v>
      </c>
      <c r="S903">
        <f t="shared" ca="1" si="175"/>
        <v>1</v>
      </c>
      <c r="T903">
        <f t="shared" ca="1" si="176"/>
        <v>1</v>
      </c>
      <c r="U903">
        <f t="shared" ca="1" si="177"/>
        <v>0</v>
      </c>
      <c r="V903">
        <f t="shared" ca="1" si="178"/>
        <v>0</v>
      </c>
      <c r="W903">
        <f t="shared" ca="1" si="179"/>
        <v>0</v>
      </c>
      <c r="X903">
        <f t="shared" ca="1" si="180"/>
        <v>0</v>
      </c>
      <c r="Y903">
        <f t="shared" ca="1" si="181"/>
        <v>0</v>
      </c>
      <c r="Z903">
        <f t="shared" ca="1" si="182"/>
        <v>0</v>
      </c>
      <c r="AA903">
        <f t="shared" ca="1" si="183"/>
        <v>0</v>
      </c>
    </row>
    <row r="904" spans="16:27" x14ac:dyDescent="0.25">
      <c r="P904">
        <f t="shared" si="172"/>
        <v>901</v>
      </c>
      <c r="Q904" s="55">
        <f t="shared" ca="1" si="173"/>
        <v>0</v>
      </c>
      <c r="R904">
        <f t="shared" ca="1" si="174"/>
        <v>0</v>
      </c>
      <c r="S904">
        <f t="shared" ca="1" si="175"/>
        <v>1</v>
      </c>
      <c r="T904">
        <f t="shared" ca="1" si="176"/>
        <v>1</v>
      </c>
      <c r="U904">
        <f t="shared" ca="1" si="177"/>
        <v>0</v>
      </c>
      <c r="V904">
        <f t="shared" ca="1" si="178"/>
        <v>0</v>
      </c>
      <c r="W904">
        <f t="shared" ca="1" si="179"/>
        <v>0</v>
      </c>
      <c r="X904">
        <f t="shared" ca="1" si="180"/>
        <v>0</v>
      </c>
      <c r="Y904">
        <f t="shared" ca="1" si="181"/>
        <v>0</v>
      </c>
      <c r="Z904">
        <f t="shared" ca="1" si="182"/>
        <v>0</v>
      </c>
      <c r="AA904">
        <f t="shared" ca="1" si="183"/>
        <v>0</v>
      </c>
    </row>
    <row r="905" spans="16:27" x14ac:dyDescent="0.25">
      <c r="P905">
        <f t="shared" si="172"/>
        <v>902</v>
      </c>
      <c r="Q905" s="55">
        <f t="shared" ca="1" si="173"/>
        <v>0</v>
      </c>
      <c r="R905">
        <f t="shared" ca="1" si="174"/>
        <v>0</v>
      </c>
      <c r="S905">
        <f t="shared" ca="1" si="175"/>
        <v>1</v>
      </c>
      <c r="T905">
        <f t="shared" ca="1" si="176"/>
        <v>1</v>
      </c>
      <c r="U905">
        <f t="shared" ca="1" si="177"/>
        <v>0</v>
      </c>
      <c r="V905">
        <f t="shared" ca="1" si="178"/>
        <v>0</v>
      </c>
      <c r="W905">
        <f t="shared" ca="1" si="179"/>
        <v>0</v>
      </c>
      <c r="X905">
        <f t="shared" ca="1" si="180"/>
        <v>0</v>
      </c>
      <c r="Y905">
        <f t="shared" ca="1" si="181"/>
        <v>0</v>
      </c>
      <c r="Z905">
        <f t="shared" ca="1" si="182"/>
        <v>0</v>
      </c>
      <c r="AA905">
        <f t="shared" ca="1" si="183"/>
        <v>0</v>
      </c>
    </row>
    <row r="906" spans="16:27" x14ac:dyDescent="0.25">
      <c r="P906">
        <f t="shared" si="172"/>
        <v>903</v>
      </c>
      <c r="Q906" s="55">
        <f t="shared" ca="1" si="173"/>
        <v>0</v>
      </c>
      <c r="R906">
        <f t="shared" ca="1" si="174"/>
        <v>0</v>
      </c>
      <c r="S906">
        <f t="shared" ca="1" si="175"/>
        <v>1</v>
      </c>
      <c r="T906">
        <f t="shared" ca="1" si="176"/>
        <v>1</v>
      </c>
      <c r="U906">
        <f t="shared" ca="1" si="177"/>
        <v>0</v>
      </c>
      <c r="V906">
        <f t="shared" ca="1" si="178"/>
        <v>0</v>
      </c>
      <c r="W906">
        <f t="shared" ca="1" si="179"/>
        <v>0</v>
      </c>
      <c r="X906">
        <f t="shared" ca="1" si="180"/>
        <v>0</v>
      </c>
      <c r="Y906">
        <f t="shared" ca="1" si="181"/>
        <v>0</v>
      </c>
      <c r="Z906">
        <f t="shared" ca="1" si="182"/>
        <v>0</v>
      </c>
      <c r="AA906">
        <f t="shared" ca="1" si="183"/>
        <v>0</v>
      </c>
    </row>
    <row r="907" spans="16:27" x14ac:dyDescent="0.25">
      <c r="P907">
        <f t="shared" si="172"/>
        <v>904</v>
      </c>
      <c r="Q907" s="55">
        <f t="shared" ca="1" si="173"/>
        <v>0</v>
      </c>
      <c r="R907">
        <f t="shared" ca="1" si="174"/>
        <v>0</v>
      </c>
      <c r="S907">
        <f t="shared" ca="1" si="175"/>
        <v>1</v>
      </c>
      <c r="T907">
        <f t="shared" ca="1" si="176"/>
        <v>1</v>
      </c>
      <c r="U907">
        <f t="shared" ca="1" si="177"/>
        <v>0</v>
      </c>
      <c r="V907">
        <f t="shared" ca="1" si="178"/>
        <v>0</v>
      </c>
      <c r="W907">
        <f t="shared" ca="1" si="179"/>
        <v>0</v>
      </c>
      <c r="X907">
        <f t="shared" ca="1" si="180"/>
        <v>0</v>
      </c>
      <c r="Y907">
        <f t="shared" ca="1" si="181"/>
        <v>0</v>
      </c>
      <c r="Z907">
        <f t="shared" ca="1" si="182"/>
        <v>0</v>
      </c>
      <c r="AA907">
        <f t="shared" ca="1" si="183"/>
        <v>0</v>
      </c>
    </row>
    <row r="908" spans="16:27" x14ac:dyDescent="0.25">
      <c r="P908">
        <f t="shared" si="172"/>
        <v>905</v>
      </c>
      <c r="Q908" s="55">
        <f t="shared" ca="1" si="173"/>
        <v>0</v>
      </c>
      <c r="R908">
        <f t="shared" ca="1" si="174"/>
        <v>0</v>
      </c>
      <c r="S908">
        <f t="shared" ca="1" si="175"/>
        <v>1</v>
      </c>
      <c r="T908">
        <f t="shared" ca="1" si="176"/>
        <v>1</v>
      </c>
      <c r="U908">
        <f t="shared" ca="1" si="177"/>
        <v>0</v>
      </c>
      <c r="V908">
        <f t="shared" ca="1" si="178"/>
        <v>0</v>
      </c>
      <c r="W908">
        <f t="shared" ca="1" si="179"/>
        <v>0</v>
      </c>
      <c r="X908">
        <f t="shared" ca="1" si="180"/>
        <v>0</v>
      </c>
      <c r="Y908">
        <f t="shared" ca="1" si="181"/>
        <v>0</v>
      </c>
      <c r="Z908">
        <f t="shared" ca="1" si="182"/>
        <v>0</v>
      </c>
      <c r="AA908">
        <f t="shared" ca="1" si="183"/>
        <v>0</v>
      </c>
    </row>
    <row r="909" spans="16:27" x14ac:dyDescent="0.25">
      <c r="P909">
        <f t="shared" si="172"/>
        <v>906</v>
      </c>
      <c r="Q909" s="55">
        <f t="shared" ca="1" si="173"/>
        <v>0</v>
      </c>
      <c r="R909">
        <f t="shared" ca="1" si="174"/>
        <v>0</v>
      </c>
      <c r="S909">
        <f t="shared" ca="1" si="175"/>
        <v>1</v>
      </c>
      <c r="T909">
        <f t="shared" ca="1" si="176"/>
        <v>1</v>
      </c>
      <c r="U909">
        <f t="shared" ca="1" si="177"/>
        <v>0</v>
      </c>
      <c r="V909">
        <f t="shared" ca="1" si="178"/>
        <v>0</v>
      </c>
      <c r="W909">
        <f t="shared" ca="1" si="179"/>
        <v>0</v>
      </c>
      <c r="X909">
        <f t="shared" ca="1" si="180"/>
        <v>0</v>
      </c>
      <c r="Y909">
        <f t="shared" ca="1" si="181"/>
        <v>0</v>
      </c>
      <c r="Z909">
        <f t="shared" ca="1" si="182"/>
        <v>0</v>
      </c>
      <c r="AA909">
        <f t="shared" ca="1" si="183"/>
        <v>0</v>
      </c>
    </row>
    <row r="910" spans="16:27" x14ac:dyDescent="0.25">
      <c r="P910">
        <f t="shared" si="172"/>
        <v>907</v>
      </c>
      <c r="Q910" s="55">
        <f t="shared" ca="1" si="173"/>
        <v>0</v>
      </c>
      <c r="R910">
        <f t="shared" ca="1" si="174"/>
        <v>0</v>
      </c>
      <c r="S910">
        <f t="shared" ca="1" si="175"/>
        <v>1</v>
      </c>
      <c r="T910">
        <f t="shared" ca="1" si="176"/>
        <v>1</v>
      </c>
      <c r="U910">
        <f t="shared" ca="1" si="177"/>
        <v>0</v>
      </c>
      <c r="V910">
        <f t="shared" ca="1" si="178"/>
        <v>0</v>
      </c>
      <c r="W910">
        <f t="shared" ca="1" si="179"/>
        <v>0</v>
      </c>
      <c r="X910">
        <f t="shared" ca="1" si="180"/>
        <v>0</v>
      </c>
      <c r="Y910">
        <f t="shared" ca="1" si="181"/>
        <v>0</v>
      </c>
      <c r="Z910">
        <f t="shared" ca="1" si="182"/>
        <v>0</v>
      </c>
      <c r="AA910">
        <f t="shared" ca="1" si="183"/>
        <v>0</v>
      </c>
    </row>
    <row r="911" spans="16:27" x14ac:dyDescent="0.25">
      <c r="P911">
        <f t="shared" si="172"/>
        <v>908</v>
      </c>
      <c r="Q911" s="55">
        <f t="shared" ca="1" si="173"/>
        <v>0</v>
      </c>
      <c r="R911">
        <f t="shared" ca="1" si="174"/>
        <v>0</v>
      </c>
      <c r="S911">
        <f t="shared" ca="1" si="175"/>
        <v>1</v>
      </c>
      <c r="T911">
        <f t="shared" ca="1" si="176"/>
        <v>1</v>
      </c>
      <c r="U911">
        <f t="shared" ca="1" si="177"/>
        <v>0</v>
      </c>
      <c r="V911">
        <f t="shared" ca="1" si="178"/>
        <v>0</v>
      </c>
      <c r="W911">
        <f t="shared" ca="1" si="179"/>
        <v>0</v>
      </c>
      <c r="X911">
        <f t="shared" ca="1" si="180"/>
        <v>0</v>
      </c>
      <c r="Y911">
        <f t="shared" ca="1" si="181"/>
        <v>0</v>
      </c>
      <c r="Z911">
        <f t="shared" ca="1" si="182"/>
        <v>0</v>
      </c>
      <c r="AA911">
        <f t="shared" ca="1" si="183"/>
        <v>0</v>
      </c>
    </row>
    <row r="912" spans="16:27" x14ac:dyDescent="0.25">
      <c r="P912">
        <f t="shared" si="172"/>
        <v>909</v>
      </c>
      <c r="Q912" s="55">
        <f t="shared" ca="1" si="173"/>
        <v>0</v>
      </c>
      <c r="R912">
        <f t="shared" ca="1" si="174"/>
        <v>0</v>
      </c>
      <c r="S912">
        <f t="shared" ca="1" si="175"/>
        <v>1</v>
      </c>
      <c r="T912">
        <f t="shared" ca="1" si="176"/>
        <v>1</v>
      </c>
      <c r="U912">
        <f t="shared" ca="1" si="177"/>
        <v>0</v>
      </c>
      <c r="V912">
        <f t="shared" ca="1" si="178"/>
        <v>0</v>
      </c>
      <c r="W912">
        <f t="shared" ca="1" si="179"/>
        <v>0</v>
      </c>
      <c r="X912">
        <f t="shared" ca="1" si="180"/>
        <v>0</v>
      </c>
      <c r="Y912">
        <f t="shared" ca="1" si="181"/>
        <v>0</v>
      </c>
      <c r="Z912">
        <f t="shared" ca="1" si="182"/>
        <v>0</v>
      </c>
      <c r="AA912">
        <f t="shared" ca="1" si="183"/>
        <v>0</v>
      </c>
    </row>
    <row r="913" spans="16:27" x14ac:dyDescent="0.25">
      <c r="P913">
        <f t="shared" si="172"/>
        <v>910</v>
      </c>
      <c r="Q913" s="55">
        <f t="shared" ca="1" si="173"/>
        <v>0</v>
      </c>
      <c r="R913">
        <f t="shared" ca="1" si="174"/>
        <v>0</v>
      </c>
      <c r="S913">
        <f t="shared" ca="1" si="175"/>
        <v>1</v>
      </c>
      <c r="T913">
        <f t="shared" ca="1" si="176"/>
        <v>1</v>
      </c>
      <c r="U913">
        <f t="shared" ca="1" si="177"/>
        <v>0</v>
      </c>
      <c r="V913">
        <f t="shared" ca="1" si="178"/>
        <v>0</v>
      </c>
      <c r="W913">
        <f t="shared" ca="1" si="179"/>
        <v>0</v>
      </c>
      <c r="X913">
        <f t="shared" ca="1" si="180"/>
        <v>0</v>
      </c>
      <c r="Y913">
        <f t="shared" ca="1" si="181"/>
        <v>0</v>
      </c>
      <c r="Z913">
        <f t="shared" ca="1" si="182"/>
        <v>0</v>
      </c>
      <c r="AA913">
        <f t="shared" ca="1" si="183"/>
        <v>0</v>
      </c>
    </row>
    <row r="914" spans="16:27" x14ac:dyDescent="0.25">
      <c r="P914">
        <f t="shared" si="172"/>
        <v>911</v>
      </c>
      <c r="Q914" s="55">
        <f t="shared" ca="1" si="173"/>
        <v>0</v>
      </c>
      <c r="R914">
        <f t="shared" ca="1" si="174"/>
        <v>0</v>
      </c>
      <c r="S914">
        <f t="shared" ca="1" si="175"/>
        <v>1</v>
      </c>
      <c r="T914">
        <f t="shared" ca="1" si="176"/>
        <v>1</v>
      </c>
      <c r="U914">
        <f t="shared" ca="1" si="177"/>
        <v>0</v>
      </c>
      <c r="V914">
        <f t="shared" ca="1" si="178"/>
        <v>0</v>
      </c>
      <c r="W914">
        <f t="shared" ca="1" si="179"/>
        <v>0</v>
      </c>
      <c r="X914">
        <f t="shared" ca="1" si="180"/>
        <v>0</v>
      </c>
      <c r="Y914">
        <f t="shared" ca="1" si="181"/>
        <v>0</v>
      </c>
      <c r="Z914">
        <f t="shared" ca="1" si="182"/>
        <v>0</v>
      </c>
      <c r="AA914">
        <f t="shared" ca="1" si="183"/>
        <v>0</v>
      </c>
    </row>
    <row r="915" spans="16:27" x14ac:dyDescent="0.25">
      <c r="P915">
        <f t="shared" si="172"/>
        <v>912</v>
      </c>
      <c r="Q915" s="55">
        <f t="shared" ca="1" si="173"/>
        <v>0</v>
      </c>
      <c r="R915">
        <f t="shared" ca="1" si="174"/>
        <v>0</v>
      </c>
      <c r="S915">
        <f t="shared" ca="1" si="175"/>
        <v>1</v>
      </c>
      <c r="T915">
        <f t="shared" ca="1" si="176"/>
        <v>1</v>
      </c>
      <c r="U915">
        <f t="shared" ca="1" si="177"/>
        <v>0</v>
      </c>
      <c r="V915">
        <f t="shared" ca="1" si="178"/>
        <v>0</v>
      </c>
      <c r="W915">
        <f t="shared" ca="1" si="179"/>
        <v>0</v>
      </c>
      <c r="X915">
        <f t="shared" ca="1" si="180"/>
        <v>0</v>
      </c>
      <c r="Y915">
        <f t="shared" ca="1" si="181"/>
        <v>0</v>
      </c>
      <c r="Z915">
        <f t="shared" ca="1" si="182"/>
        <v>0</v>
      </c>
      <c r="AA915">
        <f t="shared" ca="1" si="183"/>
        <v>0</v>
      </c>
    </row>
    <row r="916" spans="16:27" x14ac:dyDescent="0.25">
      <c r="P916">
        <f t="shared" si="172"/>
        <v>913</v>
      </c>
      <c r="Q916" s="55">
        <f t="shared" ca="1" si="173"/>
        <v>0</v>
      </c>
      <c r="R916">
        <f t="shared" ca="1" si="174"/>
        <v>0</v>
      </c>
      <c r="S916">
        <f t="shared" ca="1" si="175"/>
        <v>1</v>
      </c>
      <c r="T916">
        <f t="shared" ca="1" si="176"/>
        <v>1</v>
      </c>
      <c r="U916">
        <f t="shared" ca="1" si="177"/>
        <v>0</v>
      </c>
      <c r="V916">
        <f t="shared" ca="1" si="178"/>
        <v>0</v>
      </c>
      <c r="W916">
        <f t="shared" ca="1" si="179"/>
        <v>0</v>
      </c>
      <c r="X916">
        <f t="shared" ca="1" si="180"/>
        <v>0</v>
      </c>
      <c r="Y916">
        <f t="shared" ca="1" si="181"/>
        <v>0</v>
      </c>
      <c r="Z916">
        <f t="shared" ca="1" si="182"/>
        <v>0</v>
      </c>
      <c r="AA916">
        <f t="shared" ca="1" si="183"/>
        <v>0</v>
      </c>
    </row>
    <row r="917" spans="16:27" x14ac:dyDescent="0.25">
      <c r="P917">
        <f t="shared" si="172"/>
        <v>914</v>
      </c>
      <c r="Q917" s="55">
        <f t="shared" ca="1" si="173"/>
        <v>0</v>
      </c>
      <c r="R917">
        <f t="shared" ca="1" si="174"/>
        <v>0</v>
      </c>
      <c r="S917">
        <f t="shared" ca="1" si="175"/>
        <v>1</v>
      </c>
      <c r="T917">
        <f t="shared" ca="1" si="176"/>
        <v>1</v>
      </c>
      <c r="U917">
        <f t="shared" ca="1" si="177"/>
        <v>0</v>
      </c>
      <c r="V917">
        <f t="shared" ca="1" si="178"/>
        <v>0</v>
      </c>
      <c r="W917">
        <f t="shared" ca="1" si="179"/>
        <v>0</v>
      </c>
      <c r="X917">
        <f t="shared" ca="1" si="180"/>
        <v>0</v>
      </c>
      <c r="Y917">
        <f t="shared" ca="1" si="181"/>
        <v>0</v>
      </c>
      <c r="Z917">
        <f t="shared" ca="1" si="182"/>
        <v>0</v>
      </c>
      <c r="AA917">
        <f t="shared" ca="1" si="183"/>
        <v>0</v>
      </c>
    </row>
    <row r="918" spans="16:27" x14ac:dyDescent="0.25">
      <c r="P918">
        <f t="shared" si="172"/>
        <v>915</v>
      </c>
      <c r="Q918" s="55">
        <f t="shared" ca="1" si="173"/>
        <v>0</v>
      </c>
      <c r="R918">
        <f t="shared" ca="1" si="174"/>
        <v>0</v>
      </c>
      <c r="S918">
        <f t="shared" ca="1" si="175"/>
        <v>1</v>
      </c>
      <c r="T918">
        <f t="shared" ca="1" si="176"/>
        <v>1</v>
      </c>
      <c r="U918">
        <f t="shared" ca="1" si="177"/>
        <v>0</v>
      </c>
      <c r="V918">
        <f t="shared" ca="1" si="178"/>
        <v>0</v>
      </c>
      <c r="W918">
        <f t="shared" ca="1" si="179"/>
        <v>0</v>
      </c>
      <c r="X918">
        <f t="shared" ca="1" si="180"/>
        <v>0</v>
      </c>
      <c r="Y918">
        <f t="shared" ca="1" si="181"/>
        <v>0</v>
      </c>
      <c r="Z918">
        <f t="shared" ca="1" si="182"/>
        <v>0</v>
      </c>
      <c r="AA918">
        <f t="shared" ca="1" si="183"/>
        <v>0</v>
      </c>
    </row>
    <row r="919" spans="16:27" x14ac:dyDescent="0.25">
      <c r="P919">
        <f t="shared" si="172"/>
        <v>916</v>
      </c>
      <c r="Q919" s="55">
        <f t="shared" ca="1" si="173"/>
        <v>0</v>
      </c>
      <c r="R919">
        <f t="shared" ca="1" si="174"/>
        <v>0</v>
      </c>
      <c r="S919">
        <f t="shared" ca="1" si="175"/>
        <v>1</v>
      </c>
      <c r="T919">
        <f t="shared" ca="1" si="176"/>
        <v>1</v>
      </c>
      <c r="U919">
        <f t="shared" ca="1" si="177"/>
        <v>0</v>
      </c>
      <c r="V919">
        <f t="shared" ca="1" si="178"/>
        <v>0</v>
      </c>
      <c r="W919">
        <f t="shared" ca="1" si="179"/>
        <v>0</v>
      </c>
      <c r="X919">
        <f t="shared" ca="1" si="180"/>
        <v>0</v>
      </c>
      <c r="Y919">
        <f t="shared" ca="1" si="181"/>
        <v>0</v>
      </c>
      <c r="Z919">
        <f t="shared" ca="1" si="182"/>
        <v>0</v>
      </c>
      <c r="AA919">
        <f t="shared" ca="1" si="183"/>
        <v>0</v>
      </c>
    </row>
    <row r="920" spans="16:27" x14ac:dyDescent="0.25">
      <c r="P920">
        <f t="shared" si="172"/>
        <v>917</v>
      </c>
      <c r="Q920" s="55">
        <f t="shared" ca="1" si="173"/>
        <v>0</v>
      </c>
      <c r="R920">
        <f t="shared" ca="1" si="174"/>
        <v>0</v>
      </c>
      <c r="S920">
        <f t="shared" ca="1" si="175"/>
        <v>1</v>
      </c>
      <c r="T920">
        <f t="shared" ca="1" si="176"/>
        <v>1</v>
      </c>
      <c r="U920">
        <f t="shared" ca="1" si="177"/>
        <v>0</v>
      </c>
      <c r="V920">
        <f t="shared" ca="1" si="178"/>
        <v>0</v>
      </c>
      <c r="W920">
        <f t="shared" ca="1" si="179"/>
        <v>0</v>
      </c>
      <c r="X920">
        <f t="shared" ca="1" si="180"/>
        <v>0</v>
      </c>
      <c r="Y920">
        <f t="shared" ca="1" si="181"/>
        <v>0</v>
      </c>
      <c r="Z920">
        <f t="shared" ca="1" si="182"/>
        <v>0</v>
      </c>
      <c r="AA920">
        <f t="shared" ca="1" si="183"/>
        <v>0</v>
      </c>
    </row>
    <row r="921" spans="16:27" x14ac:dyDescent="0.25">
      <c r="P921">
        <f t="shared" si="172"/>
        <v>918</v>
      </c>
      <c r="Q921" s="55">
        <f t="shared" ca="1" si="173"/>
        <v>0</v>
      </c>
      <c r="R921">
        <f t="shared" ca="1" si="174"/>
        <v>0</v>
      </c>
      <c r="S921">
        <f t="shared" ca="1" si="175"/>
        <v>1</v>
      </c>
      <c r="T921">
        <f t="shared" ca="1" si="176"/>
        <v>1</v>
      </c>
      <c r="U921">
        <f t="shared" ca="1" si="177"/>
        <v>0</v>
      </c>
      <c r="V921">
        <f t="shared" ca="1" si="178"/>
        <v>0</v>
      </c>
      <c r="W921">
        <f t="shared" ca="1" si="179"/>
        <v>0</v>
      </c>
      <c r="X921">
        <f t="shared" ca="1" si="180"/>
        <v>0</v>
      </c>
      <c r="Y921">
        <f t="shared" ca="1" si="181"/>
        <v>0</v>
      </c>
      <c r="Z921">
        <f t="shared" ca="1" si="182"/>
        <v>0</v>
      </c>
      <c r="AA921">
        <f t="shared" ca="1" si="183"/>
        <v>0</v>
      </c>
    </row>
    <row r="922" spans="16:27" x14ac:dyDescent="0.25">
      <c r="P922">
        <f t="shared" si="172"/>
        <v>919</v>
      </c>
      <c r="Q922" s="55">
        <f t="shared" ca="1" si="173"/>
        <v>0</v>
      </c>
      <c r="R922">
        <f t="shared" ca="1" si="174"/>
        <v>0</v>
      </c>
      <c r="S922">
        <f t="shared" ca="1" si="175"/>
        <v>1</v>
      </c>
      <c r="T922">
        <f t="shared" ca="1" si="176"/>
        <v>1</v>
      </c>
      <c r="U922">
        <f t="shared" ca="1" si="177"/>
        <v>0</v>
      </c>
      <c r="V922">
        <f t="shared" ca="1" si="178"/>
        <v>0</v>
      </c>
      <c r="W922">
        <f t="shared" ca="1" si="179"/>
        <v>0</v>
      </c>
      <c r="X922">
        <f t="shared" ca="1" si="180"/>
        <v>0</v>
      </c>
      <c r="Y922">
        <f t="shared" ca="1" si="181"/>
        <v>0</v>
      </c>
      <c r="Z922">
        <f t="shared" ca="1" si="182"/>
        <v>0</v>
      </c>
      <c r="AA922">
        <f t="shared" ca="1" si="183"/>
        <v>0</v>
      </c>
    </row>
    <row r="923" spans="16:27" x14ac:dyDescent="0.25">
      <c r="P923">
        <f t="shared" si="172"/>
        <v>920</v>
      </c>
      <c r="Q923" s="55">
        <f t="shared" ca="1" si="173"/>
        <v>0</v>
      </c>
      <c r="R923">
        <f t="shared" ca="1" si="174"/>
        <v>0</v>
      </c>
      <c r="S923">
        <f t="shared" ca="1" si="175"/>
        <v>1</v>
      </c>
      <c r="T923">
        <f t="shared" ca="1" si="176"/>
        <v>1</v>
      </c>
      <c r="U923">
        <f t="shared" ca="1" si="177"/>
        <v>0</v>
      </c>
      <c r="V923">
        <f t="shared" ca="1" si="178"/>
        <v>0</v>
      </c>
      <c r="W923">
        <f t="shared" ca="1" si="179"/>
        <v>0</v>
      </c>
      <c r="X923">
        <f t="shared" ca="1" si="180"/>
        <v>0</v>
      </c>
      <c r="Y923">
        <f t="shared" ca="1" si="181"/>
        <v>0</v>
      </c>
      <c r="Z923">
        <f t="shared" ca="1" si="182"/>
        <v>0</v>
      </c>
      <c r="AA923">
        <f t="shared" ca="1" si="183"/>
        <v>0</v>
      </c>
    </row>
    <row r="924" spans="16:27" x14ac:dyDescent="0.25">
      <c r="P924">
        <f t="shared" si="172"/>
        <v>921</v>
      </c>
      <c r="Q924" s="55">
        <f t="shared" ca="1" si="173"/>
        <v>0</v>
      </c>
      <c r="R924">
        <f t="shared" ca="1" si="174"/>
        <v>0</v>
      </c>
      <c r="S924">
        <f t="shared" ca="1" si="175"/>
        <v>1</v>
      </c>
      <c r="T924">
        <f t="shared" ca="1" si="176"/>
        <v>1</v>
      </c>
      <c r="U924">
        <f t="shared" ca="1" si="177"/>
        <v>0</v>
      </c>
      <c r="V924">
        <f t="shared" ca="1" si="178"/>
        <v>0</v>
      </c>
      <c r="W924">
        <f t="shared" ca="1" si="179"/>
        <v>0</v>
      </c>
      <c r="X924">
        <f t="shared" ca="1" si="180"/>
        <v>0</v>
      </c>
      <c r="Y924">
        <f t="shared" ca="1" si="181"/>
        <v>0</v>
      </c>
      <c r="Z924">
        <f t="shared" ca="1" si="182"/>
        <v>0</v>
      </c>
      <c r="AA924">
        <f t="shared" ca="1" si="183"/>
        <v>0</v>
      </c>
    </row>
    <row r="925" spans="16:27" x14ac:dyDescent="0.25">
      <c r="P925">
        <f t="shared" si="172"/>
        <v>922</v>
      </c>
      <c r="Q925" s="55">
        <f t="shared" ca="1" si="173"/>
        <v>0</v>
      </c>
      <c r="R925">
        <f t="shared" ca="1" si="174"/>
        <v>0</v>
      </c>
      <c r="S925">
        <f t="shared" ca="1" si="175"/>
        <v>1</v>
      </c>
      <c r="T925">
        <f t="shared" ca="1" si="176"/>
        <v>1</v>
      </c>
      <c r="U925">
        <f t="shared" ca="1" si="177"/>
        <v>0</v>
      </c>
      <c r="V925">
        <f t="shared" ca="1" si="178"/>
        <v>0</v>
      </c>
      <c r="W925">
        <f t="shared" ca="1" si="179"/>
        <v>0</v>
      </c>
      <c r="X925">
        <f t="shared" ca="1" si="180"/>
        <v>0</v>
      </c>
      <c r="Y925">
        <f t="shared" ca="1" si="181"/>
        <v>0</v>
      </c>
      <c r="Z925">
        <f t="shared" ca="1" si="182"/>
        <v>0</v>
      </c>
      <c r="AA925">
        <f t="shared" ca="1" si="183"/>
        <v>0</v>
      </c>
    </row>
    <row r="926" spans="16:27" x14ac:dyDescent="0.25">
      <c r="P926">
        <f t="shared" si="172"/>
        <v>923</v>
      </c>
      <c r="Q926" s="55">
        <f t="shared" ca="1" si="173"/>
        <v>0</v>
      </c>
      <c r="R926">
        <f t="shared" ca="1" si="174"/>
        <v>0</v>
      </c>
      <c r="S926">
        <f t="shared" ca="1" si="175"/>
        <v>1</v>
      </c>
      <c r="T926">
        <f t="shared" ca="1" si="176"/>
        <v>1</v>
      </c>
      <c r="U926">
        <f t="shared" ca="1" si="177"/>
        <v>0</v>
      </c>
      <c r="V926">
        <f t="shared" ca="1" si="178"/>
        <v>0</v>
      </c>
      <c r="W926">
        <f t="shared" ca="1" si="179"/>
        <v>0</v>
      </c>
      <c r="X926">
        <f t="shared" ca="1" si="180"/>
        <v>0</v>
      </c>
      <c r="Y926">
        <f t="shared" ca="1" si="181"/>
        <v>0</v>
      </c>
      <c r="Z926">
        <f t="shared" ca="1" si="182"/>
        <v>0</v>
      </c>
      <c r="AA926">
        <f t="shared" ca="1" si="183"/>
        <v>0</v>
      </c>
    </row>
    <row r="927" spans="16:27" x14ac:dyDescent="0.25">
      <c r="P927">
        <f t="shared" ref="P927:P990" si="184">P926+1</f>
        <v>924</v>
      </c>
      <c r="Q927" s="55">
        <f t="shared" ca="1" si="173"/>
        <v>0</v>
      </c>
      <c r="R927">
        <f t="shared" ca="1" si="174"/>
        <v>0</v>
      </c>
      <c r="S927">
        <f t="shared" ca="1" si="175"/>
        <v>1</v>
      </c>
      <c r="T927">
        <f t="shared" ca="1" si="176"/>
        <v>1</v>
      </c>
      <c r="U927">
        <f t="shared" ca="1" si="177"/>
        <v>0</v>
      </c>
      <c r="V927">
        <f t="shared" ca="1" si="178"/>
        <v>0</v>
      </c>
      <c r="W927">
        <f t="shared" ca="1" si="179"/>
        <v>0</v>
      </c>
      <c r="X927">
        <f t="shared" ca="1" si="180"/>
        <v>0</v>
      </c>
      <c r="Y927">
        <f t="shared" ca="1" si="181"/>
        <v>0</v>
      </c>
      <c r="Z927">
        <f t="shared" ca="1" si="182"/>
        <v>0</v>
      </c>
      <c r="AA927">
        <f t="shared" ca="1" si="183"/>
        <v>0</v>
      </c>
    </row>
    <row r="928" spans="16:27" x14ac:dyDescent="0.25">
      <c r="P928">
        <f t="shared" si="184"/>
        <v>925</v>
      </c>
      <c r="Q928" s="55">
        <f t="shared" ca="1" si="173"/>
        <v>0</v>
      </c>
      <c r="R928">
        <f t="shared" ca="1" si="174"/>
        <v>0</v>
      </c>
      <c r="S928">
        <f t="shared" ca="1" si="175"/>
        <v>1</v>
      </c>
      <c r="T928">
        <f t="shared" ca="1" si="176"/>
        <v>1</v>
      </c>
      <c r="U928">
        <f t="shared" ca="1" si="177"/>
        <v>0</v>
      </c>
      <c r="V928">
        <f t="shared" ca="1" si="178"/>
        <v>0</v>
      </c>
      <c r="W928">
        <f t="shared" ca="1" si="179"/>
        <v>0</v>
      </c>
      <c r="X928">
        <f t="shared" ca="1" si="180"/>
        <v>0</v>
      </c>
      <c r="Y928">
        <f t="shared" ca="1" si="181"/>
        <v>0</v>
      </c>
      <c r="Z928">
        <f t="shared" ca="1" si="182"/>
        <v>0</v>
      </c>
      <c r="AA928">
        <f t="shared" ca="1" si="183"/>
        <v>0</v>
      </c>
    </row>
    <row r="929" spans="16:27" x14ac:dyDescent="0.25">
      <c r="P929">
        <f t="shared" si="184"/>
        <v>926</v>
      </c>
      <c r="Q929" s="55">
        <f t="shared" ca="1" si="173"/>
        <v>0</v>
      </c>
      <c r="R929">
        <f t="shared" ca="1" si="174"/>
        <v>0</v>
      </c>
      <c r="S929">
        <f t="shared" ca="1" si="175"/>
        <v>1</v>
      </c>
      <c r="T929">
        <f t="shared" ca="1" si="176"/>
        <v>1</v>
      </c>
      <c r="U929">
        <f t="shared" ca="1" si="177"/>
        <v>0</v>
      </c>
      <c r="V929">
        <f t="shared" ca="1" si="178"/>
        <v>0</v>
      </c>
      <c r="W929">
        <f t="shared" ca="1" si="179"/>
        <v>0</v>
      </c>
      <c r="X929">
        <f t="shared" ca="1" si="180"/>
        <v>0</v>
      </c>
      <c r="Y929">
        <f t="shared" ca="1" si="181"/>
        <v>0</v>
      </c>
      <c r="Z929">
        <f t="shared" ca="1" si="182"/>
        <v>0</v>
      </c>
      <c r="AA929">
        <f t="shared" ca="1" si="183"/>
        <v>0</v>
      </c>
    </row>
    <row r="930" spans="16:27" x14ac:dyDescent="0.25">
      <c r="P930">
        <f t="shared" si="184"/>
        <v>927</v>
      </c>
      <c r="Q930" s="55">
        <f t="shared" ca="1" si="173"/>
        <v>0</v>
      </c>
      <c r="R930">
        <f t="shared" ca="1" si="174"/>
        <v>0</v>
      </c>
      <c r="S930">
        <f t="shared" ca="1" si="175"/>
        <v>1</v>
      </c>
      <c r="T930">
        <f t="shared" ca="1" si="176"/>
        <v>1</v>
      </c>
      <c r="U930">
        <f t="shared" ca="1" si="177"/>
        <v>0</v>
      </c>
      <c r="V930">
        <f t="shared" ca="1" si="178"/>
        <v>0</v>
      </c>
      <c r="W930">
        <f t="shared" ca="1" si="179"/>
        <v>0</v>
      </c>
      <c r="X930">
        <f t="shared" ca="1" si="180"/>
        <v>0</v>
      </c>
      <c r="Y930">
        <f t="shared" ca="1" si="181"/>
        <v>0</v>
      </c>
      <c r="Z930">
        <f t="shared" ca="1" si="182"/>
        <v>0</v>
      </c>
      <c r="AA930">
        <f t="shared" ca="1" si="183"/>
        <v>0</v>
      </c>
    </row>
    <row r="931" spans="16:27" x14ac:dyDescent="0.25">
      <c r="P931">
        <f t="shared" si="184"/>
        <v>928</v>
      </c>
      <c r="Q931" s="55">
        <f t="shared" ca="1" si="173"/>
        <v>0</v>
      </c>
      <c r="R931">
        <f t="shared" ca="1" si="174"/>
        <v>0</v>
      </c>
      <c r="S931">
        <f t="shared" ca="1" si="175"/>
        <v>1</v>
      </c>
      <c r="T931">
        <f t="shared" ca="1" si="176"/>
        <v>1</v>
      </c>
      <c r="U931">
        <f t="shared" ca="1" si="177"/>
        <v>0</v>
      </c>
      <c r="V931">
        <f t="shared" ca="1" si="178"/>
        <v>0</v>
      </c>
      <c r="W931">
        <f t="shared" ca="1" si="179"/>
        <v>0</v>
      </c>
      <c r="X931">
        <f t="shared" ca="1" si="180"/>
        <v>0</v>
      </c>
      <c r="Y931">
        <f t="shared" ca="1" si="181"/>
        <v>0</v>
      </c>
      <c r="Z931">
        <f t="shared" ca="1" si="182"/>
        <v>0</v>
      </c>
      <c r="AA931">
        <f t="shared" ca="1" si="183"/>
        <v>0</v>
      </c>
    </row>
    <row r="932" spans="16:27" x14ac:dyDescent="0.25">
      <c r="P932">
        <f t="shared" si="184"/>
        <v>929</v>
      </c>
      <c r="Q932" s="55">
        <f t="shared" ca="1" si="173"/>
        <v>0</v>
      </c>
      <c r="R932">
        <f t="shared" ca="1" si="174"/>
        <v>0</v>
      </c>
      <c r="S932">
        <f t="shared" ca="1" si="175"/>
        <v>1</v>
      </c>
      <c r="T932">
        <f t="shared" ca="1" si="176"/>
        <v>1</v>
      </c>
      <c r="U932">
        <f t="shared" ca="1" si="177"/>
        <v>0</v>
      </c>
      <c r="V932">
        <f t="shared" ca="1" si="178"/>
        <v>0</v>
      </c>
      <c r="W932">
        <f t="shared" ca="1" si="179"/>
        <v>0</v>
      </c>
      <c r="X932">
        <f t="shared" ca="1" si="180"/>
        <v>0</v>
      </c>
      <c r="Y932">
        <f t="shared" ca="1" si="181"/>
        <v>0</v>
      </c>
      <c r="Z932">
        <f t="shared" ca="1" si="182"/>
        <v>0</v>
      </c>
      <c r="AA932">
        <f t="shared" ca="1" si="183"/>
        <v>0</v>
      </c>
    </row>
    <row r="933" spans="16:27" x14ac:dyDescent="0.25">
      <c r="P933">
        <f t="shared" si="184"/>
        <v>930</v>
      </c>
      <c r="Q933" s="55">
        <f t="shared" ca="1" si="173"/>
        <v>0</v>
      </c>
      <c r="R933">
        <f t="shared" ca="1" si="174"/>
        <v>0</v>
      </c>
      <c r="S933">
        <f t="shared" ca="1" si="175"/>
        <v>1</v>
      </c>
      <c r="T933">
        <f t="shared" ca="1" si="176"/>
        <v>1</v>
      </c>
      <c r="U933">
        <f t="shared" ca="1" si="177"/>
        <v>0</v>
      </c>
      <c r="V933">
        <f t="shared" ca="1" si="178"/>
        <v>0</v>
      </c>
      <c r="W933">
        <f t="shared" ca="1" si="179"/>
        <v>0</v>
      </c>
      <c r="X933">
        <f t="shared" ca="1" si="180"/>
        <v>0</v>
      </c>
      <c r="Y933">
        <f t="shared" ca="1" si="181"/>
        <v>0</v>
      </c>
      <c r="Z933">
        <f t="shared" ca="1" si="182"/>
        <v>0</v>
      </c>
      <c r="AA933">
        <f t="shared" ca="1" si="183"/>
        <v>0</v>
      </c>
    </row>
    <row r="934" spans="16:27" x14ac:dyDescent="0.25">
      <c r="P934">
        <f t="shared" si="184"/>
        <v>931</v>
      </c>
      <c r="Q934" s="55">
        <f t="shared" ca="1" si="173"/>
        <v>0</v>
      </c>
      <c r="R934">
        <f t="shared" ca="1" si="174"/>
        <v>0</v>
      </c>
      <c r="S934">
        <f t="shared" ca="1" si="175"/>
        <v>1</v>
      </c>
      <c r="T934">
        <f t="shared" ca="1" si="176"/>
        <v>1</v>
      </c>
      <c r="U934">
        <f t="shared" ca="1" si="177"/>
        <v>0</v>
      </c>
      <c r="V934">
        <f t="shared" ca="1" si="178"/>
        <v>0</v>
      </c>
      <c r="W934">
        <f t="shared" ca="1" si="179"/>
        <v>0</v>
      </c>
      <c r="X934">
        <f t="shared" ca="1" si="180"/>
        <v>0</v>
      </c>
      <c r="Y934">
        <f t="shared" ca="1" si="181"/>
        <v>0</v>
      </c>
      <c r="Z934">
        <f t="shared" ca="1" si="182"/>
        <v>0</v>
      </c>
      <c r="AA934">
        <f t="shared" ca="1" si="183"/>
        <v>0</v>
      </c>
    </row>
    <row r="935" spans="16:27" x14ac:dyDescent="0.25">
      <c r="P935">
        <f t="shared" si="184"/>
        <v>932</v>
      </c>
      <c r="Q935" s="55">
        <f t="shared" ca="1" si="173"/>
        <v>0</v>
      </c>
      <c r="R935">
        <f t="shared" ca="1" si="174"/>
        <v>0</v>
      </c>
      <c r="S935">
        <f t="shared" ca="1" si="175"/>
        <v>1</v>
      </c>
      <c r="T935">
        <f t="shared" ca="1" si="176"/>
        <v>1</v>
      </c>
      <c r="U935">
        <f t="shared" ca="1" si="177"/>
        <v>0</v>
      </c>
      <c r="V935">
        <f t="shared" ca="1" si="178"/>
        <v>0</v>
      </c>
      <c r="W935">
        <f t="shared" ca="1" si="179"/>
        <v>0</v>
      </c>
      <c r="X935">
        <f t="shared" ca="1" si="180"/>
        <v>0</v>
      </c>
      <c r="Y935">
        <f t="shared" ca="1" si="181"/>
        <v>0</v>
      </c>
      <c r="Z935">
        <f t="shared" ca="1" si="182"/>
        <v>0</v>
      </c>
      <c r="AA935">
        <f t="shared" ca="1" si="183"/>
        <v>0</v>
      </c>
    </row>
    <row r="936" spans="16:27" x14ac:dyDescent="0.25">
      <c r="P936">
        <f t="shared" si="184"/>
        <v>933</v>
      </c>
      <c r="Q936" s="55">
        <f t="shared" ca="1" si="173"/>
        <v>0</v>
      </c>
      <c r="R936">
        <f t="shared" ca="1" si="174"/>
        <v>0</v>
      </c>
      <c r="S936">
        <f t="shared" ca="1" si="175"/>
        <v>1</v>
      </c>
      <c r="T936">
        <f t="shared" ca="1" si="176"/>
        <v>1</v>
      </c>
      <c r="U936">
        <f t="shared" ca="1" si="177"/>
        <v>0</v>
      </c>
      <c r="V936">
        <f t="shared" ca="1" si="178"/>
        <v>0</v>
      </c>
      <c r="W936">
        <f t="shared" ca="1" si="179"/>
        <v>0</v>
      </c>
      <c r="X936">
        <f t="shared" ca="1" si="180"/>
        <v>0</v>
      </c>
      <c r="Y936">
        <f t="shared" ca="1" si="181"/>
        <v>0</v>
      </c>
      <c r="Z936">
        <f t="shared" ca="1" si="182"/>
        <v>0</v>
      </c>
      <c r="AA936">
        <f t="shared" ca="1" si="183"/>
        <v>0</v>
      </c>
    </row>
    <row r="937" spans="16:27" x14ac:dyDescent="0.25">
      <c r="P937">
        <f t="shared" si="184"/>
        <v>934</v>
      </c>
      <c r="Q937" s="55">
        <f t="shared" ca="1" si="173"/>
        <v>0</v>
      </c>
      <c r="R937">
        <f t="shared" ca="1" si="174"/>
        <v>0</v>
      </c>
      <c r="S937">
        <f t="shared" ca="1" si="175"/>
        <v>1</v>
      </c>
      <c r="T937">
        <f t="shared" ca="1" si="176"/>
        <v>1</v>
      </c>
      <c r="U937">
        <f t="shared" ca="1" si="177"/>
        <v>0</v>
      </c>
      <c r="V937">
        <f t="shared" ca="1" si="178"/>
        <v>0</v>
      </c>
      <c r="W937">
        <f t="shared" ca="1" si="179"/>
        <v>0</v>
      </c>
      <c r="X937">
        <f t="shared" ca="1" si="180"/>
        <v>0</v>
      </c>
      <c r="Y937">
        <f t="shared" ca="1" si="181"/>
        <v>0</v>
      </c>
      <c r="Z937">
        <f t="shared" ca="1" si="182"/>
        <v>0</v>
      </c>
      <c r="AA937">
        <f t="shared" ca="1" si="183"/>
        <v>0</v>
      </c>
    </row>
    <row r="938" spans="16:27" x14ac:dyDescent="0.25">
      <c r="P938">
        <f t="shared" si="184"/>
        <v>935</v>
      </c>
      <c r="Q938" s="55">
        <f t="shared" ca="1" si="173"/>
        <v>0</v>
      </c>
      <c r="R938">
        <f t="shared" ca="1" si="174"/>
        <v>0</v>
      </c>
      <c r="S938">
        <f t="shared" ca="1" si="175"/>
        <v>1</v>
      </c>
      <c r="T938">
        <f t="shared" ca="1" si="176"/>
        <v>1</v>
      </c>
      <c r="U938">
        <f t="shared" ca="1" si="177"/>
        <v>0</v>
      </c>
      <c r="V938">
        <f t="shared" ca="1" si="178"/>
        <v>0</v>
      </c>
      <c r="W938">
        <f t="shared" ca="1" si="179"/>
        <v>0</v>
      </c>
      <c r="X938">
        <f t="shared" ca="1" si="180"/>
        <v>0</v>
      </c>
      <c r="Y938">
        <f t="shared" ca="1" si="181"/>
        <v>0</v>
      </c>
      <c r="Z938">
        <f t="shared" ca="1" si="182"/>
        <v>0</v>
      </c>
      <c r="AA938">
        <f t="shared" ca="1" si="183"/>
        <v>0</v>
      </c>
    </row>
    <row r="939" spans="16:27" x14ac:dyDescent="0.25">
      <c r="P939">
        <f t="shared" si="184"/>
        <v>936</v>
      </c>
      <c r="Q939" s="55">
        <f t="shared" ca="1" si="173"/>
        <v>0</v>
      </c>
      <c r="R939">
        <f t="shared" ca="1" si="174"/>
        <v>0</v>
      </c>
      <c r="S939">
        <f t="shared" ca="1" si="175"/>
        <v>1</v>
      </c>
      <c r="T939">
        <f t="shared" ca="1" si="176"/>
        <v>1</v>
      </c>
      <c r="U939">
        <f t="shared" ca="1" si="177"/>
        <v>0</v>
      </c>
      <c r="V939">
        <f t="shared" ca="1" si="178"/>
        <v>0</v>
      </c>
      <c r="W939">
        <f t="shared" ca="1" si="179"/>
        <v>0</v>
      </c>
      <c r="X939">
        <f t="shared" ca="1" si="180"/>
        <v>0</v>
      </c>
      <c r="Y939">
        <f t="shared" ca="1" si="181"/>
        <v>0</v>
      </c>
      <c r="Z939">
        <f t="shared" ca="1" si="182"/>
        <v>0</v>
      </c>
      <c r="AA939">
        <f t="shared" ca="1" si="183"/>
        <v>0</v>
      </c>
    </row>
    <row r="940" spans="16:27" x14ac:dyDescent="0.25">
      <c r="P940">
        <f t="shared" si="184"/>
        <v>937</v>
      </c>
      <c r="Q940" s="55">
        <f t="shared" ca="1" si="173"/>
        <v>0</v>
      </c>
      <c r="R940">
        <f t="shared" ca="1" si="174"/>
        <v>0</v>
      </c>
      <c r="S940">
        <f t="shared" ca="1" si="175"/>
        <v>1</v>
      </c>
      <c r="T940">
        <f t="shared" ca="1" si="176"/>
        <v>1</v>
      </c>
      <c r="U940">
        <f t="shared" ca="1" si="177"/>
        <v>0</v>
      </c>
      <c r="V940">
        <f t="shared" ca="1" si="178"/>
        <v>0</v>
      </c>
      <c r="W940">
        <f t="shared" ca="1" si="179"/>
        <v>0</v>
      </c>
      <c r="X940">
        <f t="shared" ca="1" si="180"/>
        <v>0</v>
      </c>
      <c r="Y940">
        <f t="shared" ca="1" si="181"/>
        <v>0</v>
      </c>
      <c r="Z940">
        <f t="shared" ca="1" si="182"/>
        <v>0</v>
      </c>
      <c r="AA940">
        <f t="shared" ca="1" si="183"/>
        <v>0</v>
      </c>
    </row>
    <row r="941" spans="16:27" x14ac:dyDescent="0.25">
      <c r="P941">
        <f t="shared" si="184"/>
        <v>938</v>
      </c>
      <c r="Q941" s="55">
        <f t="shared" ca="1" si="173"/>
        <v>0</v>
      </c>
      <c r="R941">
        <f t="shared" ca="1" si="174"/>
        <v>0</v>
      </c>
      <c r="S941">
        <f t="shared" ca="1" si="175"/>
        <v>1</v>
      </c>
      <c r="T941">
        <f t="shared" ca="1" si="176"/>
        <v>1</v>
      </c>
      <c r="U941">
        <f t="shared" ca="1" si="177"/>
        <v>0</v>
      </c>
      <c r="V941">
        <f t="shared" ca="1" si="178"/>
        <v>0</v>
      </c>
      <c r="W941">
        <f t="shared" ca="1" si="179"/>
        <v>0</v>
      </c>
      <c r="X941">
        <f t="shared" ca="1" si="180"/>
        <v>0</v>
      </c>
      <c r="Y941">
        <f t="shared" ca="1" si="181"/>
        <v>0</v>
      </c>
      <c r="Z941">
        <f t="shared" ca="1" si="182"/>
        <v>0</v>
      </c>
      <c r="AA941">
        <f t="shared" ca="1" si="183"/>
        <v>0</v>
      </c>
    </row>
    <row r="942" spans="16:27" x14ac:dyDescent="0.25">
      <c r="P942">
        <f t="shared" si="184"/>
        <v>939</v>
      </c>
      <c r="Q942" s="55">
        <f t="shared" ca="1" si="173"/>
        <v>0</v>
      </c>
      <c r="R942">
        <f t="shared" ca="1" si="174"/>
        <v>0</v>
      </c>
      <c r="S942">
        <f t="shared" ca="1" si="175"/>
        <v>1</v>
      </c>
      <c r="T942">
        <f t="shared" ca="1" si="176"/>
        <v>1</v>
      </c>
      <c r="U942">
        <f t="shared" ca="1" si="177"/>
        <v>0</v>
      </c>
      <c r="V942">
        <f t="shared" ca="1" si="178"/>
        <v>0</v>
      </c>
      <c r="W942">
        <f t="shared" ca="1" si="179"/>
        <v>0</v>
      </c>
      <c r="X942">
        <f t="shared" ca="1" si="180"/>
        <v>0</v>
      </c>
      <c r="Y942">
        <f t="shared" ca="1" si="181"/>
        <v>0</v>
      </c>
      <c r="Z942">
        <f t="shared" ca="1" si="182"/>
        <v>0</v>
      </c>
      <c r="AA942">
        <f t="shared" ca="1" si="183"/>
        <v>0</v>
      </c>
    </row>
    <row r="943" spans="16:27" x14ac:dyDescent="0.25">
      <c r="P943">
        <f t="shared" si="184"/>
        <v>940</v>
      </c>
      <c r="Q943" s="55">
        <f t="shared" ca="1" si="173"/>
        <v>0</v>
      </c>
      <c r="R943">
        <f t="shared" ca="1" si="174"/>
        <v>0</v>
      </c>
      <c r="S943">
        <f t="shared" ca="1" si="175"/>
        <v>1</v>
      </c>
      <c r="T943">
        <f t="shared" ca="1" si="176"/>
        <v>1</v>
      </c>
      <c r="U943">
        <f t="shared" ca="1" si="177"/>
        <v>0</v>
      </c>
      <c r="V943">
        <f t="shared" ca="1" si="178"/>
        <v>0</v>
      </c>
      <c r="W943">
        <f t="shared" ca="1" si="179"/>
        <v>0</v>
      </c>
      <c r="X943">
        <f t="shared" ca="1" si="180"/>
        <v>0</v>
      </c>
      <c r="Y943">
        <f t="shared" ca="1" si="181"/>
        <v>0</v>
      </c>
      <c r="Z943">
        <f t="shared" ca="1" si="182"/>
        <v>0</v>
      </c>
      <c r="AA943">
        <f t="shared" ca="1" si="183"/>
        <v>0</v>
      </c>
    </row>
    <row r="944" spans="16:27" x14ac:dyDescent="0.25">
      <c r="P944">
        <f t="shared" si="184"/>
        <v>941</v>
      </c>
      <c r="Q944" s="55">
        <f t="shared" ca="1" si="173"/>
        <v>0</v>
      </c>
      <c r="R944">
        <f t="shared" ca="1" si="174"/>
        <v>0</v>
      </c>
      <c r="S944">
        <f t="shared" ca="1" si="175"/>
        <v>1</v>
      </c>
      <c r="T944">
        <f t="shared" ca="1" si="176"/>
        <v>1</v>
      </c>
      <c r="U944">
        <f t="shared" ca="1" si="177"/>
        <v>0</v>
      </c>
      <c r="V944">
        <f t="shared" ca="1" si="178"/>
        <v>0</v>
      </c>
      <c r="W944">
        <f t="shared" ca="1" si="179"/>
        <v>0</v>
      </c>
      <c r="X944">
        <f t="shared" ca="1" si="180"/>
        <v>0</v>
      </c>
      <c r="Y944">
        <f t="shared" ca="1" si="181"/>
        <v>0</v>
      </c>
      <c r="Z944">
        <f t="shared" ca="1" si="182"/>
        <v>0</v>
      </c>
      <c r="AA944">
        <f t="shared" ca="1" si="183"/>
        <v>0</v>
      </c>
    </row>
    <row r="945" spans="16:27" x14ac:dyDescent="0.25">
      <c r="P945">
        <f t="shared" si="184"/>
        <v>942</v>
      </c>
      <c r="Q945" s="55">
        <f t="shared" ca="1" si="173"/>
        <v>0</v>
      </c>
      <c r="R945">
        <f t="shared" ca="1" si="174"/>
        <v>0</v>
      </c>
      <c r="S945">
        <f t="shared" ca="1" si="175"/>
        <v>1</v>
      </c>
      <c r="T945">
        <f t="shared" ca="1" si="176"/>
        <v>1</v>
      </c>
      <c r="U945">
        <f t="shared" ca="1" si="177"/>
        <v>0</v>
      </c>
      <c r="V945">
        <f t="shared" ca="1" si="178"/>
        <v>0</v>
      </c>
      <c r="W945">
        <f t="shared" ca="1" si="179"/>
        <v>0</v>
      </c>
      <c r="X945">
        <f t="shared" ca="1" si="180"/>
        <v>0</v>
      </c>
      <c r="Y945">
        <f t="shared" ca="1" si="181"/>
        <v>0</v>
      </c>
      <c r="Z945">
        <f t="shared" ca="1" si="182"/>
        <v>0</v>
      </c>
      <c r="AA945">
        <f t="shared" ca="1" si="183"/>
        <v>0</v>
      </c>
    </row>
    <row r="946" spans="16:27" x14ac:dyDescent="0.25">
      <c r="P946">
        <f t="shared" si="184"/>
        <v>943</v>
      </c>
      <c r="Q946" s="55">
        <f t="shared" ca="1" si="173"/>
        <v>0</v>
      </c>
      <c r="R946">
        <f t="shared" ca="1" si="174"/>
        <v>0</v>
      </c>
      <c r="S946">
        <f t="shared" ca="1" si="175"/>
        <v>1</v>
      </c>
      <c r="T946">
        <f t="shared" ca="1" si="176"/>
        <v>1</v>
      </c>
      <c r="U946">
        <f t="shared" ca="1" si="177"/>
        <v>0</v>
      </c>
      <c r="V946">
        <f t="shared" ca="1" si="178"/>
        <v>0</v>
      </c>
      <c r="W946">
        <f t="shared" ca="1" si="179"/>
        <v>0</v>
      </c>
      <c r="X946">
        <f t="shared" ca="1" si="180"/>
        <v>0</v>
      </c>
      <c r="Y946">
        <f t="shared" ca="1" si="181"/>
        <v>0</v>
      </c>
      <c r="Z946">
        <f t="shared" ca="1" si="182"/>
        <v>0</v>
      </c>
      <c r="AA946">
        <f t="shared" ca="1" si="183"/>
        <v>0</v>
      </c>
    </row>
    <row r="947" spans="16:27" x14ac:dyDescent="0.25">
      <c r="P947">
        <f t="shared" si="184"/>
        <v>944</v>
      </c>
      <c r="Q947" s="55">
        <f t="shared" ca="1" si="173"/>
        <v>0</v>
      </c>
      <c r="R947">
        <f t="shared" ca="1" si="174"/>
        <v>0</v>
      </c>
      <c r="S947">
        <f t="shared" ca="1" si="175"/>
        <v>1</v>
      </c>
      <c r="T947">
        <f t="shared" ca="1" si="176"/>
        <v>1</v>
      </c>
      <c r="U947">
        <f t="shared" ca="1" si="177"/>
        <v>0</v>
      </c>
      <c r="V947">
        <f t="shared" ca="1" si="178"/>
        <v>0</v>
      </c>
      <c r="W947">
        <f t="shared" ca="1" si="179"/>
        <v>0</v>
      </c>
      <c r="X947">
        <f t="shared" ca="1" si="180"/>
        <v>0</v>
      </c>
      <c r="Y947">
        <f t="shared" ca="1" si="181"/>
        <v>0</v>
      </c>
      <c r="Z947">
        <f t="shared" ca="1" si="182"/>
        <v>0</v>
      </c>
      <c r="AA947">
        <f t="shared" ca="1" si="183"/>
        <v>0</v>
      </c>
    </row>
    <row r="948" spans="16:27" x14ac:dyDescent="0.25">
      <c r="P948">
        <f t="shared" si="184"/>
        <v>945</v>
      </c>
      <c r="Q948" s="55">
        <f t="shared" ca="1" si="173"/>
        <v>0</v>
      </c>
      <c r="R948">
        <f t="shared" ca="1" si="174"/>
        <v>0</v>
      </c>
      <c r="S948">
        <f t="shared" ca="1" si="175"/>
        <v>1</v>
      </c>
      <c r="T948">
        <f t="shared" ca="1" si="176"/>
        <v>1</v>
      </c>
      <c r="U948">
        <f t="shared" ca="1" si="177"/>
        <v>0</v>
      </c>
      <c r="V948">
        <f t="shared" ca="1" si="178"/>
        <v>0</v>
      </c>
      <c r="W948">
        <f t="shared" ca="1" si="179"/>
        <v>0</v>
      </c>
      <c r="X948">
        <f t="shared" ca="1" si="180"/>
        <v>0</v>
      </c>
      <c r="Y948">
        <f t="shared" ca="1" si="181"/>
        <v>0</v>
      </c>
      <c r="Z948">
        <f t="shared" ca="1" si="182"/>
        <v>0</v>
      </c>
      <c r="AA948">
        <f t="shared" ca="1" si="183"/>
        <v>0</v>
      </c>
    </row>
    <row r="949" spans="16:27" x14ac:dyDescent="0.25">
      <c r="P949">
        <f t="shared" si="184"/>
        <v>946</v>
      </c>
      <c r="Q949" s="55">
        <f t="shared" ca="1" si="173"/>
        <v>0</v>
      </c>
      <c r="R949">
        <f t="shared" ca="1" si="174"/>
        <v>0</v>
      </c>
      <c r="S949">
        <f t="shared" ca="1" si="175"/>
        <v>1</v>
      </c>
      <c r="T949">
        <f t="shared" ca="1" si="176"/>
        <v>1</v>
      </c>
      <c r="U949">
        <f t="shared" ca="1" si="177"/>
        <v>0</v>
      </c>
      <c r="V949">
        <f t="shared" ca="1" si="178"/>
        <v>0</v>
      </c>
      <c r="W949">
        <f t="shared" ca="1" si="179"/>
        <v>0</v>
      </c>
      <c r="X949">
        <f t="shared" ca="1" si="180"/>
        <v>0</v>
      </c>
      <c r="Y949">
        <f t="shared" ca="1" si="181"/>
        <v>0</v>
      </c>
      <c r="Z949">
        <f t="shared" ca="1" si="182"/>
        <v>0</v>
      </c>
      <c r="AA949">
        <f t="shared" ca="1" si="183"/>
        <v>0</v>
      </c>
    </row>
    <row r="950" spans="16:27" x14ac:dyDescent="0.25">
      <c r="P950">
        <f t="shared" si="184"/>
        <v>947</v>
      </c>
      <c r="Q950" s="55">
        <f t="shared" ca="1" si="173"/>
        <v>0</v>
      </c>
      <c r="R950">
        <f t="shared" ca="1" si="174"/>
        <v>0</v>
      </c>
      <c r="S950">
        <f t="shared" ca="1" si="175"/>
        <v>1</v>
      </c>
      <c r="T950">
        <f t="shared" ca="1" si="176"/>
        <v>1</v>
      </c>
      <c r="U950">
        <f t="shared" ca="1" si="177"/>
        <v>0</v>
      </c>
      <c r="V950">
        <f t="shared" ca="1" si="178"/>
        <v>0</v>
      </c>
      <c r="W950">
        <f t="shared" ca="1" si="179"/>
        <v>0</v>
      </c>
      <c r="X950">
        <f t="shared" ca="1" si="180"/>
        <v>0</v>
      </c>
      <c r="Y950">
        <f t="shared" ca="1" si="181"/>
        <v>0</v>
      </c>
      <c r="Z950">
        <f t="shared" ca="1" si="182"/>
        <v>0</v>
      </c>
      <c r="AA950">
        <f t="shared" ca="1" si="183"/>
        <v>0</v>
      </c>
    </row>
    <row r="951" spans="16:27" x14ac:dyDescent="0.25">
      <c r="P951">
        <f t="shared" si="184"/>
        <v>948</v>
      </c>
      <c r="Q951" s="55">
        <f t="shared" ca="1" si="173"/>
        <v>0</v>
      </c>
      <c r="R951">
        <f t="shared" ca="1" si="174"/>
        <v>0</v>
      </c>
      <c r="S951">
        <f t="shared" ca="1" si="175"/>
        <v>1</v>
      </c>
      <c r="T951">
        <f t="shared" ca="1" si="176"/>
        <v>1</v>
      </c>
      <c r="U951">
        <f t="shared" ca="1" si="177"/>
        <v>0</v>
      </c>
      <c r="V951">
        <f t="shared" ca="1" si="178"/>
        <v>0</v>
      </c>
      <c r="W951">
        <f t="shared" ca="1" si="179"/>
        <v>0</v>
      </c>
      <c r="X951">
        <f t="shared" ca="1" si="180"/>
        <v>0</v>
      </c>
      <c r="Y951">
        <f t="shared" ca="1" si="181"/>
        <v>0</v>
      </c>
      <c r="Z951">
        <f t="shared" ca="1" si="182"/>
        <v>0</v>
      </c>
      <c r="AA951">
        <f t="shared" ca="1" si="183"/>
        <v>0</v>
      </c>
    </row>
    <row r="952" spans="16:27" x14ac:dyDescent="0.25">
      <c r="P952">
        <f t="shared" si="184"/>
        <v>949</v>
      </c>
      <c r="Q952" s="55">
        <f t="shared" ca="1" si="173"/>
        <v>0</v>
      </c>
      <c r="R952">
        <f t="shared" ca="1" si="174"/>
        <v>0</v>
      </c>
      <c r="S952">
        <f t="shared" ca="1" si="175"/>
        <v>1</v>
      </c>
      <c r="T952">
        <f t="shared" ca="1" si="176"/>
        <v>1</v>
      </c>
      <c r="U952">
        <f t="shared" ca="1" si="177"/>
        <v>0</v>
      </c>
      <c r="V952">
        <f t="shared" ca="1" si="178"/>
        <v>0</v>
      </c>
      <c r="W952">
        <f t="shared" ca="1" si="179"/>
        <v>0</v>
      </c>
      <c r="X952">
        <f t="shared" ca="1" si="180"/>
        <v>0</v>
      </c>
      <c r="Y952">
        <f t="shared" ca="1" si="181"/>
        <v>0</v>
      </c>
      <c r="Z952">
        <f t="shared" ca="1" si="182"/>
        <v>0</v>
      </c>
      <c r="AA952">
        <f t="shared" ca="1" si="183"/>
        <v>0</v>
      </c>
    </row>
    <row r="953" spans="16:27" x14ac:dyDescent="0.25">
      <c r="P953">
        <f t="shared" si="184"/>
        <v>950</v>
      </c>
      <c r="Q953" s="55">
        <f t="shared" ca="1" si="173"/>
        <v>1</v>
      </c>
      <c r="R953">
        <f t="shared" ca="1" si="174"/>
        <v>0</v>
      </c>
      <c r="S953">
        <f t="shared" ca="1" si="175"/>
        <v>0</v>
      </c>
      <c r="T953">
        <f t="shared" ca="1" si="176"/>
        <v>1</v>
      </c>
      <c r="U953">
        <f t="shared" ca="1" si="177"/>
        <v>0</v>
      </c>
      <c r="V953">
        <f t="shared" ca="1" si="178"/>
        <v>0</v>
      </c>
      <c r="W953">
        <f t="shared" ca="1" si="179"/>
        <v>0</v>
      </c>
      <c r="X953">
        <f t="shared" ca="1" si="180"/>
        <v>0</v>
      </c>
      <c r="Y953">
        <f t="shared" ca="1" si="181"/>
        <v>1</v>
      </c>
      <c r="Z953">
        <f t="shared" ca="1" si="182"/>
        <v>1</v>
      </c>
      <c r="AA953">
        <f t="shared" ca="1" si="183"/>
        <v>100</v>
      </c>
    </row>
    <row r="954" spans="16:27" x14ac:dyDescent="0.25">
      <c r="P954">
        <f t="shared" si="184"/>
        <v>951</v>
      </c>
      <c r="Q954" s="55">
        <f t="shared" ca="1" si="173"/>
        <v>0</v>
      </c>
      <c r="R954">
        <f t="shared" ca="1" si="174"/>
        <v>0</v>
      </c>
      <c r="S954">
        <f t="shared" ca="1" si="175"/>
        <v>0</v>
      </c>
      <c r="T954">
        <f t="shared" ca="1" si="176"/>
        <v>1</v>
      </c>
      <c r="U954">
        <f t="shared" ca="1" si="177"/>
        <v>0</v>
      </c>
      <c r="V954">
        <f t="shared" ca="1" si="178"/>
        <v>0</v>
      </c>
      <c r="W954">
        <f t="shared" ca="1" si="179"/>
        <v>0</v>
      </c>
      <c r="X954">
        <f t="shared" ca="1" si="180"/>
        <v>0</v>
      </c>
      <c r="Y954">
        <f t="shared" ca="1" si="181"/>
        <v>1</v>
      </c>
      <c r="Z954">
        <f t="shared" ca="1" si="182"/>
        <v>1</v>
      </c>
      <c r="AA954">
        <f t="shared" ca="1" si="183"/>
        <v>100</v>
      </c>
    </row>
    <row r="955" spans="16:27" x14ac:dyDescent="0.25">
      <c r="P955">
        <f t="shared" si="184"/>
        <v>952</v>
      </c>
      <c r="Q955" s="55">
        <f t="shared" ca="1" si="173"/>
        <v>0</v>
      </c>
      <c r="R955">
        <f t="shared" ca="1" si="174"/>
        <v>0</v>
      </c>
      <c r="S955">
        <f t="shared" ca="1" si="175"/>
        <v>0</v>
      </c>
      <c r="T955">
        <f t="shared" ca="1" si="176"/>
        <v>1</v>
      </c>
      <c r="U955">
        <f t="shared" ca="1" si="177"/>
        <v>0</v>
      </c>
      <c r="V955">
        <f t="shared" ca="1" si="178"/>
        <v>0</v>
      </c>
      <c r="W955">
        <f t="shared" ca="1" si="179"/>
        <v>0</v>
      </c>
      <c r="X955">
        <f t="shared" ca="1" si="180"/>
        <v>0</v>
      </c>
      <c r="Y955">
        <f t="shared" ca="1" si="181"/>
        <v>1</v>
      </c>
      <c r="Z955">
        <f t="shared" ca="1" si="182"/>
        <v>1</v>
      </c>
      <c r="AA955">
        <f t="shared" ca="1" si="183"/>
        <v>100</v>
      </c>
    </row>
    <row r="956" spans="16:27" x14ac:dyDescent="0.25">
      <c r="P956">
        <f t="shared" si="184"/>
        <v>953</v>
      </c>
      <c r="Q956" s="55">
        <f t="shared" ca="1" si="173"/>
        <v>0</v>
      </c>
      <c r="R956">
        <f t="shared" ca="1" si="174"/>
        <v>0</v>
      </c>
      <c r="S956">
        <f t="shared" ca="1" si="175"/>
        <v>0</v>
      </c>
      <c r="T956">
        <f t="shared" ca="1" si="176"/>
        <v>1</v>
      </c>
      <c r="U956">
        <f t="shared" ca="1" si="177"/>
        <v>0</v>
      </c>
      <c r="V956">
        <f t="shared" ca="1" si="178"/>
        <v>0</v>
      </c>
      <c r="W956">
        <f t="shared" ca="1" si="179"/>
        <v>0</v>
      </c>
      <c r="X956">
        <f t="shared" ca="1" si="180"/>
        <v>0</v>
      </c>
      <c r="Y956">
        <f t="shared" ca="1" si="181"/>
        <v>1</v>
      </c>
      <c r="Z956">
        <f t="shared" ca="1" si="182"/>
        <v>1</v>
      </c>
      <c r="AA956">
        <f t="shared" ca="1" si="183"/>
        <v>100</v>
      </c>
    </row>
    <row r="957" spans="16:27" x14ac:dyDescent="0.25">
      <c r="P957">
        <f t="shared" si="184"/>
        <v>954</v>
      </c>
      <c r="Q957" s="55">
        <f t="shared" ca="1" si="173"/>
        <v>0</v>
      </c>
      <c r="R957">
        <f t="shared" ca="1" si="174"/>
        <v>0</v>
      </c>
      <c r="S957">
        <f t="shared" ca="1" si="175"/>
        <v>0</v>
      </c>
      <c r="T957">
        <f t="shared" ca="1" si="176"/>
        <v>1</v>
      </c>
      <c r="U957">
        <f t="shared" ca="1" si="177"/>
        <v>0</v>
      </c>
      <c r="V957">
        <f t="shared" ca="1" si="178"/>
        <v>0</v>
      </c>
      <c r="W957">
        <f t="shared" ca="1" si="179"/>
        <v>0</v>
      </c>
      <c r="X957">
        <f t="shared" ca="1" si="180"/>
        <v>0</v>
      </c>
      <c r="Y957">
        <f t="shared" ca="1" si="181"/>
        <v>1</v>
      </c>
      <c r="Z957">
        <f t="shared" ca="1" si="182"/>
        <v>1</v>
      </c>
      <c r="AA957">
        <f t="shared" ca="1" si="183"/>
        <v>100</v>
      </c>
    </row>
    <row r="958" spans="16:27" x14ac:dyDescent="0.25">
      <c r="P958">
        <f t="shared" si="184"/>
        <v>955</v>
      </c>
      <c r="Q958" s="55">
        <f t="shared" ca="1" si="173"/>
        <v>0</v>
      </c>
      <c r="R958">
        <f t="shared" ca="1" si="174"/>
        <v>0</v>
      </c>
      <c r="S958">
        <f t="shared" ca="1" si="175"/>
        <v>0</v>
      </c>
      <c r="T958">
        <f t="shared" ca="1" si="176"/>
        <v>1</v>
      </c>
      <c r="U958">
        <f t="shared" ca="1" si="177"/>
        <v>0</v>
      </c>
      <c r="V958">
        <f t="shared" ca="1" si="178"/>
        <v>0</v>
      </c>
      <c r="W958">
        <f t="shared" ca="1" si="179"/>
        <v>0</v>
      </c>
      <c r="X958">
        <f t="shared" ca="1" si="180"/>
        <v>0</v>
      </c>
      <c r="Y958">
        <f t="shared" ca="1" si="181"/>
        <v>1</v>
      </c>
      <c r="Z958">
        <f t="shared" ca="1" si="182"/>
        <v>1</v>
      </c>
      <c r="AA958">
        <f t="shared" ca="1" si="183"/>
        <v>100</v>
      </c>
    </row>
    <row r="959" spans="16:27" x14ac:dyDescent="0.25">
      <c r="P959">
        <f t="shared" si="184"/>
        <v>956</v>
      </c>
      <c r="Q959" s="55">
        <f t="shared" ca="1" si="173"/>
        <v>0</v>
      </c>
      <c r="R959">
        <f t="shared" ca="1" si="174"/>
        <v>0</v>
      </c>
      <c r="S959">
        <f t="shared" ca="1" si="175"/>
        <v>0</v>
      </c>
      <c r="T959">
        <f t="shared" ca="1" si="176"/>
        <v>1</v>
      </c>
      <c r="U959">
        <f t="shared" ca="1" si="177"/>
        <v>0</v>
      </c>
      <c r="V959">
        <f t="shared" ca="1" si="178"/>
        <v>0</v>
      </c>
      <c r="W959">
        <f t="shared" ca="1" si="179"/>
        <v>0</v>
      </c>
      <c r="X959">
        <f t="shared" ca="1" si="180"/>
        <v>0</v>
      </c>
      <c r="Y959">
        <f t="shared" ca="1" si="181"/>
        <v>1</v>
      </c>
      <c r="Z959">
        <f t="shared" ca="1" si="182"/>
        <v>1</v>
      </c>
      <c r="AA959">
        <f t="shared" ca="1" si="183"/>
        <v>100</v>
      </c>
    </row>
    <row r="960" spans="16:27" x14ac:dyDescent="0.25">
      <c r="P960">
        <f t="shared" si="184"/>
        <v>957</v>
      </c>
      <c r="Q960" s="55">
        <f t="shared" ca="1" si="173"/>
        <v>0</v>
      </c>
      <c r="R960">
        <f t="shared" ca="1" si="174"/>
        <v>0</v>
      </c>
      <c r="S960">
        <f t="shared" ca="1" si="175"/>
        <v>0</v>
      </c>
      <c r="T960">
        <f t="shared" ca="1" si="176"/>
        <v>1</v>
      </c>
      <c r="U960">
        <f t="shared" ca="1" si="177"/>
        <v>0</v>
      </c>
      <c r="V960">
        <f t="shared" ca="1" si="178"/>
        <v>0</v>
      </c>
      <c r="W960">
        <f t="shared" ca="1" si="179"/>
        <v>0</v>
      </c>
      <c r="X960">
        <f t="shared" ca="1" si="180"/>
        <v>0</v>
      </c>
      <c r="Y960">
        <f t="shared" ca="1" si="181"/>
        <v>1</v>
      </c>
      <c r="Z960">
        <f t="shared" ca="1" si="182"/>
        <v>1</v>
      </c>
      <c r="AA960">
        <f t="shared" ca="1" si="183"/>
        <v>100</v>
      </c>
    </row>
    <row r="961" spans="16:27" x14ac:dyDescent="0.25">
      <c r="P961">
        <f t="shared" si="184"/>
        <v>958</v>
      </c>
      <c r="Q961" s="55">
        <f t="shared" ca="1" si="173"/>
        <v>0</v>
      </c>
      <c r="R961">
        <f t="shared" ca="1" si="174"/>
        <v>0</v>
      </c>
      <c r="S961">
        <f t="shared" ca="1" si="175"/>
        <v>0</v>
      </c>
      <c r="T961">
        <f t="shared" ca="1" si="176"/>
        <v>1</v>
      </c>
      <c r="U961">
        <f t="shared" ca="1" si="177"/>
        <v>0</v>
      </c>
      <c r="V961">
        <f t="shared" ca="1" si="178"/>
        <v>0</v>
      </c>
      <c r="W961">
        <f t="shared" ca="1" si="179"/>
        <v>0</v>
      </c>
      <c r="X961">
        <f t="shared" ca="1" si="180"/>
        <v>0</v>
      </c>
      <c r="Y961">
        <f t="shared" ca="1" si="181"/>
        <v>1</v>
      </c>
      <c r="Z961">
        <f t="shared" ca="1" si="182"/>
        <v>1</v>
      </c>
      <c r="AA961">
        <f t="shared" ca="1" si="183"/>
        <v>100</v>
      </c>
    </row>
    <row r="962" spans="16:27" x14ac:dyDescent="0.25">
      <c r="P962">
        <f t="shared" si="184"/>
        <v>959</v>
      </c>
      <c r="Q962" s="55">
        <f t="shared" ca="1" si="173"/>
        <v>0</v>
      </c>
      <c r="R962">
        <f t="shared" ca="1" si="174"/>
        <v>0</v>
      </c>
      <c r="S962">
        <f t="shared" ca="1" si="175"/>
        <v>0</v>
      </c>
      <c r="T962">
        <f t="shared" ca="1" si="176"/>
        <v>1</v>
      </c>
      <c r="U962">
        <f t="shared" ca="1" si="177"/>
        <v>0</v>
      </c>
      <c r="V962">
        <f t="shared" ca="1" si="178"/>
        <v>0</v>
      </c>
      <c r="W962">
        <f t="shared" ca="1" si="179"/>
        <v>0</v>
      </c>
      <c r="X962">
        <f t="shared" ca="1" si="180"/>
        <v>0</v>
      </c>
      <c r="Y962">
        <f t="shared" ca="1" si="181"/>
        <v>1</v>
      </c>
      <c r="Z962">
        <f t="shared" ca="1" si="182"/>
        <v>1</v>
      </c>
      <c r="AA962">
        <f t="shared" ca="1" si="183"/>
        <v>100</v>
      </c>
    </row>
    <row r="963" spans="16:27" x14ac:dyDescent="0.25">
      <c r="P963">
        <f t="shared" si="184"/>
        <v>960</v>
      </c>
      <c r="Q963" s="55">
        <f t="shared" ca="1" si="173"/>
        <v>0</v>
      </c>
      <c r="R963">
        <f t="shared" ca="1" si="174"/>
        <v>0</v>
      </c>
      <c r="S963">
        <f t="shared" ca="1" si="175"/>
        <v>0</v>
      </c>
      <c r="T963">
        <f t="shared" ca="1" si="176"/>
        <v>1</v>
      </c>
      <c r="U963">
        <f t="shared" ca="1" si="177"/>
        <v>0</v>
      </c>
      <c r="V963">
        <f t="shared" ca="1" si="178"/>
        <v>0</v>
      </c>
      <c r="W963">
        <f t="shared" ca="1" si="179"/>
        <v>0</v>
      </c>
      <c r="X963">
        <f t="shared" ca="1" si="180"/>
        <v>0</v>
      </c>
      <c r="Y963">
        <f t="shared" ca="1" si="181"/>
        <v>1</v>
      </c>
      <c r="Z963">
        <f t="shared" ca="1" si="182"/>
        <v>1</v>
      </c>
      <c r="AA963">
        <f t="shared" ca="1" si="183"/>
        <v>100</v>
      </c>
    </row>
    <row r="964" spans="16:27" x14ac:dyDescent="0.25">
      <c r="P964">
        <f t="shared" si="184"/>
        <v>961</v>
      </c>
      <c r="Q964" s="55">
        <f t="shared" ca="1" si="173"/>
        <v>0</v>
      </c>
      <c r="R964">
        <f t="shared" ca="1" si="174"/>
        <v>0</v>
      </c>
      <c r="S964">
        <f t="shared" ca="1" si="175"/>
        <v>0</v>
      </c>
      <c r="T964">
        <f t="shared" ca="1" si="176"/>
        <v>1</v>
      </c>
      <c r="U964">
        <f t="shared" ca="1" si="177"/>
        <v>0</v>
      </c>
      <c r="V964">
        <f t="shared" ca="1" si="178"/>
        <v>0</v>
      </c>
      <c r="W964">
        <f t="shared" ca="1" si="179"/>
        <v>0</v>
      </c>
      <c r="X964">
        <f t="shared" ca="1" si="180"/>
        <v>0</v>
      </c>
      <c r="Y964">
        <f t="shared" ca="1" si="181"/>
        <v>1</v>
      </c>
      <c r="Z964">
        <f t="shared" ca="1" si="182"/>
        <v>1</v>
      </c>
      <c r="AA964">
        <f t="shared" ca="1" si="183"/>
        <v>100</v>
      </c>
    </row>
    <row r="965" spans="16:27" x14ac:dyDescent="0.25">
      <c r="P965">
        <f t="shared" si="184"/>
        <v>962</v>
      </c>
      <c r="Q965" s="55">
        <f t="shared" ref="Q965:Q1028" ca="1" si="185">IFERROR(IF(VLOOKUP($P965,$D$3:$N$40,Q$1,FALSE)="",0,1),0)</f>
        <v>0</v>
      </c>
      <c r="R965">
        <f t="shared" ref="R965:R1028" ca="1" si="186">IFERROR(IF(VLOOKUP($P965,$D$3:$N$40,R$1,FALSE)="",R964,VLOOKUP($P965,$D$3:$N$40,R$1,FALSE)),R964)</f>
        <v>0</v>
      </c>
      <c r="S965">
        <f t="shared" ref="S965:S1028" ca="1" si="187">IFERROR(IF(VLOOKUP($P965,$D$3:$N$40,S$1,FALSE)="",S964,VLOOKUP($P965,$D$3:$N$40,S$1,FALSE)),S964)</f>
        <v>0</v>
      </c>
      <c r="T965">
        <f t="shared" ref="T965:T1028" ca="1" si="188">IFERROR(IF(VLOOKUP($P965,$D$3:$N$40,T$1,FALSE)="",T964,VLOOKUP($P965,$D$3:$N$40,T$1,FALSE)),T964)</f>
        <v>1</v>
      </c>
      <c r="U965">
        <f t="shared" ref="U965:U1028" ca="1" si="189">IFERROR(IF(VLOOKUP($P965,$D$3:$N$40,U$1,FALSE)="",U964,VLOOKUP($P965,$D$3:$N$40,U$1,FALSE)),U964)</f>
        <v>0</v>
      </c>
      <c r="V965">
        <f t="shared" ref="V965:V1028" ca="1" si="190">IFERROR(IF(VLOOKUP($P965,$D$3:$N$40,V$1,FALSE)="",V964,VLOOKUP($P965,$D$3:$N$40,V$1,FALSE)),V964)</f>
        <v>0</v>
      </c>
      <c r="W965">
        <f t="shared" ref="W965:W1028" ca="1" si="191">IFERROR(IF(VLOOKUP($P965,$D$3:$N$40,W$1,FALSE)="",W964,VLOOKUP($P965,$D$3:$N$40,W$1,FALSE)),W964)</f>
        <v>0</v>
      </c>
      <c r="X965">
        <f t="shared" ref="X965:X1028" ca="1" si="192">IFERROR(IF(VLOOKUP($P965,$D$3:$N$40,X$1,FALSE)="",X964,VLOOKUP($P965,$D$3:$N$40,X$1,FALSE)),X964)</f>
        <v>0</v>
      </c>
      <c r="Y965">
        <f t="shared" ref="Y965:Y1028" ca="1" si="193">IFERROR(IF(VLOOKUP($P965,$D$3:$N$40,Y$1,FALSE)="",Y964,VLOOKUP($P965,$D$3:$N$40,Y$1,FALSE)),Y964)</f>
        <v>1</v>
      </c>
      <c r="Z965">
        <f t="shared" ref="Z965:Z1028" ca="1" si="194">IFERROR(IF(VLOOKUP($P965,$D$3:$N$40,Z$1,FALSE)="",Z964,VLOOKUP($P965,$D$3:$N$40,Z$1,FALSE)),Z964)</f>
        <v>1</v>
      </c>
      <c r="AA965">
        <f t="shared" ref="AA965:AA1028" ca="1" si="195">IFERROR(IF(VLOOKUP($P965,$D$3:$N$40,AA$1,FALSE)="",AA964,VLOOKUP($P965,$D$3:$N$40,AA$1,FALSE)),AA964)</f>
        <v>100</v>
      </c>
    </row>
    <row r="966" spans="16:27" x14ac:dyDescent="0.25">
      <c r="P966">
        <f t="shared" si="184"/>
        <v>963</v>
      </c>
      <c r="Q966" s="55">
        <f t="shared" ca="1" si="185"/>
        <v>0</v>
      </c>
      <c r="R966">
        <f t="shared" ca="1" si="186"/>
        <v>0</v>
      </c>
      <c r="S966">
        <f t="shared" ca="1" si="187"/>
        <v>0</v>
      </c>
      <c r="T966">
        <f t="shared" ca="1" si="188"/>
        <v>1</v>
      </c>
      <c r="U966">
        <f t="shared" ca="1" si="189"/>
        <v>0</v>
      </c>
      <c r="V966">
        <f t="shared" ca="1" si="190"/>
        <v>0</v>
      </c>
      <c r="W966">
        <f t="shared" ca="1" si="191"/>
        <v>0</v>
      </c>
      <c r="X966">
        <f t="shared" ca="1" si="192"/>
        <v>0</v>
      </c>
      <c r="Y966">
        <f t="shared" ca="1" si="193"/>
        <v>1</v>
      </c>
      <c r="Z966">
        <f t="shared" ca="1" si="194"/>
        <v>1</v>
      </c>
      <c r="AA966">
        <f t="shared" ca="1" si="195"/>
        <v>100</v>
      </c>
    </row>
    <row r="967" spans="16:27" x14ac:dyDescent="0.25">
      <c r="P967">
        <f t="shared" si="184"/>
        <v>964</v>
      </c>
      <c r="Q967" s="55">
        <f t="shared" ca="1" si="185"/>
        <v>0</v>
      </c>
      <c r="R967">
        <f t="shared" ca="1" si="186"/>
        <v>0</v>
      </c>
      <c r="S967">
        <f t="shared" ca="1" si="187"/>
        <v>0</v>
      </c>
      <c r="T967">
        <f t="shared" ca="1" si="188"/>
        <v>1</v>
      </c>
      <c r="U967">
        <f t="shared" ca="1" si="189"/>
        <v>0</v>
      </c>
      <c r="V967">
        <f t="shared" ca="1" si="190"/>
        <v>0</v>
      </c>
      <c r="W967">
        <f t="shared" ca="1" si="191"/>
        <v>0</v>
      </c>
      <c r="X967">
        <f t="shared" ca="1" si="192"/>
        <v>0</v>
      </c>
      <c r="Y967">
        <f t="shared" ca="1" si="193"/>
        <v>1</v>
      </c>
      <c r="Z967">
        <f t="shared" ca="1" si="194"/>
        <v>1</v>
      </c>
      <c r="AA967">
        <f t="shared" ca="1" si="195"/>
        <v>100</v>
      </c>
    </row>
    <row r="968" spans="16:27" x14ac:dyDescent="0.25">
      <c r="P968">
        <f t="shared" si="184"/>
        <v>965</v>
      </c>
      <c r="Q968" s="55">
        <f t="shared" ca="1" si="185"/>
        <v>0</v>
      </c>
      <c r="R968">
        <f t="shared" ca="1" si="186"/>
        <v>0</v>
      </c>
      <c r="S968">
        <f t="shared" ca="1" si="187"/>
        <v>0</v>
      </c>
      <c r="T968">
        <f t="shared" ca="1" si="188"/>
        <v>1</v>
      </c>
      <c r="U968">
        <f t="shared" ca="1" si="189"/>
        <v>0</v>
      </c>
      <c r="V968">
        <f t="shared" ca="1" si="190"/>
        <v>0</v>
      </c>
      <c r="W968">
        <f t="shared" ca="1" si="191"/>
        <v>0</v>
      </c>
      <c r="X968">
        <f t="shared" ca="1" si="192"/>
        <v>0</v>
      </c>
      <c r="Y968">
        <f t="shared" ca="1" si="193"/>
        <v>1</v>
      </c>
      <c r="Z968">
        <f t="shared" ca="1" si="194"/>
        <v>1</v>
      </c>
      <c r="AA968">
        <f t="shared" ca="1" si="195"/>
        <v>100</v>
      </c>
    </row>
    <row r="969" spans="16:27" x14ac:dyDescent="0.25">
      <c r="P969">
        <f t="shared" si="184"/>
        <v>966</v>
      </c>
      <c r="Q969" s="55">
        <f t="shared" ca="1" si="185"/>
        <v>0</v>
      </c>
      <c r="R969">
        <f t="shared" ca="1" si="186"/>
        <v>0</v>
      </c>
      <c r="S969">
        <f t="shared" ca="1" si="187"/>
        <v>0</v>
      </c>
      <c r="T969">
        <f t="shared" ca="1" si="188"/>
        <v>1</v>
      </c>
      <c r="U969">
        <f t="shared" ca="1" si="189"/>
        <v>0</v>
      </c>
      <c r="V969">
        <f t="shared" ca="1" si="190"/>
        <v>0</v>
      </c>
      <c r="W969">
        <f t="shared" ca="1" si="191"/>
        <v>0</v>
      </c>
      <c r="X969">
        <f t="shared" ca="1" si="192"/>
        <v>0</v>
      </c>
      <c r="Y969">
        <f t="shared" ca="1" si="193"/>
        <v>1</v>
      </c>
      <c r="Z969">
        <f t="shared" ca="1" si="194"/>
        <v>1</v>
      </c>
      <c r="AA969">
        <f t="shared" ca="1" si="195"/>
        <v>100</v>
      </c>
    </row>
    <row r="970" spans="16:27" x14ac:dyDescent="0.25">
      <c r="P970">
        <f t="shared" si="184"/>
        <v>967</v>
      </c>
      <c r="Q970" s="55">
        <f t="shared" ca="1" si="185"/>
        <v>0</v>
      </c>
      <c r="R970">
        <f t="shared" ca="1" si="186"/>
        <v>0</v>
      </c>
      <c r="S970">
        <f t="shared" ca="1" si="187"/>
        <v>0</v>
      </c>
      <c r="T970">
        <f t="shared" ca="1" si="188"/>
        <v>1</v>
      </c>
      <c r="U970">
        <f t="shared" ca="1" si="189"/>
        <v>0</v>
      </c>
      <c r="V970">
        <f t="shared" ca="1" si="190"/>
        <v>0</v>
      </c>
      <c r="W970">
        <f t="shared" ca="1" si="191"/>
        <v>0</v>
      </c>
      <c r="X970">
        <f t="shared" ca="1" si="192"/>
        <v>0</v>
      </c>
      <c r="Y970">
        <f t="shared" ca="1" si="193"/>
        <v>1</v>
      </c>
      <c r="Z970">
        <f t="shared" ca="1" si="194"/>
        <v>1</v>
      </c>
      <c r="AA970">
        <f t="shared" ca="1" si="195"/>
        <v>100</v>
      </c>
    </row>
    <row r="971" spans="16:27" x14ac:dyDescent="0.25">
      <c r="P971">
        <f t="shared" si="184"/>
        <v>968</v>
      </c>
      <c r="Q971" s="55">
        <f t="shared" ca="1" si="185"/>
        <v>0</v>
      </c>
      <c r="R971">
        <f t="shared" ca="1" si="186"/>
        <v>0</v>
      </c>
      <c r="S971">
        <f t="shared" ca="1" si="187"/>
        <v>0</v>
      </c>
      <c r="T971">
        <f t="shared" ca="1" si="188"/>
        <v>1</v>
      </c>
      <c r="U971">
        <f t="shared" ca="1" si="189"/>
        <v>0</v>
      </c>
      <c r="V971">
        <f t="shared" ca="1" si="190"/>
        <v>0</v>
      </c>
      <c r="W971">
        <f t="shared" ca="1" si="191"/>
        <v>0</v>
      </c>
      <c r="X971">
        <f t="shared" ca="1" si="192"/>
        <v>0</v>
      </c>
      <c r="Y971">
        <f t="shared" ca="1" si="193"/>
        <v>1</v>
      </c>
      <c r="Z971">
        <f t="shared" ca="1" si="194"/>
        <v>1</v>
      </c>
      <c r="AA971">
        <f t="shared" ca="1" si="195"/>
        <v>100</v>
      </c>
    </row>
    <row r="972" spans="16:27" x14ac:dyDescent="0.25">
      <c r="P972">
        <f t="shared" si="184"/>
        <v>969</v>
      </c>
      <c r="Q972" s="55">
        <f t="shared" ca="1" si="185"/>
        <v>0</v>
      </c>
      <c r="R972">
        <f t="shared" ca="1" si="186"/>
        <v>0</v>
      </c>
      <c r="S972">
        <f t="shared" ca="1" si="187"/>
        <v>0</v>
      </c>
      <c r="T972">
        <f t="shared" ca="1" si="188"/>
        <v>1</v>
      </c>
      <c r="U972">
        <f t="shared" ca="1" si="189"/>
        <v>0</v>
      </c>
      <c r="V972">
        <f t="shared" ca="1" si="190"/>
        <v>0</v>
      </c>
      <c r="W972">
        <f t="shared" ca="1" si="191"/>
        <v>0</v>
      </c>
      <c r="X972">
        <f t="shared" ca="1" si="192"/>
        <v>0</v>
      </c>
      <c r="Y972">
        <f t="shared" ca="1" si="193"/>
        <v>1</v>
      </c>
      <c r="Z972">
        <f t="shared" ca="1" si="194"/>
        <v>1</v>
      </c>
      <c r="AA972">
        <f t="shared" ca="1" si="195"/>
        <v>100</v>
      </c>
    </row>
    <row r="973" spans="16:27" x14ac:dyDescent="0.25">
      <c r="P973">
        <f t="shared" si="184"/>
        <v>970</v>
      </c>
      <c r="Q973" s="55">
        <f t="shared" ca="1" si="185"/>
        <v>0</v>
      </c>
      <c r="R973">
        <f t="shared" ca="1" si="186"/>
        <v>0</v>
      </c>
      <c r="S973">
        <f t="shared" ca="1" si="187"/>
        <v>0</v>
      </c>
      <c r="T973">
        <f t="shared" ca="1" si="188"/>
        <v>1</v>
      </c>
      <c r="U973">
        <f t="shared" ca="1" si="189"/>
        <v>0</v>
      </c>
      <c r="V973">
        <f t="shared" ca="1" si="190"/>
        <v>0</v>
      </c>
      <c r="W973">
        <f t="shared" ca="1" si="191"/>
        <v>0</v>
      </c>
      <c r="X973">
        <f t="shared" ca="1" si="192"/>
        <v>0</v>
      </c>
      <c r="Y973">
        <f t="shared" ca="1" si="193"/>
        <v>1</v>
      </c>
      <c r="Z973">
        <f t="shared" ca="1" si="194"/>
        <v>1</v>
      </c>
      <c r="AA973">
        <f t="shared" ca="1" si="195"/>
        <v>100</v>
      </c>
    </row>
    <row r="974" spans="16:27" x14ac:dyDescent="0.25">
      <c r="P974">
        <f t="shared" si="184"/>
        <v>971</v>
      </c>
      <c r="Q974" s="55">
        <f t="shared" ca="1" si="185"/>
        <v>0</v>
      </c>
      <c r="R974">
        <f t="shared" ca="1" si="186"/>
        <v>0</v>
      </c>
      <c r="S974">
        <f t="shared" ca="1" si="187"/>
        <v>0</v>
      </c>
      <c r="T974">
        <f t="shared" ca="1" si="188"/>
        <v>1</v>
      </c>
      <c r="U974">
        <f t="shared" ca="1" si="189"/>
        <v>0</v>
      </c>
      <c r="V974">
        <f t="shared" ca="1" si="190"/>
        <v>0</v>
      </c>
      <c r="W974">
        <f t="shared" ca="1" si="191"/>
        <v>0</v>
      </c>
      <c r="X974">
        <f t="shared" ca="1" si="192"/>
        <v>0</v>
      </c>
      <c r="Y974">
        <f t="shared" ca="1" si="193"/>
        <v>1</v>
      </c>
      <c r="Z974">
        <f t="shared" ca="1" si="194"/>
        <v>1</v>
      </c>
      <c r="AA974">
        <f t="shared" ca="1" si="195"/>
        <v>100</v>
      </c>
    </row>
    <row r="975" spans="16:27" x14ac:dyDescent="0.25">
      <c r="P975">
        <f t="shared" si="184"/>
        <v>972</v>
      </c>
      <c r="Q975" s="55">
        <f t="shared" ca="1" si="185"/>
        <v>0</v>
      </c>
      <c r="R975">
        <f t="shared" ca="1" si="186"/>
        <v>0</v>
      </c>
      <c r="S975">
        <f t="shared" ca="1" si="187"/>
        <v>0</v>
      </c>
      <c r="T975">
        <f t="shared" ca="1" si="188"/>
        <v>1</v>
      </c>
      <c r="U975">
        <f t="shared" ca="1" si="189"/>
        <v>0</v>
      </c>
      <c r="V975">
        <f t="shared" ca="1" si="190"/>
        <v>0</v>
      </c>
      <c r="W975">
        <f t="shared" ca="1" si="191"/>
        <v>0</v>
      </c>
      <c r="X975">
        <f t="shared" ca="1" si="192"/>
        <v>0</v>
      </c>
      <c r="Y975">
        <f t="shared" ca="1" si="193"/>
        <v>1</v>
      </c>
      <c r="Z975">
        <f t="shared" ca="1" si="194"/>
        <v>1</v>
      </c>
      <c r="AA975">
        <f t="shared" ca="1" si="195"/>
        <v>100</v>
      </c>
    </row>
    <row r="976" spans="16:27" x14ac:dyDescent="0.25">
      <c r="P976">
        <f t="shared" si="184"/>
        <v>973</v>
      </c>
      <c r="Q976" s="55">
        <f t="shared" ca="1" si="185"/>
        <v>0</v>
      </c>
      <c r="R976">
        <f t="shared" ca="1" si="186"/>
        <v>0</v>
      </c>
      <c r="S976">
        <f t="shared" ca="1" si="187"/>
        <v>0</v>
      </c>
      <c r="T976">
        <f t="shared" ca="1" si="188"/>
        <v>1</v>
      </c>
      <c r="U976">
        <f t="shared" ca="1" si="189"/>
        <v>0</v>
      </c>
      <c r="V976">
        <f t="shared" ca="1" si="190"/>
        <v>0</v>
      </c>
      <c r="W976">
        <f t="shared" ca="1" si="191"/>
        <v>0</v>
      </c>
      <c r="X976">
        <f t="shared" ca="1" si="192"/>
        <v>0</v>
      </c>
      <c r="Y976">
        <f t="shared" ca="1" si="193"/>
        <v>1</v>
      </c>
      <c r="Z976">
        <f t="shared" ca="1" si="194"/>
        <v>1</v>
      </c>
      <c r="AA976">
        <f t="shared" ca="1" si="195"/>
        <v>100</v>
      </c>
    </row>
    <row r="977" spans="16:27" x14ac:dyDescent="0.25">
      <c r="P977">
        <f t="shared" si="184"/>
        <v>974</v>
      </c>
      <c r="Q977" s="55">
        <f t="shared" ca="1" si="185"/>
        <v>0</v>
      </c>
      <c r="R977">
        <f t="shared" ca="1" si="186"/>
        <v>0</v>
      </c>
      <c r="S977">
        <f t="shared" ca="1" si="187"/>
        <v>0</v>
      </c>
      <c r="T977">
        <f t="shared" ca="1" si="188"/>
        <v>1</v>
      </c>
      <c r="U977">
        <f t="shared" ca="1" si="189"/>
        <v>0</v>
      </c>
      <c r="V977">
        <f t="shared" ca="1" si="190"/>
        <v>0</v>
      </c>
      <c r="W977">
        <f t="shared" ca="1" si="191"/>
        <v>0</v>
      </c>
      <c r="X977">
        <f t="shared" ca="1" si="192"/>
        <v>0</v>
      </c>
      <c r="Y977">
        <f t="shared" ca="1" si="193"/>
        <v>1</v>
      </c>
      <c r="Z977">
        <f t="shared" ca="1" si="194"/>
        <v>1</v>
      </c>
      <c r="AA977">
        <f t="shared" ca="1" si="195"/>
        <v>100</v>
      </c>
    </row>
    <row r="978" spans="16:27" x14ac:dyDescent="0.25">
      <c r="P978">
        <f t="shared" si="184"/>
        <v>975</v>
      </c>
      <c r="Q978" s="55">
        <f t="shared" ca="1" si="185"/>
        <v>0</v>
      </c>
      <c r="R978">
        <f t="shared" ca="1" si="186"/>
        <v>0</v>
      </c>
      <c r="S978">
        <f t="shared" ca="1" si="187"/>
        <v>0</v>
      </c>
      <c r="T978">
        <f t="shared" ca="1" si="188"/>
        <v>1</v>
      </c>
      <c r="U978">
        <f t="shared" ca="1" si="189"/>
        <v>0</v>
      </c>
      <c r="V978">
        <f t="shared" ca="1" si="190"/>
        <v>0</v>
      </c>
      <c r="W978">
        <f t="shared" ca="1" si="191"/>
        <v>0</v>
      </c>
      <c r="X978">
        <f t="shared" ca="1" si="192"/>
        <v>0</v>
      </c>
      <c r="Y978">
        <f t="shared" ca="1" si="193"/>
        <v>1</v>
      </c>
      <c r="Z978">
        <f t="shared" ca="1" si="194"/>
        <v>1</v>
      </c>
      <c r="AA978">
        <f t="shared" ca="1" si="195"/>
        <v>100</v>
      </c>
    </row>
    <row r="979" spans="16:27" x14ac:dyDescent="0.25">
      <c r="P979">
        <f t="shared" si="184"/>
        <v>976</v>
      </c>
      <c r="Q979" s="55">
        <f t="shared" ca="1" si="185"/>
        <v>0</v>
      </c>
      <c r="R979">
        <f t="shared" ca="1" si="186"/>
        <v>0</v>
      </c>
      <c r="S979">
        <f t="shared" ca="1" si="187"/>
        <v>0</v>
      </c>
      <c r="T979">
        <f t="shared" ca="1" si="188"/>
        <v>1</v>
      </c>
      <c r="U979">
        <f t="shared" ca="1" si="189"/>
        <v>0</v>
      </c>
      <c r="V979">
        <f t="shared" ca="1" si="190"/>
        <v>0</v>
      </c>
      <c r="W979">
        <f t="shared" ca="1" si="191"/>
        <v>0</v>
      </c>
      <c r="X979">
        <f t="shared" ca="1" si="192"/>
        <v>0</v>
      </c>
      <c r="Y979">
        <f t="shared" ca="1" si="193"/>
        <v>1</v>
      </c>
      <c r="Z979">
        <f t="shared" ca="1" si="194"/>
        <v>1</v>
      </c>
      <c r="AA979">
        <f t="shared" ca="1" si="195"/>
        <v>100</v>
      </c>
    </row>
    <row r="980" spans="16:27" x14ac:dyDescent="0.25">
      <c r="P980">
        <f t="shared" si="184"/>
        <v>977</v>
      </c>
      <c r="Q980" s="55">
        <f t="shared" ca="1" si="185"/>
        <v>0</v>
      </c>
      <c r="R980">
        <f t="shared" ca="1" si="186"/>
        <v>0</v>
      </c>
      <c r="S980">
        <f t="shared" ca="1" si="187"/>
        <v>0</v>
      </c>
      <c r="T980">
        <f t="shared" ca="1" si="188"/>
        <v>1</v>
      </c>
      <c r="U980">
        <f t="shared" ca="1" si="189"/>
        <v>0</v>
      </c>
      <c r="V980">
        <f t="shared" ca="1" si="190"/>
        <v>0</v>
      </c>
      <c r="W980">
        <f t="shared" ca="1" si="191"/>
        <v>0</v>
      </c>
      <c r="X980">
        <f t="shared" ca="1" si="192"/>
        <v>0</v>
      </c>
      <c r="Y980">
        <f t="shared" ca="1" si="193"/>
        <v>1</v>
      </c>
      <c r="Z980">
        <f t="shared" ca="1" si="194"/>
        <v>1</v>
      </c>
      <c r="AA980">
        <f t="shared" ca="1" si="195"/>
        <v>100</v>
      </c>
    </row>
    <row r="981" spans="16:27" x14ac:dyDescent="0.25">
      <c r="P981">
        <f t="shared" si="184"/>
        <v>978</v>
      </c>
      <c r="Q981" s="55">
        <f t="shared" ca="1" si="185"/>
        <v>0</v>
      </c>
      <c r="R981">
        <f t="shared" ca="1" si="186"/>
        <v>0</v>
      </c>
      <c r="S981">
        <f t="shared" ca="1" si="187"/>
        <v>0</v>
      </c>
      <c r="T981">
        <f t="shared" ca="1" si="188"/>
        <v>1</v>
      </c>
      <c r="U981">
        <f t="shared" ca="1" si="189"/>
        <v>0</v>
      </c>
      <c r="V981">
        <f t="shared" ca="1" si="190"/>
        <v>0</v>
      </c>
      <c r="W981">
        <f t="shared" ca="1" si="191"/>
        <v>0</v>
      </c>
      <c r="X981">
        <f t="shared" ca="1" si="192"/>
        <v>0</v>
      </c>
      <c r="Y981">
        <f t="shared" ca="1" si="193"/>
        <v>1</v>
      </c>
      <c r="Z981">
        <f t="shared" ca="1" si="194"/>
        <v>1</v>
      </c>
      <c r="AA981">
        <f t="shared" ca="1" si="195"/>
        <v>100</v>
      </c>
    </row>
    <row r="982" spans="16:27" x14ac:dyDescent="0.25">
      <c r="P982">
        <f t="shared" si="184"/>
        <v>979</v>
      </c>
      <c r="Q982" s="55">
        <f t="shared" ca="1" si="185"/>
        <v>0</v>
      </c>
      <c r="R982">
        <f t="shared" ca="1" si="186"/>
        <v>0</v>
      </c>
      <c r="S982">
        <f t="shared" ca="1" si="187"/>
        <v>0</v>
      </c>
      <c r="T982">
        <f t="shared" ca="1" si="188"/>
        <v>1</v>
      </c>
      <c r="U982">
        <f t="shared" ca="1" si="189"/>
        <v>0</v>
      </c>
      <c r="V982">
        <f t="shared" ca="1" si="190"/>
        <v>0</v>
      </c>
      <c r="W982">
        <f t="shared" ca="1" si="191"/>
        <v>0</v>
      </c>
      <c r="X982">
        <f t="shared" ca="1" si="192"/>
        <v>0</v>
      </c>
      <c r="Y982">
        <f t="shared" ca="1" si="193"/>
        <v>1</v>
      </c>
      <c r="Z982">
        <f t="shared" ca="1" si="194"/>
        <v>1</v>
      </c>
      <c r="AA982">
        <f t="shared" ca="1" si="195"/>
        <v>100</v>
      </c>
    </row>
    <row r="983" spans="16:27" x14ac:dyDescent="0.25">
      <c r="P983">
        <f t="shared" si="184"/>
        <v>980</v>
      </c>
      <c r="Q983" s="55">
        <f t="shared" ca="1" si="185"/>
        <v>0</v>
      </c>
      <c r="R983">
        <f t="shared" ca="1" si="186"/>
        <v>0</v>
      </c>
      <c r="S983">
        <f t="shared" ca="1" si="187"/>
        <v>0</v>
      </c>
      <c r="T983">
        <f t="shared" ca="1" si="188"/>
        <v>1</v>
      </c>
      <c r="U983">
        <f t="shared" ca="1" si="189"/>
        <v>0</v>
      </c>
      <c r="V983">
        <f t="shared" ca="1" si="190"/>
        <v>0</v>
      </c>
      <c r="W983">
        <f t="shared" ca="1" si="191"/>
        <v>0</v>
      </c>
      <c r="X983">
        <f t="shared" ca="1" si="192"/>
        <v>0</v>
      </c>
      <c r="Y983">
        <f t="shared" ca="1" si="193"/>
        <v>1</v>
      </c>
      <c r="Z983">
        <f t="shared" ca="1" si="194"/>
        <v>1</v>
      </c>
      <c r="AA983">
        <f t="shared" ca="1" si="195"/>
        <v>100</v>
      </c>
    </row>
    <row r="984" spans="16:27" x14ac:dyDescent="0.25">
      <c r="P984">
        <f t="shared" si="184"/>
        <v>981</v>
      </c>
      <c r="Q984" s="55">
        <f t="shared" ca="1" si="185"/>
        <v>0</v>
      </c>
      <c r="R984">
        <f t="shared" ca="1" si="186"/>
        <v>0</v>
      </c>
      <c r="S984">
        <f t="shared" ca="1" si="187"/>
        <v>0</v>
      </c>
      <c r="T984">
        <f t="shared" ca="1" si="188"/>
        <v>1</v>
      </c>
      <c r="U984">
        <f t="shared" ca="1" si="189"/>
        <v>0</v>
      </c>
      <c r="V984">
        <f t="shared" ca="1" si="190"/>
        <v>0</v>
      </c>
      <c r="W984">
        <f t="shared" ca="1" si="191"/>
        <v>0</v>
      </c>
      <c r="X984">
        <f t="shared" ca="1" si="192"/>
        <v>0</v>
      </c>
      <c r="Y984">
        <f t="shared" ca="1" si="193"/>
        <v>1</v>
      </c>
      <c r="Z984">
        <f t="shared" ca="1" si="194"/>
        <v>1</v>
      </c>
      <c r="AA984">
        <f t="shared" ca="1" si="195"/>
        <v>100</v>
      </c>
    </row>
    <row r="985" spans="16:27" x14ac:dyDescent="0.25">
      <c r="P985">
        <f t="shared" si="184"/>
        <v>982</v>
      </c>
      <c r="Q985" s="55">
        <f t="shared" ca="1" si="185"/>
        <v>0</v>
      </c>
      <c r="R985">
        <f t="shared" ca="1" si="186"/>
        <v>0</v>
      </c>
      <c r="S985">
        <f t="shared" ca="1" si="187"/>
        <v>0</v>
      </c>
      <c r="T985">
        <f t="shared" ca="1" si="188"/>
        <v>1</v>
      </c>
      <c r="U985">
        <f t="shared" ca="1" si="189"/>
        <v>0</v>
      </c>
      <c r="V985">
        <f t="shared" ca="1" si="190"/>
        <v>0</v>
      </c>
      <c r="W985">
        <f t="shared" ca="1" si="191"/>
        <v>0</v>
      </c>
      <c r="X985">
        <f t="shared" ca="1" si="192"/>
        <v>0</v>
      </c>
      <c r="Y985">
        <f t="shared" ca="1" si="193"/>
        <v>1</v>
      </c>
      <c r="Z985">
        <f t="shared" ca="1" si="194"/>
        <v>1</v>
      </c>
      <c r="AA985">
        <f t="shared" ca="1" si="195"/>
        <v>100</v>
      </c>
    </row>
    <row r="986" spans="16:27" x14ac:dyDescent="0.25">
      <c r="P986">
        <f t="shared" si="184"/>
        <v>983</v>
      </c>
      <c r="Q986" s="55">
        <f t="shared" ca="1" si="185"/>
        <v>0</v>
      </c>
      <c r="R986">
        <f t="shared" ca="1" si="186"/>
        <v>0</v>
      </c>
      <c r="S986">
        <f t="shared" ca="1" si="187"/>
        <v>0</v>
      </c>
      <c r="T986">
        <f t="shared" ca="1" si="188"/>
        <v>1</v>
      </c>
      <c r="U986">
        <f t="shared" ca="1" si="189"/>
        <v>0</v>
      </c>
      <c r="V986">
        <f t="shared" ca="1" si="190"/>
        <v>0</v>
      </c>
      <c r="W986">
        <f t="shared" ca="1" si="191"/>
        <v>0</v>
      </c>
      <c r="X986">
        <f t="shared" ca="1" si="192"/>
        <v>0</v>
      </c>
      <c r="Y986">
        <f t="shared" ca="1" si="193"/>
        <v>1</v>
      </c>
      <c r="Z986">
        <f t="shared" ca="1" si="194"/>
        <v>1</v>
      </c>
      <c r="AA986">
        <f t="shared" ca="1" si="195"/>
        <v>100</v>
      </c>
    </row>
    <row r="987" spans="16:27" x14ac:dyDescent="0.25">
      <c r="P987">
        <f t="shared" si="184"/>
        <v>984</v>
      </c>
      <c r="Q987" s="55">
        <f t="shared" ca="1" si="185"/>
        <v>0</v>
      </c>
      <c r="R987">
        <f t="shared" ca="1" si="186"/>
        <v>0</v>
      </c>
      <c r="S987">
        <f t="shared" ca="1" si="187"/>
        <v>0</v>
      </c>
      <c r="T987">
        <f t="shared" ca="1" si="188"/>
        <v>1</v>
      </c>
      <c r="U987">
        <f t="shared" ca="1" si="189"/>
        <v>0</v>
      </c>
      <c r="V987">
        <f t="shared" ca="1" si="190"/>
        <v>0</v>
      </c>
      <c r="W987">
        <f t="shared" ca="1" si="191"/>
        <v>0</v>
      </c>
      <c r="X987">
        <f t="shared" ca="1" si="192"/>
        <v>0</v>
      </c>
      <c r="Y987">
        <f t="shared" ca="1" si="193"/>
        <v>1</v>
      </c>
      <c r="Z987">
        <f t="shared" ca="1" si="194"/>
        <v>1</v>
      </c>
      <c r="AA987">
        <f t="shared" ca="1" si="195"/>
        <v>100</v>
      </c>
    </row>
    <row r="988" spans="16:27" x14ac:dyDescent="0.25">
      <c r="P988">
        <f t="shared" si="184"/>
        <v>985</v>
      </c>
      <c r="Q988" s="55">
        <f t="shared" ca="1" si="185"/>
        <v>0</v>
      </c>
      <c r="R988">
        <f t="shared" ca="1" si="186"/>
        <v>0</v>
      </c>
      <c r="S988">
        <f t="shared" ca="1" si="187"/>
        <v>0</v>
      </c>
      <c r="T988">
        <f t="shared" ca="1" si="188"/>
        <v>1</v>
      </c>
      <c r="U988">
        <f t="shared" ca="1" si="189"/>
        <v>0</v>
      </c>
      <c r="V988">
        <f t="shared" ca="1" si="190"/>
        <v>0</v>
      </c>
      <c r="W988">
        <f t="shared" ca="1" si="191"/>
        <v>0</v>
      </c>
      <c r="X988">
        <f t="shared" ca="1" si="192"/>
        <v>0</v>
      </c>
      <c r="Y988">
        <f t="shared" ca="1" si="193"/>
        <v>1</v>
      </c>
      <c r="Z988">
        <f t="shared" ca="1" si="194"/>
        <v>1</v>
      </c>
      <c r="AA988">
        <f t="shared" ca="1" si="195"/>
        <v>100</v>
      </c>
    </row>
    <row r="989" spans="16:27" x14ac:dyDescent="0.25">
      <c r="P989">
        <f t="shared" si="184"/>
        <v>986</v>
      </c>
      <c r="Q989" s="55">
        <f t="shared" ca="1" si="185"/>
        <v>0</v>
      </c>
      <c r="R989">
        <f t="shared" ca="1" si="186"/>
        <v>0</v>
      </c>
      <c r="S989">
        <f t="shared" ca="1" si="187"/>
        <v>0</v>
      </c>
      <c r="T989">
        <f t="shared" ca="1" si="188"/>
        <v>1</v>
      </c>
      <c r="U989">
        <f t="shared" ca="1" si="189"/>
        <v>0</v>
      </c>
      <c r="V989">
        <f t="shared" ca="1" si="190"/>
        <v>0</v>
      </c>
      <c r="W989">
        <f t="shared" ca="1" si="191"/>
        <v>0</v>
      </c>
      <c r="X989">
        <f t="shared" ca="1" si="192"/>
        <v>0</v>
      </c>
      <c r="Y989">
        <f t="shared" ca="1" si="193"/>
        <v>1</v>
      </c>
      <c r="Z989">
        <f t="shared" ca="1" si="194"/>
        <v>1</v>
      </c>
      <c r="AA989">
        <f t="shared" ca="1" si="195"/>
        <v>100</v>
      </c>
    </row>
    <row r="990" spans="16:27" x14ac:dyDescent="0.25">
      <c r="P990">
        <f t="shared" si="184"/>
        <v>987</v>
      </c>
      <c r="Q990" s="55">
        <f t="shared" ca="1" si="185"/>
        <v>0</v>
      </c>
      <c r="R990">
        <f t="shared" ca="1" si="186"/>
        <v>0</v>
      </c>
      <c r="S990">
        <f t="shared" ca="1" si="187"/>
        <v>0</v>
      </c>
      <c r="T990">
        <f t="shared" ca="1" si="188"/>
        <v>1</v>
      </c>
      <c r="U990">
        <f t="shared" ca="1" si="189"/>
        <v>0</v>
      </c>
      <c r="V990">
        <f t="shared" ca="1" si="190"/>
        <v>0</v>
      </c>
      <c r="W990">
        <f t="shared" ca="1" si="191"/>
        <v>0</v>
      </c>
      <c r="X990">
        <f t="shared" ca="1" si="192"/>
        <v>0</v>
      </c>
      <c r="Y990">
        <f t="shared" ca="1" si="193"/>
        <v>1</v>
      </c>
      <c r="Z990">
        <f t="shared" ca="1" si="194"/>
        <v>1</v>
      </c>
      <c r="AA990">
        <f t="shared" ca="1" si="195"/>
        <v>100</v>
      </c>
    </row>
    <row r="991" spans="16:27" x14ac:dyDescent="0.25">
      <c r="P991">
        <f t="shared" ref="P991:P1054" si="196">P990+1</f>
        <v>988</v>
      </c>
      <c r="Q991" s="55">
        <f t="shared" ca="1" si="185"/>
        <v>0</v>
      </c>
      <c r="R991">
        <f t="shared" ca="1" si="186"/>
        <v>0</v>
      </c>
      <c r="S991">
        <f t="shared" ca="1" si="187"/>
        <v>0</v>
      </c>
      <c r="T991">
        <f t="shared" ca="1" si="188"/>
        <v>1</v>
      </c>
      <c r="U991">
        <f t="shared" ca="1" si="189"/>
        <v>0</v>
      </c>
      <c r="V991">
        <f t="shared" ca="1" si="190"/>
        <v>0</v>
      </c>
      <c r="W991">
        <f t="shared" ca="1" si="191"/>
        <v>0</v>
      </c>
      <c r="X991">
        <f t="shared" ca="1" si="192"/>
        <v>0</v>
      </c>
      <c r="Y991">
        <f t="shared" ca="1" si="193"/>
        <v>1</v>
      </c>
      <c r="Z991">
        <f t="shared" ca="1" si="194"/>
        <v>1</v>
      </c>
      <c r="AA991">
        <f t="shared" ca="1" si="195"/>
        <v>100</v>
      </c>
    </row>
    <row r="992" spans="16:27" x14ac:dyDescent="0.25">
      <c r="P992">
        <f t="shared" si="196"/>
        <v>989</v>
      </c>
      <c r="Q992" s="55">
        <f t="shared" ca="1" si="185"/>
        <v>0</v>
      </c>
      <c r="R992">
        <f t="shared" ca="1" si="186"/>
        <v>0</v>
      </c>
      <c r="S992">
        <f t="shared" ca="1" si="187"/>
        <v>0</v>
      </c>
      <c r="T992">
        <f t="shared" ca="1" si="188"/>
        <v>1</v>
      </c>
      <c r="U992">
        <f t="shared" ca="1" si="189"/>
        <v>0</v>
      </c>
      <c r="V992">
        <f t="shared" ca="1" si="190"/>
        <v>0</v>
      </c>
      <c r="W992">
        <f t="shared" ca="1" si="191"/>
        <v>0</v>
      </c>
      <c r="X992">
        <f t="shared" ca="1" si="192"/>
        <v>0</v>
      </c>
      <c r="Y992">
        <f t="shared" ca="1" si="193"/>
        <v>1</v>
      </c>
      <c r="Z992">
        <f t="shared" ca="1" si="194"/>
        <v>1</v>
      </c>
      <c r="AA992">
        <f t="shared" ca="1" si="195"/>
        <v>100</v>
      </c>
    </row>
    <row r="993" spans="16:27" x14ac:dyDescent="0.25">
      <c r="P993">
        <f t="shared" si="196"/>
        <v>990</v>
      </c>
      <c r="Q993" s="55">
        <f t="shared" ca="1" si="185"/>
        <v>0</v>
      </c>
      <c r="R993">
        <f t="shared" ca="1" si="186"/>
        <v>0</v>
      </c>
      <c r="S993">
        <f t="shared" ca="1" si="187"/>
        <v>0</v>
      </c>
      <c r="T993">
        <f t="shared" ca="1" si="188"/>
        <v>1</v>
      </c>
      <c r="U993">
        <f t="shared" ca="1" si="189"/>
        <v>0</v>
      </c>
      <c r="V993">
        <f t="shared" ca="1" si="190"/>
        <v>0</v>
      </c>
      <c r="W993">
        <f t="shared" ca="1" si="191"/>
        <v>0</v>
      </c>
      <c r="X993">
        <f t="shared" ca="1" si="192"/>
        <v>0</v>
      </c>
      <c r="Y993">
        <f t="shared" ca="1" si="193"/>
        <v>1</v>
      </c>
      <c r="Z993">
        <f t="shared" ca="1" si="194"/>
        <v>1</v>
      </c>
      <c r="AA993">
        <f t="shared" ca="1" si="195"/>
        <v>100</v>
      </c>
    </row>
    <row r="994" spans="16:27" x14ac:dyDescent="0.25">
      <c r="P994">
        <f t="shared" si="196"/>
        <v>991</v>
      </c>
      <c r="Q994" s="55">
        <f t="shared" ca="1" si="185"/>
        <v>0</v>
      </c>
      <c r="R994">
        <f t="shared" ca="1" si="186"/>
        <v>0</v>
      </c>
      <c r="S994">
        <f t="shared" ca="1" si="187"/>
        <v>0</v>
      </c>
      <c r="T994">
        <f t="shared" ca="1" si="188"/>
        <v>1</v>
      </c>
      <c r="U994">
        <f t="shared" ca="1" si="189"/>
        <v>0</v>
      </c>
      <c r="V994">
        <f t="shared" ca="1" si="190"/>
        <v>0</v>
      </c>
      <c r="W994">
        <f t="shared" ca="1" si="191"/>
        <v>0</v>
      </c>
      <c r="X994">
        <f t="shared" ca="1" si="192"/>
        <v>0</v>
      </c>
      <c r="Y994">
        <f t="shared" ca="1" si="193"/>
        <v>1</v>
      </c>
      <c r="Z994">
        <f t="shared" ca="1" si="194"/>
        <v>1</v>
      </c>
      <c r="AA994">
        <f t="shared" ca="1" si="195"/>
        <v>100</v>
      </c>
    </row>
    <row r="995" spans="16:27" x14ac:dyDescent="0.25">
      <c r="P995">
        <f t="shared" si="196"/>
        <v>992</v>
      </c>
      <c r="Q995" s="55">
        <f t="shared" ca="1" si="185"/>
        <v>0</v>
      </c>
      <c r="R995">
        <f t="shared" ca="1" si="186"/>
        <v>0</v>
      </c>
      <c r="S995">
        <f t="shared" ca="1" si="187"/>
        <v>0</v>
      </c>
      <c r="T995">
        <f t="shared" ca="1" si="188"/>
        <v>1</v>
      </c>
      <c r="U995">
        <f t="shared" ca="1" si="189"/>
        <v>0</v>
      </c>
      <c r="V995">
        <f t="shared" ca="1" si="190"/>
        <v>0</v>
      </c>
      <c r="W995">
        <f t="shared" ca="1" si="191"/>
        <v>0</v>
      </c>
      <c r="X995">
        <f t="shared" ca="1" si="192"/>
        <v>0</v>
      </c>
      <c r="Y995">
        <f t="shared" ca="1" si="193"/>
        <v>1</v>
      </c>
      <c r="Z995">
        <f t="shared" ca="1" si="194"/>
        <v>1</v>
      </c>
      <c r="AA995">
        <f t="shared" ca="1" si="195"/>
        <v>100</v>
      </c>
    </row>
    <row r="996" spans="16:27" x14ac:dyDescent="0.25">
      <c r="P996">
        <f t="shared" si="196"/>
        <v>993</v>
      </c>
      <c r="Q996" s="55">
        <f t="shared" ca="1" si="185"/>
        <v>0</v>
      </c>
      <c r="R996">
        <f t="shared" ca="1" si="186"/>
        <v>0</v>
      </c>
      <c r="S996">
        <f t="shared" ca="1" si="187"/>
        <v>0</v>
      </c>
      <c r="T996">
        <f t="shared" ca="1" si="188"/>
        <v>1</v>
      </c>
      <c r="U996">
        <f t="shared" ca="1" si="189"/>
        <v>0</v>
      </c>
      <c r="V996">
        <f t="shared" ca="1" si="190"/>
        <v>0</v>
      </c>
      <c r="W996">
        <f t="shared" ca="1" si="191"/>
        <v>0</v>
      </c>
      <c r="X996">
        <f t="shared" ca="1" si="192"/>
        <v>0</v>
      </c>
      <c r="Y996">
        <f t="shared" ca="1" si="193"/>
        <v>1</v>
      </c>
      <c r="Z996">
        <f t="shared" ca="1" si="194"/>
        <v>1</v>
      </c>
      <c r="AA996">
        <f t="shared" ca="1" si="195"/>
        <v>100</v>
      </c>
    </row>
    <row r="997" spans="16:27" x14ac:dyDescent="0.25">
      <c r="P997">
        <f t="shared" si="196"/>
        <v>994</v>
      </c>
      <c r="Q997" s="55">
        <f t="shared" ca="1" si="185"/>
        <v>0</v>
      </c>
      <c r="R997">
        <f t="shared" ca="1" si="186"/>
        <v>0</v>
      </c>
      <c r="S997">
        <f t="shared" ca="1" si="187"/>
        <v>0</v>
      </c>
      <c r="T997">
        <f t="shared" ca="1" si="188"/>
        <v>1</v>
      </c>
      <c r="U997">
        <f t="shared" ca="1" si="189"/>
        <v>0</v>
      </c>
      <c r="V997">
        <f t="shared" ca="1" si="190"/>
        <v>0</v>
      </c>
      <c r="W997">
        <f t="shared" ca="1" si="191"/>
        <v>0</v>
      </c>
      <c r="X997">
        <f t="shared" ca="1" si="192"/>
        <v>0</v>
      </c>
      <c r="Y997">
        <f t="shared" ca="1" si="193"/>
        <v>1</v>
      </c>
      <c r="Z997">
        <f t="shared" ca="1" si="194"/>
        <v>1</v>
      </c>
      <c r="AA997">
        <f t="shared" ca="1" si="195"/>
        <v>100</v>
      </c>
    </row>
    <row r="998" spans="16:27" x14ac:dyDescent="0.25">
      <c r="P998">
        <f t="shared" si="196"/>
        <v>995</v>
      </c>
      <c r="Q998" s="55">
        <f t="shared" ca="1" si="185"/>
        <v>0</v>
      </c>
      <c r="R998">
        <f t="shared" ca="1" si="186"/>
        <v>0</v>
      </c>
      <c r="S998">
        <f t="shared" ca="1" si="187"/>
        <v>0</v>
      </c>
      <c r="T998">
        <f t="shared" ca="1" si="188"/>
        <v>1</v>
      </c>
      <c r="U998">
        <f t="shared" ca="1" si="189"/>
        <v>0</v>
      </c>
      <c r="V998">
        <f t="shared" ca="1" si="190"/>
        <v>0</v>
      </c>
      <c r="W998">
        <f t="shared" ca="1" si="191"/>
        <v>0</v>
      </c>
      <c r="X998">
        <f t="shared" ca="1" si="192"/>
        <v>0</v>
      </c>
      <c r="Y998">
        <f t="shared" ca="1" si="193"/>
        <v>1</v>
      </c>
      <c r="Z998">
        <f t="shared" ca="1" si="194"/>
        <v>1</v>
      </c>
      <c r="AA998">
        <f t="shared" ca="1" si="195"/>
        <v>100</v>
      </c>
    </row>
    <row r="999" spans="16:27" x14ac:dyDescent="0.25">
      <c r="P999">
        <f t="shared" si="196"/>
        <v>996</v>
      </c>
      <c r="Q999" s="55">
        <f t="shared" ca="1" si="185"/>
        <v>0</v>
      </c>
      <c r="R999">
        <f t="shared" ca="1" si="186"/>
        <v>0</v>
      </c>
      <c r="S999">
        <f t="shared" ca="1" si="187"/>
        <v>0</v>
      </c>
      <c r="T999">
        <f t="shared" ca="1" si="188"/>
        <v>1</v>
      </c>
      <c r="U999">
        <f t="shared" ca="1" si="189"/>
        <v>0</v>
      </c>
      <c r="V999">
        <f t="shared" ca="1" si="190"/>
        <v>0</v>
      </c>
      <c r="W999">
        <f t="shared" ca="1" si="191"/>
        <v>0</v>
      </c>
      <c r="X999">
        <f t="shared" ca="1" si="192"/>
        <v>0</v>
      </c>
      <c r="Y999">
        <f t="shared" ca="1" si="193"/>
        <v>1</v>
      </c>
      <c r="Z999">
        <f t="shared" ca="1" si="194"/>
        <v>1</v>
      </c>
      <c r="AA999">
        <f t="shared" ca="1" si="195"/>
        <v>100</v>
      </c>
    </row>
    <row r="1000" spans="16:27" x14ac:dyDescent="0.25">
      <c r="P1000">
        <f t="shared" si="196"/>
        <v>997</v>
      </c>
      <c r="Q1000" s="55">
        <f t="shared" ca="1" si="185"/>
        <v>0</v>
      </c>
      <c r="R1000">
        <f t="shared" ca="1" si="186"/>
        <v>0</v>
      </c>
      <c r="S1000">
        <f t="shared" ca="1" si="187"/>
        <v>0</v>
      </c>
      <c r="T1000">
        <f t="shared" ca="1" si="188"/>
        <v>1</v>
      </c>
      <c r="U1000">
        <f t="shared" ca="1" si="189"/>
        <v>0</v>
      </c>
      <c r="V1000">
        <f t="shared" ca="1" si="190"/>
        <v>0</v>
      </c>
      <c r="W1000">
        <f t="shared" ca="1" si="191"/>
        <v>0</v>
      </c>
      <c r="X1000">
        <f t="shared" ca="1" si="192"/>
        <v>0</v>
      </c>
      <c r="Y1000">
        <f t="shared" ca="1" si="193"/>
        <v>1</v>
      </c>
      <c r="Z1000">
        <f t="shared" ca="1" si="194"/>
        <v>1</v>
      </c>
      <c r="AA1000">
        <f t="shared" ca="1" si="195"/>
        <v>100</v>
      </c>
    </row>
    <row r="1001" spans="16:27" x14ac:dyDescent="0.25">
      <c r="P1001">
        <f t="shared" si="196"/>
        <v>998</v>
      </c>
      <c r="Q1001" s="55">
        <f t="shared" ca="1" si="185"/>
        <v>0</v>
      </c>
      <c r="R1001">
        <f t="shared" ca="1" si="186"/>
        <v>0</v>
      </c>
      <c r="S1001">
        <f t="shared" ca="1" si="187"/>
        <v>0</v>
      </c>
      <c r="T1001">
        <f t="shared" ca="1" si="188"/>
        <v>1</v>
      </c>
      <c r="U1001">
        <f t="shared" ca="1" si="189"/>
        <v>0</v>
      </c>
      <c r="V1001">
        <f t="shared" ca="1" si="190"/>
        <v>0</v>
      </c>
      <c r="W1001">
        <f t="shared" ca="1" si="191"/>
        <v>0</v>
      </c>
      <c r="X1001">
        <f t="shared" ca="1" si="192"/>
        <v>0</v>
      </c>
      <c r="Y1001">
        <f t="shared" ca="1" si="193"/>
        <v>1</v>
      </c>
      <c r="Z1001">
        <f t="shared" ca="1" si="194"/>
        <v>1</v>
      </c>
      <c r="AA1001">
        <f t="shared" ca="1" si="195"/>
        <v>100</v>
      </c>
    </row>
    <row r="1002" spans="16:27" x14ac:dyDescent="0.25">
      <c r="P1002">
        <f t="shared" si="196"/>
        <v>999</v>
      </c>
      <c r="Q1002" s="55">
        <f t="shared" ca="1" si="185"/>
        <v>0</v>
      </c>
      <c r="R1002">
        <f t="shared" ca="1" si="186"/>
        <v>0</v>
      </c>
      <c r="S1002">
        <f t="shared" ca="1" si="187"/>
        <v>0</v>
      </c>
      <c r="T1002">
        <f t="shared" ca="1" si="188"/>
        <v>1</v>
      </c>
      <c r="U1002">
        <f t="shared" ca="1" si="189"/>
        <v>0</v>
      </c>
      <c r="V1002">
        <f t="shared" ca="1" si="190"/>
        <v>0</v>
      </c>
      <c r="W1002">
        <f t="shared" ca="1" si="191"/>
        <v>0</v>
      </c>
      <c r="X1002">
        <f t="shared" ca="1" si="192"/>
        <v>0</v>
      </c>
      <c r="Y1002">
        <f t="shared" ca="1" si="193"/>
        <v>1</v>
      </c>
      <c r="Z1002">
        <f t="shared" ca="1" si="194"/>
        <v>1</v>
      </c>
      <c r="AA1002">
        <f t="shared" ca="1" si="195"/>
        <v>100</v>
      </c>
    </row>
    <row r="1003" spans="16:27" x14ac:dyDescent="0.25">
      <c r="P1003">
        <f t="shared" si="196"/>
        <v>1000</v>
      </c>
      <c r="Q1003" s="55">
        <f t="shared" ca="1" si="185"/>
        <v>0</v>
      </c>
      <c r="R1003">
        <f t="shared" ca="1" si="186"/>
        <v>1</v>
      </c>
      <c r="S1003">
        <f t="shared" ca="1" si="187"/>
        <v>0</v>
      </c>
      <c r="T1003">
        <f t="shared" ca="1" si="188"/>
        <v>1</v>
      </c>
      <c r="U1003">
        <f t="shared" ca="1" si="189"/>
        <v>0</v>
      </c>
      <c r="V1003">
        <f t="shared" ca="1" si="190"/>
        <v>0</v>
      </c>
      <c r="W1003">
        <f t="shared" ca="1" si="191"/>
        <v>0</v>
      </c>
      <c r="X1003">
        <f t="shared" ca="1" si="192"/>
        <v>0</v>
      </c>
      <c r="Y1003">
        <f t="shared" ca="1" si="193"/>
        <v>1</v>
      </c>
      <c r="Z1003">
        <f t="shared" ca="1" si="194"/>
        <v>1</v>
      </c>
      <c r="AA1003">
        <f t="shared" ca="1" si="195"/>
        <v>100</v>
      </c>
    </row>
    <row r="1004" spans="16:27" x14ac:dyDescent="0.25">
      <c r="P1004">
        <f t="shared" si="196"/>
        <v>1001</v>
      </c>
      <c r="Q1004" s="55">
        <f t="shared" ca="1" si="185"/>
        <v>0</v>
      </c>
      <c r="R1004">
        <f t="shared" ca="1" si="186"/>
        <v>1</v>
      </c>
      <c r="S1004">
        <f t="shared" ca="1" si="187"/>
        <v>0</v>
      </c>
      <c r="T1004">
        <f t="shared" ca="1" si="188"/>
        <v>1</v>
      </c>
      <c r="U1004">
        <f t="shared" ca="1" si="189"/>
        <v>0</v>
      </c>
      <c r="V1004">
        <f t="shared" ca="1" si="190"/>
        <v>0</v>
      </c>
      <c r="W1004">
        <f t="shared" ca="1" si="191"/>
        <v>0</v>
      </c>
      <c r="X1004">
        <f t="shared" ca="1" si="192"/>
        <v>0</v>
      </c>
      <c r="Y1004">
        <f t="shared" ca="1" si="193"/>
        <v>1</v>
      </c>
      <c r="Z1004">
        <f t="shared" ca="1" si="194"/>
        <v>1</v>
      </c>
      <c r="AA1004">
        <f t="shared" ca="1" si="195"/>
        <v>100</v>
      </c>
    </row>
    <row r="1005" spans="16:27" x14ac:dyDescent="0.25">
      <c r="P1005">
        <f t="shared" si="196"/>
        <v>1002</v>
      </c>
      <c r="Q1005" s="55">
        <f t="shared" ca="1" si="185"/>
        <v>0</v>
      </c>
      <c r="R1005">
        <f t="shared" ca="1" si="186"/>
        <v>1</v>
      </c>
      <c r="S1005">
        <f t="shared" ca="1" si="187"/>
        <v>0</v>
      </c>
      <c r="T1005">
        <f t="shared" ca="1" si="188"/>
        <v>1</v>
      </c>
      <c r="U1005">
        <f t="shared" ca="1" si="189"/>
        <v>0</v>
      </c>
      <c r="V1005">
        <f t="shared" ca="1" si="190"/>
        <v>0</v>
      </c>
      <c r="W1005">
        <f t="shared" ca="1" si="191"/>
        <v>0</v>
      </c>
      <c r="X1005">
        <f t="shared" ca="1" si="192"/>
        <v>0</v>
      </c>
      <c r="Y1005">
        <f t="shared" ca="1" si="193"/>
        <v>1</v>
      </c>
      <c r="Z1005">
        <f t="shared" ca="1" si="194"/>
        <v>1</v>
      </c>
      <c r="AA1005">
        <f t="shared" ca="1" si="195"/>
        <v>100</v>
      </c>
    </row>
    <row r="1006" spans="16:27" x14ac:dyDescent="0.25">
      <c r="P1006">
        <f t="shared" si="196"/>
        <v>1003</v>
      </c>
      <c r="Q1006" s="55">
        <f t="shared" ca="1" si="185"/>
        <v>0</v>
      </c>
      <c r="R1006">
        <f t="shared" ca="1" si="186"/>
        <v>1</v>
      </c>
      <c r="S1006">
        <f t="shared" ca="1" si="187"/>
        <v>0</v>
      </c>
      <c r="T1006">
        <f t="shared" ca="1" si="188"/>
        <v>1</v>
      </c>
      <c r="U1006">
        <f t="shared" ca="1" si="189"/>
        <v>0</v>
      </c>
      <c r="V1006">
        <f t="shared" ca="1" si="190"/>
        <v>0</v>
      </c>
      <c r="W1006">
        <f t="shared" ca="1" si="191"/>
        <v>0</v>
      </c>
      <c r="X1006">
        <f t="shared" ca="1" si="192"/>
        <v>0</v>
      </c>
      <c r="Y1006">
        <f t="shared" ca="1" si="193"/>
        <v>1</v>
      </c>
      <c r="Z1006">
        <f t="shared" ca="1" si="194"/>
        <v>1</v>
      </c>
      <c r="AA1006">
        <f t="shared" ca="1" si="195"/>
        <v>100</v>
      </c>
    </row>
    <row r="1007" spans="16:27" x14ac:dyDescent="0.25">
      <c r="P1007">
        <f t="shared" si="196"/>
        <v>1004</v>
      </c>
      <c r="Q1007" s="55">
        <f t="shared" ca="1" si="185"/>
        <v>0</v>
      </c>
      <c r="R1007">
        <f t="shared" ca="1" si="186"/>
        <v>1</v>
      </c>
      <c r="S1007">
        <f t="shared" ca="1" si="187"/>
        <v>0</v>
      </c>
      <c r="T1007">
        <f t="shared" ca="1" si="188"/>
        <v>1</v>
      </c>
      <c r="U1007">
        <f t="shared" ca="1" si="189"/>
        <v>0</v>
      </c>
      <c r="V1007">
        <f t="shared" ca="1" si="190"/>
        <v>0</v>
      </c>
      <c r="W1007">
        <f t="shared" ca="1" si="191"/>
        <v>0</v>
      </c>
      <c r="X1007">
        <f t="shared" ca="1" si="192"/>
        <v>0</v>
      </c>
      <c r="Y1007">
        <f t="shared" ca="1" si="193"/>
        <v>1</v>
      </c>
      <c r="Z1007">
        <f t="shared" ca="1" si="194"/>
        <v>1</v>
      </c>
      <c r="AA1007">
        <f t="shared" ca="1" si="195"/>
        <v>100</v>
      </c>
    </row>
    <row r="1008" spans="16:27" x14ac:dyDescent="0.25">
      <c r="P1008">
        <f t="shared" si="196"/>
        <v>1005</v>
      </c>
      <c r="Q1008" s="55">
        <f t="shared" ca="1" si="185"/>
        <v>0</v>
      </c>
      <c r="R1008">
        <f t="shared" ca="1" si="186"/>
        <v>1</v>
      </c>
      <c r="S1008">
        <f t="shared" ca="1" si="187"/>
        <v>0</v>
      </c>
      <c r="T1008">
        <f t="shared" ca="1" si="188"/>
        <v>1</v>
      </c>
      <c r="U1008">
        <f t="shared" ca="1" si="189"/>
        <v>0</v>
      </c>
      <c r="V1008">
        <f t="shared" ca="1" si="190"/>
        <v>0</v>
      </c>
      <c r="W1008">
        <f t="shared" ca="1" si="191"/>
        <v>0</v>
      </c>
      <c r="X1008">
        <f t="shared" ca="1" si="192"/>
        <v>0</v>
      </c>
      <c r="Y1008">
        <f t="shared" ca="1" si="193"/>
        <v>1</v>
      </c>
      <c r="Z1008">
        <f t="shared" ca="1" si="194"/>
        <v>1</v>
      </c>
      <c r="AA1008">
        <f t="shared" ca="1" si="195"/>
        <v>100</v>
      </c>
    </row>
    <row r="1009" spans="16:27" x14ac:dyDescent="0.25">
      <c r="P1009">
        <f t="shared" si="196"/>
        <v>1006</v>
      </c>
      <c r="Q1009" s="55">
        <f t="shared" ca="1" si="185"/>
        <v>0</v>
      </c>
      <c r="R1009">
        <f t="shared" ca="1" si="186"/>
        <v>1</v>
      </c>
      <c r="S1009">
        <f t="shared" ca="1" si="187"/>
        <v>0</v>
      </c>
      <c r="T1009">
        <f t="shared" ca="1" si="188"/>
        <v>1</v>
      </c>
      <c r="U1009">
        <f t="shared" ca="1" si="189"/>
        <v>0</v>
      </c>
      <c r="V1009">
        <f t="shared" ca="1" si="190"/>
        <v>0</v>
      </c>
      <c r="W1009">
        <f t="shared" ca="1" si="191"/>
        <v>0</v>
      </c>
      <c r="X1009">
        <f t="shared" ca="1" si="192"/>
        <v>0</v>
      </c>
      <c r="Y1009">
        <f t="shared" ca="1" si="193"/>
        <v>1</v>
      </c>
      <c r="Z1009">
        <f t="shared" ca="1" si="194"/>
        <v>1</v>
      </c>
      <c r="AA1009">
        <f t="shared" ca="1" si="195"/>
        <v>100</v>
      </c>
    </row>
    <row r="1010" spans="16:27" x14ac:dyDescent="0.25">
      <c r="P1010">
        <f t="shared" si="196"/>
        <v>1007</v>
      </c>
      <c r="Q1010" s="55">
        <f t="shared" ca="1" si="185"/>
        <v>0</v>
      </c>
      <c r="R1010">
        <f t="shared" ca="1" si="186"/>
        <v>1</v>
      </c>
      <c r="S1010">
        <f t="shared" ca="1" si="187"/>
        <v>0</v>
      </c>
      <c r="T1010">
        <f t="shared" ca="1" si="188"/>
        <v>1</v>
      </c>
      <c r="U1010">
        <f t="shared" ca="1" si="189"/>
        <v>0</v>
      </c>
      <c r="V1010">
        <f t="shared" ca="1" si="190"/>
        <v>0</v>
      </c>
      <c r="W1010">
        <f t="shared" ca="1" si="191"/>
        <v>0</v>
      </c>
      <c r="X1010">
        <f t="shared" ca="1" si="192"/>
        <v>0</v>
      </c>
      <c r="Y1010">
        <f t="shared" ca="1" si="193"/>
        <v>1</v>
      </c>
      <c r="Z1010">
        <f t="shared" ca="1" si="194"/>
        <v>1</v>
      </c>
      <c r="AA1010">
        <f t="shared" ca="1" si="195"/>
        <v>100</v>
      </c>
    </row>
    <row r="1011" spans="16:27" x14ac:dyDescent="0.25">
      <c r="P1011">
        <f t="shared" si="196"/>
        <v>1008</v>
      </c>
      <c r="Q1011" s="55">
        <f t="shared" ca="1" si="185"/>
        <v>0</v>
      </c>
      <c r="R1011">
        <f t="shared" ca="1" si="186"/>
        <v>1</v>
      </c>
      <c r="S1011">
        <f t="shared" ca="1" si="187"/>
        <v>0</v>
      </c>
      <c r="T1011">
        <f t="shared" ca="1" si="188"/>
        <v>1</v>
      </c>
      <c r="U1011">
        <f t="shared" ca="1" si="189"/>
        <v>0</v>
      </c>
      <c r="V1011">
        <f t="shared" ca="1" si="190"/>
        <v>0</v>
      </c>
      <c r="W1011">
        <f t="shared" ca="1" si="191"/>
        <v>0</v>
      </c>
      <c r="X1011">
        <f t="shared" ca="1" si="192"/>
        <v>0</v>
      </c>
      <c r="Y1011">
        <f t="shared" ca="1" si="193"/>
        <v>1</v>
      </c>
      <c r="Z1011">
        <f t="shared" ca="1" si="194"/>
        <v>1</v>
      </c>
      <c r="AA1011">
        <f t="shared" ca="1" si="195"/>
        <v>100</v>
      </c>
    </row>
    <row r="1012" spans="16:27" x14ac:dyDescent="0.25">
      <c r="P1012">
        <f t="shared" si="196"/>
        <v>1009</v>
      </c>
      <c r="Q1012" s="55">
        <f t="shared" ca="1" si="185"/>
        <v>0</v>
      </c>
      <c r="R1012">
        <f t="shared" ca="1" si="186"/>
        <v>1</v>
      </c>
      <c r="S1012">
        <f t="shared" ca="1" si="187"/>
        <v>0</v>
      </c>
      <c r="T1012">
        <f t="shared" ca="1" si="188"/>
        <v>1</v>
      </c>
      <c r="U1012">
        <f t="shared" ca="1" si="189"/>
        <v>0</v>
      </c>
      <c r="V1012">
        <f t="shared" ca="1" si="190"/>
        <v>0</v>
      </c>
      <c r="W1012">
        <f t="shared" ca="1" si="191"/>
        <v>0</v>
      </c>
      <c r="X1012">
        <f t="shared" ca="1" si="192"/>
        <v>0</v>
      </c>
      <c r="Y1012">
        <f t="shared" ca="1" si="193"/>
        <v>1</v>
      </c>
      <c r="Z1012">
        <f t="shared" ca="1" si="194"/>
        <v>1</v>
      </c>
      <c r="AA1012">
        <f t="shared" ca="1" si="195"/>
        <v>100</v>
      </c>
    </row>
    <row r="1013" spans="16:27" x14ac:dyDescent="0.25">
      <c r="P1013">
        <f t="shared" si="196"/>
        <v>1010</v>
      </c>
      <c r="Q1013" s="55">
        <f t="shared" ca="1" si="185"/>
        <v>0</v>
      </c>
      <c r="R1013">
        <f t="shared" ca="1" si="186"/>
        <v>1</v>
      </c>
      <c r="S1013">
        <f t="shared" ca="1" si="187"/>
        <v>0</v>
      </c>
      <c r="T1013">
        <f t="shared" ca="1" si="188"/>
        <v>1</v>
      </c>
      <c r="U1013">
        <f t="shared" ca="1" si="189"/>
        <v>0</v>
      </c>
      <c r="V1013">
        <f t="shared" ca="1" si="190"/>
        <v>0</v>
      </c>
      <c r="W1013">
        <f t="shared" ca="1" si="191"/>
        <v>0</v>
      </c>
      <c r="X1013">
        <f t="shared" ca="1" si="192"/>
        <v>0</v>
      </c>
      <c r="Y1013">
        <f t="shared" ca="1" si="193"/>
        <v>1</v>
      </c>
      <c r="Z1013">
        <f t="shared" ca="1" si="194"/>
        <v>1</v>
      </c>
      <c r="AA1013">
        <f t="shared" ca="1" si="195"/>
        <v>100</v>
      </c>
    </row>
    <row r="1014" spans="16:27" x14ac:dyDescent="0.25">
      <c r="P1014">
        <f t="shared" si="196"/>
        <v>1011</v>
      </c>
      <c r="Q1014" s="55">
        <f t="shared" ca="1" si="185"/>
        <v>0</v>
      </c>
      <c r="R1014">
        <f t="shared" ca="1" si="186"/>
        <v>1</v>
      </c>
      <c r="S1014">
        <f t="shared" ca="1" si="187"/>
        <v>0</v>
      </c>
      <c r="T1014">
        <f t="shared" ca="1" si="188"/>
        <v>1</v>
      </c>
      <c r="U1014">
        <f t="shared" ca="1" si="189"/>
        <v>0</v>
      </c>
      <c r="V1014">
        <f t="shared" ca="1" si="190"/>
        <v>0</v>
      </c>
      <c r="W1014">
        <f t="shared" ca="1" si="191"/>
        <v>0</v>
      </c>
      <c r="X1014">
        <f t="shared" ca="1" si="192"/>
        <v>0</v>
      </c>
      <c r="Y1014">
        <f t="shared" ca="1" si="193"/>
        <v>1</v>
      </c>
      <c r="Z1014">
        <f t="shared" ca="1" si="194"/>
        <v>1</v>
      </c>
      <c r="AA1014">
        <f t="shared" ca="1" si="195"/>
        <v>100</v>
      </c>
    </row>
    <row r="1015" spans="16:27" x14ac:dyDescent="0.25">
      <c r="P1015">
        <f t="shared" si="196"/>
        <v>1012</v>
      </c>
      <c r="Q1015" s="55">
        <f t="shared" ca="1" si="185"/>
        <v>0</v>
      </c>
      <c r="R1015">
        <f t="shared" ca="1" si="186"/>
        <v>1</v>
      </c>
      <c r="S1015">
        <f t="shared" ca="1" si="187"/>
        <v>0</v>
      </c>
      <c r="T1015">
        <f t="shared" ca="1" si="188"/>
        <v>1</v>
      </c>
      <c r="U1015">
        <f t="shared" ca="1" si="189"/>
        <v>0</v>
      </c>
      <c r="V1015">
        <f t="shared" ca="1" si="190"/>
        <v>0</v>
      </c>
      <c r="W1015">
        <f t="shared" ca="1" si="191"/>
        <v>0</v>
      </c>
      <c r="X1015">
        <f t="shared" ca="1" si="192"/>
        <v>0</v>
      </c>
      <c r="Y1015">
        <f t="shared" ca="1" si="193"/>
        <v>1</v>
      </c>
      <c r="Z1015">
        <f t="shared" ca="1" si="194"/>
        <v>1</v>
      </c>
      <c r="AA1015">
        <f t="shared" ca="1" si="195"/>
        <v>100</v>
      </c>
    </row>
    <row r="1016" spans="16:27" x14ac:dyDescent="0.25">
      <c r="P1016">
        <f t="shared" si="196"/>
        <v>1013</v>
      </c>
      <c r="Q1016" s="55">
        <f t="shared" ca="1" si="185"/>
        <v>0</v>
      </c>
      <c r="R1016">
        <f t="shared" ca="1" si="186"/>
        <v>1</v>
      </c>
      <c r="S1016">
        <f t="shared" ca="1" si="187"/>
        <v>0</v>
      </c>
      <c r="T1016">
        <f t="shared" ca="1" si="188"/>
        <v>1</v>
      </c>
      <c r="U1016">
        <f t="shared" ca="1" si="189"/>
        <v>0</v>
      </c>
      <c r="V1016">
        <f t="shared" ca="1" si="190"/>
        <v>0</v>
      </c>
      <c r="W1016">
        <f t="shared" ca="1" si="191"/>
        <v>0</v>
      </c>
      <c r="X1016">
        <f t="shared" ca="1" si="192"/>
        <v>0</v>
      </c>
      <c r="Y1016">
        <f t="shared" ca="1" si="193"/>
        <v>1</v>
      </c>
      <c r="Z1016">
        <f t="shared" ca="1" si="194"/>
        <v>1</v>
      </c>
      <c r="AA1016">
        <f t="shared" ca="1" si="195"/>
        <v>100</v>
      </c>
    </row>
    <row r="1017" spans="16:27" x14ac:dyDescent="0.25">
      <c r="P1017">
        <f t="shared" si="196"/>
        <v>1014</v>
      </c>
      <c r="Q1017" s="55">
        <f t="shared" ca="1" si="185"/>
        <v>0</v>
      </c>
      <c r="R1017">
        <f t="shared" ca="1" si="186"/>
        <v>1</v>
      </c>
      <c r="S1017">
        <f t="shared" ca="1" si="187"/>
        <v>0</v>
      </c>
      <c r="T1017">
        <f t="shared" ca="1" si="188"/>
        <v>1</v>
      </c>
      <c r="U1017">
        <f t="shared" ca="1" si="189"/>
        <v>0</v>
      </c>
      <c r="V1017">
        <f t="shared" ca="1" si="190"/>
        <v>0</v>
      </c>
      <c r="W1017">
        <f t="shared" ca="1" si="191"/>
        <v>0</v>
      </c>
      <c r="X1017">
        <f t="shared" ca="1" si="192"/>
        <v>0</v>
      </c>
      <c r="Y1017">
        <f t="shared" ca="1" si="193"/>
        <v>1</v>
      </c>
      <c r="Z1017">
        <f t="shared" ca="1" si="194"/>
        <v>1</v>
      </c>
      <c r="AA1017">
        <f t="shared" ca="1" si="195"/>
        <v>100</v>
      </c>
    </row>
    <row r="1018" spans="16:27" x14ac:dyDescent="0.25">
      <c r="P1018">
        <f t="shared" si="196"/>
        <v>1015</v>
      </c>
      <c r="Q1018" s="55">
        <f t="shared" ca="1" si="185"/>
        <v>0</v>
      </c>
      <c r="R1018">
        <f t="shared" ca="1" si="186"/>
        <v>1</v>
      </c>
      <c r="S1018">
        <f t="shared" ca="1" si="187"/>
        <v>0</v>
      </c>
      <c r="T1018">
        <f t="shared" ca="1" si="188"/>
        <v>1</v>
      </c>
      <c r="U1018">
        <f t="shared" ca="1" si="189"/>
        <v>0</v>
      </c>
      <c r="V1018">
        <f t="shared" ca="1" si="190"/>
        <v>0</v>
      </c>
      <c r="W1018">
        <f t="shared" ca="1" si="191"/>
        <v>0</v>
      </c>
      <c r="X1018">
        <f t="shared" ca="1" si="192"/>
        <v>0</v>
      </c>
      <c r="Y1018">
        <f t="shared" ca="1" si="193"/>
        <v>1</v>
      </c>
      <c r="Z1018">
        <f t="shared" ca="1" si="194"/>
        <v>1</v>
      </c>
      <c r="AA1018">
        <f t="shared" ca="1" si="195"/>
        <v>100</v>
      </c>
    </row>
    <row r="1019" spans="16:27" x14ac:dyDescent="0.25">
      <c r="P1019">
        <f t="shared" si="196"/>
        <v>1016</v>
      </c>
      <c r="Q1019" s="55">
        <f t="shared" ca="1" si="185"/>
        <v>0</v>
      </c>
      <c r="R1019">
        <f t="shared" ca="1" si="186"/>
        <v>1</v>
      </c>
      <c r="S1019">
        <f t="shared" ca="1" si="187"/>
        <v>0</v>
      </c>
      <c r="T1019">
        <f t="shared" ca="1" si="188"/>
        <v>1</v>
      </c>
      <c r="U1019">
        <f t="shared" ca="1" si="189"/>
        <v>0</v>
      </c>
      <c r="V1019">
        <f t="shared" ca="1" si="190"/>
        <v>0</v>
      </c>
      <c r="W1019">
        <f t="shared" ca="1" si="191"/>
        <v>0</v>
      </c>
      <c r="X1019">
        <f t="shared" ca="1" si="192"/>
        <v>0</v>
      </c>
      <c r="Y1019">
        <f t="shared" ca="1" si="193"/>
        <v>1</v>
      </c>
      <c r="Z1019">
        <f t="shared" ca="1" si="194"/>
        <v>1</v>
      </c>
      <c r="AA1019">
        <f t="shared" ca="1" si="195"/>
        <v>100</v>
      </c>
    </row>
    <row r="1020" spans="16:27" x14ac:dyDescent="0.25">
      <c r="P1020">
        <f t="shared" si="196"/>
        <v>1017</v>
      </c>
      <c r="Q1020" s="55">
        <f t="shared" ca="1" si="185"/>
        <v>0</v>
      </c>
      <c r="R1020">
        <f t="shared" ca="1" si="186"/>
        <v>1</v>
      </c>
      <c r="S1020">
        <f t="shared" ca="1" si="187"/>
        <v>0</v>
      </c>
      <c r="T1020">
        <f t="shared" ca="1" si="188"/>
        <v>1</v>
      </c>
      <c r="U1020">
        <f t="shared" ca="1" si="189"/>
        <v>0</v>
      </c>
      <c r="V1020">
        <f t="shared" ca="1" si="190"/>
        <v>0</v>
      </c>
      <c r="W1020">
        <f t="shared" ca="1" si="191"/>
        <v>0</v>
      </c>
      <c r="X1020">
        <f t="shared" ca="1" si="192"/>
        <v>0</v>
      </c>
      <c r="Y1020">
        <f t="shared" ca="1" si="193"/>
        <v>1</v>
      </c>
      <c r="Z1020">
        <f t="shared" ca="1" si="194"/>
        <v>1</v>
      </c>
      <c r="AA1020">
        <f t="shared" ca="1" si="195"/>
        <v>100</v>
      </c>
    </row>
    <row r="1021" spans="16:27" x14ac:dyDescent="0.25">
      <c r="P1021">
        <f t="shared" si="196"/>
        <v>1018</v>
      </c>
      <c r="Q1021" s="55">
        <f t="shared" ca="1" si="185"/>
        <v>0</v>
      </c>
      <c r="R1021">
        <f t="shared" ca="1" si="186"/>
        <v>1</v>
      </c>
      <c r="S1021">
        <f t="shared" ca="1" si="187"/>
        <v>0</v>
      </c>
      <c r="T1021">
        <f t="shared" ca="1" si="188"/>
        <v>1</v>
      </c>
      <c r="U1021">
        <f t="shared" ca="1" si="189"/>
        <v>0</v>
      </c>
      <c r="V1021">
        <f t="shared" ca="1" si="190"/>
        <v>0</v>
      </c>
      <c r="W1021">
        <f t="shared" ca="1" si="191"/>
        <v>0</v>
      </c>
      <c r="X1021">
        <f t="shared" ca="1" si="192"/>
        <v>0</v>
      </c>
      <c r="Y1021">
        <f t="shared" ca="1" si="193"/>
        <v>1</v>
      </c>
      <c r="Z1021">
        <f t="shared" ca="1" si="194"/>
        <v>1</v>
      </c>
      <c r="AA1021">
        <f t="shared" ca="1" si="195"/>
        <v>100</v>
      </c>
    </row>
    <row r="1022" spans="16:27" x14ac:dyDescent="0.25">
      <c r="P1022">
        <f t="shared" si="196"/>
        <v>1019</v>
      </c>
      <c r="Q1022" s="55">
        <f t="shared" ca="1" si="185"/>
        <v>0</v>
      </c>
      <c r="R1022">
        <f t="shared" ca="1" si="186"/>
        <v>1</v>
      </c>
      <c r="S1022">
        <f t="shared" ca="1" si="187"/>
        <v>0</v>
      </c>
      <c r="T1022">
        <f t="shared" ca="1" si="188"/>
        <v>1</v>
      </c>
      <c r="U1022">
        <f t="shared" ca="1" si="189"/>
        <v>0</v>
      </c>
      <c r="V1022">
        <f t="shared" ca="1" si="190"/>
        <v>0</v>
      </c>
      <c r="W1022">
        <f t="shared" ca="1" si="191"/>
        <v>0</v>
      </c>
      <c r="X1022">
        <f t="shared" ca="1" si="192"/>
        <v>0</v>
      </c>
      <c r="Y1022">
        <f t="shared" ca="1" si="193"/>
        <v>1</v>
      </c>
      <c r="Z1022">
        <f t="shared" ca="1" si="194"/>
        <v>1</v>
      </c>
      <c r="AA1022">
        <f t="shared" ca="1" si="195"/>
        <v>100</v>
      </c>
    </row>
    <row r="1023" spans="16:27" x14ac:dyDescent="0.25">
      <c r="P1023">
        <f t="shared" si="196"/>
        <v>1020</v>
      </c>
      <c r="Q1023" s="55">
        <f t="shared" ca="1" si="185"/>
        <v>0</v>
      </c>
      <c r="R1023">
        <f t="shared" ca="1" si="186"/>
        <v>1</v>
      </c>
      <c r="S1023">
        <f t="shared" ca="1" si="187"/>
        <v>0</v>
      </c>
      <c r="T1023">
        <f t="shared" ca="1" si="188"/>
        <v>1</v>
      </c>
      <c r="U1023">
        <f t="shared" ca="1" si="189"/>
        <v>0</v>
      </c>
      <c r="V1023">
        <f t="shared" ca="1" si="190"/>
        <v>0</v>
      </c>
      <c r="W1023">
        <f t="shared" ca="1" si="191"/>
        <v>0</v>
      </c>
      <c r="X1023">
        <f t="shared" ca="1" si="192"/>
        <v>0</v>
      </c>
      <c r="Y1023">
        <f t="shared" ca="1" si="193"/>
        <v>1</v>
      </c>
      <c r="Z1023">
        <f t="shared" ca="1" si="194"/>
        <v>1</v>
      </c>
      <c r="AA1023">
        <f t="shared" ca="1" si="195"/>
        <v>100</v>
      </c>
    </row>
    <row r="1024" spans="16:27" x14ac:dyDescent="0.25">
      <c r="P1024">
        <f t="shared" si="196"/>
        <v>1021</v>
      </c>
      <c r="Q1024" s="55">
        <f t="shared" ca="1" si="185"/>
        <v>0</v>
      </c>
      <c r="R1024">
        <f t="shared" ca="1" si="186"/>
        <v>1</v>
      </c>
      <c r="S1024">
        <f t="shared" ca="1" si="187"/>
        <v>0</v>
      </c>
      <c r="T1024">
        <f t="shared" ca="1" si="188"/>
        <v>1</v>
      </c>
      <c r="U1024">
        <f t="shared" ca="1" si="189"/>
        <v>0</v>
      </c>
      <c r="V1024">
        <f t="shared" ca="1" si="190"/>
        <v>0</v>
      </c>
      <c r="W1024">
        <f t="shared" ca="1" si="191"/>
        <v>0</v>
      </c>
      <c r="X1024">
        <f t="shared" ca="1" si="192"/>
        <v>0</v>
      </c>
      <c r="Y1024">
        <f t="shared" ca="1" si="193"/>
        <v>1</v>
      </c>
      <c r="Z1024">
        <f t="shared" ca="1" si="194"/>
        <v>1</v>
      </c>
      <c r="AA1024">
        <f t="shared" ca="1" si="195"/>
        <v>100</v>
      </c>
    </row>
    <row r="1025" spans="16:27" x14ac:dyDescent="0.25">
      <c r="P1025">
        <f t="shared" si="196"/>
        <v>1022</v>
      </c>
      <c r="Q1025" s="55">
        <f t="shared" ca="1" si="185"/>
        <v>0</v>
      </c>
      <c r="R1025">
        <f t="shared" ca="1" si="186"/>
        <v>1</v>
      </c>
      <c r="S1025">
        <f t="shared" ca="1" si="187"/>
        <v>0</v>
      </c>
      <c r="T1025">
        <f t="shared" ca="1" si="188"/>
        <v>1</v>
      </c>
      <c r="U1025">
        <f t="shared" ca="1" si="189"/>
        <v>0</v>
      </c>
      <c r="V1025">
        <f t="shared" ca="1" si="190"/>
        <v>0</v>
      </c>
      <c r="W1025">
        <f t="shared" ca="1" si="191"/>
        <v>0</v>
      </c>
      <c r="X1025">
        <f t="shared" ca="1" si="192"/>
        <v>0</v>
      </c>
      <c r="Y1025">
        <f t="shared" ca="1" si="193"/>
        <v>1</v>
      </c>
      <c r="Z1025">
        <f t="shared" ca="1" si="194"/>
        <v>1</v>
      </c>
      <c r="AA1025">
        <f t="shared" ca="1" si="195"/>
        <v>100</v>
      </c>
    </row>
    <row r="1026" spans="16:27" x14ac:dyDescent="0.25">
      <c r="P1026">
        <f t="shared" si="196"/>
        <v>1023</v>
      </c>
      <c r="Q1026" s="55">
        <f t="shared" ca="1" si="185"/>
        <v>0</v>
      </c>
      <c r="R1026">
        <f t="shared" ca="1" si="186"/>
        <v>1</v>
      </c>
      <c r="S1026">
        <f t="shared" ca="1" si="187"/>
        <v>0</v>
      </c>
      <c r="T1026">
        <f t="shared" ca="1" si="188"/>
        <v>1</v>
      </c>
      <c r="U1026">
        <f t="shared" ca="1" si="189"/>
        <v>0</v>
      </c>
      <c r="V1026">
        <f t="shared" ca="1" si="190"/>
        <v>0</v>
      </c>
      <c r="W1026">
        <f t="shared" ca="1" si="191"/>
        <v>0</v>
      </c>
      <c r="X1026">
        <f t="shared" ca="1" si="192"/>
        <v>0</v>
      </c>
      <c r="Y1026">
        <f t="shared" ca="1" si="193"/>
        <v>1</v>
      </c>
      <c r="Z1026">
        <f t="shared" ca="1" si="194"/>
        <v>1</v>
      </c>
      <c r="AA1026">
        <f t="shared" ca="1" si="195"/>
        <v>100</v>
      </c>
    </row>
    <row r="1027" spans="16:27" x14ac:dyDescent="0.25">
      <c r="P1027">
        <f t="shared" si="196"/>
        <v>1024</v>
      </c>
      <c r="Q1027" s="55">
        <f t="shared" ca="1" si="185"/>
        <v>0</v>
      </c>
      <c r="R1027">
        <f t="shared" ca="1" si="186"/>
        <v>1</v>
      </c>
      <c r="S1027">
        <f t="shared" ca="1" si="187"/>
        <v>0</v>
      </c>
      <c r="T1027">
        <f t="shared" ca="1" si="188"/>
        <v>1</v>
      </c>
      <c r="U1027">
        <f t="shared" ca="1" si="189"/>
        <v>0</v>
      </c>
      <c r="V1027">
        <f t="shared" ca="1" si="190"/>
        <v>0</v>
      </c>
      <c r="W1027">
        <f t="shared" ca="1" si="191"/>
        <v>0</v>
      </c>
      <c r="X1027">
        <f t="shared" ca="1" si="192"/>
        <v>0</v>
      </c>
      <c r="Y1027">
        <f t="shared" ca="1" si="193"/>
        <v>1</v>
      </c>
      <c r="Z1027">
        <f t="shared" ca="1" si="194"/>
        <v>1</v>
      </c>
      <c r="AA1027">
        <f t="shared" ca="1" si="195"/>
        <v>100</v>
      </c>
    </row>
    <row r="1028" spans="16:27" x14ac:dyDescent="0.25">
      <c r="P1028">
        <f t="shared" si="196"/>
        <v>1025</v>
      </c>
      <c r="Q1028" s="55">
        <f t="shared" ca="1" si="185"/>
        <v>0</v>
      </c>
      <c r="R1028">
        <f t="shared" ca="1" si="186"/>
        <v>1</v>
      </c>
      <c r="S1028">
        <f t="shared" ca="1" si="187"/>
        <v>0</v>
      </c>
      <c r="T1028">
        <f t="shared" ca="1" si="188"/>
        <v>1</v>
      </c>
      <c r="U1028">
        <f t="shared" ca="1" si="189"/>
        <v>0</v>
      </c>
      <c r="V1028">
        <f t="shared" ca="1" si="190"/>
        <v>0</v>
      </c>
      <c r="W1028">
        <f t="shared" ca="1" si="191"/>
        <v>0</v>
      </c>
      <c r="X1028">
        <f t="shared" ca="1" si="192"/>
        <v>0</v>
      </c>
      <c r="Y1028">
        <f t="shared" ca="1" si="193"/>
        <v>1</v>
      </c>
      <c r="Z1028">
        <f t="shared" ca="1" si="194"/>
        <v>1</v>
      </c>
      <c r="AA1028">
        <f t="shared" ca="1" si="195"/>
        <v>100</v>
      </c>
    </row>
    <row r="1029" spans="16:27" x14ac:dyDescent="0.25">
      <c r="P1029">
        <f t="shared" si="196"/>
        <v>1026</v>
      </c>
      <c r="Q1029" s="55">
        <f t="shared" ref="Q1029:Q1092" ca="1" si="197">IFERROR(IF(VLOOKUP($P1029,$D$3:$N$40,Q$1,FALSE)="",0,1),0)</f>
        <v>0</v>
      </c>
      <c r="R1029">
        <f t="shared" ref="R1029:R1092" ca="1" si="198">IFERROR(IF(VLOOKUP($P1029,$D$3:$N$40,R$1,FALSE)="",R1028,VLOOKUP($P1029,$D$3:$N$40,R$1,FALSE)),R1028)</f>
        <v>1</v>
      </c>
      <c r="S1029">
        <f t="shared" ref="S1029:S1092" ca="1" si="199">IFERROR(IF(VLOOKUP($P1029,$D$3:$N$40,S$1,FALSE)="",S1028,VLOOKUP($P1029,$D$3:$N$40,S$1,FALSE)),S1028)</f>
        <v>0</v>
      </c>
      <c r="T1029">
        <f t="shared" ref="T1029:T1092" ca="1" si="200">IFERROR(IF(VLOOKUP($P1029,$D$3:$N$40,T$1,FALSE)="",T1028,VLOOKUP($P1029,$D$3:$N$40,T$1,FALSE)),T1028)</f>
        <v>1</v>
      </c>
      <c r="U1029">
        <f t="shared" ref="U1029:U1092" ca="1" si="201">IFERROR(IF(VLOOKUP($P1029,$D$3:$N$40,U$1,FALSE)="",U1028,VLOOKUP($P1029,$D$3:$N$40,U$1,FALSE)),U1028)</f>
        <v>0</v>
      </c>
      <c r="V1029">
        <f t="shared" ref="V1029:V1092" ca="1" si="202">IFERROR(IF(VLOOKUP($P1029,$D$3:$N$40,V$1,FALSE)="",V1028,VLOOKUP($P1029,$D$3:$N$40,V$1,FALSE)),V1028)</f>
        <v>0</v>
      </c>
      <c r="W1029">
        <f t="shared" ref="W1029:W1092" ca="1" si="203">IFERROR(IF(VLOOKUP($P1029,$D$3:$N$40,W$1,FALSE)="",W1028,VLOOKUP($P1029,$D$3:$N$40,W$1,FALSE)),W1028)</f>
        <v>0</v>
      </c>
      <c r="X1029">
        <f t="shared" ref="X1029:X1092" ca="1" si="204">IFERROR(IF(VLOOKUP($P1029,$D$3:$N$40,X$1,FALSE)="",X1028,VLOOKUP($P1029,$D$3:$N$40,X$1,FALSE)),X1028)</f>
        <v>0</v>
      </c>
      <c r="Y1029">
        <f t="shared" ref="Y1029:Y1092" ca="1" si="205">IFERROR(IF(VLOOKUP($P1029,$D$3:$N$40,Y$1,FALSE)="",Y1028,VLOOKUP($P1029,$D$3:$N$40,Y$1,FALSE)),Y1028)</f>
        <v>1</v>
      </c>
      <c r="Z1029">
        <f t="shared" ref="Z1029:Z1092" ca="1" si="206">IFERROR(IF(VLOOKUP($P1029,$D$3:$N$40,Z$1,FALSE)="",Z1028,VLOOKUP($P1029,$D$3:$N$40,Z$1,FALSE)),Z1028)</f>
        <v>1</v>
      </c>
      <c r="AA1029">
        <f t="shared" ref="AA1029:AA1092" ca="1" si="207">IFERROR(IF(VLOOKUP($P1029,$D$3:$N$40,AA$1,FALSE)="",AA1028,VLOOKUP($P1029,$D$3:$N$40,AA$1,FALSE)),AA1028)</f>
        <v>100</v>
      </c>
    </row>
    <row r="1030" spans="16:27" x14ac:dyDescent="0.25">
      <c r="P1030">
        <f t="shared" si="196"/>
        <v>1027</v>
      </c>
      <c r="Q1030" s="55">
        <f t="shared" ca="1" si="197"/>
        <v>0</v>
      </c>
      <c r="R1030">
        <f t="shared" ca="1" si="198"/>
        <v>1</v>
      </c>
      <c r="S1030">
        <f t="shared" ca="1" si="199"/>
        <v>0</v>
      </c>
      <c r="T1030">
        <f t="shared" ca="1" si="200"/>
        <v>1</v>
      </c>
      <c r="U1030">
        <f t="shared" ca="1" si="201"/>
        <v>0</v>
      </c>
      <c r="V1030">
        <f t="shared" ca="1" si="202"/>
        <v>0</v>
      </c>
      <c r="W1030">
        <f t="shared" ca="1" si="203"/>
        <v>0</v>
      </c>
      <c r="X1030">
        <f t="shared" ca="1" si="204"/>
        <v>0</v>
      </c>
      <c r="Y1030">
        <f t="shared" ca="1" si="205"/>
        <v>1</v>
      </c>
      <c r="Z1030">
        <f t="shared" ca="1" si="206"/>
        <v>1</v>
      </c>
      <c r="AA1030">
        <f t="shared" ca="1" si="207"/>
        <v>100</v>
      </c>
    </row>
    <row r="1031" spans="16:27" x14ac:dyDescent="0.25">
      <c r="P1031">
        <f t="shared" si="196"/>
        <v>1028</v>
      </c>
      <c r="Q1031" s="55">
        <f t="shared" ca="1" si="197"/>
        <v>0</v>
      </c>
      <c r="R1031">
        <f t="shared" ca="1" si="198"/>
        <v>1</v>
      </c>
      <c r="S1031">
        <f t="shared" ca="1" si="199"/>
        <v>0</v>
      </c>
      <c r="T1031">
        <f t="shared" ca="1" si="200"/>
        <v>1</v>
      </c>
      <c r="U1031">
        <f t="shared" ca="1" si="201"/>
        <v>0</v>
      </c>
      <c r="V1031">
        <f t="shared" ca="1" si="202"/>
        <v>0</v>
      </c>
      <c r="W1031">
        <f t="shared" ca="1" si="203"/>
        <v>0</v>
      </c>
      <c r="X1031">
        <f t="shared" ca="1" si="204"/>
        <v>0</v>
      </c>
      <c r="Y1031">
        <f t="shared" ca="1" si="205"/>
        <v>1</v>
      </c>
      <c r="Z1031">
        <f t="shared" ca="1" si="206"/>
        <v>1</v>
      </c>
      <c r="AA1031">
        <f t="shared" ca="1" si="207"/>
        <v>100</v>
      </c>
    </row>
    <row r="1032" spans="16:27" x14ac:dyDescent="0.25">
      <c r="P1032">
        <f t="shared" si="196"/>
        <v>1029</v>
      </c>
      <c r="Q1032" s="55">
        <f t="shared" ca="1" si="197"/>
        <v>0</v>
      </c>
      <c r="R1032">
        <f t="shared" ca="1" si="198"/>
        <v>1</v>
      </c>
      <c r="S1032">
        <f t="shared" ca="1" si="199"/>
        <v>0</v>
      </c>
      <c r="T1032">
        <f t="shared" ca="1" si="200"/>
        <v>1</v>
      </c>
      <c r="U1032">
        <f t="shared" ca="1" si="201"/>
        <v>0</v>
      </c>
      <c r="V1032">
        <f t="shared" ca="1" si="202"/>
        <v>0</v>
      </c>
      <c r="W1032">
        <f t="shared" ca="1" si="203"/>
        <v>0</v>
      </c>
      <c r="X1032">
        <f t="shared" ca="1" si="204"/>
        <v>0</v>
      </c>
      <c r="Y1032">
        <f t="shared" ca="1" si="205"/>
        <v>1</v>
      </c>
      <c r="Z1032">
        <f t="shared" ca="1" si="206"/>
        <v>1</v>
      </c>
      <c r="AA1032">
        <f t="shared" ca="1" si="207"/>
        <v>100</v>
      </c>
    </row>
    <row r="1033" spans="16:27" x14ac:dyDescent="0.25">
      <c r="P1033">
        <f t="shared" si="196"/>
        <v>1030</v>
      </c>
      <c r="Q1033" s="55">
        <f t="shared" ca="1" si="197"/>
        <v>0</v>
      </c>
      <c r="R1033">
        <f t="shared" ca="1" si="198"/>
        <v>1</v>
      </c>
      <c r="S1033">
        <f t="shared" ca="1" si="199"/>
        <v>0</v>
      </c>
      <c r="T1033">
        <f t="shared" ca="1" si="200"/>
        <v>1</v>
      </c>
      <c r="U1033">
        <f t="shared" ca="1" si="201"/>
        <v>0</v>
      </c>
      <c r="V1033">
        <f t="shared" ca="1" si="202"/>
        <v>0</v>
      </c>
      <c r="W1033">
        <f t="shared" ca="1" si="203"/>
        <v>0</v>
      </c>
      <c r="X1033">
        <f t="shared" ca="1" si="204"/>
        <v>0</v>
      </c>
      <c r="Y1033">
        <f t="shared" ca="1" si="205"/>
        <v>1</v>
      </c>
      <c r="Z1033">
        <f t="shared" ca="1" si="206"/>
        <v>1</v>
      </c>
      <c r="AA1033">
        <f t="shared" ca="1" si="207"/>
        <v>100</v>
      </c>
    </row>
    <row r="1034" spans="16:27" x14ac:dyDescent="0.25">
      <c r="P1034">
        <f t="shared" si="196"/>
        <v>1031</v>
      </c>
      <c r="Q1034" s="55">
        <f t="shared" ca="1" si="197"/>
        <v>0</v>
      </c>
      <c r="R1034">
        <f t="shared" ca="1" si="198"/>
        <v>1</v>
      </c>
      <c r="S1034">
        <f t="shared" ca="1" si="199"/>
        <v>0</v>
      </c>
      <c r="T1034">
        <f t="shared" ca="1" si="200"/>
        <v>1</v>
      </c>
      <c r="U1034">
        <f t="shared" ca="1" si="201"/>
        <v>0</v>
      </c>
      <c r="V1034">
        <f t="shared" ca="1" si="202"/>
        <v>0</v>
      </c>
      <c r="W1034">
        <f t="shared" ca="1" si="203"/>
        <v>0</v>
      </c>
      <c r="X1034">
        <f t="shared" ca="1" si="204"/>
        <v>0</v>
      </c>
      <c r="Y1034">
        <f t="shared" ca="1" si="205"/>
        <v>1</v>
      </c>
      <c r="Z1034">
        <f t="shared" ca="1" si="206"/>
        <v>1</v>
      </c>
      <c r="AA1034">
        <f t="shared" ca="1" si="207"/>
        <v>100</v>
      </c>
    </row>
    <row r="1035" spans="16:27" x14ac:dyDescent="0.25">
      <c r="P1035">
        <f t="shared" si="196"/>
        <v>1032</v>
      </c>
      <c r="Q1035" s="55">
        <f t="shared" ca="1" si="197"/>
        <v>0</v>
      </c>
      <c r="R1035">
        <f t="shared" ca="1" si="198"/>
        <v>1</v>
      </c>
      <c r="S1035">
        <f t="shared" ca="1" si="199"/>
        <v>0</v>
      </c>
      <c r="T1035">
        <f t="shared" ca="1" si="200"/>
        <v>1</v>
      </c>
      <c r="U1035">
        <f t="shared" ca="1" si="201"/>
        <v>0</v>
      </c>
      <c r="V1035">
        <f t="shared" ca="1" si="202"/>
        <v>0</v>
      </c>
      <c r="W1035">
        <f t="shared" ca="1" si="203"/>
        <v>0</v>
      </c>
      <c r="X1035">
        <f t="shared" ca="1" si="204"/>
        <v>0</v>
      </c>
      <c r="Y1035">
        <f t="shared" ca="1" si="205"/>
        <v>1</v>
      </c>
      <c r="Z1035">
        <f t="shared" ca="1" si="206"/>
        <v>1</v>
      </c>
      <c r="AA1035">
        <f t="shared" ca="1" si="207"/>
        <v>100</v>
      </c>
    </row>
    <row r="1036" spans="16:27" x14ac:dyDescent="0.25">
      <c r="P1036">
        <f t="shared" si="196"/>
        <v>1033</v>
      </c>
      <c r="Q1036" s="55">
        <f t="shared" ca="1" si="197"/>
        <v>0</v>
      </c>
      <c r="R1036">
        <f t="shared" ca="1" si="198"/>
        <v>1</v>
      </c>
      <c r="S1036">
        <f t="shared" ca="1" si="199"/>
        <v>0</v>
      </c>
      <c r="T1036">
        <f t="shared" ca="1" si="200"/>
        <v>1</v>
      </c>
      <c r="U1036">
        <f t="shared" ca="1" si="201"/>
        <v>0</v>
      </c>
      <c r="V1036">
        <f t="shared" ca="1" si="202"/>
        <v>0</v>
      </c>
      <c r="W1036">
        <f t="shared" ca="1" si="203"/>
        <v>0</v>
      </c>
      <c r="X1036">
        <f t="shared" ca="1" si="204"/>
        <v>0</v>
      </c>
      <c r="Y1036">
        <f t="shared" ca="1" si="205"/>
        <v>1</v>
      </c>
      <c r="Z1036">
        <f t="shared" ca="1" si="206"/>
        <v>1</v>
      </c>
      <c r="AA1036">
        <f t="shared" ca="1" si="207"/>
        <v>100</v>
      </c>
    </row>
    <row r="1037" spans="16:27" x14ac:dyDescent="0.25">
      <c r="P1037">
        <f t="shared" si="196"/>
        <v>1034</v>
      </c>
      <c r="Q1037" s="55">
        <f t="shared" ca="1" si="197"/>
        <v>0</v>
      </c>
      <c r="R1037">
        <f t="shared" ca="1" si="198"/>
        <v>1</v>
      </c>
      <c r="S1037">
        <f t="shared" ca="1" si="199"/>
        <v>0</v>
      </c>
      <c r="T1037">
        <f t="shared" ca="1" si="200"/>
        <v>1</v>
      </c>
      <c r="U1037">
        <f t="shared" ca="1" si="201"/>
        <v>0</v>
      </c>
      <c r="V1037">
        <f t="shared" ca="1" si="202"/>
        <v>0</v>
      </c>
      <c r="W1037">
        <f t="shared" ca="1" si="203"/>
        <v>0</v>
      </c>
      <c r="X1037">
        <f t="shared" ca="1" si="204"/>
        <v>0</v>
      </c>
      <c r="Y1037">
        <f t="shared" ca="1" si="205"/>
        <v>1</v>
      </c>
      <c r="Z1037">
        <f t="shared" ca="1" si="206"/>
        <v>1</v>
      </c>
      <c r="AA1037">
        <f t="shared" ca="1" si="207"/>
        <v>100</v>
      </c>
    </row>
    <row r="1038" spans="16:27" x14ac:dyDescent="0.25">
      <c r="P1038">
        <f t="shared" si="196"/>
        <v>1035</v>
      </c>
      <c r="Q1038" s="55">
        <f t="shared" ca="1" si="197"/>
        <v>0</v>
      </c>
      <c r="R1038">
        <f t="shared" ca="1" si="198"/>
        <v>1</v>
      </c>
      <c r="S1038">
        <f t="shared" ca="1" si="199"/>
        <v>0</v>
      </c>
      <c r="T1038">
        <f t="shared" ca="1" si="200"/>
        <v>1</v>
      </c>
      <c r="U1038">
        <f t="shared" ca="1" si="201"/>
        <v>0</v>
      </c>
      <c r="V1038">
        <f t="shared" ca="1" si="202"/>
        <v>0</v>
      </c>
      <c r="W1038">
        <f t="shared" ca="1" si="203"/>
        <v>0</v>
      </c>
      <c r="X1038">
        <f t="shared" ca="1" si="204"/>
        <v>0</v>
      </c>
      <c r="Y1038">
        <f t="shared" ca="1" si="205"/>
        <v>1</v>
      </c>
      <c r="Z1038">
        <f t="shared" ca="1" si="206"/>
        <v>1</v>
      </c>
      <c r="AA1038">
        <f t="shared" ca="1" si="207"/>
        <v>100</v>
      </c>
    </row>
    <row r="1039" spans="16:27" x14ac:dyDescent="0.25">
      <c r="P1039">
        <f t="shared" si="196"/>
        <v>1036</v>
      </c>
      <c r="Q1039" s="55">
        <f t="shared" ca="1" si="197"/>
        <v>0</v>
      </c>
      <c r="R1039">
        <f t="shared" ca="1" si="198"/>
        <v>1</v>
      </c>
      <c r="S1039">
        <f t="shared" ca="1" si="199"/>
        <v>0</v>
      </c>
      <c r="T1039">
        <f t="shared" ca="1" si="200"/>
        <v>1</v>
      </c>
      <c r="U1039">
        <f t="shared" ca="1" si="201"/>
        <v>0</v>
      </c>
      <c r="V1039">
        <f t="shared" ca="1" si="202"/>
        <v>0</v>
      </c>
      <c r="W1039">
        <f t="shared" ca="1" si="203"/>
        <v>0</v>
      </c>
      <c r="X1039">
        <f t="shared" ca="1" si="204"/>
        <v>0</v>
      </c>
      <c r="Y1039">
        <f t="shared" ca="1" si="205"/>
        <v>1</v>
      </c>
      <c r="Z1039">
        <f t="shared" ca="1" si="206"/>
        <v>1</v>
      </c>
      <c r="AA1039">
        <f t="shared" ca="1" si="207"/>
        <v>100</v>
      </c>
    </row>
    <row r="1040" spans="16:27" x14ac:dyDescent="0.25">
      <c r="P1040">
        <f t="shared" si="196"/>
        <v>1037</v>
      </c>
      <c r="Q1040" s="55">
        <f t="shared" ca="1" si="197"/>
        <v>0</v>
      </c>
      <c r="R1040">
        <f t="shared" ca="1" si="198"/>
        <v>1</v>
      </c>
      <c r="S1040">
        <f t="shared" ca="1" si="199"/>
        <v>0</v>
      </c>
      <c r="T1040">
        <f t="shared" ca="1" si="200"/>
        <v>1</v>
      </c>
      <c r="U1040">
        <f t="shared" ca="1" si="201"/>
        <v>0</v>
      </c>
      <c r="V1040">
        <f t="shared" ca="1" si="202"/>
        <v>0</v>
      </c>
      <c r="W1040">
        <f t="shared" ca="1" si="203"/>
        <v>0</v>
      </c>
      <c r="X1040">
        <f t="shared" ca="1" si="204"/>
        <v>0</v>
      </c>
      <c r="Y1040">
        <f t="shared" ca="1" si="205"/>
        <v>1</v>
      </c>
      <c r="Z1040">
        <f t="shared" ca="1" si="206"/>
        <v>1</v>
      </c>
      <c r="AA1040">
        <f t="shared" ca="1" si="207"/>
        <v>100</v>
      </c>
    </row>
    <row r="1041" spans="16:27" x14ac:dyDescent="0.25">
      <c r="P1041">
        <f t="shared" si="196"/>
        <v>1038</v>
      </c>
      <c r="Q1041" s="55">
        <f t="shared" ca="1" si="197"/>
        <v>0</v>
      </c>
      <c r="R1041">
        <f t="shared" ca="1" si="198"/>
        <v>1</v>
      </c>
      <c r="S1041">
        <f t="shared" ca="1" si="199"/>
        <v>0</v>
      </c>
      <c r="T1041">
        <f t="shared" ca="1" si="200"/>
        <v>1</v>
      </c>
      <c r="U1041">
        <f t="shared" ca="1" si="201"/>
        <v>0</v>
      </c>
      <c r="V1041">
        <f t="shared" ca="1" si="202"/>
        <v>0</v>
      </c>
      <c r="W1041">
        <f t="shared" ca="1" si="203"/>
        <v>0</v>
      </c>
      <c r="X1041">
        <f t="shared" ca="1" si="204"/>
        <v>0</v>
      </c>
      <c r="Y1041">
        <f t="shared" ca="1" si="205"/>
        <v>1</v>
      </c>
      <c r="Z1041">
        <f t="shared" ca="1" si="206"/>
        <v>1</v>
      </c>
      <c r="AA1041">
        <f t="shared" ca="1" si="207"/>
        <v>100</v>
      </c>
    </row>
    <row r="1042" spans="16:27" x14ac:dyDescent="0.25">
      <c r="P1042">
        <f t="shared" si="196"/>
        <v>1039</v>
      </c>
      <c r="Q1042" s="55">
        <f t="shared" ca="1" si="197"/>
        <v>0</v>
      </c>
      <c r="R1042">
        <f t="shared" ca="1" si="198"/>
        <v>1</v>
      </c>
      <c r="S1042">
        <f t="shared" ca="1" si="199"/>
        <v>0</v>
      </c>
      <c r="T1042">
        <f t="shared" ca="1" si="200"/>
        <v>1</v>
      </c>
      <c r="U1042">
        <f t="shared" ca="1" si="201"/>
        <v>0</v>
      </c>
      <c r="V1042">
        <f t="shared" ca="1" si="202"/>
        <v>0</v>
      </c>
      <c r="W1042">
        <f t="shared" ca="1" si="203"/>
        <v>0</v>
      </c>
      <c r="X1042">
        <f t="shared" ca="1" si="204"/>
        <v>0</v>
      </c>
      <c r="Y1042">
        <f t="shared" ca="1" si="205"/>
        <v>1</v>
      </c>
      <c r="Z1042">
        <f t="shared" ca="1" si="206"/>
        <v>1</v>
      </c>
      <c r="AA1042">
        <f t="shared" ca="1" si="207"/>
        <v>100</v>
      </c>
    </row>
    <row r="1043" spans="16:27" x14ac:dyDescent="0.25">
      <c r="P1043">
        <f t="shared" si="196"/>
        <v>1040</v>
      </c>
      <c r="Q1043" s="55">
        <f t="shared" ca="1" si="197"/>
        <v>0</v>
      </c>
      <c r="R1043">
        <f t="shared" ca="1" si="198"/>
        <v>1</v>
      </c>
      <c r="S1043">
        <f t="shared" ca="1" si="199"/>
        <v>0</v>
      </c>
      <c r="T1043">
        <f t="shared" ca="1" si="200"/>
        <v>1</v>
      </c>
      <c r="U1043">
        <f t="shared" ca="1" si="201"/>
        <v>0</v>
      </c>
      <c r="V1043">
        <f t="shared" ca="1" si="202"/>
        <v>0</v>
      </c>
      <c r="W1043">
        <f t="shared" ca="1" si="203"/>
        <v>0</v>
      </c>
      <c r="X1043">
        <f t="shared" ca="1" si="204"/>
        <v>0</v>
      </c>
      <c r="Y1043">
        <f t="shared" ca="1" si="205"/>
        <v>1</v>
      </c>
      <c r="Z1043">
        <f t="shared" ca="1" si="206"/>
        <v>1</v>
      </c>
      <c r="AA1043">
        <f t="shared" ca="1" si="207"/>
        <v>100</v>
      </c>
    </row>
    <row r="1044" spans="16:27" x14ac:dyDescent="0.25">
      <c r="P1044">
        <f t="shared" si="196"/>
        <v>1041</v>
      </c>
      <c r="Q1044" s="55">
        <f t="shared" ca="1" si="197"/>
        <v>0</v>
      </c>
      <c r="R1044">
        <f t="shared" ca="1" si="198"/>
        <v>1</v>
      </c>
      <c r="S1044">
        <f t="shared" ca="1" si="199"/>
        <v>0</v>
      </c>
      <c r="T1044">
        <f t="shared" ca="1" si="200"/>
        <v>1</v>
      </c>
      <c r="U1044">
        <f t="shared" ca="1" si="201"/>
        <v>0</v>
      </c>
      <c r="V1044">
        <f t="shared" ca="1" si="202"/>
        <v>0</v>
      </c>
      <c r="W1044">
        <f t="shared" ca="1" si="203"/>
        <v>0</v>
      </c>
      <c r="X1044">
        <f t="shared" ca="1" si="204"/>
        <v>0</v>
      </c>
      <c r="Y1044">
        <f t="shared" ca="1" si="205"/>
        <v>1</v>
      </c>
      <c r="Z1044">
        <f t="shared" ca="1" si="206"/>
        <v>1</v>
      </c>
      <c r="AA1044">
        <f t="shared" ca="1" si="207"/>
        <v>100</v>
      </c>
    </row>
    <row r="1045" spans="16:27" x14ac:dyDescent="0.25">
      <c r="P1045">
        <f t="shared" si="196"/>
        <v>1042</v>
      </c>
      <c r="Q1045" s="55">
        <f t="shared" ca="1" si="197"/>
        <v>0</v>
      </c>
      <c r="R1045">
        <f t="shared" ca="1" si="198"/>
        <v>1</v>
      </c>
      <c r="S1045">
        <f t="shared" ca="1" si="199"/>
        <v>0</v>
      </c>
      <c r="T1045">
        <f t="shared" ca="1" si="200"/>
        <v>1</v>
      </c>
      <c r="U1045">
        <f t="shared" ca="1" si="201"/>
        <v>0</v>
      </c>
      <c r="V1045">
        <f t="shared" ca="1" si="202"/>
        <v>0</v>
      </c>
      <c r="W1045">
        <f t="shared" ca="1" si="203"/>
        <v>0</v>
      </c>
      <c r="X1045">
        <f t="shared" ca="1" si="204"/>
        <v>0</v>
      </c>
      <c r="Y1045">
        <f t="shared" ca="1" si="205"/>
        <v>1</v>
      </c>
      <c r="Z1045">
        <f t="shared" ca="1" si="206"/>
        <v>1</v>
      </c>
      <c r="AA1045">
        <f t="shared" ca="1" si="207"/>
        <v>100</v>
      </c>
    </row>
    <row r="1046" spans="16:27" x14ac:dyDescent="0.25">
      <c r="P1046">
        <f t="shared" si="196"/>
        <v>1043</v>
      </c>
      <c r="Q1046" s="55">
        <f t="shared" ca="1" si="197"/>
        <v>0</v>
      </c>
      <c r="R1046">
        <f t="shared" ca="1" si="198"/>
        <v>1</v>
      </c>
      <c r="S1046">
        <f t="shared" ca="1" si="199"/>
        <v>0</v>
      </c>
      <c r="T1046">
        <f t="shared" ca="1" si="200"/>
        <v>1</v>
      </c>
      <c r="U1046">
        <f t="shared" ca="1" si="201"/>
        <v>0</v>
      </c>
      <c r="V1046">
        <f t="shared" ca="1" si="202"/>
        <v>0</v>
      </c>
      <c r="W1046">
        <f t="shared" ca="1" si="203"/>
        <v>0</v>
      </c>
      <c r="X1046">
        <f t="shared" ca="1" si="204"/>
        <v>0</v>
      </c>
      <c r="Y1046">
        <f t="shared" ca="1" si="205"/>
        <v>1</v>
      </c>
      <c r="Z1046">
        <f t="shared" ca="1" si="206"/>
        <v>1</v>
      </c>
      <c r="AA1046">
        <f t="shared" ca="1" si="207"/>
        <v>100</v>
      </c>
    </row>
    <row r="1047" spans="16:27" x14ac:dyDescent="0.25">
      <c r="P1047">
        <f t="shared" si="196"/>
        <v>1044</v>
      </c>
      <c r="Q1047" s="55">
        <f t="shared" ca="1" si="197"/>
        <v>0</v>
      </c>
      <c r="R1047">
        <f t="shared" ca="1" si="198"/>
        <v>1</v>
      </c>
      <c r="S1047">
        <f t="shared" ca="1" si="199"/>
        <v>0</v>
      </c>
      <c r="T1047">
        <f t="shared" ca="1" si="200"/>
        <v>1</v>
      </c>
      <c r="U1047">
        <f t="shared" ca="1" si="201"/>
        <v>0</v>
      </c>
      <c r="V1047">
        <f t="shared" ca="1" si="202"/>
        <v>0</v>
      </c>
      <c r="W1047">
        <f t="shared" ca="1" si="203"/>
        <v>0</v>
      </c>
      <c r="X1047">
        <f t="shared" ca="1" si="204"/>
        <v>0</v>
      </c>
      <c r="Y1047">
        <f t="shared" ca="1" si="205"/>
        <v>1</v>
      </c>
      <c r="Z1047">
        <f t="shared" ca="1" si="206"/>
        <v>1</v>
      </c>
      <c r="AA1047">
        <f t="shared" ca="1" si="207"/>
        <v>100</v>
      </c>
    </row>
    <row r="1048" spans="16:27" x14ac:dyDescent="0.25">
      <c r="P1048">
        <f t="shared" si="196"/>
        <v>1045</v>
      </c>
      <c r="Q1048" s="55">
        <f t="shared" ca="1" si="197"/>
        <v>0</v>
      </c>
      <c r="R1048">
        <f t="shared" ca="1" si="198"/>
        <v>1</v>
      </c>
      <c r="S1048">
        <f t="shared" ca="1" si="199"/>
        <v>0</v>
      </c>
      <c r="T1048">
        <f t="shared" ca="1" si="200"/>
        <v>1</v>
      </c>
      <c r="U1048">
        <f t="shared" ca="1" si="201"/>
        <v>0</v>
      </c>
      <c r="V1048">
        <f t="shared" ca="1" si="202"/>
        <v>0</v>
      </c>
      <c r="W1048">
        <f t="shared" ca="1" si="203"/>
        <v>0</v>
      </c>
      <c r="X1048">
        <f t="shared" ca="1" si="204"/>
        <v>0</v>
      </c>
      <c r="Y1048">
        <f t="shared" ca="1" si="205"/>
        <v>1</v>
      </c>
      <c r="Z1048">
        <f t="shared" ca="1" si="206"/>
        <v>1</v>
      </c>
      <c r="AA1048">
        <f t="shared" ca="1" si="207"/>
        <v>100</v>
      </c>
    </row>
    <row r="1049" spans="16:27" x14ac:dyDescent="0.25">
      <c r="P1049">
        <f t="shared" si="196"/>
        <v>1046</v>
      </c>
      <c r="Q1049" s="55">
        <f t="shared" ca="1" si="197"/>
        <v>0</v>
      </c>
      <c r="R1049">
        <f t="shared" ca="1" si="198"/>
        <v>1</v>
      </c>
      <c r="S1049">
        <f t="shared" ca="1" si="199"/>
        <v>0</v>
      </c>
      <c r="T1049">
        <f t="shared" ca="1" si="200"/>
        <v>1</v>
      </c>
      <c r="U1049">
        <f t="shared" ca="1" si="201"/>
        <v>0</v>
      </c>
      <c r="V1049">
        <f t="shared" ca="1" si="202"/>
        <v>0</v>
      </c>
      <c r="W1049">
        <f t="shared" ca="1" si="203"/>
        <v>0</v>
      </c>
      <c r="X1049">
        <f t="shared" ca="1" si="204"/>
        <v>0</v>
      </c>
      <c r="Y1049">
        <f t="shared" ca="1" si="205"/>
        <v>1</v>
      </c>
      <c r="Z1049">
        <f t="shared" ca="1" si="206"/>
        <v>1</v>
      </c>
      <c r="AA1049">
        <f t="shared" ca="1" si="207"/>
        <v>100</v>
      </c>
    </row>
    <row r="1050" spans="16:27" x14ac:dyDescent="0.25">
      <c r="P1050">
        <f t="shared" si="196"/>
        <v>1047</v>
      </c>
      <c r="Q1050" s="55">
        <f t="shared" ca="1" si="197"/>
        <v>0</v>
      </c>
      <c r="R1050">
        <f t="shared" ca="1" si="198"/>
        <v>1</v>
      </c>
      <c r="S1050">
        <f t="shared" ca="1" si="199"/>
        <v>0</v>
      </c>
      <c r="T1050">
        <f t="shared" ca="1" si="200"/>
        <v>1</v>
      </c>
      <c r="U1050">
        <f t="shared" ca="1" si="201"/>
        <v>0</v>
      </c>
      <c r="V1050">
        <f t="shared" ca="1" si="202"/>
        <v>0</v>
      </c>
      <c r="W1050">
        <f t="shared" ca="1" si="203"/>
        <v>0</v>
      </c>
      <c r="X1050">
        <f t="shared" ca="1" si="204"/>
        <v>0</v>
      </c>
      <c r="Y1050">
        <f t="shared" ca="1" si="205"/>
        <v>1</v>
      </c>
      <c r="Z1050">
        <f t="shared" ca="1" si="206"/>
        <v>1</v>
      </c>
      <c r="AA1050">
        <f t="shared" ca="1" si="207"/>
        <v>100</v>
      </c>
    </row>
    <row r="1051" spans="16:27" x14ac:dyDescent="0.25">
      <c r="P1051">
        <f t="shared" si="196"/>
        <v>1048</v>
      </c>
      <c r="Q1051" s="55">
        <f t="shared" ca="1" si="197"/>
        <v>0</v>
      </c>
      <c r="R1051">
        <f t="shared" ca="1" si="198"/>
        <v>1</v>
      </c>
      <c r="S1051">
        <f t="shared" ca="1" si="199"/>
        <v>0</v>
      </c>
      <c r="T1051">
        <f t="shared" ca="1" si="200"/>
        <v>1</v>
      </c>
      <c r="U1051">
        <f t="shared" ca="1" si="201"/>
        <v>0</v>
      </c>
      <c r="V1051">
        <f t="shared" ca="1" si="202"/>
        <v>0</v>
      </c>
      <c r="W1051">
        <f t="shared" ca="1" si="203"/>
        <v>0</v>
      </c>
      <c r="X1051">
        <f t="shared" ca="1" si="204"/>
        <v>0</v>
      </c>
      <c r="Y1051">
        <f t="shared" ca="1" si="205"/>
        <v>1</v>
      </c>
      <c r="Z1051">
        <f t="shared" ca="1" si="206"/>
        <v>1</v>
      </c>
      <c r="AA1051">
        <f t="shared" ca="1" si="207"/>
        <v>100</v>
      </c>
    </row>
    <row r="1052" spans="16:27" x14ac:dyDescent="0.25">
      <c r="P1052">
        <f t="shared" si="196"/>
        <v>1049</v>
      </c>
      <c r="Q1052" s="55">
        <f t="shared" ca="1" si="197"/>
        <v>0</v>
      </c>
      <c r="R1052">
        <f t="shared" ca="1" si="198"/>
        <v>1</v>
      </c>
      <c r="S1052">
        <f t="shared" ca="1" si="199"/>
        <v>0</v>
      </c>
      <c r="T1052">
        <f t="shared" ca="1" si="200"/>
        <v>1</v>
      </c>
      <c r="U1052">
        <f t="shared" ca="1" si="201"/>
        <v>0</v>
      </c>
      <c r="V1052">
        <f t="shared" ca="1" si="202"/>
        <v>0</v>
      </c>
      <c r="W1052">
        <f t="shared" ca="1" si="203"/>
        <v>0</v>
      </c>
      <c r="X1052">
        <f t="shared" ca="1" si="204"/>
        <v>0</v>
      </c>
      <c r="Y1052">
        <f t="shared" ca="1" si="205"/>
        <v>1</v>
      </c>
      <c r="Z1052">
        <f t="shared" ca="1" si="206"/>
        <v>1</v>
      </c>
      <c r="AA1052">
        <f t="shared" ca="1" si="207"/>
        <v>100</v>
      </c>
    </row>
    <row r="1053" spans="16:27" x14ac:dyDescent="0.25">
      <c r="P1053">
        <f t="shared" si="196"/>
        <v>1050</v>
      </c>
      <c r="Q1053" s="55">
        <f t="shared" ca="1" si="197"/>
        <v>1</v>
      </c>
      <c r="R1053">
        <f t="shared" ca="1" si="198"/>
        <v>1</v>
      </c>
      <c r="S1053">
        <f t="shared" ca="1" si="199"/>
        <v>1</v>
      </c>
      <c r="T1053">
        <f t="shared" ca="1" si="200"/>
        <v>1</v>
      </c>
      <c r="U1053">
        <f t="shared" ca="1" si="201"/>
        <v>0</v>
      </c>
      <c r="V1053">
        <f t="shared" ca="1" si="202"/>
        <v>0</v>
      </c>
      <c r="W1053">
        <f t="shared" ca="1" si="203"/>
        <v>1</v>
      </c>
      <c r="X1053">
        <f t="shared" ca="1" si="204"/>
        <v>0</v>
      </c>
      <c r="Y1053">
        <f t="shared" ca="1" si="205"/>
        <v>0</v>
      </c>
      <c r="Z1053">
        <f t="shared" ca="1" si="206"/>
        <v>0</v>
      </c>
      <c r="AA1053">
        <f t="shared" ca="1" si="207"/>
        <v>0</v>
      </c>
    </row>
    <row r="1054" spans="16:27" x14ac:dyDescent="0.25">
      <c r="P1054">
        <f t="shared" si="196"/>
        <v>1051</v>
      </c>
      <c r="Q1054" s="55">
        <f t="shared" ca="1" si="197"/>
        <v>0</v>
      </c>
      <c r="R1054">
        <f t="shared" ca="1" si="198"/>
        <v>1</v>
      </c>
      <c r="S1054">
        <f t="shared" ca="1" si="199"/>
        <v>1</v>
      </c>
      <c r="T1054">
        <f t="shared" ca="1" si="200"/>
        <v>1</v>
      </c>
      <c r="U1054">
        <f t="shared" ca="1" si="201"/>
        <v>0</v>
      </c>
      <c r="V1054">
        <f t="shared" ca="1" si="202"/>
        <v>0</v>
      </c>
      <c r="W1054">
        <f t="shared" ca="1" si="203"/>
        <v>1</v>
      </c>
      <c r="X1054">
        <f t="shared" ca="1" si="204"/>
        <v>0</v>
      </c>
      <c r="Y1054">
        <f t="shared" ca="1" si="205"/>
        <v>0</v>
      </c>
      <c r="Z1054">
        <f t="shared" ca="1" si="206"/>
        <v>0</v>
      </c>
      <c r="AA1054">
        <f t="shared" ca="1" si="207"/>
        <v>0</v>
      </c>
    </row>
    <row r="1055" spans="16:27" x14ac:dyDescent="0.25">
      <c r="P1055">
        <f t="shared" ref="P1055:P1118" si="208">P1054+1</f>
        <v>1052</v>
      </c>
      <c r="Q1055" s="55">
        <f t="shared" ca="1" si="197"/>
        <v>0</v>
      </c>
      <c r="R1055">
        <f t="shared" ca="1" si="198"/>
        <v>1</v>
      </c>
      <c r="S1055">
        <f t="shared" ca="1" si="199"/>
        <v>1</v>
      </c>
      <c r="T1055">
        <f t="shared" ca="1" si="200"/>
        <v>1</v>
      </c>
      <c r="U1055">
        <f t="shared" ca="1" si="201"/>
        <v>0</v>
      </c>
      <c r="V1055">
        <f t="shared" ca="1" si="202"/>
        <v>0</v>
      </c>
      <c r="W1055">
        <f t="shared" ca="1" si="203"/>
        <v>1</v>
      </c>
      <c r="X1055">
        <f t="shared" ca="1" si="204"/>
        <v>0</v>
      </c>
      <c r="Y1055">
        <f t="shared" ca="1" si="205"/>
        <v>0</v>
      </c>
      <c r="Z1055">
        <f t="shared" ca="1" si="206"/>
        <v>0</v>
      </c>
      <c r="AA1055">
        <f t="shared" ca="1" si="207"/>
        <v>0</v>
      </c>
    </row>
    <row r="1056" spans="16:27" x14ac:dyDescent="0.25">
      <c r="P1056">
        <f t="shared" si="208"/>
        <v>1053</v>
      </c>
      <c r="Q1056" s="55">
        <f t="shared" ca="1" si="197"/>
        <v>0</v>
      </c>
      <c r="R1056">
        <f t="shared" ca="1" si="198"/>
        <v>1</v>
      </c>
      <c r="S1056">
        <f t="shared" ca="1" si="199"/>
        <v>1</v>
      </c>
      <c r="T1056">
        <f t="shared" ca="1" si="200"/>
        <v>1</v>
      </c>
      <c r="U1056">
        <f t="shared" ca="1" si="201"/>
        <v>0</v>
      </c>
      <c r="V1056">
        <f t="shared" ca="1" si="202"/>
        <v>0</v>
      </c>
      <c r="W1056">
        <f t="shared" ca="1" si="203"/>
        <v>1</v>
      </c>
      <c r="X1056">
        <f t="shared" ca="1" si="204"/>
        <v>0</v>
      </c>
      <c r="Y1056">
        <f t="shared" ca="1" si="205"/>
        <v>0</v>
      </c>
      <c r="Z1056">
        <f t="shared" ca="1" si="206"/>
        <v>0</v>
      </c>
      <c r="AA1056">
        <f t="shared" ca="1" si="207"/>
        <v>0</v>
      </c>
    </row>
    <row r="1057" spans="16:27" x14ac:dyDescent="0.25">
      <c r="P1057">
        <f t="shared" si="208"/>
        <v>1054</v>
      </c>
      <c r="Q1057" s="55">
        <f t="shared" ca="1" si="197"/>
        <v>0</v>
      </c>
      <c r="R1057">
        <f t="shared" ca="1" si="198"/>
        <v>1</v>
      </c>
      <c r="S1057">
        <f t="shared" ca="1" si="199"/>
        <v>1</v>
      </c>
      <c r="T1057">
        <f t="shared" ca="1" si="200"/>
        <v>1</v>
      </c>
      <c r="U1057">
        <f t="shared" ca="1" si="201"/>
        <v>0</v>
      </c>
      <c r="V1057">
        <f t="shared" ca="1" si="202"/>
        <v>0</v>
      </c>
      <c r="W1057">
        <f t="shared" ca="1" si="203"/>
        <v>1</v>
      </c>
      <c r="X1057">
        <f t="shared" ca="1" si="204"/>
        <v>0</v>
      </c>
      <c r="Y1057">
        <f t="shared" ca="1" si="205"/>
        <v>0</v>
      </c>
      <c r="Z1057">
        <f t="shared" ca="1" si="206"/>
        <v>0</v>
      </c>
      <c r="AA1057">
        <f t="shared" ca="1" si="207"/>
        <v>0</v>
      </c>
    </row>
    <row r="1058" spans="16:27" x14ac:dyDescent="0.25">
      <c r="P1058">
        <f t="shared" si="208"/>
        <v>1055</v>
      </c>
      <c r="Q1058" s="55">
        <f t="shared" ca="1" si="197"/>
        <v>0</v>
      </c>
      <c r="R1058">
        <f t="shared" ca="1" si="198"/>
        <v>1</v>
      </c>
      <c r="S1058">
        <f t="shared" ca="1" si="199"/>
        <v>1</v>
      </c>
      <c r="T1058">
        <f t="shared" ca="1" si="200"/>
        <v>1</v>
      </c>
      <c r="U1058">
        <f t="shared" ca="1" si="201"/>
        <v>0</v>
      </c>
      <c r="V1058">
        <f t="shared" ca="1" si="202"/>
        <v>0</v>
      </c>
      <c r="W1058">
        <f t="shared" ca="1" si="203"/>
        <v>1</v>
      </c>
      <c r="X1058">
        <f t="shared" ca="1" si="204"/>
        <v>0</v>
      </c>
      <c r="Y1058">
        <f t="shared" ca="1" si="205"/>
        <v>0</v>
      </c>
      <c r="Z1058">
        <f t="shared" ca="1" si="206"/>
        <v>0</v>
      </c>
      <c r="AA1058">
        <f t="shared" ca="1" si="207"/>
        <v>0</v>
      </c>
    </row>
    <row r="1059" spans="16:27" x14ac:dyDescent="0.25">
      <c r="P1059">
        <f t="shared" si="208"/>
        <v>1056</v>
      </c>
      <c r="Q1059" s="55">
        <f t="shared" ca="1" si="197"/>
        <v>0</v>
      </c>
      <c r="R1059">
        <f t="shared" ca="1" si="198"/>
        <v>1</v>
      </c>
      <c r="S1059">
        <f t="shared" ca="1" si="199"/>
        <v>1</v>
      </c>
      <c r="T1059">
        <f t="shared" ca="1" si="200"/>
        <v>1</v>
      </c>
      <c r="U1059">
        <f t="shared" ca="1" si="201"/>
        <v>0</v>
      </c>
      <c r="V1059">
        <f t="shared" ca="1" si="202"/>
        <v>0</v>
      </c>
      <c r="W1059">
        <f t="shared" ca="1" si="203"/>
        <v>1</v>
      </c>
      <c r="X1059">
        <f t="shared" ca="1" si="204"/>
        <v>0</v>
      </c>
      <c r="Y1059">
        <f t="shared" ca="1" si="205"/>
        <v>0</v>
      </c>
      <c r="Z1059">
        <f t="shared" ca="1" si="206"/>
        <v>0</v>
      </c>
      <c r="AA1059">
        <f t="shared" ca="1" si="207"/>
        <v>0</v>
      </c>
    </row>
    <row r="1060" spans="16:27" x14ac:dyDescent="0.25">
      <c r="P1060">
        <f t="shared" si="208"/>
        <v>1057</v>
      </c>
      <c r="Q1060" s="55">
        <f t="shared" ca="1" si="197"/>
        <v>0</v>
      </c>
      <c r="R1060">
        <f t="shared" ca="1" si="198"/>
        <v>1</v>
      </c>
      <c r="S1060">
        <f t="shared" ca="1" si="199"/>
        <v>1</v>
      </c>
      <c r="T1060">
        <f t="shared" ca="1" si="200"/>
        <v>1</v>
      </c>
      <c r="U1060">
        <f t="shared" ca="1" si="201"/>
        <v>0</v>
      </c>
      <c r="V1060">
        <f t="shared" ca="1" si="202"/>
        <v>0</v>
      </c>
      <c r="W1060">
        <f t="shared" ca="1" si="203"/>
        <v>1</v>
      </c>
      <c r="X1060">
        <f t="shared" ca="1" si="204"/>
        <v>0</v>
      </c>
      <c r="Y1060">
        <f t="shared" ca="1" si="205"/>
        <v>0</v>
      </c>
      <c r="Z1060">
        <f t="shared" ca="1" si="206"/>
        <v>0</v>
      </c>
      <c r="AA1060">
        <f t="shared" ca="1" si="207"/>
        <v>0</v>
      </c>
    </row>
    <row r="1061" spans="16:27" x14ac:dyDescent="0.25">
      <c r="P1061">
        <f t="shared" si="208"/>
        <v>1058</v>
      </c>
      <c r="Q1061" s="55">
        <f t="shared" ca="1" si="197"/>
        <v>0</v>
      </c>
      <c r="R1061">
        <f t="shared" ca="1" si="198"/>
        <v>1</v>
      </c>
      <c r="S1061">
        <f t="shared" ca="1" si="199"/>
        <v>1</v>
      </c>
      <c r="T1061">
        <f t="shared" ca="1" si="200"/>
        <v>1</v>
      </c>
      <c r="U1061">
        <f t="shared" ca="1" si="201"/>
        <v>0</v>
      </c>
      <c r="V1061">
        <f t="shared" ca="1" si="202"/>
        <v>0</v>
      </c>
      <c r="W1061">
        <f t="shared" ca="1" si="203"/>
        <v>1</v>
      </c>
      <c r="X1061">
        <f t="shared" ca="1" si="204"/>
        <v>0</v>
      </c>
      <c r="Y1061">
        <f t="shared" ca="1" si="205"/>
        <v>0</v>
      </c>
      <c r="Z1061">
        <f t="shared" ca="1" si="206"/>
        <v>0</v>
      </c>
      <c r="AA1061">
        <f t="shared" ca="1" si="207"/>
        <v>0</v>
      </c>
    </row>
    <row r="1062" spans="16:27" x14ac:dyDescent="0.25">
      <c r="P1062">
        <f t="shared" si="208"/>
        <v>1059</v>
      </c>
      <c r="Q1062" s="55">
        <f t="shared" ca="1" si="197"/>
        <v>0</v>
      </c>
      <c r="R1062">
        <f t="shared" ca="1" si="198"/>
        <v>1</v>
      </c>
      <c r="S1062">
        <f t="shared" ca="1" si="199"/>
        <v>1</v>
      </c>
      <c r="T1062">
        <f t="shared" ca="1" si="200"/>
        <v>1</v>
      </c>
      <c r="U1062">
        <f t="shared" ca="1" si="201"/>
        <v>0</v>
      </c>
      <c r="V1062">
        <f t="shared" ca="1" si="202"/>
        <v>0</v>
      </c>
      <c r="W1062">
        <f t="shared" ca="1" si="203"/>
        <v>1</v>
      </c>
      <c r="X1062">
        <f t="shared" ca="1" si="204"/>
        <v>0</v>
      </c>
      <c r="Y1062">
        <f t="shared" ca="1" si="205"/>
        <v>0</v>
      </c>
      <c r="Z1062">
        <f t="shared" ca="1" si="206"/>
        <v>0</v>
      </c>
      <c r="AA1062">
        <f t="shared" ca="1" si="207"/>
        <v>0</v>
      </c>
    </row>
    <row r="1063" spans="16:27" x14ac:dyDescent="0.25">
      <c r="P1063">
        <f t="shared" si="208"/>
        <v>1060</v>
      </c>
      <c r="Q1063" s="55">
        <f t="shared" ca="1" si="197"/>
        <v>0</v>
      </c>
      <c r="R1063">
        <f t="shared" ca="1" si="198"/>
        <v>1</v>
      </c>
      <c r="S1063">
        <f t="shared" ca="1" si="199"/>
        <v>1</v>
      </c>
      <c r="T1063">
        <f t="shared" ca="1" si="200"/>
        <v>1</v>
      </c>
      <c r="U1063">
        <f t="shared" ca="1" si="201"/>
        <v>0</v>
      </c>
      <c r="V1063">
        <f t="shared" ca="1" si="202"/>
        <v>0</v>
      </c>
      <c r="W1063">
        <f t="shared" ca="1" si="203"/>
        <v>1</v>
      </c>
      <c r="X1063">
        <f t="shared" ca="1" si="204"/>
        <v>0</v>
      </c>
      <c r="Y1063">
        <f t="shared" ca="1" si="205"/>
        <v>0</v>
      </c>
      <c r="Z1063">
        <f t="shared" ca="1" si="206"/>
        <v>0</v>
      </c>
      <c r="AA1063">
        <f t="shared" ca="1" si="207"/>
        <v>0</v>
      </c>
    </row>
    <row r="1064" spans="16:27" x14ac:dyDescent="0.25">
      <c r="P1064">
        <f t="shared" si="208"/>
        <v>1061</v>
      </c>
      <c r="Q1064" s="55">
        <f t="shared" ca="1" si="197"/>
        <v>0</v>
      </c>
      <c r="R1064">
        <f t="shared" ca="1" si="198"/>
        <v>1</v>
      </c>
      <c r="S1064">
        <f t="shared" ca="1" si="199"/>
        <v>1</v>
      </c>
      <c r="T1064">
        <f t="shared" ca="1" si="200"/>
        <v>1</v>
      </c>
      <c r="U1064">
        <f t="shared" ca="1" si="201"/>
        <v>0</v>
      </c>
      <c r="V1064">
        <f t="shared" ca="1" si="202"/>
        <v>0</v>
      </c>
      <c r="W1064">
        <f t="shared" ca="1" si="203"/>
        <v>1</v>
      </c>
      <c r="X1064">
        <f t="shared" ca="1" si="204"/>
        <v>0</v>
      </c>
      <c r="Y1064">
        <f t="shared" ca="1" si="205"/>
        <v>0</v>
      </c>
      <c r="Z1064">
        <f t="shared" ca="1" si="206"/>
        <v>0</v>
      </c>
      <c r="AA1064">
        <f t="shared" ca="1" si="207"/>
        <v>0</v>
      </c>
    </row>
    <row r="1065" spans="16:27" x14ac:dyDescent="0.25">
      <c r="P1065">
        <f t="shared" si="208"/>
        <v>1062</v>
      </c>
      <c r="Q1065" s="55">
        <f t="shared" ca="1" si="197"/>
        <v>0</v>
      </c>
      <c r="R1065">
        <f t="shared" ca="1" si="198"/>
        <v>1</v>
      </c>
      <c r="S1065">
        <f t="shared" ca="1" si="199"/>
        <v>1</v>
      </c>
      <c r="T1065">
        <f t="shared" ca="1" si="200"/>
        <v>1</v>
      </c>
      <c r="U1065">
        <f t="shared" ca="1" si="201"/>
        <v>0</v>
      </c>
      <c r="V1065">
        <f t="shared" ca="1" si="202"/>
        <v>0</v>
      </c>
      <c r="W1065">
        <f t="shared" ca="1" si="203"/>
        <v>1</v>
      </c>
      <c r="X1065">
        <f t="shared" ca="1" si="204"/>
        <v>0</v>
      </c>
      <c r="Y1065">
        <f t="shared" ca="1" si="205"/>
        <v>0</v>
      </c>
      <c r="Z1065">
        <f t="shared" ca="1" si="206"/>
        <v>0</v>
      </c>
      <c r="AA1065">
        <f t="shared" ca="1" si="207"/>
        <v>0</v>
      </c>
    </row>
    <row r="1066" spans="16:27" x14ac:dyDescent="0.25">
      <c r="P1066">
        <f t="shared" si="208"/>
        <v>1063</v>
      </c>
      <c r="Q1066" s="55">
        <f t="shared" ca="1" si="197"/>
        <v>0</v>
      </c>
      <c r="R1066">
        <f t="shared" ca="1" si="198"/>
        <v>1</v>
      </c>
      <c r="S1066">
        <f t="shared" ca="1" si="199"/>
        <v>1</v>
      </c>
      <c r="T1066">
        <f t="shared" ca="1" si="200"/>
        <v>1</v>
      </c>
      <c r="U1066">
        <f t="shared" ca="1" si="201"/>
        <v>0</v>
      </c>
      <c r="V1066">
        <f t="shared" ca="1" si="202"/>
        <v>0</v>
      </c>
      <c r="W1066">
        <f t="shared" ca="1" si="203"/>
        <v>1</v>
      </c>
      <c r="X1066">
        <f t="shared" ca="1" si="204"/>
        <v>0</v>
      </c>
      <c r="Y1066">
        <f t="shared" ca="1" si="205"/>
        <v>0</v>
      </c>
      <c r="Z1066">
        <f t="shared" ca="1" si="206"/>
        <v>0</v>
      </c>
      <c r="AA1066">
        <f t="shared" ca="1" si="207"/>
        <v>0</v>
      </c>
    </row>
    <row r="1067" spans="16:27" x14ac:dyDescent="0.25">
      <c r="P1067">
        <f t="shared" si="208"/>
        <v>1064</v>
      </c>
      <c r="Q1067" s="55">
        <f t="shared" ca="1" si="197"/>
        <v>0</v>
      </c>
      <c r="R1067">
        <f t="shared" ca="1" si="198"/>
        <v>1</v>
      </c>
      <c r="S1067">
        <f t="shared" ca="1" si="199"/>
        <v>1</v>
      </c>
      <c r="T1067">
        <f t="shared" ca="1" si="200"/>
        <v>1</v>
      </c>
      <c r="U1067">
        <f t="shared" ca="1" si="201"/>
        <v>0</v>
      </c>
      <c r="V1067">
        <f t="shared" ca="1" si="202"/>
        <v>0</v>
      </c>
      <c r="W1067">
        <f t="shared" ca="1" si="203"/>
        <v>1</v>
      </c>
      <c r="X1067">
        <f t="shared" ca="1" si="204"/>
        <v>0</v>
      </c>
      <c r="Y1067">
        <f t="shared" ca="1" si="205"/>
        <v>0</v>
      </c>
      <c r="Z1067">
        <f t="shared" ca="1" si="206"/>
        <v>0</v>
      </c>
      <c r="AA1067">
        <f t="shared" ca="1" si="207"/>
        <v>0</v>
      </c>
    </row>
    <row r="1068" spans="16:27" x14ac:dyDescent="0.25">
      <c r="P1068">
        <f t="shared" si="208"/>
        <v>1065</v>
      </c>
      <c r="Q1068" s="55">
        <f t="shared" ca="1" si="197"/>
        <v>0</v>
      </c>
      <c r="R1068">
        <f t="shared" ca="1" si="198"/>
        <v>1</v>
      </c>
      <c r="S1068">
        <f t="shared" ca="1" si="199"/>
        <v>1</v>
      </c>
      <c r="T1068">
        <f t="shared" ca="1" si="200"/>
        <v>1</v>
      </c>
      <c r="U1068">
        <f t="shared" ca="1" si="201"/>
        <v>0</v>
      </c>
      <c r="V1068">
        <f t="shared" ca="1" si="202"/>
        <v>0</v>
      </c>
      <c r="W1068">
        <f t="shared" ca="1" si="203"/>
        <v>1</v>
      </c>
      <c r="X1068">
        <f t="shared" ca="1" si="204"/>
        <v>0</v>
      </c>
      <c r="Y1068">
        <f t="shared" ca="1" si="205"/>
        <v>0</v>
      </c>
      <c r="Z1068">
        <f t="shared" ca="1" si="206"/>
        <v>0</v>
      </c>
      <c r="AA1068">
        <f t="shared" ca="1" si="207"/>
        <v>0</v>
      </c>
    </row>
    <row r="1069" spans="16:27" x14ac:dyDescent="0.25">
      <c r="P1069">
        <f t="shared" si="208"/>
        <v>1066</v>
      </c>
      <c r="Q1069" s="55">
        <f t="shared" ca="1" si="197"/>
        <v>0</v>
      </c>
      <c r="R1069">
        <f t="shared" ca="1" si="198"/>
        <v>1</v>
      </c>
      <c r="S1069">
        <f t="shared" ca="1" si="199"/>
        <v>1</v>
      </c>
      <c r="T1069">
        <f t="shared" ca="1" si="200"/>
        <v>1</v>
      </c>
      <c r="U1069">
        <f t="shared" ca="1" si="201"/>
        <v>0</v>
      </c>
      <c r="V1069">
        <f t="shared" ca="1" si="202"/>
        <v>0</v>
      </c>
      <c r="W1069">
        <f t="shared" ca="1" si="203"/>
        <v>1</v>
      </c>
      <c r="X1069">
        <f t="shared" ca="1" si="204"/>
        <v>0</v>
      </c>
      <c r="Y1069">
        <f t="shared" ca="1" si="205"/>
        <v>0</v>
      </c>
      <c r="Z1069">
        <f t="shared" ca="1" si="206"/>
        <v>0</v>
      </c>
      <c r="AA1069">
        <f t="shared" ca="1" si="207"/>
        <v>0</v>
      </c>
    </row>
    <row r="1070" spans="16:27" x14ac:dyDescent="0.25">
      <c r="P1070">
        <f t="shared" si="208"/>
        <v>1067</v>
      </c>
      <c r="Q1070" s="55">
        <f t="shared" ca="1" si="197"/>
        <v>0</v>
      </c>
      <c r="R1070">
        <f t="shared" ca="1" si="198"/>
        <v>1</v>
      </c>
      <c r="S1070">
        <f t="shared" ca="1" si="199"/>
        <v>1</v>
      </c>
      <c r="T1070">
        <f t="shared" ca="1" si="200"/>
        <v>1</v>
      </c>
      <c r="U1070">
        <f t="shared" ca="1" si="201"/>
        <v>0</v>
      </c>
      <c r="V1070">
        <f t="shared" ca="1" si="202"/>
        <v>0</v>
      </c>
      <c r="W1070">
        <f t="shared" ca="1" si="203"/>
        <v>1</v>
      </c>
      <c r="X1070">
        <f t="shared" ca="1" si="204"/>
        <v>0</v>
      </c>
      <c r="Y1070">
        <f t="shared" ca="1" si="205"/>
        <v>0</v>
      </c>
      <c r="Z1070">
        <f t="shared" ca="1" si="206"/>
        <v>0</v>
      </c>
      <c r="AA1070">
        <f t="shared" ca="1" si="207"/>
        <v>0</v>
      </c>
    </row>
    <row r="1071" spans="16:27" x14ac:dyDescent="0.25">
      <c r="P1071">
        <f t="shared" si="208"/>
        <v>1068</v>
      </c>
      <c r="Q1071" s="55">
        <f t="shared" ca="1" si="197"/>
        <v>0</v>
      </c>
      <c r="R1071">
        <f t="shared" ca="1" si="198"/>
        <v>1</v>
      </c>
      <c r="S1071">
        <f t="shared" ca="1" si="199"/>
        <v>1</v>
      </c>
      <c r="T1071">
        <f t="shared" ca="1" si="200"/>
        <v>1</v>
      </c>
      <c r="U1071">
        <f t="shared" ca="1" si="201"/>
        <v>0</v>
      </c>
      <c r="V1071">
        <f t="shared" ca="1" si="202"/>
        <v>0</v>
      </c>
      <c r="W1071">
        <f t="shared" ca="1" si="203"/>
        <v>1</v>
      </c>
      <c r="X1071">
        <f t="shared" ca="1" si="204"/>
        <v>0</v>
      </c>
      <c r="Y1071">
        <f t="shared" ca="1" si="205"/>
        <v>0</v>
      </c>
      <c r="Z1071">
        <f t="shared" ca="1" si="206"/>
        <v>0</v>
      </c>
      <c r="AA1071">
        <f t="shared" ca="1" si="207"/>
        <v>0</v>
      </c>
    </row>
    <row r="1072" spans="16:27" x14ac:dyDescent="0.25">
      <c r="P1072">
        <f t="shared" si="208"/>
        <v>1069</v>
      </c>
      <c r="Q1072" s="55">
        <f t="shared" ca="1" si="197"/>
        <v>0</v>
      </c>
      <c r="R1072">
        <f t="shared" ca="1" si="198"/>
        <v>1</v>
      </c>
      <c r="S1072">
        <f t="shared" ca="1" si="199"/>
        <v>1</v>
      </c>
      <c r="T1072">
        <f t="shared" ca="1" si="200"/>
        <v>1</v>
      </c>
      <c r="U1072">
        <f t="shared" ca="1" si="201"/>
        <v>0</v>
      </c>
      <c r="V1072">
        <f t="shared" ca="1" si="202"/>
        <v>0</v>
      </c>
      <c r="W1072">
        <f t="shared" ca="1" si="203"/>
        <v>1</v>
      </c>
      <c r="X1072">
        <f t="shared" ca="1" si="204"/>
        <v>0</v>
      </c>
      <c r="Y1072">
        <f t="shared" ca="1" si="205"/>
        <v>0</v>
      </c>
      <c r="Z1072">
        <f t="shared" ca="1" si="206"/>
        <v>0</v>
      </c>
      <c r="AA1072">
        <f t="shared" ca="1" si="207"/>
        <v>0</v>
      </c>
    </row>
    <row r="1073" spans="16:27" x14ac:dyDescent="0.25">
      <c r="P1073">
        <f t="shared" si="208"/>
        <v>1070</v>
      </c>
      <c r="Q1073" s="55">
        <f t="shared" ca="1" si="197"/>
        <v>0</v>
      </c>
      <c r="R1073">
        <f t="shared" ca="1" si="198"/>
        <v>1</v>
      </c>
      <c r="S1073">
        <f t="shared" ca="1" si="199"/>
        <v>1</v>
      </c>
      <c r="T1073">
        <f t="shared" ca="1" si="200"/>
        <v>1</v>
      </c>
      <c r="U1073">
        <f t="shared" ca="1" si="201"/>
        <v>0</v>
      </c>
      <c r="V1073">
        <f t="shared" ca="1" si="202"/>
        <v>0</v>
      </c>
      <c r="W1073">
        <f t="shared" ca="1" si="203"/>
        <v>1</v>
      </c>
      <c r="X1073">
        <f t="shared" ca="1" si="204"/>
        <v>0</v>
      </c>
      <c r="Y1073">
        <f t="shared" ca="1" si="205"/>
        <v>0</v>
      </c>
      <c r="Z1073">
        <f t="shared" ca="1" si="206"/>
        <v>0</v>
      </c>
      <c r="AA1073">
        <f t="shared" ca="1" si="207"/>
        <v>0</v>
      </c>
    </row>
    <row r="1074" spans="16:27" x14ac:dyDescent="0.25">
      <c r="P1074">
        <f t="shared" si="208"/>
        <v>1071</v>
      </c>
      <c r="Q1074" s="55">
        <f t="shared" ca="1" si="197"/>
        <v>0</v>
      </c>
      <c r="R1074">
        <f t="shared" ca="1" si="198"/>
        <v>1</v>
      </c>
      <c r="S1074">
        <f t="shared" ca="1" si="199"/>
        <v>1</v>
      </c>
      <c r="T1074">
        <f t="shared" ca="1" si="200"/>
        <v>1</v>
      </c>
      <c r="U1074">
        <f t="shared" ca="1" si="201"/>
        <v>0</v>
      </c>
      <c r="V1074">
        <f t="shared" ca="1" si="202"/>
        <v>0</v>
      </c>
      <c r="W1074">
        <f t="shared" ca="1" si="203"/>
        <v>1</v>
      </c>
      <c r="X1074">
        <f t="shared" ca="1" si="204"/>
        <v>0</v>
      </c>
      <c r="Y1074">
        <f t="shared" ca="1" si="205"/>
        <v>0</v>
      </c>
      <c r="Z1074">
        <f t="shared" ca="1" si="206"/>
        <v>0</v>
      </c>
      <c r="AA1074">
        <f t="shared" ca="1" si="207"/>
        <v>0</v>
      </c>
    </row>
    <row r="1075" spans="16:27" x14ac:dyDescent="0.25">
      <c r="P1075">
        <f t="shared" si="208"/>
        <v>1072</v>
      </c>
      <c r="Q1075" s="55">
        <f t="shared" ca="1" si="197"/>
        <v>0</v>
      </c>
      <c r="R1075">
        <f t="shared" ca="1" si="198"/>
        <v>1</v>
      </c>
      <c r="S1075">
        <f t="shared" ca="1" si="199"/>
        <v>1</v>
      </c>
      <c r="T1075">
        <f t="shared" ca="1" si="200"/>
        <v>1</v>
      </c>
      <c r="U1075">
        <f t="shared" ca="1" si="201"/>
        <v>0</v>
      </c>
      <c r="V1075">
        <f t="shared" ca="1" si="202"/>
        <v>0</v>
      </c>
      <c r="W1075">
        <f t="shared" ca="1" si="203"/>
        <v>1</v>
      </c>
      <c r="X1075">
        <f t="shared" ca="1" si="204"/>
        <v>0</v>
      </c>
      <c r="Y1075">
        <f t="shared" ca="1" si="205"/>
        <v>0</v>
      </c>
      <c r="Z1075">
        <f t="shared" ca="1" si="206"/>
        <v>0</v>
      </c>
      <c r="AA1075">
        <f t="shared" ca="1" si="207"/>
        <v>0</v>
      </c>
    </row>
    <row r="1076" spans="16:27" x14ac:dyDescent="0.25">
      <c r="P1076">
        <f t="shared" si="208"/>
        <v>1073</v>
      </c>
      <c r="Q1076" s="55">
        <f t="shared" ca="1" si="197"/>
        <v>0</v>
      </c>
      <c r="R1076">
        <f t="shared" ca="1" si="198"/>
        <v>1</v>
      </c>
      <c r="S1076">
        <f t="shared" ca="1" si="199"/>
        <v>1</v>
      </c>
      <c r="T1076">
        <f t="shared" ca="1" si="200"/>
        <v>1</v>
      </c>
      <c r="U1076">
        <f t="shared" ca="1" si="201"/>
        <v>0</v>
      </c>
      <c r="V1076">
        <f t="shared" ca="1" si="202"/>
        <v>0</v>
      </c>
      <c r="W1076">
        <f t="shared" ca="1" si="203"/>
        <v>1</v>
      </c>
      <c r="X1076">
        <f t="shared" ca="1" si="204"/>
        <v>0</v>
      </c>
      <c r="Y1076">
        <f t="shared" ca="1" si="205"/>
        <v>0</v>
      </c>
      <c r="Z1076">
        <f t="shared" ca="1" si="206"/>
        <v>0</v>
      </c>
      <c r="AA1076">
        <f t="shared" ca="1" si="207"/>
        <v>0</v>
      </c>
    </row>
    <row r="1077" spans="16:27" x14ac:dyDescent="0.25">
      <c r="P1077">
        <f t="shared" si="208"/>
        <v>1074</v>
      </c>
      <c r="Q1077" s="55">
        <f t="shared" ca="1" si="197"/>
        <v>0</v>
      </c>
      <c r="R1077">
        <f t="shared" ca="1" si="198"/>
        <v>1</v>
      </c>
      <c r="S1077">
        <f t="shared" ca="1" si="199"/>
        <v>1</v>
      </c>
      <c r="T1077">
        <f t="shared" ca="1" si="200"/>
        <v>1</v>
      </c>
      <c r="U1077">
        <f t="shared" ca="1" si="201"/>
        <v>0</v>
      </c>
      <c r="V1077">
        <f t="shared" ca="1" si="202"/>
        <v>0</v>
      </c>
      <c r="W1077">
        <f t="shared" ca="1" si="203"/>
        <v>1</v>
      </c>
      <c r="X1077">
        <f t="shared" ca="1" si="204"/>
        <v>0</v>
      </c>
      <c r="Y1077">
        <f t="shared" ca="1" si="205"/>
        <v>0</v>
      </c>
      <c r="Z1077">
        <f t="shared" ca="1" si="206"/>
        <v>0</v>
      </c>
      <c r="AA1077">
        <f t="shared" ca="1" si="207"/>
        <v>0</v>
      </c>
    </row>
    <row r="1078" spans="16:27" x14ac:dyDescent="0.25">
      <c r="P1078">
        <f t="shared" si="208"/>
        <v>1075</v>
      </c>
      <c r="Q1078" s="55">
        <f t="shared" ca="1" si="197"/>
        <v>0</v>
      </c>
      <c r="R1078">
        <f t="shared" ca="1" si="198"/>
        <v>1</v>
      </c>
      <c r="S1078">
        <f t="shared" ca="1" si="199"/>
        <v>1</v>
      </c>
      <c r="T1078">
        <f t="shared" ca="1" si="200"/>
        <v>1</v>
      </c>
      <c r="U1078">
        <f t="shared" ca="1" si="201"/>
        <v>0</v>
      </c>
      <c r="V1078">
        <f t="shared" ca="1" si="202"/>
        <v>0</v>
      </c>
      <c r="W1078">
        <f t="shared" ca="1" si="203"/>
        <v>1</v>
      </c>
      <c r="X1078">
        <f t="shared" ca="1" si="204"/>
        <v>0</v>
      </c>
      <c r="Y1078">
        <f t="shared" ca="1" si="205"/>
        <v>0</v>
      </c>
      <c r="Z1078">
        <f t="shared" ca="1" si="206"/>
        <v>0</v>
      </c>
      <c r="AA1078">
        <f t="shared" ca="1" si="207"/>
        <v>0</v>
      </c>
    </row>
    <row r="1079" spans="16:27" x14ac:dyDescent="0.25">
      <c r="P1079">
        <f t="shared" si="208"/>
        <v>1076</v>
      </c>
      <c r="Q1079" s="55">
        <f t="shared" ca="1" si="197"/>
        <v>0</v>
      </c>
      <c r="R1079">
        <f t="shared" ca="1" si="198"/>
        <v>1</v>
      </c>
      <c r="S1079">
        <f t="shared" ca="1" si="199"/>
        <v>1</v>
      </c>
      <c r="T1079">
        <f t="shared" ca="1" si="200"/>
        <v>1</v>
      </c>
      <c r="U1079">
        <f t="shared" ca="1" si="201"/>
        <v>0</v>
      </c>
      <c r="V1079">
        <f t="shared" ca="1" si="202"/>
        <v>0</v>
      </c>
      <c r="W1079">
        <f t="shared" ca="1" si="203"/>
        <v>1</v>
      </c>
      <c r="X1079">
        <f t="shared" ca="1" si="204"/>
        <v>0</v>
      </c>
      <c r="Y1079">
        <f t="shared" ca="1" si="205"/>
        <v>0</v>
      </c>
      <c r="Z1079">
        <f t="shared" ca="1" si="206"/>
        <v>0</v>
      </c>
      <c r="AA1079">
        <f t="shared" ca="1" si="207"/>
        <v>0</v>
      </c>
    </row>
    <row r="1080" spans="16:27" x14ac:dyDescent="0.25">
      <c r="P1080">
        <f t="shared" si="208"/>
        <v>1077</v>
      </c>
      <c r="Q1080" s="55">
        <f t="shared" ca="1" si="197"/>
        <v>0</v>
      </c>
      <c r="R1080">
        <f t="shared" ca="1" si="198"/>
        <v>1</v>
      </c>
      <c r="S1080">
        <f t="shared" ca="1" si="199"/>
        <v>1</v>
      </c>
      <c r="T1080">
        <f t="shared" ca="1" si="200"/>
        <v>1</v>
      </c>
      <c r="U1080">
        <f t="shared" ca="1" si="201"/>
        <v>0</v>
      </c>
      <c r="V1080">
        <f t="shared" ca="1" si="202"/>
        <v>0</v>
      </c>
      <c r="W1080">
        <f t="shared" ca="1" si="203"/>
        <v>1</v>
      </c>
      <c r="X1080">
        <f t="shared" ca="1" si="204"/>
        <v>0</v>
      </c>
      <c r="Y1080">
        <f t="shared" ca="1" si="205"/>
        <v>0</v>
      </c>
      <c r="Z1080">
        <f t="shared" ca="1" si="206"/>
        <v>0</v>
      </c>
      <c r="AA1080">
        <f t="shared" ca="1" si="207"/>
        <v>0</v>
      </c>
    </row>
    <row r="1081" spans="16:27" x14ac:dyDescent="0.25">
      <c r="P1081">
        <f t="shared" si="208"/>
        <v>1078</v>
      </c>
      <c r="Q1081" s="55">
        <f t="shared" ca="1" si="197"/>
        <v>0</v>
      </c>
      <c r="R1081">
        <f t="shared" ca="1" si="198"/>
        <v>1</v>
      </c>
      <c r="S1081">
        <f t="shared" ca="1" si="199"/>
        <v>1</v>
      </c>
      <c r="T1081">
        <f t="shared" ca="1" si="200"/>
        <v>1</v>
      </c>
      <c r="U1081">
        <f t="shared" ca="1" si="201"/>
        <v>0</v>
      </c>
      <c r="V1081">
        <f t="shared" ca="1" si="202"/>
        <v>0</v>
      </c>
      <c r="W1081">
        <f t="shared" ca="1" si="203"/>
        <v>1</v>
      </c>
      <c r="X1081">
        <f t="shared" ca="1" si="204"/>
        <v>0</v>
      </c>
      <c r="Y1081">
        <f t="shared" ca="1" si="205"/>
        <v>0</v>
      </c>
      <c r="Z1081">
        <f t="shared" ca="1" si="206"/>
        <v>0</v>
      </c>
      <c r="AA1081">
        <f t="shared" ca="1" si="207"/>
        <v>0</v>
      </c>
    </row>
    <row r="1082" spans="16:27" x14ac:dyDescent="0.25">
      <c r="P1082">
        <f t="shared" si="208"/>
        <v>1079</v>
      </c>
      <c r="Q1082" s="55">
        <f t="shared" ca="1" si="197"/>
        <v>0</v>
      </c>
      <c r="R1082">
        <f t="shared" ca="1" si="198"/>
        <v>1</v>
      </c>
      <c r="S1082">
        <f t="shared" ca="1" si="199"/>
        <v>1</v>
      </c>
      <c r="T1082">
        <f t="shared" ca="1" si="200"/>
        <v>1</v>
      </c>
      <c r="U1082">
        <f t="shared" ca="1" si="201"/>
        <v>0</v>
      </c>
      <c r="V1082">
        <f t="shared" ca="1" si="202"/>
        <v>0</v>
      </c>
      <c r="W1082">
        <f t="shared" ca="1" si="203"/>
        <v>1</v>
      </c>
      <c r="X1082">
        <f t="shared" ca="1" si="204"/>
        <v>0</v>
      </c>
      <c r="Y1082">
        <f t="shared" ca="1" si="205"/>
        <v>0</v>
      </c>
      <c r="Z1082">
        <f t="shared" ca="1" si="206"/>
        <v>0</v>
      </c>
      <c r="AA1082">
        <f t="shared" ca="1" si="207"/>
        <v>0</v>
      </c>
    </row>
    <row r="1083" spans="16:27" x14ac:dyDescent="0.25">
      <c r="P1083">
        <f t="shared" si="208"/>
        <v>1080</v>
      </c>
      <c r="Q1083" s="55">
        <f t="shared" ca="1" si="197"/>
        <v>0</v>
      </c>
      <c r="R1083">
        <f t="shared" ca="1" si="198"/>
        <v>1</v>
      </c>
      <c r="S1083">
        <f t="shared" ca="1" si="199"/>
        <v>1</v>
      </c>
      <c r="T1083">
        <f t="shared" ca="1" si="200"/>
        <v>1</v>
      </c>
      <c r="U1083">
        <f t="shared" ca="1" si="201"/>
        <v>0</v>
      </c>
      <c r="V1083">
        <f t="shared" ca="1" si="202"/>
        <v>0</v>
      </c>
      <c r="W1083">
        <f t="shared" ca="1" si="203"/>
        <v>1</v>
      </c>
      <c r="X1083">
        <f t="shared" ca="1" si="204"/>
        <v>0</v>
      </c>
      <c r="Y1083">
        <f t="shared" ca="1" si="205"/>
        <v>0</v>
      </c>
      <c r="Z1083">
        <f t="shared" ca="1" si="206"/>
        <v>0</v>
      </c>
      <c r="AA1083">
        <f t="shared" ca="1" si="207"/>
        <v>0</v>
      </c>
    </row>
    <row r="1084" spans="16:27" x14ac:dyDescent="0.25">
      <c r="P1084">
        <f t="shared" si="208"/>
        <v>1081</v>
      </c>
      <c r="Q1084" s="55">
        <f t="shared" ca="1" si="197"/>
        <v>0</v>
      </c>
      <c r="R1084">
        <f t="shared" ca="1" si="198"/>
        <v>1</v>
      </c>
      <c r="S1084">
        <f t="shared" ca="1" si="199"/>
        <v>1</v>
      </c>
      <c r="T1084">
        <f t="shared" ca="1" si="200"/>
        <v>1</v>
      </c>
      <c r="U1084">
        <f t="shared" ca="1" si="201"/>
        <v>0</v>
      </c>
      <c r="V1084">
        <f t="shared" ca="1" si="202"/>
        <v>0</v>
      </c>
      <c r="W1084">
        <f t="shared" ca="1" si="203"/>
        <v>1</v>
      </c>
      <c r="X1084">
        <f t="shared" ca="1" si="204"/>
        <v>0</v>
      </c>
      <c r="Y1084">
        <f t="shared" ca="1" si="205"/>
        <v>0</v>
      </c>
      <c r="Z1084">
        <f t="shared" ca="1" si="206"/>
        <v>0</v>
      </c>
      <c r="AA1084">
        <f t="shared" ca="1" si="207"/>
        <v>0</v>
      </c>
    </row>
    <row r="1085" spans="16:27" x14ac:dyDescent="0.25">
      <c r="P1085">
        <f t="shared" si="208"/>
        <v>1082</v>
      </c>
      <c r="Q1085" s="55">
        <f t="shared" ca="1" si="197"/>
        <v>0</v>
      </c>
      <c r="R1085">
        <f t="shared" ca="1" si="198"/>
        <v>1</v>
      </c>
      <c r="S1085">
        <f t="shared" ca="1" si="199"/>
        <v>1</v>
      </c>
      <c r="T1085">
        <f t="shared" ca="1" si="200"/>
        <v>1</v>
      </c>
      <c r="U1085">
        <f t="shared" ca="1" si="201"/>
        <v>0</v>
      </c>
      <c r="V1085">
        <f t="shared" ca="1" si="202"/>
        <v>0</v>
      </c>
      <c r="W1085">
        <f t="shared" ca="1" si="203"/>
        <v>1</v>
      </c>
      <c r="X1085">
        <f t="shared" ca="1" si="204"/>
        <v>0</v>
      </c>
      <c r="Y1085">
        <f t="shared" ca="1" si="205"/>
        <v>0</v>
      </c>
      <c r="Z1085">
        <f t="shared" ca="1" si="206"/>
        <v>0</v>
      </c>
      <c r="AA1085">
        <f t="shared" ca="1" si="207"/>
        <v>0</v>
      </c>
    </row>
    <row r="1086" spans="16:27" x14ac:dyDescent="0.25">
      <c r="P1086">
        <f t="shared" si="208"/>
        <v>1083</v>
      </c>
      <c r="Q1086" s="55">
        <f t="shared" ca="1" si="197"/>
        <v>0</v>
      </c>
      <c r="R1086">
        <f t="shared" ca="1" si="198"/>
        <v>1</v>
      </c>
      <c r="S1086">
        <f t="shared" ca="1" si="199"/>
        <v>1</v>
      </c>
      <c r="T1086">
        <f t="shared" ca="1" si="200"/>
        <v>1</v>
      </c>
      <c r="U1086">
        <f t="shared" ca="1" si="201"/>
        <v>0</v>
      </c>
      <c r="V1086">
        <f t="shared" ca="1" si="202"/>
        <v>0</v>
      </c>
      <c r="W1086">
        <f t="shared" ca="1" si="203"/>
        <v>1</v>
      </c>
      <c r="X1086">
        <f t="shared" ca="1" si="204"/>
        <v>0</v>
      </c>
      <c r="Y1086">
        <f t="shared" ca="1" si="205"/>
        <v>0</v>
      </c>
      <c r="Z1086">
        <f t="shared" ca="1" si="206"/>
        <v>0</v>
      </c>
      <c r="AA1086">
        <f t="shared" ca="1" si="207"/>
        <v>0</v>
      </c>
    </row>
    <row r="1087" spans="16:27" x14ac:dyDescent="0.25">
      <c r="P1087">
        <f t="shared" si="208"/>
        <v>1084</v>
      </c>
      <c r="Q1087" s="55">
        <f t="shared" ca="1" si="197"/>
        <v>0</v>
      </c>
      <c r="R1087">
        <f t="shared" ca="1" si="198"/>
        <v>1</v>
      </c>
      <c r="S1087">
        <f t="shared" ca="1" si="199"/>
        <v>1</v>
      </c>
      <c r="T1087">
        <f t="shared" ca="1" si="200"/>
        <v>1</v>
      </c>
      <c r="U1087">
        <f t="shared" ca="1" si="201"/>
        <v>0</v>
      </c>
      <c r="V1087">
        <f t="shared" ca="1" si="202"/>
        <v>0</v>
      </c>
      <c r="W1087">
        <f t="shared" ca="1" si="203"/>
        <v>1</v>
      </c>
      <c r="X1087">
        <f t="shared" ca="1" si="204"/>
        <v>0</v>
      </c>
      <c r="Y1087">
        <f t="shared" ca="1" si="205"/>
        <v>0</v>
      </c>
      <c r="Z1087">
        <f t="shared" ca="1" si="206"/>
        <v>0</v>
      </c>
      <c r="AA1087">
        <f t="shared" ca="1" si="207"/>
        <v>0</v>
      </c>
    </row>
    <row r="1088" spans="16:27" x14ac:dyDescent="0.25">
      <c r="P1088">
        <f t="shared" si="208"/>
        <v>1085</v>
      </c>
      <c r="Q1088" s="55">
        <f t="shared" ca="1" si="197"/>
        <v>0</v>
      </c>
      <c r="R1088">
        <f t="shared" ca="1" si="198"/>
        <v>1</v>
      </c>
      <c r="S1088">
        <f t="shared" ca="1" si="199"/>
        <v>1</v>
      </c>
      <c r="T1088">
        <f t="shared" ca="1" si="200"/>
        <v>1</v>
      </c>
      <c r="U1088">
        <f t="shared" ca="1" si="201"/>
        <v>0</v>
      </c>
      <c r="V1088">
        <f t="shared" ca="1" si="202"/>
        <v>0</v>
      </c>
      <c r="W1088">
        <f t="shared" ca="1" si="203"/>
        <v>1</v>
      </c>
      <c r="X1088">
        <f t="shared" ca="1" si="204"/>
        <v>0</v>
      </c>
      <c r="Y1088">
        <f t="shared" ca="1" si="205"/>
        <v>0</v>
      </c>
      <c r="Z1088">
        <f t="shared" ca="1" si="206"/>
        <v>0</v>
      </c>
      <c r="AA1088">
        <f t="shared" ca="1" si="207"/>
        <v>0</v>
      </c>
    </row>
    <row r="1089" spans="16:27" x14ac:dyDescent="0.25">
      <c r="P1089">
        <f t="shared" si="208"/>
        <v>1086</v>
      </c>
      <c r="Q1089" s="55">
        <f t="shared" ca="1" si="197"/>
        <v>0</v>
      </c>
      <c r="R1089">
        <f t="shared" ca="1" si="198"/>
        <v>1</v>
      </c>
      <c r="S1089">
        <f t="shared" ca="1" si="199"/>
        <v>1</v>
      </c>
      <c r="T1089">
        <f t="shared" ca="1" si="200"/>
        <v>1</v>
      </c>
      <c r="U1089">
        <f t="shared" ca="1" si="201"/>
        <v>0</v>
      </c>
      <c r="V1089">
        <f t="shared" ca="1" si="202"/>
        <v>0</v>
      </c>
      <c r="W1089">
        <f t="shared" ca="1" si="203"/>
        <v>1</v>
      </c>
      <c r="X1089">
        <f t="shared" ca="1" si="204"/>
        <v>0</v>
      </c>
      <c r="Y1089">
        <f t="shared" ca="1" si="205"/>
        <v>0</v>
      </c>
      <c r="Z1089">
        <f t="shared" ca="1" si="206"/>
        <v>0</v>
      </c>
      <c r="AA1089">
        <f t="shared" ca="1" si="207"/>
        <v>0</v>
      </c>
    </row>
    <row r="1090" spans="16:27" x14ac:dyDescent="0.25">
      <c r="P1090">
        <f t="shared" si="208"/>
        <v>1087</v>
      </c>
      <c r="Q1090" s="55">
        <f t="shared" ca="1" si="197"/>
        <v>0</v>
      </c>
      <c r="R1090">
        <f t="shared" ca="1" si="198"/>
        <v>1</v>
      </c>
      <c r="S1090">
        <f t="shared" ca="1" si="199"/>
        <v>1</v>
      </c>
      <c r="T1090">
        <f t="shared" ca="1" si="200"/>
        <v>1</v>
      </c>
      <c r="U1090">
        <f t="shared" ca="1" si="201"/>
        <v>0</v>
      </c>
      <c r="V1090">
        <f t="shared" ca="1" si="202"/>
        <v>0</v>
      </c>
      <c r="W1090">
        <f t="shared" ca="1" si="203"/>
        <v>1</v>
      </c>
      <c r="X1090">
        <f t="shared" ca="1" si="204"/>
        <v>0</v>
      </c>
      <c r="Y1090">
        <f t="shared" ca="1" si="205"/>
        <v>0</v>
      </c>
      <c r="Z1090">
        <f t="shared" ca="1" si="206"/>
        <v>0</v>
      </c>
      <c r="AA1090">
        <f t="shared" ca="1" si="207"/>
        <v>0</v>
      </c>
    </row>
    <row r="1091" spans="16:27" x14ac:dyDescent="0.25">
      <c r="P1091">
        <f t="shared" si="208"/>
        <v>1088</v>
      </c>
      <c r="Q1091" s="55">
        <f t="shared" ca="1" si="197"/>
        <v>0</v>
      </c>
      <c r="R1091">
        <f t="shared" ca="1" si="198"/>
        <v>1</v>
      </c>
      <c r="S1091">
        <f t="shared" ca="1" si="199"/>
        <v>1</v>
      </c>
      <c r="T1091">
        <f t="shared" ca="1" si="200"/>
        <v>1</v>
      </c>
      <c r="U1091">
        <f t="shared" ca="1" si="201"/>
        <v>0</v>
      </c>
      <c r="V1091">
        <f t="shared" ca="1" si="202"/>
        <v>0</v>
      </c>
      <c r="W1091">
        <f t="shared" ca="1" si="203"/>
        <v>1</v>
      </c>
      <c r="X1091">
        <f t="shared" ca="1" si="204"/>
        <v>0</v>
      </c>
      <c r="Y1091">
        <f t="shared" ca="1" si="205"/>
        <v>0</v>
      </c>
      <c r="Z1091">
        <f t="shared" ca="1" si="206"/>
        <v>0</v>
      </c>
      <c r="AA1091">
        <f t="shared" ca="1" si="207"/>
        <v>0</v>
      </c>
    </row>
    <row r="1092" spans="16:27" x14ac:dyDescent="0.25">
      <c r="P1092">
        <f t="shared" si="208"/>
        <v>1089</v>
      </c>
      <c r="Q1092" s="55">
        <f t="shared" ca="1" si="197"/>
        <v>0</v>
      </c>
      <c r="R1092">
        <f t="shared" ca="1" si="198"/>
        <v>1</v>
      </c>
      <c r="S1092">
        <f t="shared" ca="1" si="199"/>
        <v>1</v>
      </c>
      <c r="T1092">
        <f t="shared" ca="1" si="200"/>
        <v>1</v>
      </c>
      <c r="U1092">
        <f t="shared" ca="1" si="201"/>
        <v>0</v>
      </c>
      <c r="V1092">
        <f t="shared" ca="1" si="202"/>
        <v>0</v>
      </c>
      <c r="W1092">
        <f t="shared" ca="1" si="203"/>
        <v>1</v>
      </c>
      <c r="X1092">
        <f t="shared" ca="1" si="204"/>
        <v>0</v>
      </c>
      <c r="Y1092">
        <f t="shared" ca="1" si="205"/>
        <v>0</v>
      </c>
      <c r="Z1092">
        <f t="shared" ca="1" si="206"/>
        <v>0</v>
      </c>
      <c r="AA1092">
        <f t="shared" ca="1" si="207"/>
        <v>0</v>
      </c>
    </row>
    <row r="1093" spans="16:27" x14ac:dyDescent="0.25">
      <c r="P1093">
        <f t="shared" si="208"/>
        <v>1090</v>
      </c>
      <c r="Q1093" s="55">
        <f t="shared" ref="Q1093:Q1156" ca="1" si="209">IFERROR(IF(VLOOKUP($P1093,$D$3:$N$40,Q$1,FALSE)="",0,1),0)</f>
        <v>0</v>
      </c>
      <c r="R1093">
        <f t="shared" ref="R1093:R1156" ca="1" si="210">IFERROR(IF(VLOOKUP($P1093,$D$3:$N$40,R$1,FALSE)="",R1092,VLOOKUP($P1093,$D$3:$N$40,R$1,FALSE)),R1092)</f>
        <v>1</v>
      </c>
      <c r="S1093">
        <f t="shared" ref="S1093:S1156" ca="1" si="211">IFERROR(IF(VLOOKUP($P1093,$D$3:$N$40,S$1,FALSE)="",S1092,VLOOKUP($P1093,$D$3:$N$40,S$1,FALSE)),S1092)</f>
        <v>1</v>
      </c>
      <c r="T1093">
        <f t="shared" ref="T1093:T1156" ca="1" si="212">IFERROR(IF(VLOOKUP($P1093,$D$3:$N$40,T$1,FALSE)="",T1092,VLOOKUP($P1093,$D$3:$N$40,T$1,FALSE)),T1092)</f>
        <v>1</v>
      </c>
      <c r="U1093">
        <f t="shared" ref="U1093:U1156" ca="1" si="213">IFERROR(IF(VLOOKUP($P1093,$D$3:$N$40,U$1,FALSE)="",U1092,VLOOKUP($P1093,$D$3:$N$40,U$1,FALSE)),U1092)</f>
        <v>0</v>
      </c>
      <c r="V1093">
        <f t="shared" ref="V1093:V1156" ca="1" si="214">IFERROR(IF(VLOOKUP($P1093,$D$3:$N$40,V$1,FALSE)="",V1092,VLOOKUP($P1093,$D$3:$N$40,V$1,FALSE)),V1092)</f>
        <v>0</v>
      </c>
      <c r="W1093">
        <f t="shared" ref="W1093:W1156" ca="1" si="215">IFERROR(IF(VLOOKUP($P1093,$D$3:$N$40,W$1,FALSE)="",W1092,VLOOKUP($P1093,$D$3:$N$40,W$1,FALSE)),W1092)</f>
        <v>1</v>
      </c>
      <c r="X1093">
        <f t="shared" ref="X1093:X1156" ca="1" si="216">IFERROR(IF(VLOOKUP($P1093,$D$3:$N$40,X$1,FALSE)="",X1092,VLOOKUP($P1093,$D$3:$N$40,X$1,FALSE)),X1092)</f>
        <v>0</v>
      </c>
      <c r="Y1093">
        <f t="shared" ref="Y1093:Y1156" ca="1" si="217">IFERROR(IF(VLOOKUP($P1093,$D$3:$N$40,Y$1,FALSE)="",Y1092,VLOOKUP($P1093,$D$3:$N$40,Y$1,FALSE)),Y1092)</f>
        <v>0</v>
      </c>
      <c r="Z1093">
        <f t="shared" ref="Z1093:Z1156" ca="1" si="218">IFERROR(IF(VLOOKUP($P1093,$D$3:$N$40,Z$1,FALSE)="",Z1092,VLOOKUP($P1093,$D$3:$N$40,Z$1,FALSE)),Z1092)</f>
        <v>0</v>
      </c>
      <c r="AA1093">
        <f t="shared" ref="AA1093:AA1156" ca="1" si="219">IFERROR(IF(VLOOKUP($P1093,$D$3:$N$40,AA$1,FALSE)="",AA1092,VLOOKUP($P1093,$D$3:$N$40,AA$1,FALSE)),AA1092)</f>
        <v>0</v>
      </c>
    </row>
    <row r="1094" spans="16:27" x14ac:dyDescent="0.25">
      <c r="P1094">
        <f t="shared" si="208"/>
        <v>1091</v>
      </c>
      <c r="Q1094" s="55">
        <f t="shared" ca="1" si="209"/>
        <v>0</v>
      </c>
      <c r="R1094">
        <f t="shared" ca="1" si="210"/>
        <v>1</v>
      </c>
      <c r="S1094">
        <f t="shared" ca="1" si="211"/>
        <v>1</v>
      </c>
      <c r="T1094">
        <f t="shared" ca="1" si="212"/>
        <v>1</v>
      </c>
      <c r="U1094">
        <f t="shared" ca="1" si="213"/>
        <v>0</v>
      </c>
      <c r="V1094">
        <f t="shared" ca="1" si="214"/>
        <v>0</v>
      </c>
      <c r="W1094">
        <f t="shared" ca="1" si="215"/>
        <v>1</v>
      </c>
      <c r="X1094">
        <f t="shared" ca="1" si="216"/>
        <v>0</v>
      </c>
      <c r="Y1094">
        <f t="shared" ca="1" si="217"/>
        <v>0</v>
      </c>
      <c r="Z1094">
        <f t="shared" ca="1" si="218"/>
        <v>0</v>
      </c>
      <c r="AA1094">
        <f t="shared" ca="1" si="219"/>
        <v>0</v>
      </c>
    </row>
    <row r="1095" spans="16:27" x14ac:dyDescent="0.25">
      <c r="P1095">
        <f t="shared" si="208"/>
        <v>1092</v>
      </c>
      <c r="Q1095" s="55">
        <f t="shared" ca="1" si="209"/>
        <v>0</v>
      </c>
      <c r="R1095">
        <f t="shared" ca="1" si="210"/>
        <v>1</v>
      </c>
      <c r="S1095">
        <f t="shared" ca="1" si="211"/>
        <v>1</v>
      </c>
      <c r="T1095">
        <f t="shared" ca="1" si="212"/>
        <v>1</v>
      </c>
      <c r="U1095">
        <f t="shared" ca="1" si="213"/>
        <v>0</v>
      </c>
      <c r="V1095">
        <f t="shared" ca="1" si="214"/>
        <v>0</v>
      </c>
      <c r="W1095">
        <f t="shared" ca="1" si="215"/>
        <v>1</v>
      </c>
      <c r="X1095">
        <f t="shared" ca="1" si="216"/>
        <v>0</v>
      </c>
      <c r="Y1095">
        <f t="shared" ca="1" si="217"/>
        <v>0</v>
      </c>
      <c r="Z1095">
        <f t="shared" ca="1" si="218"/>
        <v>0</v>
      </c>
      <c r="AA1095">
        <f t="shared" ca="1" si="219"/>
        <v>0</v>
      </c>
    </row>
    <row r="1096" spans="16:27" x14ac:dyDescent="0.25">
      <c r="P1096">
        <f t="shared" si="208"/>
        <v>1093</v>
      </c>
      <c r="Q1096" s="55">
        <f t="shared" ca="1" si="209"/>
        <v>0</v>
      </c>
      <c r="R1096">
        <f t="shared" ca="1" si="210"/>
        <v>1</v>
      </c>
      <c r="S1096">
        <f t="shared" ca="1" si="211"/>
        <v>1</v>
      </c>
      <c r="T1096">
        <f t="shared" ca="1" si="212"/>
        <v>1</v>
      </c>
      <c r="U1096">
        <f t="shared" ca="1" si="213"/>
        <v>0</v>
      </c>
      <c r="V1096">
        <f t="shared" ca="1" si="214"/>
        <v>0</v>
      </c>
      <c r="W1096">
        <f t="shared" ca="1" si="215"/>
        <v>1</v>
      </c>
      <c r="X1096">
        <f t="shared" ca="1" si="216"/>
        <v>0</v>
      </c>
      <c r="Y1096">
        <f t="shared" ca="1" si="217"/>
        <v>0</v>
      </c>
      <c r="Z1096">
        <f t="shared" ca="1" si="218"/>
        <v>0</v>
      </c>
      <c r="AA1096">
        <f t="shared" ca="1" si="219"/>
        <v>0</v>
      </c>
    </row>
    <row r="1097" spans="16:27" x14ac:dyDescent="0.25">
      <c r="P1097">
        <f t="shared" si="208"/>
        <v>1094</v>
      </c>
      <c r="Q1097" s="55">
        <f t="shared" ca="1" si="209"/>
        <v>0</v>
      </c>
      <c r="R1097">
        <f t="shared" ca="1" si="210"/>
        <v>1</v>
      </c>
      <c r="S1097">
        <f t="shared" ca="1" si="211"/>
        <v>1</v>
      </c>
      <c r="T1097">
        <f t="shared" ca="1" si="212"/>
        <v>1</v>
      </c>
      <c r="U1097">
        <f t="shared" ca="1" si="213"/>
        <v>0</v>
      </c>
      <c r="V1097">
        <f t="shared" ca="1" si="214"/>
        <v>0</v>
      </c>
      <c r="W1097">
        <f t="shared" ca="1" si="215"/>
        <v>1</v>
      </c>
      <c r="X1097">
        <f t="shared" ca="1" si="216"/>
        <v>0</v>
      </c>
      <c r="Y1097">
        <f t="shared" ca="1" si="217"/>
        <v>0</v>
      </c>
      <c r="Z1097">
        <f t="shared" ca="1" si="218"/>
        <v>0</v>
      </c>
      <c r="AA1097">
        <f t="shared" ca="1" si="219"/>
        <v>0</v>
      </c>
    </row>
    <row r="1098" spans="16:27" x14ac:dyDescent="0.25">
      <c r="P1098">
        <f t="shared" si="208"/>
        <v>1095</v>
      </c>
      <c r="Q1098" s="55">
        <f t="shared" ca="1" si="209"/>
        <v>0</v>
      </c>
      <c r="R1098">
        <f t="shared" ca="1" si="210"/>
        <v>1</v>
      </c>
      <c r="S1098">
        <f t="shared" ca="1" si="211"/>
        <v>1</v>
      </c>
      <c r="T1098">
        <f t="shared" ca="1" si="212"/>
        <v>1</v>
      </c>
      <c r="U1098">
        <f t="shared" ca="1" si="213"/>
        <v>0</v>
      </c>
      <c r="V1098">
        <f t="shared" ca="1" si="214"/>
        <v>0</v>
      </c>
      <c r="W1098">
        <f t="shared" ca="1" si="215"/>
        <v>1</v>
      </c>
      <c r="X1098">
        <f t="shared" ca="1" si="216"/>
        <v>0</v>
      </c>
      <c r="Y1098">
        <f t="shared" ca="1" si="217"/>
        <v>0</v>
      </c>
      <c r="Z1098">
        <f t="shared" ca="1" si="218"/>
        <v>0</v>
      </c>
      <c r="AA1098">
        <f t="shared" ca="1" si="219"/>
        <v>0</v>
      </c>
    </row>
    <row r="1099" spans="16:27" x14ac:dyDescent="0.25">
      <c r="P1099">
        <f t="shared" si="208"/>
        <v>1096</v>
      </c>
      <c r="Q1099" s="55">
        <f t="shared" ca="1" si="209"/>
        <v>0</v>
      </c>
      <c r="R1099">
        <f t="shared" ca="1" si="210"/>
        <v>1</v>
      </c>
      <c r="S1099">
        <f t="shared" ca="1" si="211"/>
        <v>1</v>
      </c>
      <c r="T1099">
        <f t="shared" ca="1" si="212"/>
        <v>1</v>
      </c>
      <c r="U1099">
        <f t="shared" ca="1" si="213"/>
        <v>0</v>
      </c>
      <c r="V1099">
        <f t="shared" ca="1" si="214"/>
        <v>0</v>
      </c>
      <c r="W1099">
        <f t="shared" ca="1" si="215"/>
        <v>1</v>
      </c>
      <c r="X1099">
        <f t="shared" ca="1" si="216"/>
        <v>0</v>
      </c>
      <c r="Y1099">
        <f t="shared" ca="1" si="217"/>
        <v>0</v>
      </c>
      <c r="Z1099">
        <f t="shared" ca="1" si="218"/>
        <v>0</v>
      </c>
      <c r="AA1099">
        <f t="shared" ca="1" si="219"/>
        <v>0</v>
      </c>
    </row>
    <row r="1100" spans="16:27" x14ac:dyDescent="0.25">
      <c r="P1100">
        <f t="shared" si="208"/>
        <v>1097</v>
      </c>
      <c r="Q1100" s="55">
        <f t="shared" ca="1" si="209"/>
        <v>0</v>
      </c>
      <c r="R1100">
        <f t="shared" ca="1" si="210"/>
        <v>1</v>
      </c>
      <c r="S1100">
        <f t="shared" ca="1" si="211"/>
        <v>1</v>
      </c>
      <c r="T1100">
        <f t="shared" ca="1" si="212"/>
        <v>1</v>
      </c>
      <c r="U1100">
        <f t="shared" ca="1" si="213"/>
        <v>0</v>
      </c>
      <c r="V1100">
        <f t="shared" ca="1" si="214"/>
        <v>0</v>
      </c>
      <c r="W1100">
        <f t="shared" ca="1" si="215"/>
        <v>1</v>
      </c>
      <c r="X1100">
        <f t="shared" ca="1" si="216"/>
        <v>0</v>
      </c>
      <c r="Y1100">
        <f t="shared" ca="1" si="217"/>
        <v>0</v>
      </c>
      <c r="Z1100">
        <f t="shared" ca="1" si="218"/>
        <v>0</v>
      </c>
      <c r="AA1100">
        <f t="shared" ca="1" si="219"/>
        <v>0</v>
      </c>
    </row>
    <row r="1101" spans="16:27" x14ac:dyDescent="0.25">
      <c r="P1101">
        <f t="shared" si="208"/>
        <v>1098</v>
      </c>
      <c r="Q1101" s="55">
        <f t="shared" ca="1" si="209"/>
        <v>0</v>
      </c>
      <c r="R1101">
        <f t="shared" ca="1" si="210"/>
        <v>1</v>
      </c>
      <c r="S1101">
        <f t="shared" ca="1" si="211"/>
        <v>1</v>
      </c>
      <c r="T1101">
        <f t="shared" ca="1" si="212"/>
        <v>1</v>
      </c>
      <c r="U1101">
        <f t="shared" ca="1" si="213"/>
        <v>0</v>
      </c>
      <c r="V1101">
        <f t="shared" ca="1" si="214"/>
        <v>0</v>
      </c>
      <c r="W1101">
        <f t="shared" ca="1" si="215"/>
        <v>1</v>
      </c>
      <c r="X1101">
        <f t="shared" ca="1" si="216"/>
        <v>0</v>
      </c>
      <c r="Y1101">
        <f t="shared" ca="1" si="217"/>
        <v>0</v>
      </c>
      <c r="Z1101">
        <f t="shared" ca="1" si="218"/>
        <v>0</v>
      </c>
      <c r="AA1101">
        <f t="shared" ca="1" si="219"/>
        <v>0</v>
      </c>
    </row>
    <row r="1102" spans="16:27" x14ac:dyDescent="0.25">
      <c r="P1102">
        <f t="shared" si="208"/>
        <v>1099</v>
      </c>
      <c r="Q1102" s="55">
        <f t="shared" ca="1" si="209"/>
        <v>0</v>
      </c>
      <c r="R1102">
        <f t="shared" ca="1" si="210"/>
        <v>1</v>
      </c>
      <c r="S1102">
        <f t="shared" ca="1" si="211"/>
        <v>1</v>
      </c>
      <c r="T1102">
        <f t="shared" ca="1" si="212"/>
        <v>1</v>
      </c>
      <c r="U1102">
        <f t="shared" ca="1" si="213"/>
        <v>0</v>
      </c>
      <c r="V1102">
        <f t="shared" ca="1" si="214"/>
        <v>0</v>
      </c>
      <c r="W1102">
        <f t="shared" ca="1" si="215"/>
        <v>1</v>
      </c>
      <c r="X1102">
        <f t="shared" ca="1" si="216"/>
        <v>0</v>
      </c>
      <c r="Y1102">
        <f t="shared" ca="1" si="217"/>
        <v>0</v>
      </c>
      <c r="Z1102">
        <f t="shared" ca="1" si="218"/>
        <v>0</v>
      </c>
      <c r="AA1102">
        <f t="shared" ca="1" si="219"/>
        <v>0</v>
      </c>
    </row>
    <row r="1103" spans="16:27" x14ac:dyDescent="0.25">
      <c r="P1103">
        <f t="shared" si="208"/>
        <v>1100</v>
      </c>
      <c r="Q1103" s="55">
        <f t="shared" ca="1" si="209"/>
        <v>0</v>
      </c>
      <c r="R1103">
        <f t="shared" ca="1" si="210"/>
        <v>0</v>
      </c>
      <c r="S1103">
        <f t="shared" ca="1" si="211"/>
        <v>1</v>
      </c>
      <c r="T1103">
        <f t="shared" ca="1" si="212"/>
        <v>1</v>
      </c>
      <c r="U1103">
        <f t="shared" ca="1" si="213"/>
        <v>0</v>
      </c>
      <c r="V1103">
        <f t="shared" ca="1" si="214"/>
        <v>0</v>
      </c>
      <c r="W1103">
        <f t="shared" ca="1" si="215"/>
        <v>1</v>
      </c>
      <c r="X1103">
        <f t="shared" ca="1" si="216"/>
        <v>0</v>
      </c>
      <c r="Y1103">
        <f t="shared" ca="1" si="217"/>
        <v>0</v>
      </c>
      <c r="Z1103">
        <f t="shared" ca="1" si="218"/>
        <v>0</v>
      </c>
      <c r="AA1103">
        <f t="shared" ca="1" si="219"/>
        <v>0</v>
      </c>
    </row>
    <row r="1104" spans="16:27" x14ac:dyDescent="0.25">
      <c r="P1104">
        <f t="shared" si="208"/>
        <v>1101</v>
      </c>
      <c r="Q1104" s="55">
        <f t="shared" ca="1" si="209"/>
        <v>0</v>
      </c>
      <c r="R1104">
        <f t="shared" ca="1" si="210"/>
        <v>0</v>
      </c>
      <c r="S1104">
        <f t="shared" ca="1" si="211"/>
        <v>1</v>
      </c>
      <c r="T1104">
        <f t="shared" ca="1" si="212"/>
        <v>1</v>
      </c>
      <c r="U1104">
        <f t="shared" ca="1" si="213"/>
        <v>0</v>
      </c>
      <c r="V1104">
        <f t="shared" ca="1" si="214"/>
        <v>0</v>
      </c>
      <c r="W1104">
        <f t="shared" ca="1" si="215"/>
        <v>1</v>
      </c>
      <c r="X1104">
        <f t="shared" ca="1" si="216"/>
        <v>0</v>
      </c>
      <c r="Y1104">
        <f t="shared" ca="1" si="217"/>
        <v>0</v>
      </c>
      <c r="Z1104">
        <f t="shared" ca="1" si="218"/>
        <v>0</v>
      </c>
      <c r="AA1104">
        <f t="shared" ca="1" si="219"/>
        <v>0</v>
      </c>
    </row>
    <row r="1105" spans="16:27" x14ac:dyDescent="0.25">
      <c r="P1105">
        <f t="shared" si="208"/>
        <v>1102</v>
      </c>
      <c r="Q1105" s="55">
        <f t="shared" ca="1" si="209"/>
        <v>0</v>
      </c>
      <c r="R1105">
        <f t="shared" ca="1" si="210"/>
        <v>0</v>
      </c>
      <c r="S1105">
        <f t="shared" ca="1" si="211"/>
        <v>1</v>
      </c>
      <c r="T1105">
        <f t="shared" ca="1" si="212"/>
        <v>1</v>
      </c>
      <c r="U1105">
        <f t="shared" ca="1" si="213"/>
        <v>0</v>
      </c>
      <c r="V1105">
        <f t="shared" ca="1" si="214"/>
        <v>0</v>
      </c>
      <c r="W1105">
        <f t="shared" ca="1" si="215"/>
        <v>1</v>
      </c>
      <c r="X1105">
        <f t="shared" ca="1" si="216"/>
        <v>0</v>
      </c>
      <c r="Y1105">
        <f t="shared" ca="1" si="217"/>
        <v>0</v>
      </c>
      <c r="Z1105">
        <f t="shared" ca="1" si="218"/>
        <v>0</v>
      </c>
      <c r="AA1105">
        <f t="shared" ca="1" si="219"/>
        <v>0</v>
      </c>
    </row>
    <row r="1106" spans="16:27" x14ac:dyDescent="0.25">
      <c r="P1106">
        <f t="shared" si="208"/>
        <v>1103</v>
      </c>
      <c r="Q1106" s="55">
        <f t="shared" ca="1" si="209"/>
        <v>0</v>
      </c>
      <c r="R1106">
        <f t="shared" ca="1" si="210"/>
        <v>0</v>
      </c>
      <c r="S1106">
        <f t="shared" ca="1" si="211"/>
        <v>1</v>
      </c>
      <c r="T1106">
        <f t="shared" ca="1" si="212"/>
        <v>1</v>
      </c>
      <c r="U1106">
        <f t="shared" ca="1" si="213"/>
        <v>0</v>
      </c>
      <c r="V1106">
        <f t="shared" ca="1" si="214"/>
        <v>0</v>
      </c>
      <c r="W1106">
        <f t="shared" ca="1" si="215"/>
        <v>1</v>
      </c>
      <c r="X1106">
        <f t="shared" ca="1" si="216"/>
        <v>0</v>
      </c>
      <c r="Y1106">
        <f t="shared" ca="1" si="217"/>
        <v>0</v>
      </c>
      <c r="Z1106">
        <f t="shared" ca="1" si="218"/>
        <v>0</v>
      </c>
      <c r="AA1106">
        <f t="shared" ca="1" si="219"/>
        <v>0</v>
      </c>
    </row>
    <row r="1107" spans="16:27" x14ac:dyDescent="0.25">
      <c r="P1107">
        <f t="shared" si="208"/>
        <v>1104</v>
      </c>
      <c r="Q1107" s="55">
        <f t="shared" ca="1" si="209"/>
        <v>0</v>
      </c>
      <c r="R1107">
        <f t="shared" ca="1" si="210"/>
        <v>0</v>
      </c>
      <c r="S1107">
        <f t="shared" ca="1" si="211"/>
        <v>1</v>
      </c>
      <c r="T1107">
        <f t="shared" ca="1" si="212"/>
        <v>1</v>
      </c>
      <c r="U1107">
        <f t="shared" ca="1" si="213"/>
        <v>0</v>
      </c>
      <c r="V1107">
        <f t="shared" ca="1" si="214"/>
        <v>0</v>
      </c>
      <c r="W1107">
        <f t="shared" ca="1" si="215"/>
        <v>1</v>
      </c>
      <c r="X1107">
        <f t="shared" ca="1" si="216"/>
        <v>0</v>
      </c>
      <c r="Y1107">
        <f t="shared" ca="1" si="217"/>
        <v>0</v>
      </c>
      <c r="Z1107">
        <f t="shared" ca="1" si="218"/>
        <v>0</v>
      </c>
      <c r="AA1107">
        <f t="shared" ca="1" si="219"/>
        <v>0</v>
      </c>
    </row>
    <row r="1108" spans="16:27" x14ac:dyDescent="0.25">
      <c r="P1108">
        <f t="shared" si="208"/>
        <v>1105</v>
      </c>
      <c r="Q1108" s="55">
        <f t="shared" ca="1" si="209"/>
        <v>0</v>
      </c>
      <c r="R1108">
        <f t="shared" ca="1" si="210"/>
        <v>0</v>
      </c>
      <c r="S1108">
        <f t="shared" ca="1" si="211"/>
        <v>1</v>
      </c>
      <c r="T1108">
        <f t="shared" ca="1" si="212"/>
        <v>1</v>
      </c>
      <c r="U1108">
        <f t="shared" ca="1" si="213"/>
        <v>0</v>
      </c>
      <c r="V1108">
        <f t="shared" ca="1" si="214"/>
        <v>0</v>
      </c>
      <c r="W1108">
        <f t="shared" ca="1" si="215"/>
        <v>1</v>
      </c>
      <c r="X1108">
        <f t="shared" ca="1" si="216"/>
        <v>0</v>
      </c>
      <c r="Y1108">
        <f t="shared" ca="1" si="217"/>
        <v>0</v>
      </c>
      <c r="Z1108">
        <f t="shared" ca="1" si="218"/>
        <v>0</v>
      </c>
      <c r="AA1108">
        <f t="shared" ca="1" si="219"/>
        <v>0</v>
      </c>
    </row>
    <row r="1109" spans="16:27" x14ac:dyDescent="0.25">
      <c r="P1109">
        <f t="shared" si="208"/>
        <v>1106</v>
      </c>
      <c r="Q1109" s="55">
        <f t="shared" ca="1" si="209"/>
        <v>0</v>
      </c>
      <c r="R1109">
        <f t="shared" ca="1" si="210"/>
        <v>0</v>
      </c>
      <c r="S1109">
        <f t="shared" ca="1" si="211"/>
        <v>1</v>
      </c>
      <c r="T1109">
        <f t="shared" ca="1" si="212"/>
        <v>1</v>
      </c>
      <c r="U1109">
        <f t="shared" ca="1" si="213"/>
        <v>0</v>
      </c>
      <c r="V1109">
        <f t="shared" ca="1" si="214"/>
        <v>0</v>
      </c>
      <c r="W1109">
        <f t="shared" ca="1" si="215"/>
        <v>1</v>
      </c>
      <c r="X1109">
        <f t="shared" ca="1" si="216"/>
        <v>0</v>
      </c>
      <c r="Y1109">
        <f t="shared" ca="1" si="217"/>
        <v>0</v>
      </c>
      <c r="Z1109">
        <f t="shared" ca="1" si="218"/>
        <v>0</v>
      </c>
      <c r="AA1109">
        <f t="shared" ca="1" si="219"/>
        <v>0</v>
      </c>
    </row>
    <row r="1110" spans="16:27" x14ac:dyDescent="0.25">
      <c r="P1110">
        <f t="shared" si="208"/>
        <v>1107</v>
      </c>
      <c r="Q1110" s="55">
        <f t="shared" ca="1" si="209"/>
        <v>0</v>
      </c>
      <c r="R1110">
        <f t="shared" ca="1" si="210"/>
        <v>0</v>
      </c>
      <c r="S1110">
        <f t="shared" ca="1" si="211"/>
        <v>1</v>
      </c>
      <c r="T1110">
        <f t="shared" ca="1" si="212"/>
        <v>1</v>
      </c>
      <c r="U1110">
        <f t="shared" ca="1" si="213"/>
        <v>0</v>
      </c>
      <c r="V1110">
        <f t="shared" ca="1" si="214"/>
        <v>0</v>
      </c>
      <c r="W1110">
        <f t="shared" ca="1" si="215"/>
        <v>1</v>
      </c>
      <c r="X1110">
        <f t="shared" ca="1" si="216"/>
        <v>0</v>
      </c>
      <c r="Y1110">
        <f t="shared" ca="1" si="217"/>
        <v>0</v>
      </c>
      <c r="Z1110">
        <f t="shared" ca="1" si="218"/>
        <v>0</v>
      </c>
      <c r="AA1110">
        <f t="shared" ca="1" si="219"/>
        <v>0</v>
      </c>
    </row>
    <row r="1111" spans="16:27" x14ac:dyDescent="0.25">
      <c r="P1111">
        <f t="shared" si="208"/>
        <v>1108</v>
      </c>
      <c r="Q1111" s="55">
        <f t="shared" ca="1" si="209"/>
        <v>0</v>
      </c>
      <c r="R1111">
        <f t="shared" ca="1" si="210"/>
        <v>0</v>
      </c>
      <c r="S1111">
        <f t="shared" ca="1" si="211"/>
        <v>1</v>
      </c>
      <c r="T1111">
        <f t="shared" ca="1" si="212"/>
        <v>1</v>
      </c>
      <c r="U1111">
        <f t="shared" ca="1" si="213"/>
        <v>0</v>
      </c>
      <c r="V1111">
        <f t="shared" ca="1" si="214"/>
        <v>0</v>
      </c>
      <c r="W1111">
        <f t="shared" ca="1" si="215"/>
        <v>1</v>
      </c>
      <c r="X1111">
        <f t="shared" ca="1" si="216"/>
        <v>0</v>
      </c>
      <c r="Y1111">
        <f t="shared" ca="1" si="217"/>
        <v>0</v>
      </c>
      <c r="Z1111">
        <f t="shared" ca="1" si="218"/>
        <v>0</v>
      </c>
      <c r="AA1111">
        <f t="shared" ca="1" si="219"/>
        <v>0</v>
      </c>
    </row>
    <row r="1112" spans="16:27" x14ac:dyDescent="0.25">
      <c r="P1112">
        <f t="shared" si="208"/>
        <v>1109</v>
      </c>
      <c r="Q1112" s="55">
        <f t="shared" ca="1" si="209"/>
        <v>0</v>
      </c>
      <c r="R1112">
        <f t="shared" ca="1" si="210"/>
        <v>0</v>
      </c>
      <c r="S1112">
        <f t="shared" ca="1" si="211"/>
        <v>1</v>
      </c>
      <c r="T1112">
        <f t="shared" ca="1" si="212"/>
        <v>1</v>
      </c>
      <c r="U1112">
        <f t="shared" ca="1" si="213"/>
        <v>0</v>
      </c>
      <c r="V1112">
        <f t="shared" ca="1" si="214"/>
        <v>0</v>
      </c>
      <c r="W1112">
        <f t="shared" ca="1" si="215"/>
        <v>1</v>
      </c>
      <c r="X1112">
        <f t="shared" ca="1" si="216"/>
        <v>0</v>
      </c>
      <c r="Y1112">
        <f t="shared" ca="1" si="217"/>
        <v>0</v>
      </c>
      <c r="Z1112">
        <f t="shared" ca="1" si="218"/>
        <v>0</v>
      </c>
      <c r="AA1112">
        <f t="shared" ca="1" si="219"/>
        <v>0</v>
      </c>
    </row>
    <row r="1113" spans="16:27" x14ac:dyDescent="0.25">
      <c r="P1113">
        <f t="shared" si="208"/>
        <v>1110</v>
      </c>
      <c r="Q1113" s="55">
        <f t="shared" ca="1" si="209"/>
        <v>0</v>
      </c>
      <c r="R1113">
        <f t="shared" ca="1" si="210"/>
        <v>0</v>
      </c>
      <c r="S1113">
        <f t="shared" ca="1" si="211"/>
        <v>1</v>
      </c>
      <c r="T1113">
        <f t="shared" ca="1" si="212"/>
        <v>1</v>
      </c>
      <c r="U1113">
        <f t="shared" ca="1" si="213"/>
        <v>0</v>
      </c>
      <c r="V1113">
        <f t="shared" ca="1" si="214"/>
        <v>0</v>
      </c>
      <c r="W1113">
        <f t="shared" ca="1" si="215"/>
        <v>1</v>
      </c>
      <c r="X1113">
        <f t="shared" ca="1" si="216"/>
        <v>0</v>
      </c>
      <c r="Y1113">
        <f t="shared" ca="1" si="217"/>
        <v>0</v>
      </c>
      <c r="Z1113">
        <f t="shared" ca="1" si="218"/>
        <v>0</v>
      </c>
      <c r="AA1113">
        <f t="shared" ca="1" si="219"/>
        <v>0</v>
      </c>
    </row>
    <row r="1114" spans="16:27" x14ac:dyDescent="0.25">
      <c r="P1114">
        <f t="shared" si="208"/>
        <v>1111</v>
      </c>
      <c r="Q1114" s="55">
        <f t="shared" ca="1" si="209"/>
        <v>0</v>
      </c>
      <c r="R1114">
        <f t="shared" ca="1" si="210"/>
        <v>0</v>
      </c>
      <c r="S1114">
        <f t="shared" ca="1" si="211"/>
        <v>1</v>
      </c>
      <c r="T1114">
        <f t="shared" ca="1" si="212"/>
        <v>1</v>
      </c>
      <c r="U1114">
        <f t="shared" ca="1" si="213"/>
        <v>0</v>
      </c>
      <c r="V1114">
        <f t="shared" ca="1" si="214"/>
        <v>0</v>
      </c>
      <c r="W1114">
        <f t="shared" ca="1" si="215"/>
        <v>1</v>
      </c>
      <c r="X1114">
        <f t="shared" ca="1" si="216"/>
        <v>0</v>
      </c>
      <c r="Y1114">
        <f t="shared" ca="1" si="217"/>
        <v>0</v>
      </c>
      <c r="Z1114">
        <f t="shared" ca="1" si="218"/>
        <v>0</v>
      </c>
      <c r="AA1114">
        <f t="shared" ca="1" si="219"/>
        <v>0</v>
      </c>
    </row>
    <row r="1115" spans="16:27" x14ac:dyDescent="0.25">
      <c r="P1115">
        <f t="shared" si="208"/>
        <v>1112</v>
      </c>
      <c r="Q1115" s="55">
        <f t="shared" ca="1" si="209"/>
        <v>0</v>
      </c>
      <c r="R1115">
        <f t="shared" ca="1" si="210"/>
        <v>0</v>
      </c>
      <c r="S1115">
        <f t="shared" ca="1" si="211"/>
        <v>1</v>
      </c>
      <c r="T1115">
        <f t="shared" ca="1" si="212"/>
        <v>1</v>
      </c>
      <c r="U1115">
        <f t="shared" ca="1" si="213"/>
        <v>0</v>
      </c>
      <c r="V1115">
        <f t="shared" ca="1" si="214"/>
        <v>0</v>
      </c>
      <c r="W1115">
        <f t="shared" ca="1" si="215"/>
        <v>1</v>
      </c>
      <c r="X1115">
        <f t="shared" ca="1" si="216"/>
        <v>0</v>
      </c>
      <c r="Y1115">
        <f t="shared" ca="1" si="217"/>
        <v>0</v>
      </c>
      <c r="Z1115">
        <f t="shared" ca="1" si="218"/>
        <v>0</v>
      </c>
      <c r="AA1115">
        <f t="shared" ca="1" si="219"/>
        <v>0</v>
      </c>
    </row>
    <row r="1116" spans="16:27" x14ac:dyDescent="0.25">
      <c r="P1116">
        <f t="shared" si="208"/>
        <v>1113</v>
      </c>
      <c r="Q1116" s="55">
        <f t="shared" ca="1" si="209"/>
        <v>0</v>
      </c>
      <c r="R1116">
        <f t="shared" ca="1" si="210"/>
        <v>0</v>
      </c>
      <c r="S1116">
        <f t="shared" ca="1" si="211"/>
        <v>1</v>
      </c>
      <c r="T1116">
        <f t="shared" ca="1" si="212"/>
        <v>1</v>
      </c>
      <c r="U1116">
        <f t="shared" ca="1" si="213"/>
        <v>0</v>
      </c>
      <c r="V1116">
        <f t="shared" ca="1" si="214"/>
        <v>0</v>
      </c>
      <c r="W1116">
        <f t="shared" ca="1" si="215"/>
        <v>1</v>
      </c>
      <c r="X1116">
        <f t="shared" ca="1" si="216"/>
        <v>0</v>
      </c>
      <c r="Y1116">
        <f t="shared" ca="1" si="217"/>
        <v>0</v>
      </c>
      <c r="Z1116">
        <f t="shared" ca="1" si="218"/>
        <v>0</v>
      </c>
      <c r="AA1116">
        <f t="shared" ca="1" si="219"/>
        <v>0</v>
      </c>
    </row>
    <row r="1117" spans="16:27" x14ac:dyDescent="0.25">
      <c r="P1117">
        <f t="shared" si="208"/>
        <v>1114</v>
      </c>
      <c r="Q1117" s="55">
        <f t="shared" ca="1" si="209"/>
        <v>0</v>
      </c>
      <c r="R1117">
        <f t="shared" ca="1" si="210"/>
        <v>0</v>
      </c>
      <c r="S1117">
        <f t="shared" ca="1" si="211"/>
        <v>1</v>
      </c>
      <c r="T1117">
        <f t="shared" ca="1" si="212"/>
        <v>1</v>
      </c>
      <c r="U1117">
        <f t="shared" ca="1" si="213"/>
        <v>0</v>
      </c>
      <c r="V1117">
        <f t="shared" ca="1" si="214"/>
        <v>0</v>
      </c>
      <c r="W1117">
        <f t="shared" ca="1" si="215"/>
        <v>1</v>
      </c>
      <c r="X1117">
        <f t="shared" ca="1" si="216"/>
        <v>0</v>
      </c>
      <c r="Y1117">
        <f t="shared" ca="1" si="217"/>
        <v>0</v>
      </c>
      <c r="Z1117">
        <f t="shared" ca="1" si="218"/>
        <v>0</v>
      </c>
      <c r="AA1117">
        <f t="shared" ca="1" si="219"/>
        <v>0</v>
      </c>
    </row>
    <row r="1118" spans="16:27" x14ac:dyDescent="0.25">
      <c r="P1118">
        <f t="shared" si="208"/>
        <v>1115</v>
      </c>
      <c r="Q1118" s="55">
        <f t="shared" ca="1" si="209"/>
        <v>0</v>
      </c>
      <c r="R1118">
        <f t="shared" ca="1" si="210"/>
        <v>0</v>
      </c>
      <c r="S1118">
        <f t="shared" ca="1" si="211"/>
        <v>1</v>
      </c>
      <c r="T1118">
        <f t="shared" ca="1" si="212"/>
        <v>1</v>
      </c>
      <c r="U1118">
        <f t="shared" ca="1" si="213"/>
        <v>0</v>
      </c>
      <c r="V1118">
        <f t="shared" ca="1" si="214"/>
        <v>0</v>
      </c>
      <c r="W1118">
        <f t="shared" ca="1" si="215"/>
        <v>1</v>
      </c>
      <c r="X1118">
        <f t="shared" ca="1" si="216"/>
        <v>0</v>
      </c>
      <c r="Y1118">
        <f t="shared" ca="1" si="217"/>
        <v>0</v>
      </c>
      <c r="Z1118">
        <f t="shared" ca="1" si="218"/>
        <v>0</v>
      </c>
      <c r="AA1118">
        <f t="shared" ca="1" si="219"/>
        <v>0</v>
      </c>
    </row>
    <row r="1119" spans="16:27" x14ac:dyDescent="0.25">
      <c r="P1119">
        <f t="shared" ref="P1119:P1182" si="220">P1118+1</f>
        <v>1116</v>
      </c>
      <c r="Q1119" s="55">
        <f t="shared" ca="1" si="209"/>
        <v>0</v>
      </c>
      <c r="R1119">
        <f t="shared" ca="1" si="210"/>
        <v>0</v>
      </c>
      <c r="S1119">
        <f t="shared" ca="1" si="211"/>
        <v>1</v>
      </c>
      <c r="T1119">
        <f t="shared" ca="1" si="212"/>
        <v>1</v>
      </c>
      <c r="U1119">
        <f t="shared" ca="1" si="213"/>
        <v>0</v>
      </c>
      <c r="V1119">
        <f t="shared" ca="1" si="214"/>
        <v>0</v>
      </c>
      <c r="W1119">
        <f t="shared" ca="1" si="215"/>
        <v>1</v>
      </c>
      <c r="X1119">
        <f t="shared" ca="1" si="216"/>
        <v>0</v>
      </c>
      <c r="Y1119">
        <f t="shared" ca="1" si="217"/>
        <v>0</v>
      </c>
      <c r="Z1119">
        <f t="shared" ca="1" si="218"/>
        <v>0</v>
      </c>
      <c r="AA1119">
        <f t="shared" ca="1" si="219"/>
        <v>0</v>
      </c>
    </row>
    <row r="1120" spans="16:27" x14ac:dyDescent="0.25">
      <c r="P1120">
        <f t="shared" si="220"/>
        <v>1117</v>
      </c>
      <c r="Q1120" s="55">
        <f t="shared" ca="1" si="209"/>
        <v>0</v>
      </c>
      <c r="R1120">
        <f t="shared" ca="1" si="210"/>
        <v>0</v>
      </c>
      <c r="S1120">
        <f t="shared" ca="1" si="211"/>
        <v>1</v>
      </c>
      <c r="T1120">
        <f t="shared" ca="1" si="212"/>
        <v>1</v>
      </c>
      <c r="U1120">
        <f t="shared" ca="1" si="213"/>
        <v>0</v>
      </c>
      <c r="V1120">
        <f t="shared" ca="1" si="214"/>
        <v>0</v>
      </c>
      <c r="W1120">
        <f t="shared" ca="1" si="215"/>
        <v>1</v>
      </c>
      <c r="X1120">
        <f t="shared" ca="1" si="216"/>
        <v>0</v>
      </c>
      <c r="Y1120">
        <f t="shared" ca="1" si="217"/>
        <v>0</v>
      </c>
      <c r="Z1120">
        <f t="shared" ca="1" si="218"/>
        <v>0</v>
      </c>
      <c r="AA1120">
        <f t="shared" ca="1" si="219"/>
        <v>0</v>
      </c>
    </row>
    <row r="1121" spans="16:27" x14ac:dyDescent="0.25">
      <c r="P1121">
        <f t="shared" si="220"/>
        <v>1118</v>
      </c>
      <c r="Q1121" s="55">
        <f t="shared" ca="1" si="209"/>
        <v>0</v>
      </c>
      <c r="R1121">
        <f t="shared" ca="1" si="210"/>
        <v>0</v>
      </c>
      <c r="S1121">
        <f t="shared" ca="1" si="211"/>
        <v>1</v>
      </c>
      <c r="T1121">
        <f t="shared" ca="1" si="212"/>
        <v>1</v>
      </c>
      <c r="U1121">
        <f t="shared" ca="1" si="213"/>
        <v>0</v>
      </c>
      <c r="V1121">
        <f t="shared" ca="1" si="214"/>
        <v>0</v>
      </c>
      <c r="W1121">
        <f t="shared" ca="1" si="215"/>
        <v>1</v>
      </c>
      <c r="X1121">
        <f t="shared" ca="1" si="216"/>
        <v>0</v>
      </c>
      <c r="Y1121">
        <f t="shared" ca="1" si="217"/>
        <v>0</v>
      </c>
      <c r="Z1121">
        <f t="shared" ca="1" si="218"/>
        <v>0</v>
      </c>
      <c r="AA1121">
        <f t="shared" ca="1" si="219"/>
        <v>0</v>
      </c>
    </row>
    <row r="1122" spans="16:27" x14ac:dyDescent="0.25">
      <c r="P1122">
        <f t="shared" si="220"/>
        <v>1119</v>
      </c>
      <c r="Q1122" s="55">
        <f t="shared" ca="1" si="209"/>
        <v>0</v>
      </c>
      <c r="R1122">
        <f t="shared" ca="1" si="210"/>
        <v>0</v>
      </c>
      <c r="S1122">
        <f t="shared" ca="1" si="211"/>
        <v>1</v>
      </c>
      <c r="T1122">
        <f t="shared" ca="1" si="212"/>
        <v>1</v>
      </c>
      <c r="U1122">
        <f t="shared" ca="1" si="213"/>
        <v>0</v>
      </c>
      <c r="V1122">
        <f t="shared" ca="1" si="214"/>
        <v>0</v>
      </c>
      <c r="W1122">
        <f t="shared" ca="1" si="215"/>
        <v>1</v>
      </c>
      <c r="X1122">
        <f t="shared" ca="1" si="216"/>
        <v>0</v>
      </c>
      <c r="Y1122">
        <f t="shared" ca="1" si="217"/>
        <v>0</v>
      </c>
      <c r="Z1122">
        <f t="shared" ca="1" si="218"/>
        <v>0</v>
      </c>
      <c r="AA1122">
        <f t="shared" ca="1" si="219"/>
        <v>0</v>
      </c>
    </row>
    <row r="1123" spans="16:27" x14ac:dyDescent="0.25">
      <c r="P1123">
        <f t="shared" si="220"/>
        <v>1120</v>
      </c>
      <c r="Q1123" s="55">
        <f t="shared" ca="1" si="209"/>
        <v>0</v>
      </c>
      <c r="R1123">
        <f t="shared" ca="1" si="210"/>
        <v>0</v>
      </c>
      <c r="S1123">
        <f t="shared" ca="1" si="211"/>
        <v>1</v>
      </c>
      <c r="T1123">
        <f t="shared" ca="1" si="212"/>
        <v>1</v>
      </c>
      <c r="U1123">
        <f t="shared" ca="1" si="213"/>
        <v>0</v>
      </c>
      <c r="V1123">
        <f t="shared" ca="1" si="214"/>
        <v>0</v>
      </c>
      <c r="W1123">
        <f t="shared" ca="1" si="215"/>
        <v>1</v>
      </c>
      <c r="X1123">
        <f t="shared" ca="1" si="216"/>
        <v>0</v>
      </c>
      <c r="Y1123">
        <f t="shared" ca="1" si="217"/>
        <v>0</v>
      </c>
      <c r="Z1123">
        <f t="shared" ca="1" si="218"/>
        <v>0</v>
      </c>
      <c r="AA1123">
        <f t="shared" ca="1" si="219"/>
        <v>0</v>
      </c>
    </row>
    <row r="1124" spans="16:27" x14ac:dyDescent="0.25">
      <c r="P1124">
        <f t="shared" si="220"/>
        <v>1121</v>
      </c>
      <c r="Q1124" s="55">
        <f t="shared" ca="1" si="209"/>
        <v>0</v>
      </c>
      <c r="R1124">
        <f t="shared" ca="1" si="210"/>
        <v>0</v>
      </c>
      <c r="S1124">
        <f t="shared" ca="1" si="211"/>
        <v>1</v>
      </c>
      <c r="T1124">
        <f t="shared" ca="1" si="212"/>
        <v>1</v>
      </c>
      <c r="U1124">
        <f t="shared" ca="1" si="213"/>
        <v>0</v>
      </c>
      <c r="V1124">
        <f t="shared" ca="1" si="214"/>
        <v>0</v>
      </c>
      <c r="W1124">
        <f t="shared" ca="1" si="215"/>
        <v>1</v>
      </c>
      <c r="X1124">
        <f t="shared" ca="1" si="216"/>
        <v>0</v>
      </c>
      <c r="Y1124">
        <f t="shared" ca="1" si="217"/>
        <v>0</v>
      </c>
      <c r="Z1124">
        <f t="shared" ca="1" si="218"/>
        <v>0</v>
      </c>
      <c r="AA1124">
        <f t="shared" ca="1" si="219"/>
        <v>0</v>
      </c>
    </row>
    <row r="1125" spans="16:27" x14ac:dyDescent="0.25">
      <c r="P1125">
        <f t="shared" si="220"/>
        <v>1122</v>
      </c>
      <c r="Q1125" s="55">
        <f t="shared" ca="1" si="209"/>
        <v>0</v>
      </c>
      <c r="R1125">
        <f t="shared" ca="1" si="210"/>
        <v>0</v>
      </c>
      <c r="S1125">
        <f t="shared" ca="1" si="211"/>
        <v>1</v>
      </c>
      <c r="T1125">
        <f t="shared" ca="1" si="212"/>
        <v>1</v>
      </c>
      <c r="U1125">
        <f t="shared" ca="1" si="213"/>
        <v>0</v>
      </c>
      <c r="V1125">
        <f t="shared" ca="1" si="214"/>
        <v>0</v>
      </c>
      <c r="W1125">
        <f t="shared" ca="1" si="215"/>
        <v>1</v>
      </c>
      <c r="X1125">
        <f t="shared" ca="1" si="216"/>
        <v>0</v>
      </c>
      <c r="Y1125">
        <f t="shared" ca="1" si="217"/>
        <v>0</v>
      </c>
      <c r="Z1125">
        <f t="shared" ca="1" si="218"/>
        <v>0</v>
      </c>
      <c r="AA1125">
        <f t="shared" ca="1" si="219"/>
        <v>0</v>
      </c>
    </row>
    <row r="1126" spans="16:27" x14ac:dyDescent="0.25">
      <c r="P1126">
        <f t="shared" si="220"/>
        <v>1123</v>
      </c>
      <c r="Q1126" s="55">
        <f t="shared" ca="1" si="209"/>
        <v>0</v>
      </c>
      <c r="R1126">
        <f t="shared" ca="1" si="210"/>
        <v>0</v>
      </c>
      <c r="S1126">
        <f t="shared" ca="1" si="211"/>
        <v>1</v>
      </c>
      <c r="T1126">
        <f t="shared" ca="1" si="212"/>
        <v>1</v>
      </c>
      <c r="U1126">
        <f t="shared" ca="1" si="213"/>
        <v>0</v>
      </c>
      <c r="V1126">
        <f t="shared" ca="1" si="214"/>
        <v>0</v>
      </c>
      <c r="W1126">
        <f t="shared" ca="1" si="215"/>
        <v>1</v>
      </c>
      <c r="X1126">
        <f t="shared" ca="1" si="216"/>
        <v>0</v>
      </c>
      <c r="Y1126">
        <f t="shared" ca="1" si="217"/>
        <v>0</v>
      </c>
      <c r="Z1126">
        <f t="shared" ca="1" si="218"/>
        <v>0</v>
      </c>
      <c r="AA1126">
        <f t="shared" ca="1" si="219"/>
        <v>0</v>
      </c>
    </row>
    <row r="1127" spans="16:27" x14ac:dyDescent="0.25">
      <c r="P1127">
        <f t="shared" si="220"/>
        <v>1124</v>
      </c>
      <c r="Q1127" s="55">
        <f t="shared" ca="1" si="209"/>
        <v>0</v>
      </c>
      <c r="R1127">
        <f t="shared" ca="1" si="210"/>
        <v>0</v>
      </c>
      <c r="S1127">
        <f t="shared" ca="1" si="211"/>
        <v>1</v>
      </c>
      <c r="T1127">
        <f t="shared" ca="1" si="212"/>
        <v>1</v>
      </c>
      <c r="U1127">
        <f t="shared" ca="1" si="213"/>
        <v>0</v>
      </c>
      <c r="V1127">
        <f t="shared" ca="1" si="214"/>
        <v>0</v>
      </c>
      <c r="W1127">
        <f t="shared" ca="1" si="215"/>
        <v>1</v>
      </c>
      <c r="X1127">
        <f t="shared" ca="1" si="216"/>
        <v>0</v>
      </c>
      <c r="Y1127">
        <f t="shared" ca="1" si="217"/>
        <v>0</v>
      </c>
      <c r="Z1127">
        <f t="shared" ca="1" si="218"/>
        <v>0</v>
      </c>
      <c r="AA1127">
        <f t="shared" ca="1" si="219"/>
        <v>0</v>
      </c>
    </row>
    <row r="1128" spans="16:27" x14ac:dyDescent="0.25">
      <c r="P1128">
        <f t="shared" si="220"/>
        <v>1125</v>
      </c>
      <c r="Q1128" s="55">
        <f t="shared" ca="1" si="209"/>
        <v>0</v>
      </c>
      <c r="R1128">
        <f t="shared" ca="1" si="210"/>
        <v>0</v>
      </c>
      <c r="S1128">
        <f t="shared" ca="1" si="211"/>
        <v>1</v>
      </c>
      <c r="T1128">
        <f t="shared" ca="1" si="212"/>
        <v>1</v>
      </c>
      <c r="U1128">
        <f t="shared" ca="1" si="213"/>
        <v>0</v>
      </c>
      <c r="V1128">
        <f t="shared" ca="1" si="214"/>
        <v>0</v>
      </c>
      <c r="W1128">
        <f t="shared" ca="1" si="215"/>
        <v>1</v>
      </c>
      <c r="X1128">
        <f t="shared" ca="1" si="216"/>
        <v>0</v>
      </c>
      <c r="Y1128">
        <f t="shared" ca="1" si="217"/>
        <v>0</v>
      </c>
      <c r="Z1128">
        <f t="shared" ca="1" si="218"/>
        <v>0</v>
      </c>
      <c r="AA1128">
        <f t="shared" ca="1" si="219"/>
        <v>0</v>
      </c>
    </row>
    <row r="1129" spans="16:27" x14ac:dyDescent="0.25">
      <c r="P1129">
        <f t="shared" si="220"/>
        <v>1126</v>
      </c>
      <c r="Q1129" s="55">
        <f t="shared" ca="1" si="209"/>
        <v>0</v>
      </c>
      <c r="R1129">
        <f t="shared" ca="1" si="210"/>
        <v>0</v>
      </c>
      <c r="S1129">
        <f t="shared" ca="1" si="211"/>
        <v>1</v>
      </c>
      <c r="T1129">
        <f t="shared" ca="1" si="212"/>
        <v>1</v>
      </c>
      <c r="U1129">
        <f t="shared" ca="1" si="213"/>
        <v>0</v>
      </c>
      <c r="V1129">
        <f t="shared" ca="1" si="214"/>
        <v>0</v>
      </c>
      <c r="W1129">
        <f t="shared" ca="1" si="215"/>
        <v>1</v>
      </c>
      <c r="X1129">
        <f t="shared" ca="1" si="216"/>
        <v>0</v>
      </c>
      <c r="Y1129">
        <f t="shared" ca="1" si="217"/>
        <v>0</v>
      </c>
      <c r="Z1129">
        <f t="shared" ca="1" si="218"/>
        <v>0</v>
      </c>
      <c r="AA1129">
        <f t="shared" ca="1" si="219"/>
        <v>0</v>
      </c>
    </row>
    <row r="1130" spans="16:27" x14ac:dyDescent="0.25">
      <c r="P1130">
        <f t="shared" si="220"/>
        <v>1127</v>
      </c>
      <c r="Q1130" s="55">
        <f t="shared" ca="1" si="209"/>
        <v>0</v>
      </c>
      <c r="R1130">
        <f t="shared" ca="1" si="210"/>
        <v>0</v>
      </c>
      <c r="S1130">
        <f t="shared" ca="1" si="211"/>
        <v>1</v>
      </c>
      <c r="T1130">
        <f t="shared" ca="1" si="212"/>
        <v>1</v>
      </c>
      <c r="U1130">
        <f t="shared" ca="1" si="213"/>
        <v>0</v>
      </c>
      <c r="V1130">
        <f t="shared" ca="1" si="214"/>
        <v>0</v>
      </c>
      <c r="W1130">
        <f t="shared" ca="1" si="215"/>
        <v>1</v>
      </c>
      <c r="X1130">
        <f t="shared" ca="1" si="216"/>
        <v>0</v>
      </c>
      <c r="Y1130">
        <f t="shared" ca="1" si="217"/>
        <v>0</v>
      </c>
      <c r="Z1130">
        <f t="shared" ca="1" si="218"/>
        <v>0</v>
      </c>
      <c r="AA1130">
        <f t="shared" ca="1" si="219"/>
        <v>0</v>
      </c>
    </row>
    <row r="1131" spans="16:27" x14ac:dyDescent="0.25">
      <c r="P1131">
        <f t="shared" si="220"/>
        <v>1128</v>
      </c>
      <c r="Q1131" s="55">
        <f t="shared" ca="1" si="209"/>
        <v>0</v>
      </c>
      <c r="R1131">
        <f t="shared" ca="1" si="210"/>
        <v>0</v>
      </c>
      <c r="S1131">
        <f t="shared" ca="1" si="211"/>
        <v>1</v>
      </c>
      <c r="T1131">
        <f t="shared" ca="1" si="212"/>
        <v>1</v>
      </c>
      <c r="U1131">
        <f t="shared" ca="1" si="213"/>
        <v>0</v>
      </c>
      <c r="V1131">
        <f t="shared" ca="1" si="214"/>
        <v>0</v>
      </c>
      <c r="W1131">
        <f t="shared" ca="1" si="215"/>
        <v>1</v>
      </c>
      <c r="X1131">
        <f t="shared" ca="1" si="216"/>
        <v>0</v>
      </c>
      <c r="Y1131">
        <f t="shared" ca="1" si="217"/>
        <v>0</v>
      </c>
      <c r="Z1131">
        <f t="shared" ca="1" si="218"/>
        <v>0</v>
      </c>
      <c r="AA1131">
        <f t="shared" ca="1" si="219"/>
        <v>0</v>
      </c>
    </row>
    <row r="1132" spans="16:27" x14ac:dyDescent="0.25">
      <c r="P1132">
        <f t="shared" si="220"/>
        <v>1129</v>
      </c>
      <c r="Q1132" s="55">
        <f t="shared" ca="1" si="209"/>
        <v>0</v>
      </c>
      <c r="R1132">
        <f t="shared" ca="1" si="210"/>
        <v>0</v>
      </c>
      <c r="S1132">
        <f t="shared" ca="1" si="211"/>
        <v>1</v>
      </c>
      <c r="T1132">
        <f t="shared" ca="1" si="212"/>
        <v>1</v>
      </c>
      <c r="U1132">
        <f t="shared" ca="1" si="213"/>
        <v>0</v>
      </c>
      <c r="V1132">
        <f t="shared" ca="1" si="214"/>
        <v>0</v>
      </c>
      <c r="W1132">
        <f t="shared" ca="1" si="215"/>
        <v>1</v>
      </c>
      <c r="X1132">
        <f t="shared" ca="1" si="216"/>
        <v>0</v>
      </c>
      <c r="Y1132">
        <f t="shared" ca="1" si="217"/>
        <v>0</v>
      </c>
      <c r="Z1132">
        <f t="shared" ca="1" si="218"/>
        <v>0</v>
      </c>
      <c r="AA1132">
        <f t="shared" ca="1" si="219"/>
        <v>0</v>
      </c>
    </row>
    <row r="1133" spans="16:27" x14ac:dyDescent="0.25">
      <c r="P1133">
        <f t="shared" si="220"/>
        <v>1130</v>
      </c>
      <c r="Q1133" s="55">
        <f t="shared" ca="1" si="209"/>
        <v>0</v>
      </c>
      <c r="R1133">
        <f t="shared" ca="1" si="210"/>
        <v>0</v>
      </c>
      <c r="S1133">
        <f t="shared" ca="1" si="211"/>
        <v>1</v>
      </c>
      <c r="T1133">
        <f t="shared" ca="1" si="212"/>
        <v>1</v>
      </c>
      <c r="U1133">
        <f t="shared" ca="1" si="213"/>
        <v>0</v>
      </c>
      <c r="V1133">
        <f t="shared" ca="1" si="214"/>
        <v>0</v>
      </c>
      <c r="W1133">
        <f t="shared" ca="1" si="215"/>
        <v>1</v>
      </c>
      <c r="X1133">
        <f t="shared" ca="1" si="216"/>
        <v>0</v>
      </c>
      <c r="Y1133">
        <f t="shared" ca="1" si="217"/>
        <v>0</v>
      </c>
      <c r="Z1133">
        <f t="shared" ca="1" si="218"/>
        <v>0</v>
      </c>
      <c r="AA1133">
        <f t="shared" ca="1" si="219"/>
        <v>0</v>
      </c>
    </row>
    <row r="1134" spans="16:27" x14ac:dyDescent="0.25">
      <c r="P1134">
        <f t="shared" si="220"/>
        <v>1131</v>
      </c>
      <c r="Q1134" s="55">
        <f t="shared" ca="1" si="209"/>
        <v>0</v>
      </c>
      <c r="R1134">
        <f t="shared" ca="1" si="210"/>
        <v>0</v>
      </c>
      <c r="S1134">
        <f t="shared" ca="1" si="211"/>
        <v>1</v>
      </c>
      <c r="T1134">
        <f t="shared" ca="1" si="212"/>
        <v>1</v>
      </c>
      <c r="U1134">
        <f t="shared" ca="1" si="213"/>
        <v>0</v>
      </c>
      <c r="V1134">
        <f t="shared" ca="1" si="214"/>
        <v>0</v>
      </c>
      <c r="W1134">
        <f t="shared" ca="1" si="215"/>
        <v>1</v>
      </c>
      <c r="X1134">
        <f t="shared" ca="1" si="216"/>
        <v>0</v>
      </c>
      <c r="Y1134">
        <f t="shared" ca="1" si="217"/>
        <v>0</v>
      </c>
      <c r="Z1134">
        <f t="shared" ca="1" si="218"/>
        <v>0</v>
      </c>
      <c r="AA1134">
        <f t="shared" ca="1" si="219"/>
        <v>0</v>
      </c>
    </row>
    <row r="1135" spans="16:27" x14ac:dyDescent="0.25">
      <c r="P1135">
        <f t="shared" si="220"/>
        <v>1132</v>
      </c>
      <c r="Q1135" s="55">
        <f t="shared" ca="1" si="209"/>
        <v>0</v>
      </c>
      <c r="R1135">
        <f t="shared" ca="1" si="210"/>
        <v>0</v>
      </c>
      <c r="S1135">
        <f t="shared" ca="1" si="211"/>
        <v>1</v>
      </c>
      <c r="T1135">
        <f t="shared" ca="1" si="212"/>
        <v>1</v>
      </c>
      <c r="U1135">
        <f t="shared" ca="1" si="213"/>
        <v>0</v>
      </c>
      <c r="V1135">
        <f t="shared" ca="1" si="214"/>
        <v>0</v>
      </c>
      <c r="W1135">
        <f t="shared" ca="1" si="215"/>
        <v>1</v>
      </c>
      <c r="X1135">
        <f t="shared" ca="1" si="216"/>
        <v>0</v>
      </c>
      <c r="Y1135">
        <f t="shared" ca="1" si="217"/>
        <v>0</v>
      </c>
      <c r="Z1135">
        <f t="shared" ca="1" si="218"/>
        <v>0</v>
      </c>
      <c r="AA1135">
        <f t="shared" ca="1" si="219"/>
        <v>0</v>
      </c>
    </row>
    <row r="1136" spans="16:27" x14ac:dyDescent="0.25">
      <c r="P1136">
        <f t="shared" si="220"/>
        <v>1133</v>
      </c>
      <c r="Q1136" s="55">
        <f t="shared" ca="1" si="209"/>
        <v>0</v>
      </c>
      <c r="R1136">
        <f t="shared" ca="1" si="210"/>
        <v>0</v>
      </c>
      <c r="S1136">
        <f t="shared" ca="1" si="211"/>
        <v>1</v>
      </c>
      <c r="T1136">
        <f t="shared" ca="1" si="212"/>
        <v>1</v>
      </c>
      <c r="U1136">
        <f t="shared" ca="1" si="213"/>
        <v>0</v>
      </c>
      <c r="V1136">
        <f t="shared" ca="1" si="214"/>
        <v>0</v>
      </c>
      <c r="W1136">
        <f t="shared" ca="1" si="215"/>
        <v>1</v>
      </c>
      <c r="X1136">
        <f t="shared" ca="1" si="216"/>
        <v>0</v>
      </c>
      <c r="Y1136">
        <f t="shared" ca="1" si="217"/>
        <v>0</v>
      </c>
      <c r="Z1136">
        <f t="shared" ca="1" si="218"/>
        <v>0</v>
      </c>
      <c r="AA1136">
        <f t="shared" ca="1" si="219"/>
        <v>0</v>
      </c>
    </row>
    <row r="1137" spans="16:27" x14ac:dyDescent="0.25">
      <c r="P1137">
        <f t="shared" si="220"/>
        <v>1134</v>
      </c>
      <c r="Q1137" s="55">
        <f t="shared" ca="1" si="209"/>
        <v>0</v>
      </c>
      <c r="R1137">
        <f t="shared" ca="1" si="210"/>
        <v>0</v>
      </c>
      <c r="S1137">
        <f t="shared" ca="1" si="211"/>
        <v>1</v>
      </c>
      <c r="T1137">
        <f t="shared" ca="1" si="212"/>
        <v>1</v>
      </c>
      <c r="U1137">
        <f t="shared" ca="1" si="213"/>
        <v>0</v>
      </c>
      <c r="V1137">
        <f t="shared" ca="1" si="214"/>
        <v>0</v>
      </c>
      <c r="W1137">
        <f t="shared" ca="1" si="215"/>
        <v>1</v>
      </c>
      <c r="X1137">
        <f t="shared" ca="1" si="216"/>
        <v>0</v>
      </c>
      <c r="Y1137">
        <f t="shared" ca="1" si="217"/>
        <v>0</v>
      </c>
      <c r="Z1137">
        <f t="shared" ca="1" si="218"/>
        <v>0</v>
      </c>
      <c r="AA1137">
        <f t="shared" ca="1" si="219"/>
        <v>0</v>
      </c>
    </row>
    <row r="1138" spans="16:27" x14ac:dyDescent="0.25">
      <c r="P1138">
        <f t="shared" si="220"/>
        <v>1135</v>
      </c>
      <c r="Q1138" s="55">
        <f t="shared" ca="1" si="209"/>
        <v>0</v>
      </c>
      <c r="R1138">
        <f t="shared" ca="1" si="210"/>
        <v>0</v>
      </c>
      <c r="S1138">
        <f t="shared" ca="1" si="211"/>
        <v>1</v>
      </c>
      <c r="T1138">
        <f t="shared" ca="1" si="212"/>
        <v>1</v>
      </c>
      <c r="U1138">
        <f t="shared" ca="1" si="213"/>
        <v>0</v>
      </c>
      <c r="V1138">
        <f t="shared" ca="1" si="214"/>
        <v>0</v>
      </c>
      <c r="W1138">
        <f t="shared" ca="1" si="215"/>
        <v>1</v>
      </c>
      <c r="X1138">
        <f t="shared" ca="1" si="216"/>
        <v>0</v>
      </c>
      <c r="Y1138">
        <f t="shared" ca="1" si="217"/>
        <v>0</v>
      </c>
      <c r="Z1138">
        <f t="shared" ca="1" si="218"/>
        <v>0</v>
      </c>
      <c r="AA1138">
        <f t="shared" ca="1" si="219"/>
        <v>0</v>
      </c>
    </row>
    <row r="1139" spans="16:27" x14ac:dyDescent="0.25">
      <c r="P1139">
        <f t="shared" si="220"/>
        <v>1136</v>
      </c>
      <c r="Q1139" s="55">
        <f t="shared" ca="1" si="209"/>
        <v>0</v>
      </c>
      <c r="R1139">
        <f t="shared" ca="1" si="210"/>
        <v>0</v>
      </c>
      <c r="S1139">
        <f t="shared" ca="1" si="211"/>
        <v>1</v>
      </c>
      <c r="T1139">
        <f t="shared" ca="1" si="212"/>
        <v>1</v>
      </c>
      <c r="U1139">
        <f t="shared" ca="1" si="213"/>
        <v>0</v>
      </c>
      <c r="V1139">
        <f t="shared" ca="1" si="214"/>
        <v>0</v>
      </c>
      <c r="W1139">
        <f t="shared" ca="1" si="215"/>
        <v>1</v>
      </c>
      <c r="X1139">
        <f t="shared" ca="1" si="216"/>
        <v>0</v>
      </c>
      <c r="Y1139">
        <f t="shared" ca="1" si="217"/>
        <v>0</v>
      </c>
      <c r="Z1139">
        <f t="shared" ca="1" si="218"/>
        <v>0</v>
      </c>
      <c r="AA1139">
        <f t="shared" ca="1" si="219"/>
        <v>0</v>
      </c>
    </row>
    <row r="1140" spans="16:27" x14ac:dyDescent="0.25">
      <c r="P1140">
        <f t="shared" si="220"/>
        <v>1137</v>
      </c>
      <c r="Q1140" s="55">
        <f t="shared" ca="1" si="209"/>
        <v>0</v>
      </c>
      <c r="R1140">
        <f t="shared" ca="1" si="210"/>
        <v>0</v>
      </c>
      <c r="S1140">
        <f t="shared" ca="1" si="211"/>
        <v>1</v>
      </c>
      <c r="T1140">
        <f t="shared" ca="1" si="212"/>
        <v>1</v>
      </c>
      <c r="U1140">
        <f t="shared" ca="1" si="213"/>
        <v>0</v>
      </c>
      <c r="V1140">
        <f t="shared" ca="1" si="214"/>
        <v>0</v>
      </c>
      <c r="W1140">
        <f t="shared" ca="1" si="215"/>
        <v>1</v>
      </c>
      <c r="X1140">
        <f t="shared" ca="1" si="216"/>
        <v>0</v>
      </c>
      <c r="Y1140">
        <f t="shared" ca="1" si="217"/>
        <v>0</v>
      </c>
      <c r="Z1140">
        <f t="shared" ca="1" si="218"/>
        <v>0</v>
      </c>
      <c r="AA1140">
        <f t="shared" ca="1" si="219"/>
        <v>0</v>
      </c>
    </row>
    <row r="1141" spans="16:27" x14ac:dyDescent="0.25">
      <c r="P1141">
        <f t="shared" si="220"/>
        <v>1138</v>
      </c>
      <c r="Q1141" s="55">
        <f t="shared" ca="1" si="209"/>
        <v>0</v>
      </c>
      <c r="R1141">
        <f t="shared" ca="1" si="210"/>
        <v>0</v>
      </c>
      <c r="S1141">
        <f t="shared" ca="1" si="211"/>
        <v>1</v>
      </c>
      <c r="T1141">
        <f t="shared" ca="1" si="212"/>
        <v>1</v>
      </c>
      <c r="U1141">
        <f t="shared" ca="1" si="213"/>
        <v>0</v>
      </c>
      <c r="V1141">
        <f t="shared" ca="1" si="214"/>
        <v>0</v>
      </c>
      <c r="W1141">
        <f t="shared" ca="1" si="215"/>
        <v>1</v>
      </c>
      <c r="X1141">
        <f t="shared" ca="1" si="216"/>
        <v>0</v>
      </c>
      <c r="Y1141">
        <f t="shared" ca="1" si="217"/>
        <v>0</v>
      </c>
      <c r="Z1141">
        <f t="shared" ca="1" si="218"/>
        <v>0</v>
      </c>
      <c r="AA1141">
        <f t="shared" ca="1" si="219"/>
        <v>0</v>
      </c>
    </row>
    <row r="1142" spans="16:27" x14ac:dyDescent="0.25">
      <c r="P1142">
        <f t="shared" si="220"/>
        <v>1139</v>
      </c>
      <c r="Q1142" s="55">
        <f t="shared" ca="1" si="209"/>
        <v>0</v>
      </c>
      <c r="R1142">
        <f t="shared" ca="1" si="210"/>
        <v>0</v>
      </c>
      <c r="S1142">
        <f t="shared" ca="1" si="211"/>
        <v>1</v>
      </c>
      <c r="T1142">
        <f t="shared" ca="1" si="212"/>
        <v>1</v>
      </c>
      <c r="U1142">
        <f t="shared" ca="1" si="213"/>
        <v>0</v>
      </c>
      <c r="V1142">
        <f t="shared" ca="1" si="214"/>
        <v>0</v>
      </c>
      <c r="W1142">
        <f t="shared" ca="1" si="215"/>
        <v>1</v>
      </c>
      <c r="X1142">
        <f t="shared" ca="1" si="216"/>
        <v>0</v>
      </c>
      <c r="Y1142">
        <f t="shared" ca="1" si="217"/>
        <v>0</v>
      </c>
      <c r="Z1142">
        <f t="shared" ca="1" si="218"/>
        <v>0</v>
      </c>
      <c r="AA1142">
        <f t="shared" ca="1" si="219"/>
        <v>0</v>
      </c>
    </row>
    <row r="1143" spans="16:27" x14ac:dyDescent="0.25">
      <c r="P1143">
        <f t="shared" si="220"/>
        <v>1140</v>
      </c>
      <c r="Q1143" s="55">
        <f t="shared" ca="1" si="209"/>
        <v>0</v>
      </c>
      <c r="R1143">
        <f t="shared" ca="1" si="210"/>
        <v>0</v>
      </c>
      <c r="S1143">
        <f t="shared" ca="1" si="211"/>
        <v>1</v>
      </c>
      <c r="T1143">
        <f t="shared" ca="1" si="212"/>
        <v>1</v>
      </c>
      <c r="U1143">
        <f t="shared" ca="1" si="213"/>
        <v>0</v>
      </c>
      <c r="V1143">
        <f t="shared" ca="1" si="214"/>
        <v>0</v>
      </c>
      <c r="W1143">
        <f t="shared" ca="1" si="215"/>
        <v>1</v>
      </c>
      <c r="X1143">
        <f t="shared" ca="1" si="216"/>
        <v>0</v>
      </c>
      <c r="Y1143">
        <f t="shared" ca="1" si="217"/>
        <v>0</v>
      </c>
      <c r="Z1143">
        <f t="shared" ca="1" si="218"/>
        <v>0</v>
      </c>
      <c r="AA1143">
        <f t="shared" ca="1" si="219"/>
        <v>0</v>
      </c>
    </row>
    <row r="1144" spans="16:27" x14ac:dyDescent="0.25">
      <c r="P1144">
        <f t="shared" si="220"/>
        <v>1141</v>
      </c>
      <c r="Q1144" s="55">
        <f t="shared" ca="1" si="209"/>
        <v>0</v>
      </c>
      <c r="R1144">
        <f t="shared" ca="1" si="210"/>
        <v>0</v>
      </c>
      <c r="S1144">
        <f t="shared" ca="1" si="211"/>
        <v>1</v>
      </c>
      <c r="T1144">
        <f t="shared" ca="1" si="212"/>
        <v>1</v>
      </c>
      <c r="U1144">
        <f t="shared" ca="1" si="213"/>
        <v>0</v>
      </c>
      <c r="V1144">
        <f t="shared" ca="1" si="214"/>
        <v>0</v>
      </c>
      <c r="W1144">
        <f t="shared" ca="1" si="215"/>
        <v>1</v>
      </c>
      <c r="X1144">
        <f t="shared" ca="1" si="216"/>
        <v>0</v>
      </c>
      <c r="Y1144">
        <f t="shared" ca="1" si="217"/>
        <v>0</v>
      </c>
      <c r="Z1144">
        <f t="shared" ca="1" si="218"/>
        <v>0</v>
      </c>
      <c r="AA1144">
        <f t="shared" ca="1" si="219"/>
        <v>0</v>
      </c>
    </row>
    <row r="1145" spans="16:27" x14ac:dyDescent="0.25">
      <c r="P1145">
        <f t="shared" si="220"/>
        <v>1142</v>
      </c>
      <c r="Q1145" s="55">
        <f t="shared" ca="1" si="209"/>
        <v>0</v>
      </c>
      <c r="R1145">
        <f t="shared" ca="1" si="210"/>
        <v>0</v>
      </c>
      <c r="S1145">
        <f t="shared" ca="1" si="211"/>
        <v>1</v>
      </c>
      <c r="T1145">
        <f t="shared" ca="1" si="212"/>
        <v>1</v>
      </c>
      <c r="U1145">
        <f t="shared" ca="1" si="213"/>
        <v>0</v>
      </c>
      <c r="V1145">
        <f t="shared" ca="1" si="214"/>
        <v>0</v>
      </c>
      <c r="W1145">
        <f t="shared" ca="1" si="215"/>
        <v>1</v>
      </c>
      <c r="X1145">
        <f t="shared" ca="1" si="216"/>
        <v>0</v>
      </c>
      <c r="Y1145">
        <f t="shared" ca="1" si="217"/>
        <v>0</v>
      </c>
      <c r="Z1145">
        <f t="shared" ca="1" si="218"/>
        <v>0</v>
      </c>
      <c r="AA1145">
        <f t="shared" ca="1" si="219"/>
        <v>0</v>
      </c>
    </row>
    <row r="1146" spans="16:27" x14ac:dyDescent="0.25">
      <c r="P1146">
        <f t="shared" si="220"/>
        <v>1143</v>
      </c>
      <c r="Q1146" s="55">
        <f t="shared" ca="1" si="209"/>
        <v>0</v>
      </c>
      <c r="R1146">
        <f t="shared" ca="1" si="210"/>
        <v>0</v>
      </c>
      <c r="S1146">
        <f t="shared" ca="1" si="211"/>
        <v>1</v>
      </c>
      <c r="T1146">
        <f t="shared" ca="1" si="212"/>
        <v>1</v>
      </c>
      <c r="U1146">
        <f t="shared" ca="1" si="213"/>
        <v>0</v>
      </c>
      <c r="V1146">
        <f t="shared" ca="1" si="214"/>
        <v>0</v>
      </c>
      <c r="W1146">
        <f t="shared" ca="1" si="215"/>
        <v>1</v>
      </c>
      <c r="X1146">
        <f t="shared" ca="1" si="216"/>
        <v>0</v>
      </c>
      <c r="Y1146">
        <f t="shared" ca="1" si="217"/>
        <v>0</v>
      </c>
      <c r="Z1146">
        <f t="shared" ca="1" si="218"/>
        <v>0</v>
      </c>
      <c r="AA1146">
        <f t="shared" ca="1" si="219"/>
        <v>0</v>
      </c>
    </row>
    <row r="1147" spans="16:27" x14ac:dyDescent="0.25">
      <c r="P1147">
        <f t="shared" si="220"/>
        <v>1144</v>
      </c>
      <c r="Q1147" s="55">
        <f t="shared" ca="1" si="209"/>
        <v>0</v>
      </c>
      <c r="R1147">
        <f t="shared" ca="1" si="210"/>
        <v>0</v>
      </c>
      <c r="S1147">
        <f t="shared" ca="1" si="211"/>
        <v>1</v>
      </c>
      <c r="T1147">
        <f t="shared" ca="1" si="212"/>
        <v>1</v>
      </c>
      <c r="U1147">
        <f t="shared" ca="1" si="213"/>
        <v>0</v>
      </c>
      <c r="V1147">
        <f t="shared" ca="1" si="214"/>
        <v>0</v>
      </c>
      <c r="W1147">
        <f t="shared" ca="1" si="215"/>
        <v>1</v>
      </c>
      <c r="X1147">
        <f t="shared" ca="1" si="216"/>
        <v>0</v>
      </c>
      <c r="Y1147">
        <f t="shared" ca="1" si="217"/>
        <v>0</v>
      </c>
      <c r="Z1147">
        <f t="shared" ca="1" si="218"/>
        <v>0</v>
      </c>
      <c r="AA1147">
        <f t="shared" ca="1" si="219"/>
        <v>0</v>
      </c>
    </row>
    <row r="1148" spans="16:27" x14ac:dyDescent="0.25">
      <c r="P1148">
        <f t="shared" si="220"/>
        <v>1145</v>
      </c>
      <c r="Q1148" s="55">
        <f t="shared" ca="1" si="209"/>
        <v>0</v>
      </c>
      <c r="R1148">
        <f t="shared" ca="1" si="210"/>
        <v>0</v>
      </c>
      <c r="S1148">
        <f t="shared" ca="1" si="211"/>
        <v>1</v>
      </c>
      <c r="T1148">
        <f t="shared" ca="1" si="212"/>
        <v>1</v>
      </c>
      <c r="U1148">
        <f t="shared" ca="1" si="213"/>
        <v>0</v>
      </c>
      <c r="V1148">
        <f t="shared" ca="1" si="214"/>
        <v>0</v>
      </c>
      <c r="W1148">
        <f t="shared" ca="1" si="215"/>
        <v>1</v>
      </c>
      <c r="X1148">
        <f t="shared" ca="1" si="216"/>
        <v>0</v>
      </c>
      <c r="Y1148">
        <f t="shared" ca="1" si="217"/>
        <v>0</v>
      </c>
      <c r="Z1148">
        <f t="shared" ca="1" si="218"/>
        <v>0</v>
      </c>
      <c r="AA1148">
        <f t="shared" ca="1" si="219"/>
        <v>0</v>
      </c>
    </row>
    <row r="1149" spans="16:27" x14ac:dyDescent="0.25">
      <c r="P1149">
        <f t="shared" si="220"/>
        <v>1146</v>
      </c>
      <c r="Q1149" s="55">
        <f t="shared" ca="1" si="209"/>
        <v>0</v>
      </c>
      <c r="R1149">
        <f t="shared" ca="1" si="210"/>
        <v>0</v>
      </c>
      <c r="S1149">
        <f t="shared" ca="1" si="211"/>
        <v>1</v>
      </c>
      <c r="T1149">
        <f t="shared" ca="1" si="212"/>
        <v>1</v>
      </c>
      <c r="U1149">
        <f t="shared" ca="1" si="213"/>
        <v>0</v>
      </c>
      <c r="V1149">
        <f t="shared" ca="1" si="214"/>
        <v>0</v>
      </c>
      <c r="W1149">
        <f t="shared" ca="1" si="215"/>
        <v>1</v>
      </c>
      <c r="X1149">
        <f t="shared" ca="1" si="216"/>
        <v>0</v>
      </c>
      <c r="Y1149">
        <f t="shared" ca="1" si="217"/>
        <v>0</v>
      </c>
      <c r="Z1149">
        <f t="shared" ca="1" si="218"/>
        <v>0</v>
      </c>
      <c r="AA1149">
        <f t="shared" ca="1" si="219"/>
        <v>0</v>
      </c>
    </row>
    <row r="1150" spans="16:27" x14ac:dyDescent="0.25">
      <c r="P1150">
        <f t="shared" si="220"/>
        <v>1147</v>
      </c>
      <c r="Q1150" s="55">
        <f t="shared" ca="1" si="209"/>
        <v>0</v>
      </c>
      <c r="R1150">
        <f t="shared" ca="1" si="210"/>
        <v>0</v>
      </c>
      <c r="S1150">
        <f t="shared" ca="1" si="211"/>
        <v>1</v>
      </c>
      <c r="T1150">
        <f t="shared" ca="1" si="212"/>
        <v>1</v>
      </c>
      <c r="U1150">
        <f t="shared" ca="1" si="213"/>
        <v>0</v>
      </c>
      <c r="V1150">
        <f t="shared" ca="1" si="214"/>
        <v>0</v>
      </c>
      <c r="W1150">
        <f t="shared" ca="1" si="215"/>
        <v>1</v>
      </c>
      <c r="X1150">
        <f t="shared" ca="1" si="216"/>
        <v>0</v>
      </c>
      <c r="Y1150">
        <f t="shared" ca="1" si="217"/>
        <v>0</v>
      </c>
      <c r="Z1150">
        <f t="shared" ca="1" si="218"/>
        <v>0</v>
      </c>
      <c r="AA1150">
        <f t="shared" ca="1" si="219"/>
        <v>0</v>
      </c>
    </row>
    <row r="1151" spans="16:27" x14ac:dyDescent="0.25">
      <c r="P1151">
        <f t="shared" si="220"/>
        <v>1148</v>
      </c>
      <c r="Q1151" s="55">
        <f t="shared" ca="1" si="209"/>
        <v>0</v>
      </c>
      <c r="R1151">
        <f t="shared" ca="1" si="210"/>
        <v>0</v>
      </c>
      <c r="S1151">
        <f t="shared" ca="1" si="211"/>
        <v>1</v>
      </c>
      <c r="T1151">
        <f t="shared" ca="1" si="212"/>
        <v>1</v>
      </c>
      <c r="U1151">
        <f t="shared" ca="1" si="213"/>
        <v>0</v>
      </c>
      <c r="V1151">
        <f t="shared" ca="1" si="214"/>
        <v>0</v>
      </c>
      <c r="W1151">
        <f t="shared" ca="1" si="215"/>
        <v>1</v>
      </c>
      <c r="X1151">
        <f t="shared" ca="1" si="216"/>
        <v>0</v>
      </c>
      <c r="Y1151">
        <f t="shared" ca="1" si="217"/>
        <v>0</v>
      </c>
      <c r="Z1151">
        <f t="shared" ca="1" si="218"/>
        <v>0</v>
      </c>
      <c r="AA1151">
        <f t="shared" ca="1" si="219"/>
        <v>0</v>
      </c>
    </row>
    <row r="1152" spans="16:27" x14ac:dyDescent="0.25">
      <c r="P1152">
        <f t="shared" si="220"/>
        <v>1149</v>
      </c>
      <c r="Q1152" s="55">
        <f t="shared" ca="1" si="209"/>
        <v>0</v>
      </c>
      <c r="R1152">
        <f t="shared" ca="1" si="210"/>
        <v>0</v>
      </c>
      <c r="S1152">
        <f t="shared" ca="1" si="211"/>
        <v>1</v>
      </c>
      <c r="T1152">
        <f t="shared" ca="1" si="212"/>
        <v>1</v>
      </c>
      <c r="U1152">
        <f t="shared" ca="1" si="213"/>
        <v>0</v>
      </c>
      <c r="V1152">
        <f t="shared" ca="1" si="214"/>
        <v>0</v>
      </c>
      <c r="W1152">
        <f t="shared" ca="1" si="215"/>
        <v>1</v>
      </c>
      <c r="X1152">
        <f t="shared" ca="1" si="216"/>
        <v>0</v>
      </c>
      <c r="Y1152">
        <f t="shared" ca="1" si="217"/>
        <v>0</v>
      </c>
      <c r="Z1152">
        <f t="shared" ca="1" si="218"/>
        <v>0</v>
      </c>
      <c r="AA1152">
        <f t="shared" ca="1" si="219"/>
        <v>0</v>
      </c>
    </row>
    <row r="1153" spans="16:27" x14ac:dyDescent="0.25">
      <c r="P1153">
        <f t="shared" si="220"/>
        <v>1150</v>
      </c>
      <c r="Q1153" s="55">
        <f t="shared" ca="1" si="209"/>
        <v>1</v>
      </c>
      <c r="R1153">
        <f t="shared" ca="1" si="210"/>
        <v>0</v>
      </c>
      <c r="S1153">
        <f t="shared" ca="1" si="211"/>
        <v>0</v>
      </c>
      <c r="T1153">
        <f t="shared" ca="1" si="212"/>
        <v>1</v>
      </c>
      <c r="U1153">
        <f t="shared" ca="1" si="213"/>
        <v>0</v>
      </c>
      <c r="V1153">
        <f t="shared" ca="1" si="214"/>
        <v>0</v>
      </c>
      <c r="W1153">
        <f t="shared" ca="1" si="215"/>
        <v>0</v>
      </c>
      <c r="X1153">
        <f t="shared" ca="1" si="216"/>
        <v>0</v>
      </c>
      <c r="Y1153">
        <f t="shared" ca="1" si="217"/>
        <v>1</v>
      </c>
      <c r="Z1153">
        <f t="shared" ca="1" si="218"/>
        <v>1</v>
      </c>
      <c r="AA1153">
        <f t="shared" ca="1" si="219"/>
        <v>100</v>
      </c>
    </row>
    <row r="1154" spans="16:27" x14ac:dyDescent="0.25">
      <c r="P1154">
        <f t="shared" si="220"/>
        <v>1151</v>
      </c>
      <c r="Q1154" s="55">
        <f t="shared" ca="1" si="209"/>
        <v>0</v>
      </c>
      <c r="R1154">
        <f t="shared" ca="1" si="210"/>
        <v>0</v>
      </c>
      <c r="S1154">
        <f t="shared" ca="1" si="211"/>
        <v>0</v>
      </c>
      <c r="T1154">
        <f t="shared" ca="1" si="212"/>
        <v>1</v>
      </c>
      <c r="U1154">
        <f t="shared" ca="1" si="213"/>
        <v>0</v>
      </c>
      <c r="V1154">
        <f t="shared" ca="1" si="214"/>
        <v>0</v>
      </c>
      <c r="W1154">
        <f t="shared" ca="1" si="215"/>
        <v>0</v>
      </c>
      <c r="X1154">
        <f t="shared" ca="1" si="216"/>
        <v>0</v>
      </c>
      <c r="Y1154">
        <f t="shared" ca="1" si="217"/>
        <v>1</v>
      </c>
      <c r="Z1154">
        <f t="shared" ca="1" si="218"/>
        <v>1</v>
      </c>
      <c r="AA1154">
        <f t="shared" ca="1" si="219"/>
        <v>100</v>
      </c>
    </row>
    <row r="1155" spans="16:27" x14ac:dyDescent="0.25">
      <c r="P1155">
        <f t="shared" si="220"/>
        <v>1152</v>
      </c>
      <c r="Q1155" s="55">
        <f t="shared" ca="1" si="209"/>
        <v>0</v>
      </c>
      <c r="R1155">
        <f t="shared" ca="1" si="210"/>
        <v>0</v>
      </c>
      <c r="S1155">
        <f t="shared" ca="1" si="211"/>
        <v>0</v>
      </c>
      <c r="T1155">
        <f t="shared" ca="1" si="212"/>
        <v>1</v>
      </c>
      <c r="U1155">
        <f t="shared" ca="1" si="213"/>
        <v>0</v>
      </c>
      <c r="V1155">
        <f t="shared" ca="1" si="214"/>
        <v>0</v>
      </c>
      <c r="W1155">
        <f t="shared" ca="1" si="215"/>
        <v>0</v>
      </c>
      <c r="X1155">
        <f t="shared" ca="1" si="216"/>
        <v>0</v>
      </c>
      <c r="Y1155">
        <f t="shared" ca="1" si="217"/>
        <v>1</v>
      </c>
      <c r="Z1155">
        <f t="shared" ca="1" si="218"/>
        <v>1</v>
      </c>
      <c r="AA1155">
        <f t="shared" ca="1" si="219"/>
        <v>100</v>
      </c>
    </row>
    <row r="1156" spans="16:27" x14ac:dyDescent="0.25">
      <c r="P1156">
        <f t="shared" si="220"/>
        <v>1153</v>
      </c>
      <c r="Q1156" s="55">
        <f t="shared" ca="1" si="209"/>
        <v>0</v>
      </c>
      <c r="R1156">
        <f t="shared" ca="1" si="210"/>
        <v>0</v>
      </c>
      <c r="S1156">
        <f t="shared" ca="1" si="211"/>
        <v>0</v>
      </c>
      <c r="T1156">
        <f t="shared" ca="1" si="212"/>
        <v>1</v>
      </c>
      <c r="U1156">
        <f t="shared" ca="1" si="213"/>
        <v>0</v>
      </c>
      <c r="V1156">
        <f t="shared" ca="1" si="214"/>
        <v>0</v>
      </c>
      <c r="W1156">
        <f t="shared" ca="1" si="215"/>
        <v>0</v>
      </c>
      <c r="X1156">
        <f t="shared" ca="1" si="216"/>
        <v>0</v>
      </c>
      <c r="Y1156">
        <f t="shared" ca="1" si="217"/>
        <v>1</v>
      </c>
      <c r="Z1156">
        <f t="shared" ca="1" si="218"/>
        <v>1</v>
      </c>
      <c r="AA1156">
        <f t="shared" ca="1" si="219"/>
        <v>100</v>
      </c>
    </row>
    <row r="1157" spans="16:27" x14ac:dyDescent="0.25">
      <c r="P1157">
        <f t="shared" si="220"/>
        <v>1154</v>
      </c>
      <c r="Q1157" s="55">
        <f t="shared" ref="Q1157:Q1220" ca="1" si="221">IFERROR(IF(VLOOKUP($P1157,$D$3:$N$40,Q$1,FALSE)="",0,1),0)</f>
        <v>0</v>
      </c>
      <c r="R1157">
        <f t="shared" ref="R1157:R1220" ca="1" si="222">IFERROR(IF(VLOOKUP($P1157,$D$3:$N$40,R$1,FALSE)="",R1156,VLOOKUP($P1157,$D$3:$N$40,R$1,FALSE)),R1156)</f>
        <v>0</v>
      </c>
      <c r="S1157">
        <f t="shared" ref="S1157:S1220" ca="1" si="223">IFERROR(IF(VLOOKUP($P1157,$D$3:$N$40,S$1,FALSE)="",S1156,VLOOKUP($P1157,$D$3:$N$40,S$1,FALSE)),S1156)</f>
        <v>0</v>
      </c>
      <c r="T1157">
        <f t="shared" ref="T1157:T1220" ca="1" si="224">IFERROR(IF(VLOOKUP($P1157,$D$3:$N$40,T$1,FALSE)="",T1156,VLOOKUP($P1157,$D$3:$N$40,T$1,FALSE)),T1156)</f>
        <v>1</v>
      </c>
      <c r="U1157">
        <f t="shared" ref="U1157:U1220" ca="1" si="225">IFERROR(IF(VLOOKUP($P1157,$D$3:$N$40,U$1,FALSE)="",U1156,VLOOKUP($P1157,$D$3:$N$40,U$1,FALSE)),U1156)</f>
        <v>0</v>
      </c>
      <c r="V1157">
        <f t="shared" ref="V1157:V1220" ca="1" si="226">IFERROR(IF(VLOOKUP($P1157,$D$3:$N$40,V$1,FALSE)="",V1156,VLOOKUP($P1157,$D$3:$N$40,V$1,FALSE)),V1156)</f>
        <v>0</v>
      </c>
      <c r="W1157">
        <f t="shared" ref="W1157:W1220" ca="1" si="227">IFERROR(IF(VLOOKUP($P1157,$D$3:$N$40,W$1,FALSE)="",W1156,VLOOKUP($P1157,$D$3:$N$40,W$1,FALSE)),W1156)</f>
        <v>0</v>
      </c>
      <c r="X1157">
        <f t="shared" ref="X1157:X1220" ca="1" si="228">IFERROR(IF(VLOOKUP($P1157,$D$3:$N$40,X$1,FALSE)="",X1156,VLOOKUP($P1157,$D$3:$N$40,X$1,FALSE)),X1156)</f>
        <v>0</v>
      </c>
      <c r="Y1157">
        <f t="shared" ref="Y1157:Y1220" ca="1" si="229">IFERROR(IF(VLOOKUP($P1157,$D$3:$N$40,Y$1,FALSE)="",Y1156,VLOOKUP($P1157,$D$3:$N$40,Y$1,FALSE)),Y1156)</f>
        <v>1</v>
      </c>
      <c r="Z1157">
        <f t="shared" ref="Z1157:Z1220" ca="1" si="230">IFERROR(IF(VLOOKUP($P1157,$D$3:$N$40,Z$1,FALSE)="",Z1156,VLOOKUP($P1157,$D$3:$N$40,Z$1,FALSE)),Z1156)</f>
        <v>1</v>
      </c>
      <c r="AA1157">
        <f t="shared" ref="AA1157:AA1220" ca="1" si="231">IFERROR(IF(VLOOKUP($P1157,$D$3:$N$40,AA$1,FALSE)="",AA1156,VLOOKUP($P1157,$D$3:$N$40,AA$1,FALSE)),AA1156)</f>
        <v>100</v>
      </c>
    </row>
    <row r="1158" spans="16:27" x14ac:dyDescent="0.25">
      <c r="P1158">
        <f t="shared" si="220"/>
        <v>1155</v>
      </c>
      <c r="Q1158" s="55">
        <f t="shared" ca="1" si="221"/>
        <v>0</v>
      </c>
      <c r="R1158">
        <f t="shared" ca="1" si="222"/>
        <v>0</v>
      </c>
      <c r="S1158">
        <f t="shared" ca="1" si="223"/>
        <v>0</v>
      </c>
      <c r="T1158">
        <f t="shared" ca="1" si="224"/>
        <v>1</v>
      </c>
      <c r="U1158">
        <f t="shared" ca="1" si="225"/>
        <v>0</v>
      </c>
      <c r="V1158">
        <f t="shared" ca="1" si="226"/>
        <v>0</v>
      </c>
      <c r="W1158">
        <f t="shared" ca="1" si="227"/>
        <v>0</v>
      </c>
      <c r="X1158">
        <f t="shared" ca="1" si="228"/>
        <v>0</v>
      </c>
      <c r="Y1158">
        <f t="shared" ca="1" si="229"/>
        <v>1</v>
      </c>
      <c r="Z1158">
        <f t="shared" ca="1" si="230"/>
        <v>1</v>
      </c>
      <c r="AA1158">
        <f t="shared" ca="1" si="231"/>
        <v>100</v>
      </c>
    </row>
    <row r="1159" spans="16:27" x14ac:dyDescent="0.25">
      <c r="P1159">
        <f t="shared" si="220"/>
        <v>1156</v>
      </c>
      <c r="Q1159" s="55">
        <f t="shared" ca="1" si="221"/>
        <v>0</v>
      </c>
      <c r="R1159">
        <f t="shared" ca="1" si="222"/>
        <v>0</v>
      </c>
      <c r="S1159">
        <f t="shared" ca="1" si="223"/>
        <v>0</v>
      </c>
      <c r="T1159">
        <f t="shared" ca="1" si="224"/>
        <v>1</v>
      </c>
      <c r="U1159">
        <f t="shared" ca="1" si="225"/>
        <v>0</v>
      </c>
      <c r="V1159">
        <f t="shared" ca="1" si="226"/>
        <v>0</v>
      </c>
      <c r="W1159">
        <f t="shared" ca="1" si="227"/>
        <v>0</v>
      </c>
      <c r="X1159">
        <f t="shared" ca="1" si="228"/>
        <v>0</v>
      </c>
      <c r="Y1159">
        <f t="shared" ca="1" si="229"/>
        <v>1</v>
      </c>
      <c r="Z1159">
        <f t="shared" ca="1" si="230"/>
        <v>1</v>
      </c>
      <c r="AA1159">
        <f t="shared" ca="1" si="231"/>
        <v>100</v>
      </c>
    </row>
    <row r="1160" spans="16:27" x14ac:dyDescent="0.25">
      <c r="P1160">
        <f t="shared" si="220"/>
        <v>1157</v>
      </c>
      <c r="Q1160" s="55">
        <f t="shared" ca="1" si="221"/>
        <v>0</v>
      </c>
      <c r="R1160">
        <f t="shared" ca="1" si="222"/>
        <v>0</v>
      </c>
      <c r="S1160">
        <f t="shared" ca="1" si="223"/>
        <v>0</v>
      </c>
      <c r="T1160">
        <f t="shared" ca="1" si="224"/>
        <v>1</v>
      </c>
      <c r="U1160">
        <f t="shared" ca="1" si="225"/>
        <v>0</v>
      </c>
      <c r="V1160">
        <f t="shared" ca="1" si="226"/>
        <v>0</v>
      </c>
      <c r="W1160">
        <f t="shared" ca="1" si="227"/>
        <v>0</v>
      </c>
      <c r="X1160">
        <f t="shared" ca="1" si="228"/>
        <v>0</v>
      </c>
      <c r="Y1160">
        <f t="shared" ca="1" si="229"/>
        <v>1</v>
      </c>
      <c r="Z1160">
        <f t="shared" ca="1" si="230"/>
        <v>1</v>
      </c>
      <c r="AA1160">
        <f t="shared" ca="1" si="231"/>
        <v>100</v>
      </c>
    </row>
    <row r="1161" spans="16:27" x14ac:dyDescent="0.25">
      <c r="P1161">
        <f t="shared" si="220"/>
        <v>1158</v>
      </c>
      <c r="Q1161" s="55">
        <f t="shared" ca="1" si="221"/>
        <v>0</v>
      </c>
      <c r="R1161">
        <f t="shared" ca="1" si="222"/>
        <v>0</v>
      </c>
      <c r="S1161">
        <f t="shared" ca="1" si="223"/>
        <v>0</v>
      </c>
      <c r="T1161">
        <f t="shared" ca="1" si="224"/>
        <v>1</v>
      </c>
      <c r="U1161">
        <f t="shared" ca="1" si="225"/>
        <v>0</v>
      </c>
      <c r="V1161">
        <f t="shared" ca="1" si="226"/>
        <v>0</v>
      </c>
      <c r="W1161">
        <f t="shared" ca="1" si="227"/>
        <v>0</v>
      </c>
      <c r="X1161">
        <f t="shared" ca="1" si="228"/>
        <v>0</v>
      </c>
      <c r="Y1161">
        <f t="shared" ca="1" si="229"/>
        <v>1</v>
      </c>
      <c r="Z1161">
        <f t="shared" ca="1" si="230"/>
        <v>1</v>
      </c>
      <c r="AA1161">
        <f t="shared" ca="1" si="231"/>
        <v>100</v>
      </c>
    </row>
    <row r="1162" spans="16:27" x14ac:dyDescent="0.25">
      <c r="P1162">
        <f t="shared" si="220"/>
        <v>1159</v>
      </c>
      <c r="Q1162" s="55">
        <f t="shared" ca="1" si="221"/>
        <v>0</v>
      </c>
      <c r="R1162">
        <f t="shared" ca="1" si="222"/>
        <v>0</v>
      </c>
      <c r="S1162">
        <f t="shared" ca="1" si="223"/>
        <v>0</v>
      </c>
      <c r="T1162">
        <f t="shared" ca="1" si="224"/>
        <v>1</v>
      </c>
      <c r="U1162">
        <f t="shared" ca="1" si="225"/>
        <v>0</v>
      </c>
      <c r="V1162">
        <f t="shared" ca="1" si="226"/>
        <v>0</v>
      </c>
      <c r="W1162">
        <f t="shared" ca="1" si="227"/>
        <v>0</v>
      </c>
      <c r="X1162">
        <f t="shared" ca="1" si="228"/>
        <v>0</v>
      </c>
      <c r="Y1162">
        <f t="shared" ca="1" si="229"/>
        <v>1</v>
      </c>
      <c r="Z1162">
        <f t="shared" ca="1" si="230"/>
        <v>1</v>
      </c>
      <c r="AA1162">
        <f t="shared" ca="1" si="231"/>
        <v>100</v>
      </c>
    </row>
    <row r="1163" spans="16:27" x14ac:dyDescent="0.25">
      <c r="P1163">
        <f t="shared" si="220"/>
        <v>1160</v>
      </c>
      <c r="Q1163" s="55">
        <f t="shared" ca="1" si="221"/>
        <v>0</v>
      </c>
      <c r="R1163">
        <f t="shared" ca="1" si="222"/>
        <v>0</v>
      </c>
      <c r="S1163">
        <f t="shared" ca="1" si="223"/>
        <v>0</v>
      </c>
      <c r="T1163">
        <f t="shared" ca="1" si="224"/>
        <v>1</v>
      </c>
      <c r="U1163">
        <f t="shared" ca="1" si="225"/>
        <v>0</v>
      </c>
      <c r="V1163">
        <f t="shared" ca="1" si="226"/>
        <v>0</v>
      </c>
      <c r="W1163">
        <f t="shared" ca="1" si="227"/>
        <v>0</v>
      </c>
      <c r="X1163">
        <f t="shared" ca="1" si="228"/>
        <v>0</v>
      </c>
      <c r="Y1163">
        <f t="shared" ca="1" si="229"/>
        <v>1</v>
      </c>
      <c r="Z1163">
        <f t="shared" ca="1" si="230"/>
        <v>1</v>
      </c>
      <c r="AA1163">
        <f t="shared" ca="1" si="231"/>
        <v>100</v>
      </c>
    </row>
    <row r="1164" spans="16:27" x14ac:dyDescent="0.25">
      <c r="P1164">
        <f t="shared" si="220"/>
        <v>1161</v>
      </c>
      <c r="Q1164" s="55">
        <f t="shared" ca="1" si="221"/>
        <v>0</v>
      </c>
      <c r="R1164">
        <f t="shared" ca="1" si="222"/>
        <v>0</v>
      </c>
      <c r="S1164">
        <f t="shared" ca="1" si="223"/>
        <v>0</v>
      </c>
      <c r="T1164">
        <f t="shared" ca="1" si="224"/>
        <v>1</v>
      </c>
      <c r="U1164">
        <f t="shared" ca="1" si="225"/>
        <v>0</v>
      </c>
      <c r="V1164">
        <f t="shared" ca="1" si="226"/>
        <v>0</v>
      </c>
      <c r="W1164">
        <f t="shared" ca="1" si="227"/>
        <v>0</v>
      </c>
      <c r="X1164">
        <f t="shared" ca="1" si="228"/>
        <v>0</v>
      </c>
      <c r="Y1164">
        <f t="shared" ca="1" si="229"/>
        <v>1</v>
      </c>
      <c r="Z1164">
        <f t="shared" ca="1" si="230"/>
        <v>1</v>
      </c>
      <c r="AA1164">
        <f t="shared" ca="1" si="231"/>
        <v>100</v>
      </c>
    </row>
    <row r="1165" spans="16:27" x14ac:dyDescent="0.25">
      <c r="P1165">
        <f t="shared" si="220"/>
        <v>1162</v>
      </c>
      <c r="Q1165" s="55">
        <f t="shared" ca="1" si="221"/>
        <v>0</v>
      </c>
      <c r="R1165">
        <f t="shared" ca="1" si="222"/>
        <v>0</v>
      </c>
      <c r="S1165">
        <f t="shared" ca="1" si="223"/>
        <v>0</v>
      </c>
      <c r="T1165">
        <f t="shared" ca="1" si="224"/>
        <v>1</v>
      </c>
      <c r="U1165">
        <f t="shared" ca="1" si="225"/>
        <v>0</v>
      </c>
      <c r="V1165">
        <f t="shared" ca="1" si="226"/>
        <v>0</v>
      </c>
      <c r="W1165">
        <f t="shared" ca="1" si="227"/>
        <v>0</v>
      </c>
      <c r="X1165">
        <f t="shared" ca="1" si="228"/>
        <v>0</v>
      </c>
      <c r="Y1165">
        <f t="shared" ca="1" si="229"/>
        <v>1</v>
      </c>
      <c r="Z1165">
        <f t="shared" ca="1" si="230"/>
        <v>1</v>
      </c>
      <c r="AA1165">
        <f t="shared" ca="1" si="231"/>
        <v>100</v>
      </c>
    </row>
    <row r="1166" spans="16:27" x14ac:dyDescent="0.25">
      <c r="P1166">
        <f t="shared" si="220"/>
        <v>1163</v>
      </c>
      <c r="Q1166" s="55">
        <f t="shared" ca="1" si="221"/>
        <v>0</v>
      </c>
      <c r="R1166">
        <f t="shared" ca="1" si="222"/>
        <v>0</v>
      </c>
      <c r="S1166">
        <f t="shared" ca="1" si="223"/>
        <v>0</v>
      </c>
      <c r="T1166">
        <f t="shared" ca="1" si="224"/>
        <v>1</v>
      </c>
      <c r="U1166">
        <f t="shared" ca="1" si="225"/>
        <v>0</v>
      </c>
      <c r="V1166">
        <f t="shared" ca="1" si="226"/>
        <v>0</v>
      </c>
      <c r="W1166">
        <f t="shared" ca="1" si="227"/>
        <v>0</v>
      </c>
      <c r="X1166">
        <f t="shared" ca="1" si="228"/>
        <v>0</v>
      </c>
      <c r="Y1166">
        <f t="shared" ca="1" si="229"/>
        <v>1</v>
      </c>
      <c r="Z1166">
        <f t="shared" ca="1" si="230"/>
        <v>1</v>
      </c>
      <c r="AA1166">
        <f t="shared" ca="1" si="231"/>
        <v>100</v>
      </c>
    </row>
    <row r="1167" spans="16:27" x14ac:dyDescent="0.25">
      <c r="P1167">
        <f t="shared" si="220"/>
        <v>1164</v>
      </c>
      <c r="Q1167" s="55">
        <f t="shared" ca="1" si="221"/>
        <v>0</v>
      </c>
      <c r="R1167">
        <f t="shared" ca="1" si="222"/>
        <v>0</v>
      </c>
      <c r="S1167">
        <f t="shared" ca="1" si="223"/>
        <v>0</v>
      </c>
      <c r="T1167">
        <f t="shared" ca="1" si="224"/>
        <v>1</v>
      </c>
      <c r="U1167">
        <f t="shared" ca="1" si="225"/>
        <v>0</v>
      </c>
      <c r="V1167">
        <f t="shared" ca="1" si="226"/>
        <v>0</v>
      </c>
      <c r="W1167">
        <f t="shared" ca="1" si="227"/>
        <v>0</v>
      </c>
      <c r="X1167">
        <f t="shared" ca="1" si="228"/>
        <v>0</v>
      </c>
      <c r="Y1167">
        <f t="shared" ca="1" si="229"/>
        <v>1</v>
      </c>
      <c r="Z1167">
        <f t="shared" ca="1" si="230"/>
        <v>1</v>
      </c>
      <c r="AA1167">
        <f t="shared" ca="1" si="231"/>
        <v>100</v>
      </c>
    </row>
    <row r="1168" spans="16:27" x14ac:dyDescent="0.25">
      <c r="P1168">
        <f t="shared" si="220"/>
        <v>1165</v>
      </c>
      <c r="Q1168" s="55">
        <f t="shared" ca="1" si="221"/>
        <v>0</v>
      </c>
      <c r="R1168">
        <f t="shared" ca="1" si="222"/>
        <v>0</v>
      </c>
      <c r="S1168">
        <f t="shared" ca="1" si="223"/>
        <v>0</v>
      </c>
      <c r="T1168">
        <f t="shared" ca="1" si="224"/>
        <v>1</v>
      </c>
      <c r="U1168">
        <f t="shared" ca="1" si="225"/>
        <v>0</v>
      </c>
      <c r="V1168">
        <f t="shared" ca="1" si="226"/>
        <v>0</v>
      </c>
      <c r="W1168">
        <f t="shared" ca="1" si="227"/>
        <v>0</v>
      </c>
      <c r="X1168">
        <f t="shared" ca="1" si="228"/>
        <v>0</v>
      </c>
      <c r="Y1168">
        <f t="shared" ca="1" si="229"/>
        <v>1</v>
      </c>
      <c r="Z1168">
        <f t="shared" ca="1" si="230"/>
        <v>1</v>
      </c>
      <c r="AA1168">
        <f t="shared" ca="1" si="231"/>
        <v>100</v>
      </c>
    </row>
    <row r="1169" spans="16:27" x14ac:dyDescent="0.25">
      <c r="P1169">
        <f t="shared" si="220"/>
        <v>1166</v>
      </c>
      <c r="Q1169" s="55">
        <f t="shared" ca="1" si="221"/>
        <v>0</v>
      </c>
      <c r="R1169">
        <f t="shared" ca="1" si="222"/>
        <v>0</v>
      </c>
      <c r="S1169">
        <f t="shared" ca="1" si="223"/>
        <v>0</v>
      </c>
      <c r="T1169">
        <f t="shared" ca="1" si="224"/>
        <v>1</v>
      </c>
      <c r="U1169">
        <f t="shared" ca="1" si="225"/>
        <v>0</v>
      </c>
      <c r="V1169">
        <f t="shared" ca="1" si="226"/>
        <v>0</v>
      </c>
      <c r="W1169">
        <f t="shared" ca="1" si="227"/>
        <v>0</v>
      </c>
      <c r="X1169">
        <f t="shared" ca="1" si="228"/>
        <v>0</v>
      </c>
      <c r="Y1169">
        <f t="shared" ca="1" si="229"/>
        <v>1</v>
      </c>
      <c r="Z1169">
        <f t="shared" ca="1" si="230"/>
        <v>1</v>
      </c>
      <c r="AA1169">
        <f t="shared" ca="1" si="231"/>
        <v>100</v>
      </c>
    </row>
    <row r="1170" spans="16:27" x14ac:dyDescent="0.25">
      <c r="P1170">
        <f t="shared" si="220"/>
        <v>1167</v>
      </c>
      <c r="Q1170" s="55">
        <f t="shared" ca="1" si="221"/>
        <v>0</v>
      </c>
      <c r="R1170">
        <f t="shared" ca="1" si="222"/>
        <v>0</v>
      </c>
      <c r="S1170">
        <f t="shared" ca="1" si="223"/>
        <v>0</v>
      </c>
      <c r="T1170">
        <f t="shared" ca="1" si="224"/>
        <v>1</v>
      </c>
      <c r="U1170">
        <f t="shared" ca="1" si="225"/>
        <v>0</v>
      </c>
      <c r="V1170">
        <f t="shared" ca="1" si="226"/>
        <v>0</v>
      </c>
      <c r="W1170">
        <f t="shared" ca="1" si="227"/>
        <v>0</v>
      </c>
      <c r="X1170">
        <f t="shared" ca="1" si="228"/>
        <v>0</v>
      </c>
      <c r="Y1170">
        <f t="shared" ca="1" si="229"/>
        <v>1</v>
      </c>
      <c r="Z1170">
        <f t="shared" ca="1" si="230"/>
        <v>1</v>
      </c>
      <c r="AA1170">
        <f t="shared" ca="1" si="231"/>
        <v>100</v>
      </c>
    </row>
    <row r="1171" spans="16:27" x14ac:dyDescent="0.25">
      <c r="P1171">
        <f t="shared" si="220"/>
        <v>1168</v>
      </c>
      <c r="Q1171" s="55">
        <f t="shared" ca="1" si="221"/>
        <v>0</v>
      </c>
      <c r="R1171">
        <f t="shared" ca="1" si="222"/>
        <v>0</v>
      </c>
      <c r="S1171">
        <f t="shared" ca="1" si="223"/>
        <v>0</v>
      </c>
      <c r="T1171">
        <f t="shared" ca="1" si="224"/>
        <v>1</v>
      </c>
      <c r="U1171">
        <f t="shared" ca="1" si="225"/>
        <v>0</v>
      </c>
      <c r="V1171">
        <f t="shared" ca="1" si="226"/>
        <v>0</v>
      </c>
      <c r="W1171">
        <f t="shared" ca="1" si="227"/>
        <v>0</v>
      </c>
      <c r="X1171">
        <f t="shared" ca="1" si="228"/>
        <v>0</v>
      </c>
      <c r="Y1171">
        <f t="shared" ca="1" si="229"/>
        <v>1</v>
      </c>
      <c r="Z1171">
        <f t="shared" ca="1" si="230"/>
        <v>1</v>
      </c>
      <c r="AA1171">
        <f t="shared" ca="1" si="231"/>
        <v>100</v>
      </c>
    </row>
    <row r="1172" spans="16:27" x14ac:dyDescent="0.25">
      <c r="P1172">
        <f t="shared" si="220"/>
        <v>1169</v>
      </c>
      <c r="Q1172" s="55">
        <f t="shared" ca="1" si="221"/>
        <v>0</v>
      </c>
      <c r="R1172">
        <f t="shared" ca="1" si="222"/>
        <v>1</v>
      </c>
      <c r="S1172">
        <f t="shared" ca="1" si="223"/>
        <v>0</v>
      </c>
      <c r="T1172">
        <f t="shared" ca="1" si="224"/>
        <v>1</v>
      </c>
      <c r="U1172">
        <f t="shared" ca="1" si="225"/>
        <v>0</v>
      </c>
      <c r="V1172">
        <f t="shared" ca="1" si="226"/>
        <v>0</v>
      </c>
      <c r="W1172">
        <f t="shared" ca="1" si="227"/>
        <v>0</v>
      </c>
      <c r="X1172">
        <f t="shared" ca="1" si="228"/>
        <v>0</v>
      </c>
      <c r="Y1172">
        <f t="shared" ca="1" si="229"/>
        <v>1</v>
      </c>
      <c r="Z1172">
        <f t="shared" ca="1" si="230"/>
        <v>1</v>
      </c>
      <c r="AA1172">
        <f t="shared" ca="1" si="231"/>
        <v>100</v>
      </c>
    </row>
    <row r="1173" spans="16:27" x14ac:dyDescent="0.25">
      <c r="P1173">
        <f t="shared" si="220"/>
        <v>1170</v>
      </c>
      <c r="Q1173" s="55">
        <f t="shared" ca="1" si="221"/>
        <v>1</v>
      </c>
      <c r="R1173">
        <f t="shared" ca="1" si="222"/>
        <v>1</v>
      </c>
      <c r="S1173">
        <f t="shared" ca="1" si="223"/>
        <v>1</v>
      </c>
      <c r="T1173">
        <f t="shared" ca="1" si="224"/>
        <v>1</v>
      </c>
      <c r="U1173">
        <f t="shared" ca="1" si="225"/>
        <v>0</v>
      </c>
      <c r="V1173">
        <f t="shared" ca="1" si="226"/>
        <v>0</v>
      </c>
      <c r="W1173">
        <f t="shared" ca="1" si="227"/>
        <v>1</v>
      </c>
      <c r="X1173">
        <f t="shared" ca="1" si="228"/>
        <v>0</v>
      </c>
      <c r="Y1173">
        <f t="shared" ca="1" si="229"/>
        <v>0</v>
      </c>
      <c r="Z1173">
        <f t="shared" ca="1" si="230"/>
        <v>0</v>
      </c>
      <c r="AA1173">
        <f t="shared" ca="1" si="231"/>
        <v>0</v>
      </c>
    </row>
    <row r="1174" spans="16:27" x14ac:dyDescent="0.25">
      <c r="P1174">
        <f t="shared" si="220"/>
        <v>1171</v>
      </c>
      <c r="Q1174" s="55">
        <f t="shared" ca="1" si="221"/>
        <v>0</v>
      </c>
      <c r="R1174">
        <f t="shared" ca="1" si="222"/>
        <v>1</v>
      </c>
      <c r="S1174">
        <f t="shared" ca="1" si="223"/>
        <v>1</v>
      </c>
      <c r="T1174">
        <f t="shared" ca="1" si="224"/>
        <v>1</v>
      </c>
      <c r="U1174">
        <f t="shared" ca="1" si="225"/>
        <v>0</v>
      </c>
      <c r="V1174">
        <f t="shared" ca="1" si="226"/>
        <v>0</v>
      </c>
      <c r="W1174">
        <f t="shared" ca="1" si="227"/>
        <v>1</v>
      </c>
      <c r="X1174">
        <f t="shared" ca="1" si="228"/>
        <v>0</v>
      </c>
      <c r="Y1174">
        <f t="shared" ca="1" si="229"/>
        <v>0</v>
      </c>
      <c r="Z1174">
        <f t="shared" ca="1" si="230"/>
        <v>0</v>
      </c>
      <c r="AA1174">
        <f t="shared" ca="1" si="231"/>
        <v>0</v>
      </c>
    </row>
    <row r="1175" spans="16:27" x14ac:dyDescent="0.25">
      <c r="P1175">
        <f t="shared" si="220"/>
        <v>1172</v>
      </c>
      <c r="Q1175" s="55">
        <f t="shared" ca="1" si="221"/>
        <v>0</v>
      </c>
      <c r="R1175">
        <f t="shared" ca="1" si="222"/>
        <v>1</v>
      </c>
      <c r="S1175">
        <f t="shared" ca="1" si="223"/>
        <v>1</v>
      </c>
      <c r="T1175">
        <f t="shared" ca="1" si="224"/>
        <v>1</v>
      </c>
      <c r="U1175">
        <f t="shared" ca="1" si="225"/>
        <v>0</v>
      </c>
      <c r="V1175">
        <f t="shared" ca="1" si="226"/>
        <v>0</v>
      </c>
      <c r="W1175">
        <f t="shared" ca="1" si="227"/>
        <v>1</v>
      </c>
      <c r="X1175">
        <f t="shared" ca="1" si="228"/>
        <v>0</v>
      </c>
      <c r="Y1175">
        <f t="shared" ca="1" si="229"/>
        <v>0</v>
      </c>
      <c r="Z1175">
        <f t="shared" ca="1" si="230"/>
        <v>0</v>
      </c>
      <c r="AA1175">
        <f t="shared" ca="1" si="231"/>
        <v>0</v>
      </c>
    </row>
    <row r="1176" spans="16:27" x14ac:dyDescent="0.25">
      <c r="P1176">
        <f t="shared" si="220"/>
        <v>1173</v>
      </c>
      <c r="Q1176" s="55">
        <f t="shared" ca="1" si="221"/>
        <v>0</v>
      </c>
      <c r="R1176">
        <f t="shared" ca="1" si="222"/>
        <v>1</v>
      </c>
      <c r="S1176">
        <f t="shared" ca="1" si="223"/>
        <v>1</v>
      </c>
      <c r="T1176">
        <f t="shared" ca="1" si="224"/>
        <v>1</v>
      </c>
      <c r="U1176">
        <f t="shared" ca="1" si="225"/>
        <v>0</v>
      </c>
      <c r="V1176">
        <f t="shared" ca="1" si="226"/>
        <v>0</v>
      </c>
      <c r="W1176">
        <f t="shared" ca="1" si="227"/>
        <v>1</v>
      </c>
      <c r="X1176">
        <f t="shared" ca="1" si="228"/>
        <v>0</v>
      </c>
      <c r="Y1176">
        <f t="shared" ca="1" si="229"/>
        <v>0</v>
      </c>
      <c r="Z1176">
        <f t="shared" ca="1" si="230"/>
        <v>0</v>
      </c>
      <c r="AA1176">
        <f t="shared" ca="1" si="231"/>
        <v>0</v>
      </c>
    </row>
    <row r="1177" spans="16:27" x14ac:dyDescent="0.25">
      <c r="P1177">
        <f t="shared" si="220"/>
        <v>1174</v>
      </c>
      <c r="Q1177" s="55">
        <f t="shared" ca="1" si="221"/>
        <v>0</v>
      </c>
      <c r="R1177">
        <f t="shared" ca="1" si="222"/>
        <v>1</v>
      </c>
      <c r="S1177">
        <f t="shared" ca="1" si="223"/>
        <v>1</v>
      </c>
      <c r="T1177">
        <f t="shared" ca="1" si="224"/>
        <v>1</v>
      </c>
      <c r="U1177">
        <f t="shared" ca="1" si="225"/>
        <v>0</v>
      </c>
      <c r="V1177">
        <f t="shared" ca="1" si="226"/>
        <v>0</v>
      </c>
      <c r="W1177">
        <f t="shared" ca="1" si="227"/>
        <v>1</v>
      </c>
      <c r="X1177">
        <f t="shared" ca="1" si="228"/>
        <v>0</v>
      </c>
      <c r="Y1177">
        <f t="shared" ca="1" si="229"/>
        <v>0</v>
      </c>
      <c r="Z1177">
        <f t="shared" ca="1" si="230"/>
        <v>0</v>
      </c>
      <c r="AA1177">
        <f t="shared" ca="1" si="231"/>
        <v>0</v>
      </c>
    </row>
    <row r="1178" spans="16:27" x14ac:dyDescent="0.25">
      <c r="P1178">
        <f t="shared" si="220"/>
        <v>1175</v>
      </c>
      <c r="Q1178" s="55">
        <f t="shared" ca="1" si="221"/>
        <v>0</v>
      </c>
      <c r="R1178">
        <f t="shared" ca="1" si="222"/>
        <v>1</v>
      </c>
      <c r="S1178">
        <f t="shared" ca="1" si="223"/>
        <v>1</v>
      </c>
      <c r="T1178">
        <f t="shared" ca="1" si="224"/>
        <v>1</v>
      </c>
      <c r="U1178">
        <f t="shared" ca="1" si="225"/>
        <v>0</v>
      </c>
      <c r="V1178">
        <f t="shared" ca="1" si="226"/>
        <v>0</v>
      </c>
      <c r="W1178">
        <f t="shared" ca="1" si="227"/>
        <v>1</v>
      </c>
      <c r="X1178">
        <f t="shared" ca="1" si="228"/>
        <v>0</v>
      </c>
      <c r="Y1178">
        <f t="shared" ca="1" si="229"/>
        <v>0</v>
      </c>
      <c r="Z1178">
        <f t="shared" ca="1" si="230"/>
        <v>0</v>
      </c>
      <c r="AA1178">
        <f t="shared" ca="1" si="231"/>
        <v>0</v>
      </c>
    </row>
    <row r="1179" spans="16:27" x14ac:dyDescent="0.25">
      <c r="P1179">
        <f t="shared" si="220"/>
        <v>1176</v>
      </c>
      <c r="Q1179" s="55">
        <f t="shared" ca="1" si="221"/>
        <v>0</v>
      </c>
      <c r="R1179">
        <f t="shared" ca="1" si="222"/>
        <v>1</v>
      </c>
      <c r="S1179">
        <f t="shared" ca="1" si="223"/>
        <v>1</v>
      </c>
      <c r="T1179">
        <f t="shared" ca="1" si="224"/>
        <v>1</v>
      </c>
      <c r="U1179">
        <f t="shared" ca="1" si="225"/>
        <v>0</v>
      </c>
      <c r="V1179">
        <f t="shared" ca="1" si="226"/>
        <v>0</v>
      </c>
      <c r="W1179">
        <f t="shared" ca="1" si="227"/>
        <v>1</v>
      </c>
      <c r="X1179">
        <f t="shared" ca="1" si="228"/>
        <v>0</v>
      </c>
      <c r="Y1179">
        <f t="shared" ca="1" si="229"/>
        <v>0</v>
      </c>
      <c r="Z1179">
        <f t="shared" ca="1" si="230"/>
        <v>0</v>
      </c>
      <c r="AA1179">
        <f t="shared" ca="1" si="231"/>
        <v>0</v>
      </c>
    </row>
    <row r="1180" spans="16:27" x14ac:dyDescent="0.25">
      <c r="P1180">
        <f t="shared" si="220"/>
        <v>1177</v>
      </c>
      <c r="Q1180" s="55">
        <f t="shared" ca="1" si="221"/>
        <v>0</v>
      </c>
      <c r="R1180">
        <f t="shared" ca="1" si="222"/>
        <v>1</v>
      </c>
      <c r="S1180">
        <f t="shared" ca="1" si="223"/>
        <v>1</v>
      </c>
      <c r="T1180">
        <f t="shared" ca="1" si="224"/>
        <v>1</v>
      </c>
      <c r="U1180">
        <f t="shared" ca="1" si="225"/>
        <v>0</v>
      </c>
      <c r="V1180">
        <f t="shared" ca="1" si="226"/>
        <v>0</v>
      </c>
      <c r="W1180">
        <f t="shared" ca="1" si="227"/>
        <v>1</v>
      </c>
      <c r="X1180">
        <f t="shared" ca="1" si="228"/>
        <v>0</v>
      </c>
      <c r="Y1180">
        <f t="shared" ca="1" si="229"/>
        <v>0</v>
      </c>
      <c r="Z1180">
        <f t="shared" ca="1" si="230"/>
        <v>0</v>
      </c>
      <c r="AA1180">
        <f t="shared" ca="1" si="231"/>
        <v>0</v>
      </c>
    </row>
    <row r="1181" spans="16:27" x14ac:dyDescent="0.25">
      <c r="P1181">
        <f t="shared" si="220"/>
        <v>1178</v>
      </c>
      <c r="Q1181" s="55">
        <f t="shared" ca="1" si="221"/>
        <v>0</v>
      </c>
      <c r="R1181">
        <f t="shared" ca="1" si="222"/>
        <v>1</v>
      </c>
      <c r="S1181">
        <f t="shared" ca="1" si="223"/>
        <v>1</v>
      </c>
      <c r="T1181">
        <f t="shared" ca="1" si="224"/>
        <v>1</v>
      </c>
      <c r="U1181">
        <f t="shared" ca="1" si="225"/>
        <v>0</v>
      </c>
      <c r="V1181">
        <f t="shared" ca="1" si="226"/>
        <v>0</v>
      </c>
      <c r="W1181">
        <f t="shared" ca="1" si="227"/>
        <v>1</v>
      </c>
      <c r="X1181">
        <f t="shared" ca="1" si="228"/>
        <v>0</v>
      </c>
      <c r="Y1181">
        <f t="shared" ca="1" si="229"/>
        <v>0</v>
      </c>
      <c r="Z1181">
        <f t="shared" ca="1" si="230"/>
        <v>0</v>
      </c>
      <c r="AA1181">
        <f t="shared" ca="1" si="231"/>
        <v>0</v>
      </c>
    </row>
    <row r="1182" spans="16:27" x14ac:dyDescent="0.25">
      <c r="P1182">
        <f t="shared" si="220"/>
        <v>1179</v>
      </c>
      <c r="Q1182" s="55">
        <f t="shared" ca="1" si="221"/>
        <v>0</v>
      </c>
      <c r="R1182">
        <f t="shared" ca="1" si="222"/>
        <v>1</v>
      </c>
      <c r="S1182">
        <f t="shared" ca="1" si="223"/>
        <v>1</v>
      </c>
      <c r="T1182">
        <f t="shared" ca="1" si="224"/>
        <v>1</v>
      </c>
      <c r="U1182">
        <f t="shared" ca="1" si="225"/>
        <v>0</v>
      </c>
      <c r="V1182">
        <f t="shared" ca="1" si="226"/>
        <v>0</v>
      </c>
      <c r="W1182">
        <f t="shared" ca="1" si="227"/>
        <v>1</v>
      </c>
      <c r="X1182">
        <f t="shared" ca="1" si="228"/>
        <v>0</v>
      </c>
      <c r="Y1182">
        <f t="shared" ca="1" si="229"/>
        <v>0</v>
      </c>
      <c r="Z1182">
        <f t="shared" ca="1" si="230"/>
        <v>0</v>
      </c>
      <c r="AA1182">
        <f t="shared" ca="1" si="231"/>
        <v>0</v>
      </c>
    </row>
    <row r="1183" spans="16:27" x14ac:dyDescent="0.25">
      <c r="P1183">
        <f t="shared" ref="P1183:P1246" si="232">P1182+1</f>
        <v>1180</v>
      </c>
      <c r="Q1183" s="55">
        <f t="shared" ca="1" si="221"/>
        <v>0</v>
      </c>
      <c r="R1183">
        <f t="shared" ca="1" si="222"/>
        <v>1</v>
      </c>
      <c r="S1183">
        <f t="shared" ca="1" si="223"/>
        <v>1</v>
      </c>
      <c r="T1183">
        <f t="shared" ca="1" si="224"/>
        <v>1</v>
      </c>
      <c r="U1183">
        <f t="shared" ca="1" si="225"/>
        <v>0</v>
      </c>
      <c r="V1183">
        <f t="shared" ca="1" si="226"/>
        <v>0</v>
      </c>
      <c r="W1183">
        <f t="shared" ca="1" si="227"/>
        <v>1</v>
      </c>
      <c r="X1183">
        <f t="shared" ca="1" si="228"/>
        <v>0</v>
      </c>
      <c r="Y1183">
        <f t="shared" ca="1" si="229"/>
        <v>0</v>
      </c>
      <c r="Z1183">
        <f t="shared" ca="1" si="230"/>
        <v>0</v>
      </c>
      <c r="AA1183">
        <f t="shared" ca="1" si="231"/>
        <v>0</v>
      </c>
    </row>
    <row r="1184" spans="16:27" x14ac:dyDescent="0.25">
      <c r="P1184">
        <f t="shared" si="232"/>
        <v>1181</v>
      </c>
      <c r="Q1184" s="55">
        <f t="shared" ca="1" si="221"/>
        <v>0</v>
      </c>
      <c r="R1184">
        <f t="shared" ca="1" si="222"/>
        <v>1</v>
      </c>
      <c r="S1184">
        <f t="shared" ca="1" si="223"/>
        <v>1</v>
      </c>
      <c r="T1184">
        <f t="shared" ca="1" si="224"/>
        <v>1</v>
      </c>
      <c r="U1184">
        <f t="shared" ca="1" si="225"/>
        <v>0</v>
      </c>
      <c r="V1184">
        <f t="shared" ca="1" si="226"/>
        <v>0</v>
      </c>
      <c r="W1184">
        <f t="shared" ca="1" si="227"/>
        <v>1</v>
      </c>
      <c r="X1184">
        <f t="shared" ca="1" si="228"/>
        <v>0</v>
      </c>
      <c r="Y1184">
        <f t="shared" ca="1" si="229"/>
        <v>0</v>
      </c>
      <c r="Z1184">
        <f t="shared" ca="1" si="230"/>
        <v>0</v>
      </c>
      <c r="AA1184">
        <f t="shared" ca="1" si="231"/>
        <v>0</v>
      </c>
    </row>
    <row r="1185" spans="16:27" x14ac:dyDescent="0.25">
      <c r="P1185">
        <f t="shared" si="232"/>
        <v>1182</v>
      </c>
      <c r="Q1185" s="55">
        <f t="shared" ca="1" si="221"/>
        <v>0</v>
      </c>
      <c r="R1185">
        <f t="shared" ca="1" si="222"/>
        <v>1</v>
      </c>
      <c r="S1185">
        <f t="shared" ca="1" si="223"/>
        <v>1</v>
      </c>
      <c r="T1185">
        <f t="shared" ca="1" si="224"/>
        <v>1</v>
      </c>
      <c r="U1185">
        <f t="shared" ca="1" si="225"/>
        <v>0</v>
      </c>
      <c r="V1185">
        <f t="shared" ca="1" si="226"/>
        <v>0</v>
      </c>
      <c r="W1185">
        <f t="shared" ca="1" si="227"/>
        <v>1</v>
      </c>
      <c r="X1185">
        <f t="shared" ca="1" si="228"/>
        <v>0</v>
      </c>
      <c r="Y1185">
        <f t="shared" ca="1" si="229"/>
        <v>0</v>
      </c>
      <c r="Z1185">
        <f t="shared" ca="1" si="230"/>
        <v>0</v>
      </c>
      <c r="AA1185">
        <f t="shared" ca="1" si="231"/>
        <v>0</v>
      </c>
    </row>
    <row r="1186" spans="16:27" x14ac:dyDescent="0.25">
      <c r="P1186">
        <f t="shared" si="232"/>
        <v>1183</v>
      </c>
      <c r="Q1186" s="55">
        <f t="shared" ca="1" si="221"/>
        <v>0</v>
      </c>
      <c r="R1186">
        <f t="shared" ca="1" si="222"/>
        <v>1</v>
      </c>
      <c r="S1186">
        <f t="shared" ca="1" si="223"/>
        <v>1</v>
      </c>
      <c r="T1186">
        <f t="shared" ca="1" si="224"/>
        <v>1</v>
      </c>
      <c r="U1186">
        <f t="shared" ca="1" si="225"/>
        <v>0</v>
      </c>
      <c r="V1186">
        <f t="shared" ca="1" si="226"/>
        <v>0</v>
      </c>
      <c r="W1186">
        <f t="shared" ca="1" si="227"/>
        <v>1</v>
      </c>
      <c r="X1186">
        <f t="shared" ca="1" si="228"/>
        <v>0</v>
      </c>
      <c r="Y1186">
        <f t="shared" ca="1" si="229"/>
        <v>0</v>
      </c>
      <c r="Z1186">
        <f t="shared" ca="1" si="230"/>
        <v>0</v>
      </c>
      <c r="AA1186">
        <f t="shared" ca="1" si="231"/>
        <v>0</v>
      </c>
    </row>
    <row r="1187" spans="16:27" x14ac:dyDescent="0.25">
      <c r="P1187">
        <f t="shared" si="232"/>
        <v>1184</v>
      </c>
      <c r="Q1187" s="55">
        <f t="shared" ca="1" si="221"/>
        <v>0</v>
      </c>
      <c r="R1187">
        <f t="shared" ca="1" si="222"/>
        <v>1</v>
      </c>
      <c r="S1187">
        <f t="shared" ca="1" si="223"/>
        <v>1</v>
      </c>
      <c r="T1187">
        <f t="shared" ca="1" si="224"/>
        <v>1</v>
      </c>
      <c r="U1187">
        <f t="shared" ca="1" si="225"/>
        <v>0</v>
      </c>
      <c r="V1187">
        <f t="shared" ca="1" si="226"/>
        <v>0</v>
      </c>
      <c r="W1187">
        <f t="shared" ca="1" si="227"/>
        <v>1</v>
      </c>
      <c r="X1187">
        <f t="shared" ca="1" si="228"/>
        <v>0</v>
      </c>
      <c r="Y1187">
        <f t="shared" ca="1" si="229"/>
        <v>0</v>
      </c>
      <c r="Z1187">
        <f t="shared" ca="1" si="230"/>
        <v>0</v>
      </c>
      <c r="AA1187">
        <f t="shared" ca="1" si="231"/>
        <v>0</v>
      </c>
    </row>
    <row r="1188" spans="16:27" x14ac:dyDescent="0.25">
      <c r="P1188">
        <f t="shared" si="232"/>
        <v>1185</v>
      </c>
      <c r="Q1188" s="55">
        <f t="shared" ca="1" si="221"/>
        <v>0</v>
      </c>
      <c r="R1188">
        <f t="shared" ca="1" si="222"/>
        <v>1</v>
      </c>
      <c r="S1188">
        <f t="shared" ca="1" si="223"/>
        <v>1</v>
      </c>
      <c r="T1188">
        <f t="shared" ca="1" si="224"/>
        <v>1</v>
      </c>
      <c r="U1188">
        <f t="shared" ca="1" si="225"/>
        <v>0</v>
      </c>
      <c r="V1188">
        <f t="shared" ca="1" si="226"/>
        <v>0</v>
      </c>
      <c r="W1188">
        <f t="shared" ca="1" si="227"/>
        <v>1</v>
      </c>
      <c r="X1188">
        <f t="shared" ca="1" si="228"/>
        <v>0</v>
      </c>
      <c r="Y1188">
        <f t="shared" ca="1" si="229"/>
        <v>0</v>
      </c>
      <c r="Z1188">
        <f t="shared" ca="1" si="230"/>
        <v>0</v>
      </c>
      <c r="AA1188">
        <f t="shared" ca="1" si="231"/>
        <v>0</v>
      </c>
    </row>
    <row r="1189" spans="16:27" x14ac:dyDescent="0.25">
      <c r="P1189">
        <f t="shared" si="232"/>
        <v>1186</v>
      </c>
      <c r="Q1189" s="55">
        <f t="shared" ca="1" si="221"/>
        <v>0</v>
      </c>
      <c r="R1189">
        <f t="shared" ca="1" si="222"/>
        <v>1</v>
      </c>
      <c r="S1189">
        <f t="shared" ca="1" si="223"/>
        <v>1</v>
      </c>
      <c r="T1189">
        <f t="shared" ca="1" si="224"/>
        <v>1</v>
      </c>
      <c r="U1189">
        <f t="shared" ca="1" si="225"/>
        <v>0</v>
      </c>
      <c r="V1189">
        <f t="shared" ca="1" si="226"/>
        <v>0</v>
      </c>
      <c r="W1189">
        <f t="shared" ca="1" si="227"/>
        <v>1</v>
      </c>
      <c r="X1189">
        <f t="shared" ca="1" si="228"/>
        <v>0</v>
      </c>
      <c r="Y1189">
        <f t="shared" ca="1" si="229"/>
        <v>0</v>
      </c>
      <c r="Z1189">
        <f t="shared" ca="1" si="230"/>
        <v>0</v>
      </c>
      <c r="AA1189">
        <f t="shared" ca="1" si="231"/>
        <v>0</v>
      </c>
    </row>
    <row r="1190" spans="16:27" x14ac:dyDescent="0.25">
      <c r="P1190">
        <f t="shared" si="232"/>
        <v>1187</v>
      </c>
      <c r="Q1190" s="55">
        <f t="shared" ca="1" si="221"/>
        <v>0</v>
      </c>
      <c r="R1190">
        <f t="shared" ca="1" si="222"/>
        <v>1</v>
      </c>
      <c r="S1190">
        <f t="shared" ca="1" si="223"/>
        <v>1</v>
      </c>
      <c r="T1190">
        <f t="shared" ca="1" si="224"/>
        <v>1</v>
      </c>
      <c r="U1190">
        <f t="shared" ca="1" si="225"/>
        <v>0</v>
      </c>
      <c r="V1190">
        <f t="shared" ca="1" si="226"/>
        <v>0</v>
      </c>
      <c r="W1190">
        <f t="shared" ca="1" si="227"/>
        <v>1</v>
      </c>
      <c r="X1190">
        <f t="shared" ca="1" si="228"/>
        <v>0</v>
      </c>
      <c r="Y1190">
        <f t="shared" ca="1" si="229"/>
        <v>0</v>
      </c>
      <c r="Z1190">
        <f t="shared" ca="1" si="230"/>
        <v>0</v>
      </c>
      <c r="AA1190">
        <f t="shared" ca="1" si="231"/>
        <v>0</v>
      </c>
    </row>
    <row r="1191" spans="16:27" x14ac:dyDescent="0.25">
      <c r="P1191">
        <f t="shared" si="232"/>
        <v>1188</v>
      </c>
      <c r="Q1191" s="55">
        <f t="shared" ca="1" si="221"/>
        <v>0</v>
      </c>
      <c r="R1191">
        <f t="shared" ca="1" si="222"/>
        <v>1</v>
      </c>
      <c r="S1191">
        <f t="shared" ca="1" si="223"/>
        <v>1</v>
      </c>
      <c r="T1191">
        <f t="shared" ca="1" si="224"/>
        <v>1</v>
      </c>
      <c r="U1191">
        <f t="shared" ca="1" si="225"/>
        <v>0</v>
      </c>
      <c r="V1191">
        <f t="shared" ca="1" si="226"/>
        <v>0</v>
      </c>
      <c r="W1191">
        <f t="shared" ca="1" si="227"/>
        <v>1</v>
      </c>
      <c r="X1191">
        <f t="shared" ca="1" si="228"/>
        <v>0</v>
      </c>
      <c r="Y1191">
        <f t="shared" ca="1" si="229"/>
        <v>0</v>
      </c>
      <c r="Z1191">
        <f t="shared" ca="1" si="230"/>
        <v>0</v>
      </c>
      <c r="AA1191">
        <f t="shared" ca="1" si="231"/>
        <v>0</v>
      </c>
    </row>
    <row r="1192" spans="16:27" x14ac:dyDescent="0.25">
      <c r="P1192">
        <f t="shared" si="232"/>
        <v>1189</v>
      </c>
      <c r="Q1192" s="55">
        <f t="shared" ca="1" si="221"/>
        <v>0</v>
      </c>
      <c r="R1192">
        <f t="shared" ca="1" si="222"/>
        <v>0</v>
      </c>
      <c r="S1192">
        <f t="shared" ca="1" si="223"/>
        <v>1</v>
      </c>
      <c r="T1192">
        <f t="shared" ca="1" si="224"/>
        <v>1</v>
      </c>
      <c r="U1192">
        <f t="shared" ca="1" si="225"/>
        <v>0</v>
      </c>
      <c r="V1192">
        <f t="shared" ca="1" si="226"/>
        <v>0</v>
      </c>
      <c r="W1192">
        <f t="shared" ca="1" si="227"/>
        <v>1</v>
      </c>
      <c r="X1192">
        <f t="shared" ca="1" si="228"/>
        <v>0</v>
      </c>
      <c r="Y1192">
        <f t="shared" ca="1" si="229"/>
        <v>0</v>
      </c>
      <c r="Z1192">
        <f t="shared" ca="1" si="230"/>
        <v>0</v>
      </c>
      <c r="AA1192">
        <f t="shared" ca="1" si="231"/>
        <v>0</v>
      </c>
    </row>
    <row r="1193" spans="16:27" x14ac:dyDescent="0.25">
      <c r="P1193">
        <f t="shared" si="232"/>
        <v>1190</v>
      </c>
      <c r="Q1193" s="55">
        <f t="shared" ca="1" si="221"/>
        <v>1</v>
      </c>
      <c r="R1193">
        <f t="shared" ca="1" si="222"/>
        <v>0</v>
      </c>
      <c r="S1193">
        <f t="shared" ca="1" si="223"/>
        <v>0</v>
      </c>
      <c r="T1193">
        <f t="shared" ca="1" si="224"/>
        <v>1</v>
      </c>
      <c r="U1193">
        <f t="shared" ca="1" si="225"/>
        <v>0</v>
      </c>
      <c r="V1193">
        <f t="shared" ca="1" si="226"/>
        <v>0</v>
      </c>
      <c r="W1193">
        <f t="shared" ca="1" si="227"/>
        <v>0</v>
      </c>
      <c r="X1193">
        <f t="shared" ca="1" si="228"/>
        <v>0</v>
      </c>
      <c r="Y1193">
        <f t="shared" ca="1" si="229"/>
        <v>1</v>
      </c>
      <c r="Z1193">
        <f t="shared" ca="1" si="230"/>
        <v>1</v>
      </c>
      <c r="AA1193">
        <f t="shared" ca="1" si="231"/>
        <v>20</v>
      </c>
    </row>
    <row r="1194" spans="16:27" x14ac:dyDescent="0.25">
      <c r="P1194">
        <f t="shared" si="232"/>
        <v>1191</v>
      </c>
      <c r="Q1194" s="55">
        <f t="shared" ca="1" si="221"/>
        <v>0</v>
      </c>
      <c r="R1194">
        <f t="shared" ca="1" si="222"/>
        <v>0</v>
      </c>
      <c r="S1194">
        <f t="shared" ca="1" si="223"/>
        <v>0</v>
      </c>
      <c r="T1194">
        <f t="shared" ca="1" si="224"/>
        <v>1</v>
      </c>
      <c r="U1194">
        <f t="shared" ca="1" si="225"/>
        <v>0</v>
      </c>
      <c r="V1194">
        <f t="shared" ca="1" si="226"/>
        <v>0</v>
      </c>
      <c r="W1194">
        <f t="shared" ca="1" si="227"/>
        <v>0</v>
      </c>
      <c r="X1194">
        <f t="shared" ca="1" si="228"/>
        <v>0</v>
      </c>
      <c r="Y1194">
        <f t="shared" ca="1" si="229"/>
        <v>1</v>
      </c>
      <c r="Z1194">
        <f t="shared" ca="1" si="230"/>
        <v>1</v>
      </c>
      <c r="AA1194">
        <f t="shared" ca="1" si="231"/>
        <v>20</v>
      </c>
    </row>
    <row r="1195" spans="16:27" x14ac:dyDescent="0.25">
      <c r="P1195">
        <f t="shared" si="232"/>
        <v>1192</v>
      </c>
      <c r="Q1195" s="55">
        <f t="shared" ca="1" si="221"/>
        <v>0</v>
      </c>
      <c r="R1195">
        <f t="shared" ca="1" si="222"/>
        <v>0</v>
      </c>
      <c r="S1195">
        <f t="shared" ca="1" si="223"/>
        <v>0</v>
      </c>
      <c r="T1195">
        <f t="shared" ca="1" si="224"/>
        <v>1</v>
      </c>
      <c r="U1195">
        <f t="shared" ca="1" si="225"/>
        <v>0</v>
      </c>
      <c r="V1195">
        <f t="shared" ca="1" si="226"/>
        <v>0</v>
      </c>
      <c r="W1195">
        <f t="shared" ca="1" si="227"/>
        <v>0</v>
      </c>
      <c r="X1195">
        <f t="shared" ca="1" si="228"/>
        <v>0</v>
      </c>
      <c r="Y1195">
        <f t="shared" ca="1" si="229"/>
        <v>1</v>
      </c>
      <c r="Z1195">
        <f t="shared" ca="1" si="230"/>
        <v>1</v>
      </c>
      <c r="AA1195">
        <f t="shared" ca="1" si="231"/>
        <v>20</v>
      </c>
    </row>
    <row r="1196" spans="16:27" x14ac:dyDescent="0.25">
      <c r="P1196">
        <f t="shared" si="232"/>
        <v>1193</v>
      </c>
      <c r="Q1196" s="55">
        <f t="shared" ca="1" si="221"/>
        <v>0</v>
      </c>
      <c r="R1196">
        <f t="shared" ca="1" si="222"/>
        <v>0</v>
      </c>
      <c r="S1196">
        <f t="shared" ca="1" si="223"/>
        <v>0</v>
      </c>
      <c r="T1196">
        <f t="shared" ca="1" si="224"/>
        <v>1</v>
      </c>
      <c r="U1196">
        <f t="shared" ca="1" si="225"/>
        <v>0</v>
      </c>
      <c r="V1196">
        <f t="shared" ca="1" si="226"/>
        <v>0</v>
      </c>
      <c r="W1196">
        <f t="shared" ca="1" si="227"/>
        <v>0</v>
      </c>
      <c r="X1196">
        <f t="shared" ca="1" si="228"/>
        <v>0</v>
      </c>
      <c r="Y1196">
        <f t="shared" ca="1" si="229"/>
        <v>1</v>
      </c>
      <c r="Z1196">
        <f t="shared" ca="1" si="230"/>
        <v>1</v>
      </c>
      <c r="AA1196">
        <f t="shared" ca="1" si="231"/>
        <v>20</v>
      </c>
    </row>
    <row r="1197" spans="16:27" x14ac:dyDescent="0.25">
      <c r="P1197">
        <f t="shared" si="232"/>
        <v>1194</v>
      </c>
      <c r="Q1197" s="55">
        <f t="shared" ca="1" si="221"/>
        <v>0</v>
      </c>
      <c r="R1197">
        <f t="shared" ca="1" si="222"/>
        <v>0</v>
      </c>
      <c r="S1197">
        <f t="shared" ca="1" si="223"/>
        <v>0</v>
      </c>
      <c r="T1197">
        <f t="shared" ca="1" si="224"/>
        <v>1</v>
      </c>
      <c r="U1197">
        <f t="shared" ca="1" si="225"/>
        <v>0</v>
      </c>
      <c r="V1197">
        <f t="shared" ca="1" si="226"/>
        <v>0</v>
      </c>
      <c r="W1197">
        <f t="shared" ca="1" si="227"/>
        <v>0</v>
      </c>
      <c r="X1197">
        <f t="shared" ca="1" si="228"/>
        <v>0</v>
      </c>
      <c r="Y1197">
        <f t="shared" ca="1" si="229"/>
        <v>1</v>
      </c>
      <c r="Z1197">
        <f t="shared" ca="1" si="230"/>
        <v>1</v>
      </c>
      <c r="AA1197">
        <f t="shared" ca="1" si="231"/>
        <v>20</v>
      </c>
    </row>
    <row r="1198" spans="16:27" x14ac:dyDescent="0.25">
      <c r="P1198">
        <f t="shared" si="232"/>
        <v>1195</v>
      </c>
      <c r="Q1198" s="55">
        <f t="shared" ca="1" si="221"/>
        <v>0</v>
      </c>
      <c r="R1198">
        <f t="shared" ca="1" si="222"/>
        <v>0</v>
      </c>
      <c r="S1198">
        <f t="shared" ca="1" si="223"/>
        <v>0</v>
      </c>
      <c r="T1198">
        <f t="shared" ca="1" si="224"/>
        <v>1</v>
      </c>
      <c r="U1198">
        <f t="shared" ca="1" si="225"/>
        <v>0</v>
      </c>
      <c r="V1198">
        <f t="shared" ca="1" si="226"/>
        <v>0</v>
      </c>
      <c r="W1198">
        <f t="shared" ca="1" si="227"/>
        <v>0</v>
      </c>
      <c r="X1198">
        <f t="shared" ca="1" si="228"/>
        <v>0</v>
      </c>
      <c r="Y1198">
        <f t="shared" ca="1" si="229"/>
        <v>1</v>
      </c>
      <c r="Z1198">
        <f t="shared" ca="1" si="230"/>
        <v>1</v>
      </c>
      <c r="AA1198">
        <f t="shared" ca="1" si="231"/>
        <v>20</v>
      </c>
    </row>
    <row r="1199" spans="16:27" x14ac:dyDescent="0.25">
      <c r="P1199">
        <f t="shared" si="232"/>
        <v>1196</v>
      </c>
      <c r="Q1199" s="55">
        <f t="shared" ca="1" si="221"/>
        <v>0</v>
      </c>
      <c r="R1199">
        <f t="shared" ca="1" si="222"/>
        <v>0</v>
      </c>
      <c r="S1199">
        <f t="shared" ca="1" si="223"/>
        <v>0</v>
      </c>
      <c r="T1199">
        <f t="shared" ca="1" si="224"/>
        <v>1</v>
      </c>
      <c r="U1199">
        <f t="shared" ca="1" si="225"/>
        <v>0</v>
      </c>
      <c r="V1199">
        <f t="shared" ca="1" si="226"/>
        <v>0</v>
      </c>
      <c r="W1199">
        <f t="shared" ca="1" si="227"/>
        <v>0</v>
      </c>
      <c r="X1199">
        <f t="shared" ca="1" si="228"/>
        <v>0</v>
      </c>
      <c r="Y1199">
        <f t="shared" ca="1" si="229"/>
        <v>1</v>
      </c>
      <c r="Z1199">
        <f t="shared" ca="1" si="230"/>
        <v>1</v>
      </c>
      <c r="AA1199">
        <f t="shared" ca="1" si="231"/>
        <v>20</v>
      </c>
    </row>
    <row r="1200" spans="16:27" x14ac:dyDescent="0.25">
      <c r="P1200">
        <f t="shared" si="232"/>
        <v>1197</v>
      </c>
      <c r="Q1200" s="55">
        <f t="shared" ca="1" si="221"/>
        <v>0</v>
      </c>
      <c r="R1200">
        <f t="shared" ca="1" si="222"/>
        <v>0</v>
      </c>
      <c r="S1200">
        <f t="shared" ca="1" si="223"/>
        <v>0</v>
      </c>
      <c r="T1200">
        <f t="shared" ca="1" si="224"/>
        <v>1</v>
      </c>
      <c r="U1200">
        <f t="shared" ca="1" si="225"/>
        <v>0</v>
      </c>
      <c r="V1200">
        <f t="shared" ca="1" si="226"/>
        <v>0</v>
      </c>
      <c r="W1200">
        <f t="shared" ca="1" si="227"/>
        <v>0</v>
      </c>
      <c r="X1200">
        <f t="shared" ca="1" si="228"/>
        <v>0</v>
      </c>
      <c r="Y1200">
        <f t="shared" ca="1" si="229"/>
        <v>1</v>
      </c>
      <c r="Z1200">
        <f t="shared" ca="1" si="230"/>
        <v>1</v>
      </c>
      <c r="AA1200">
        <f t="shared" ca="1" si="231"/>
        <v>20</v>
      </c>
    </row>
    <row r="1201" spans="16:27" x14ac:dyDescent="0.25">
      <c r="P1201">
        <f t="shared" si="232"/>
        <v>1198</v>
      </c>
      <c r="Q1201" s="55">
        <f t="shared" ca="1" si="221"/>
        <v>0</v>
      </c>
      <c r="R1201">
        <f t="shared" ca="1" si="222"/>
        <v>0</v>
      </c>
      <c r="S1201">
        <f t="shared" ca="1" si="223"/>
        <v>0</v>
      </c>
      <c r="T1201">
        <f t="shared" ca="1" si="224"/>
        <v>1</v>
      </c>
      <c r="U1201">
        <f t="shared" ca="1" si="225"/>
        <v>0</v>
      </c>
      <c r="V1201">
        <f t="shared" ca="1" si="226"/>
        <v>0</v>
      </c>
      <c r="W1201">
        <f t="shared" ca="1" si="227"/>
        <v>0</v>
      </c>
      <c r="X1201">
        <f t="shared" ca="1" si="228"/>
        <v>0</v>
      </c>
      <c r="Y1201">
        <f t="shared" ca="1" si="229"/>
        <v>1</v>
      </c>
      <c r="Z1201">
        <f t="shared" ca="1" si="230"/>
        <v>1</v>
      </c>
      <c r="AA1201">
        <f t="shared" ca="1" si="231"/>
        <v>20</v>
      </c>
    </row>
    <row r="1202" spans="16:27" x14ac:dyDescent="0.25">
      <c r="P1202">
        <f t="shared" si="232"/>
        <v>1199</v>
      </c>
      <c r="Q1202" s="55">
        <f t="shared" ca="1" si="221"/>
        <v>0</v>
      </c>
      <c r="R1202">
        <f t="shared" ca="1" si="222"/>
        <v>0</v>
      </c>
      <c r="S1202">
        <f t="shared" ca="1" si="223"/>
        <v>0</v>
      </c>
      <c r="T1202">
        <f t="shared" ca="1" si="224"/>
        <v>1</v>
      </c>
      <c r="U1202">
        <f t="shared" ca="1" si="225"/>
        <v>0</v>
      </c>
      <c r="V1202">
        <f t="shared" ca="1" si="226"/>
        <v>0</v>
      </c>
      <c r="W1202">
        <f t="shared" ca="1" si="227"/>
        <v>0</v>
      </c>
      <c r="X1202">
        <f t="shared" ca="1" si="228"/>
        <v>0</v>
      </c>
      <c r="Y1202">
        <f t="shared" ca="1" si="229"/>
        <v>1</v>
      </c>
      <c r="Z1202">
        <f t="shared" ca="1" si="230"/>
        <v>1</v>
      </c>
      <c r="AA1202">
        <f t="shared" ca="1" si="231"/>
        <v>20</v>
      </c>
    </row>
    <row r="1203" spans="16:27" x14ac:dyDescent="0.25">
      <c r="P1203">
        <f t="shared" si="232"/>
        <v>1200</v>
      </c>
      <c r="Q1203" s="55">
        <f t="shared" ca="1" si="221"/>
        <v>0</v>
      </c>
      <c r="R1203">
        <f t="shared" ca="1" si="222"/>
        <v>0</v>
      </c>
      <c r="S1203">
        <f t="shared" ca="1" si="223"/>
        <v>0</v>
      </c>
      <c r="T1203">
        <f t="shared" ca="1" si="224"/>
        <v>1</v>
      </c>
      <c r="U1203">
        <f t="shared" ca="1" si="225"/>
        <v>0</v>
      </c>
      <c r="V1203">
        <f t="shared" ca="1" si="226"/>
        <v>0</v>
      </c>
      <c r="W1203">
        <f t="shared" ca="1" si="227"/>
        <v>0</v>
      </c>
      <c r="X1203">
        <f t="shared" ca="1" si="228"/>
        <v>0</v>
      </c>
      <c r="Y1203">
        <f t="shared" ca="1" si="229"/>
        <v>1</v>
      </c>
      <c r="Z1203">
        <f t="shared" ca="1" si="230"/>
        <v>1</v>
      </c>
      <c r="AA1203">
        <f t="shared" ca="1" si="231"/>
        <v>20</v>
      </c>
    </row>
    <row r="1204" spans="16:27" x14ac:dyDescent="0.25">
      <c r="P1204">
        <f t="shared" si="232"/>
        <v>1201</v>
      </c>
      <c r="Q1204" s="55">
        <f t="shared" ca="1" si="221"/>
        <v>0</v>
      </c>
      <c r="R1204">
        <f t="shared" ca="1" si="222"/>
        <v>0</v>
      </c>
      <c r="S1204">
        <f t="shared" ca="1" si="223"/>
        <v>0</v>
      </c>
      <c r="T1204">
        <f t="shared" ca="1" si="224"/>
        <v>1</v>
      </c>
      <c r="U1204">
        <f t="shared" ca="1" si="225"/>
        <v>0</v>
      </c>
      <c r="V1204">
        <f t="shared" ca="1" si="226"/>
        <v>0</v>
      </c>
      <c r="W1204">
        <f t="shared" ca="1" si="227"/>
        <v>0</v>
      </c>
      <c r="X1204">
        <f t="shared" ca="1" si="228"/>
        <v>0</v>
      </c>
      <c r="Y1204">
        <f t="shared" ca="1" si="229"/>
        <v>1</v>
      </c>
      <c r="Z1204">
        <f t="shared" ca="1" si="230"/>
        <v>1</v>
      </c>
      <c r="AA1204">
        <f t="shared" ca="1" si="231"/>
        <v>20</v>
      </c>
    </row>
    <row r="1205" spans="16:27" x14ac:dyDescent="0.25">
      <c r="P1205">
        <f t="shared" si="232"/>
        <v>1202</v>
      </c>
      <c r="Q1205" s="55">
        <f t="shared" ca="1" si="221"/>
        <v>0</v>
      </c>
      <c r="R1205">
        <f t="shared" ca="1" si="222"/>
        <v>0</v>
      </c>
      <c r="S1205">
        <f t="shared" ca="1" si="223"/>
        <v>0</v>
      </c>
      <c r="T1205">
        <f t="shared" ca="1" si="224"/>
        <v>1</v>
      </c>
      <c r="U1205">
        <f t="shared" ca="1" si="225"/>
        <v>0</v>
      </c>
      <c r="V1205">
        <f t="shared" ca="1" si="226"/>
        <v>0</v>
      </c>
      <c r="W1205">
        <f t="shared" ca="1" si="227"/>
        <v>0</v>
      </c>
      <c r="X1205">
        <f t="shared" ca="1" si="228"/>
        <v>0</v>
      </c>
      <c r="Y1205">
        <f t="shared" ca="1" si="229"/>
        <v>1</v>
      </c>
      <c r="Z1205">
        <f t="shared" ca="1" si="230"/>
        <v>1</v>
      </c>
      <c r="AA1205">
        <f t="shared" ca="1" si="231"/>
        <v>20</v>
      </c>
    </row>
    <row r="1206" spans="16:27" x14ac:dyDescent="0.25">
      <c r="P1206">
        <f t="shared" si="232"/>
        <v>1203</v>
      </c>
      <c r="Q1206" s="55">
        <f t="shared" ca="1" si="221"/>
        <v>0</v>
      </c>
      <c r="R1206">
        <f t="shared" ca="1" si="222"/>
        <v>0</v>
      </c>
      <c r="S1206">
        <f t="shared" ca="1" si="223"/>
        <v>0</v>
      </c>
      <c r="T1206">
        <f t="shared" ca="1" si="224"/>
        <v>1</v>
      </c>
      <c r="U1206">
        <f t="shared" ca="1" si="225"/>
        <v>0</v>
      </c>
      <c r="V1206">
        <f t="shared" ca="1" si="226"/>
        <v>0</v>
      </c>
      <c r="W1206">
        <f t="shared" ca="1" si="227"/>
        <v>0</v>
      </c>
      <c r="X1206">
        <f t="shared" ca="1" si="228"/>
        <v>0</v>
      </c>
      <c r="Y1206">
        <f t="shared" ca="1" si="229"/>
        <v>1</v>
      </c>
      <c r="Z1206">
        <f t="shared" ca="1" si="230"/>
        <v>1</v>
      </c>
      <c r="AA1206">
        <f t="shared" ca="1" si="231"/>
        <v>20</v>
      </c>
    </row>
    <row r="1207" spans="16:27" x14ac:dyDescent="0.25">
      <c r="P1207">
        <f t="shared" si="232"/>
        <v>1204</v>
      </c>
      <c r="Q1207" s="55">
        <f t="shared" ca="1" si="221"/>
        <v>0</v>
      </c>
      <c r="R1207">
        <f t="shared" ca="1" si="222"/>
        <v>0</v>
      </c>
      <c r="S1207">
        <f t="shared" ca="1" si="223"/>
        <v>0</v>
      </c>
      <c r="T1207">
        <f t="shared" ca="1" si="224"/>
        <v>1</v>
      </c>
      <c r="U1207">
        <f t="shared" ca="1" si="225"/>
        <v>0</v>
      </c>
      <c r="V1207">
        <f t="shared" ca="1" si="226"/>
        <v>0</v>
      </c>
      <c r="W1207">
        <f t="shared" ca="1" si="227"/>
        <v>0</v>
      </c>
      <c r="X1207">
        <f t="shared" ca="1" si="228"/>
        <v>0</v>
      </c>
      <c r="Y1207">
        <f t="shared" ca="1" si="229"/>
        <v>1</v>
      </c>
      <c r="Z1207">
        <f t="shared" ca="1" si="230"/>
        <v>1</v>
      </c>
      <c r="AA1207">
        <f t="shared" ca="1" si="231"/>
        <v>20</v>
      </c>
    </row>
    <row r="1208" spans="16:27" x14ac:dyDescent="0.25">
      <c r="P1208">
        <f t="shared" si="232"/>
        <v>1205</v>
      </c>
      <c r="Q1208" s="55">
        <f t="shared" ca="1" si="221"/>
        <v>0</v>
      </c>
      <c r="R1208">
        <f t="shared" ca="1" si="222"/>
        <v>0</v>
      </c>
      <c r="S1208">
        <f t="shared" ca="1" si="223"/>
        <v>0</v>
      </c>
      <c r="T1208">
        <f t="shared" ca="1" si="224"/>
        <v>1</v>
      </c>
      <c r="U1208">
        <f t="shared" ca="1" si="225"/>
        <v>0</v>
      </c>
      <c r="V1208">
        <f t="shared" ca="1" si="226"/>
        <v>0</v>
      </c>
      <c r="W1208">
        <f t="shared" ca="1" si="227"/>
        <v>0</v>
      </c>
      <c r="X1208">
        <f t="shared" ca="1" si="228"/>
        <v>0</v>
      </c>
      <c r="Y1208">
        <f t="shared" ca="1" si="229"/>
        <v>1</v>
      </c>
      <c r="Z1208">
        <f t="shared" ca="1" si="230"/>
        <v>1</v>
      </c>
      <c r="AA1208">
        <f t="shared" ca="1" si="231"/>
        <v>20</v>
      </c>
    </row>
    <row r="1209" spans="16:27" x14ac:dyDescent="0.25">
      <c r="P1209">
        <f t="shared" si="232"/>
        <v>1206</v>
      </c>
      <c r="Q1209" s="55">
        <f t="shared" ca="1" si="221"/>
        <v>0</v>
      </c>
      <c r="R1209">
        <f t="shared" ca="1" si="222"/>
        <v>0</v>
      </c>
      <c r="S1209">
        <f t="shared" ca="1" si="223"/>
        <v>0</v>
      </c>
      <c r="T1209">
        <f t="shared" ca="1" si="224"/>
        <v>1</v>
      </c>
      <c r="U1209">
        <f t="shared" ca="1" si="225"/>
        <v>0</v>
      </c>
      <c r="V1209">
        <f t="shared" ca="1" si="226"/>
        <v>0</v>
      </c>
      <c r="W1209">
        <f t="shared" ca="1" si="227"/>
        <v>0</v>
      </c>
      <c r="X1209">
        <f t="shared" ca="1" si="228"/>
        <v>0</v>
      </c>
      <c r="Y1209">
        <f t="shared" ca="1" si="229"/>
        <v>1</v>
      </c>
      <c r="Z1209">
        <f t="shared" ca="1" si="230"/>
        <v>1</v>
      </c>
      <c r="AA1209">
        <f t="shared" ca="1" si="231"/>
        <v>20</v>
      </c>
    </row>
    <row r="1210" spans="16:27" x14ac:dyDescent="0.25">
      <c r="P1210">
        <f t="shared" si="232"/>
        <v>1207</v>
      </c>
      <c r="Q1210" s="55">
        <f t="shared" ca="1" si="221"/>
        <v>0</v>
      </c>
      <c r="R1210">
        <f t="shared" ca="1" si="222"/>
        <v>0</v>
      </c>
      <c r="S1210">
        <f t="shared" ca="1" si="223"/>
        <v>0</v>
      </c>
      <c r="T1210">
        <f t="shared" ca="1" si="224"/>
        <v>1</v>
      </c>
      <c r="U1210">
        <f t="shared" ca="1" si="225"/>
        <v>0</v>
      </c>
      <c r="V1210">
        <f t="shared" ca="1" si="226"/>
        <v>0</v>
      </c>
      <c r="W1210">
        <f t="shared" ca="1" si="227"/>
        <v>0</v>
      </c>
      <c r="X1210">
        <f t="shared" ca="1" si="228"/>
        <v>0</v>
      </c>
      <c r="Y1210">
        <f t="shared" ca="1" si="229"/>
        <v>1</v>
      </c>
      <c r="Z1210">
        <f t="shared" ca="1" si="230"/>
        <v>1</v>
      </c>
      <c r="AA1210">
        <f t="shared" ca="1" si="231"/>
        <v>20</v>
      </c>
    </row>
    <row r="1211" spans="16:27" x14ac:dyDescent="0.25">
      <c r="P1211">
        <f t="shared" si="232"/>
        <v>1208</v>
      </c>
      <c r="Q1211" s="55">
        <f t="shared" ca="1" si="221"/>
        <v>0</v>
      </c>
      <c r="R1211">
        <f t="shared" ca="1" si="222"/>
        <v>0</v>
      </c>
      <c r="S1211">
        <f t="shared" ca="1" si="223"/>
        <v>0</v>
      </c>
      <c r="T1211">
        <f t="shared" ca="1" si="224"/>
        <v>1</v>
      </c>
      <c r="U1211">
        <f t="shared" ca="1" si="225"/>
        <v>0</v>
      </c>
      <c r="V1211">
        <f t="shared" ca="1" si="226"/>
        <v>0</v>
      </c>
      <c r="W1211">
        <f t="shared" ca="1" si="227"/>
        <v>0</v>
      </c>
      <c r="X1211">
        <f t="shared" ca="1" si="228"/>
        <v>0</v>
      </c>
      <c r="Y1211">
        <f t="shared" ca="1" si="229"/>
        <v>1</v>
      </c>
      <c r="Z1211">
        <f t="shared" ca="1" si="230"/>
        <v>1</v>
      </c>
      <c r="AA1211">
        <f t="shared" ca="1" si="231"/>
        <v>20</v>
      </c>
    </row>
    <row r="1212" spans="16:27" x14ac:dyDescent="0.25">
      <c r="P1212">
        <f t="shared" si="232"/>
        <v>1209</v>
      </c>
      <c r="Q1212" s="55">
        <f t="shared" ca="1" si="221"/>
        <v>0</v>
      </c>
      <c r="R1212">
        <f t="shared" ca="1" si="222"/>
        <v>1</v>
      </c>
      <c r="S1212">
        <f t="shared" ca="1" si="223"/>
        <v>0</v>
      </c>
      <c r="T1212">
        <f t="shared" ca="1" si="224"/>
        <v>1</v>
      </c>
      <c r="U1212">
        <f t="shared" ca="1" si="225"/>
        <v>0</v>
      </c>
      <c r="V1212">
        <f t="shared" ca="1" si="226"/>
        <v>0</v>
      </c>
      <c r="W1212">
        <f t="shared" ca="1" si="227"/>
        <v>0</v>
      </c>
      <c r="X1212">
        <f t="shared" ca="1" si="228"/>
        <v>0</v>
      </c>
      <c r="Y1212">
        <f t="shared" ca="1" si="229"/>
        <v>1</v>
      </c>
      <c r="Z1212">
        <f t="shared" ca="1" si="230"/>
        <v>1</v>
      </c>
      <c r="AA1212">
        <f t="shared" ca="1" si="231"/>
        <v>20</v>
      </c>
    </row>
    <row r="1213" spans="16:27" x14ac:dyDescent="0.25">
      <c r="P1213">
        <f t="shared" si="232"/>
        <v>1210</v>
      </c>
      <c r="Q1213" s="55">
        <f t="shared" ca="1" si="221"/>
        <v>0</v>
      </c>
      <c r="R1213">
        <f t="shared" ca="1" si="222"/>
        <v>1</v>
      </c>
      <c r="S1213">
        <f t="shared" ca="1" si="223"/>
        <v>0</v>
      </c>
      <c r="T1213">
        <f t="shared" ca="1" si="224"/>
        <v>1</v>
      </c>
      <c r="U1213">
        <f t="shared" ca="1" si="225"/>
        <v>0</v>
      </c>
      <c r="V1213">
        <f t="shared" ca="1" si="226"/>
        <v>0</v>
      </c>
      <c r="W1213">
        <f t="shared" ca="1" si="227"/>
        <v>0</v>
      </c>
      <c r="X1213">
        <f t="shared" ca="1" si="228"/>
        <v>0</v>
      </c>
      <c r="Y1213">
        <f t="shared" ca="1" si="229"/>
        <v>1</v>
      </c>
      <c r="Z1213">
        <f t="shared" ca="1" si="230"/>
        <v>1</v>
      </c>
      <c r="AA1213">
        <f t="shared" ca="1" si="231"/>
        <v>20</v>
      </c>
    </row>
    <row r="1214" spans="16:27" x14ac:dyDescent="0.25">
      <c r="P1214">
        <f t="shared" si="232"/>
        <v>1211</v>
      </c>
      <c r="Q1214" s="55">
        <f t="shared" ca="1" si="221"/>
        <v>0</v>
      </c>
      <c r="R1214">
        <f t="shared" ca="1" si="222"/>
        <v>1</v>
      </c>
      <c r="S1214">
        <f t="shared" ca="1" si="223"/>
        <v>0</v>
      </c>
      <c r="T1214">
        <f t="shared" ca="1" si="224"/>
        <v>1</v>
      </c>
      <c r="U1214">
        <f t="shared" ca="1" si="225"/>
        <v>0</v>
      </c>
      <c r="V1214">
        <f t="shared" ca="1" si="226"/>
        <v>0</v>
      </c>
      <c r="W1214">
        <f t="shared" ca="1" si="227"/>
        <v>0</v>
      </c>
      <c r="X1214">
        <f t="shared" ca="1" si="228"/>
        <v>0</v>
      </c>
      <c r="Y1214">
        <f t="shared" ca="1" si="229"/>
        <v>1</v>
      </c>
      <c r="Z1214">
        <f t="shared" ca="1" si="230"/>
        <v>1</v>
      </c>
      <c r="AA1214">
        <f t="shared" ca="1" si="231"/>
        <v>20</v>
      </c>
    </row>
    <row r="1215" spans="16:27" x14ac:dyDescent="0.25">
      <c r="P1215">
        <f t="shared" si="232"/>
        <v>1212</v>
      </c>
      <c r="Q1215" s="55">
        <f t="shared" ca="1" si="221"/>
        <v>0</v>
      </c>
      <c r="R1215">
        <f t="shared" ca="1" si="222"/>
        <v>1</v>
      </c>
      <c r="S1215">
        <f t="shared" ca="1" si="223"/>
        <v>0</v>
      </c>
      <c r="T1215">
        <f t="shared" ca="1" si="224"/>
        <v>1</v>
      </c>
      <c r="U1215">
        <f t="shared" ca="1" si="225"/>
        <v>0</v>
      </c>
      <c r="V1215">
        <f t="shared" ca="1" si="226"/>
        <v>0</v>
      </c>
      <c r="W1215">
        <f t="shared" ca="1" si="227"/>
        <v>0</v>
      </c>
      <c r="X1215">
        <f t="shared" ca="1" si="228"/>
        <v>0</v>
      </c>
      <c r="Y1215">
        <f t="shared" ca="1" si="229"/>
        <v>1</v>
      </c>
      <c r="Z1215">
        <f t="shared" ca="1" si="230"/>
        <v>1</v>
      </c>
      <c r="AA1215">
        <f t="shared" ca="1" si="231"/>
        <v>20</v>
      </c>
    </row>
    <row r="1216" spans="16:27" x14ac:dyDescent="0.25">
      <c r="P1216">
        <f t="shared" si="232"/>
        <v>1213</v>
      </c>
      <c r="Q1216" s="55">
        <f t="shared" ca="1" si="221"/>
        <v>0</v>
      </c>
      <c r="R1216">
        <f t="shared" ca="1" si="222"/>
        <v>1</v>
      </c>
      <c r="S1216">
        <f t="shared" ca="1" si="223"/>
        <v>0</v>
      </c>
      <c r="T1216">
        <f t="shared" ca="1" si="224"/>
        <v>1</v>
      </c>
      <c r="U1216">
        <f t="shared" ca="1" si="225"/>
        <v>0</v>
      </c>
      <c r="V1216">
        <f t="shared" ca="1" si="226"/>
        <v>0</v>
      </c>
      <c r="W1216">
        <f t="shared" ca="1" si="227"/>
        <v>0</v>
      </c>
      <c r="X1216">
        <f t="shared" ca="1" si="228"/>
        <v>0</v>
      </c>
      <c r="Y1216">
        <f t="shared" ca="1" si="229"/>
        <v>1</v>
      </c>
      <c r="Z1216">
        <f t="shared" ca="1" si="230"/>
        <v>1</v>
      </c>
      <c r="AA1216">
        <f t="shared" ca="1" si="231"/>
        <v>20</v>
      </c>
    </row>
    <row r="1217" spans="16:27" x14ac:dyDescent="0.25">
      <c r="P1217">
        <f t="shared" si="232"/>
        <v>1214</v>
      </c>
      <c r="Q1217" s="55">
        <f t="shared" ca="1" si="221"/>
        <v>0</v>
      </c>
      <c r="R1217">
        <f t="shared" ca="1" si="222"/>
        <v>1</v>
      </c>
      <c r="S1217">
        <f t="shared" ca="1" si="223"/>
        <v>0</v>
      </c>
      <c r="T1217">
        <f t="shared" ca="1" si="224"/>
        <v>1</v>
      </c>
      <c r="U1217">
        <f t="shared" ca="1" si="225"/>
        <v>0</v>
      </c>
      <c r="V1217">
        <f t="shared" ca="1" si="226"/>
        <v>0</v>
      </c>
      <c r="W1217">
        <f t="shared" ca="1" si="227"/>
        <v>0</v>
      </c>
      <c r="X1217">
        <f t="shared" ca="1" si="228"/>
        <v>0</v>
      </c>
      <c r="Y1217">
        <f t="shared" ca="1" si="229"/>
        <v>1</v>
      </c>
      <c r="Z1217">
        <f t="shared" ca="1" si="230"/>
        <v>1</v>
      </c>
      <c r="AA1217">
        <f t="shared" ca="1" si="231"/>
        <v>20</v>
      </c>
    </row>
    <row r="1218" spans="16:27" x14ac:dyDescent="0.25">
      <c r="P1218">
        <f t="shared" si="232"/>
        <v>1215</v>
      </c>
      <c r="Q1218" s="55">
        <f t="shared" ca="1" si="221"/>
        <v>0</v>
      </c>
      <c r="R1218">
        <f t="shared" ca="1" si="222"/>
        <v>1</v>
      </c>
      <c r="S1218">
        <f t="shared" ca="1" si="223"/>
        <v>0</v>
      </c>
      <c r="T1218">
        <f t="shared" ca="1" si="224"/>
        <v>1</v>
      </c>
      <c r="U1218">
        <f t="shared" ca="1" si="225"/>
        <v>0</v>
      </c>
      <c r="V1218">
        <f t="shared" ca="1" si="226"/>
        <v>0</v>
      </c>
      <c r="W1218">
        <f t="shared" ca="1" si="227"/>
        <v>0</v>
      </c>
      <c r="X1218">
        <f t="shared" ca="1" si="228"/>
        <v>0</v>
      </c>
      <c r="Y1218">
        <f t="shared" ca="1" si="229"/>
        <v>1</v>
      </c>
      <c r="Z1218">
        <f t="shared" ca="1" si="230"/>
        <v>1</v>
      </c>
      <c r="AA1218">
        <f t="shared" ca="1" si="231"/>
        <v>20</v>
      </c>
    </row>
    <row r="1219" spans="16:27" x14ac:dyDescent="0.25">
      <c r="P1219">
        <f t="shared" si="232"/>
        <v>1216</v>
      </c>
      <c r="Q1219" s="55">
        <f t="shared" ca="1" si="221"/>
        <v>0</v>
      </c>
      <c r="R1219">
        <f t="shared" ca="1" si="222"/>
        <v>1</v>
      </c>
      <c r="S1219">
        <f t="shared" ca="1" si="223"/>
        <v>0</v>
      </c>
      <c r="T1219">
        <f t="shared" ca="1" si="224"/>
        <v>1</v>
      </c>
      <c r="U1219">
        <f t="shared" ca="1" si="225"/>
        <v>0</v>
      </c>
      <c r="V1219">
        <f t="shared" ca="1" si="226"/>
        <v>0</v>
      </c>
      <c r="W1219">
        <f t="shared" ca="1" si="227"/>
        <v>0</v>
      </c>
      <c r="X1219">
        <f t="shared" ca="1" si="228"/>
        <v>0</v>
      </c>
      <c r="Y1219">
        <f t="shared" ca="1" si="229"/>
        <v>1</v>
      </c>
      <c r="Z1219">
        <f t="shared" ca="1" si="230"/>
        <v>1</v>
      </c>
      <c r="AA1219">
        <f t="shared" ca="1" si="231"/>
        <v>20</v>
      </c>
    </row>
    <row r="1220" spans="16:27" x14ac:dyDescent="0.25">
      <c r="P1220">
        <f t="shared" si="232"/>
        <v>1217</v>
      </c>
      <c r="Q1220" s="55">
        <f t="shared" ca="1" si="221"/>
        <v>0</v>
      </c>
      <c r="R1220">
        <f t="shared" ca="1" si="222"/>
        <v>1</v>
      </c>
      <c r="S1220">
        <f t="shared" ca="1" si="223"/>
        <v>0</v>
      </c>
      <c r="T1220">
        <f t="shared" ca="1" si="224"/>
        <v>1</v>
      </c>
      <c r="U1220">
        <f t="shared" ca="1" si="225"/>
        <v>0</v>
      </c>
      <c r="V1220">
        <f t="shared" ca="1" si="226"/>
        <v>0</v>
      </c>
      <c r="W1220">
        <f t="shared" ca="1" si="227"/>
        <v>0</v>
      </c>
      <c r="X1220">
        <f t="shared" ca="1" si="228"/>
        <v>0</v>
      </c>
      <c r="Y1220">
        <f t="shared" ca="1" si="229"/>
        <v>1</v>
      </c>
      <c r="Z1220">
        <f t="shared" ca="1" si="230"/>
        <v>1</v>
      </c>
      <c r="AA1220">
        <f t="shared" ca="1" si="231"/>
        <v>20</v>
      </c>
    </row>
    <row r="1221" spans="16:27" x14ac:dyDescent="0.25">
      <c r="P1221">
        <f t="shared" si="232"/>
        <v>1218</v>
      </c>
      <c r="Q1221" s="55">
        <f t="shared" ref="Q1221:Q1284" ca="1" si="233">IFERROR(IF(VLOOKUP($P1221,$D$3:$N$40,Q$1,FALSE)="",0,1),0)</f>
        <v>0</v>
      </c>
      <c r="R1221">
        <f t="shared" ref="R1221:R1284" ca="1" si="234">IFERROR(IF(VLOOKUP($P1221,$D$3:$N$40,R$1,FALSE)="",R1220,VLOOKUP($P1221,$D$3:$N$40,R$1,FALSE)),R1220)</f>
        <v>1</v>
      </c>
      <c r="S1221">
        <f t="shared" ref="S1221:S1284" ca="1" si="235">IFERROR(IF(VLOOKUP($P1221,$D$3:$N$40,S$1,FALSE)="",S1220,VLOOKUP($P1221,$D$3:$N$40,S$1,FALSE)),S1220)</f>
        <v>0</v>
      </c>
      <c r="T1221">
        <f t="shared" ref="T1221:T1284" ca="1" si="236">IFERROR(IF(VLOOKUP($P1221,$D$3:$N$40,T$1,FALSE)="",T1220,VLOOKUP($P1221,$D$3:$N$40,T$1,FALSE)),T1220)</f>
        <v>1</v>
      </c>
      <c r="U1221">
        <f t="shared" ref="U1221:U1284" ca="1" si="237">IFERROR(IF(VLOOKUP($P1221,$D$3:$N$40,U$1,FALSE)="",U1220,VLOOKUP($P1221,$D$3:$N$40,U$1,FALSE)),U1220)</f>
        <v>0</v>
      </c>
      <c r="V1221">
        <f t="shared" ref="V1221:V1284" ca="1" si="238">IFERROR(IF(VLOOKUP($P1221,$D$3:$N$40,V$1,FALSE)="",V1220,VLOOKUP($P1221,$D$3:$N$40,V$1,FALSE)),V1220)</f>
        <v>0</v>
      </c>
      <c r="W1221">
        <f t="shared" ref="W1221:W1284" ca="1" si="239">IFERROR(IF(VLOOKUP($P1221,$D$3:$N$40,W$1,FALSE)="",W1220,VLOOKUP($P1221,$D$3:$N$40,W$1,FALSE)),W1220)</f>
        <v>0</v>
      </c>
      <c r="X1221">
        <f t="shared" ref="X1221:X1284" ca="1" si="240">IFERROR(IF(VLOOKUP($P1221,$D$3:$N$40,X$1,FALSE)="",X1220,VLOOKUP($P1221,$D$3:$N$40,X$1,FALSE)),X1220)</f>
        <v>0</v>
      </c>
      <c r="Y1221">
        <f t="shared" ref="Y1221:Y1284" ca="1" si="241">IFERROR(IF(VLOOKUP($P1221,$D$3:$N$40,Y$1,FALSE)="",Y1220,VLOOKUP($P1221,$D$3:$N$40,Y$1,FALSE)),Y1220)</f>
        <v>1</v>
      </c>
      <c r="Z1221">
        <f t="shared" ref="Z1221:Z1284" ca="1" si="242">IFERROR(IF(VLOOKUP($P1221,$D$3:$N$40,Z$1,FALSE)="",Z1220,VLOOKUP($P1221,$D$3:$N$40,Z$1,FALSE)),Z1220)</f>
        <v>1</v>
      </c>
      <c r="AA1221">
        <f t="shared" ref="AA1221:AA1284" ca="1" si="243">IFERROR(IF(VLOOKUP($P1221,$D$3:$N$40,AA$1,FALSE)="",AA1220,VLOOKUP($P1221,$D$3:$N$40,AA$1,FALSE)),AA1220)</f>
        <v>20</v>
      </c>
    </row>
    <row r="1222" spans="16:27" x14ac:dyDescent="0.25">
      <c r="P1222">
        <f t="shared" si="232"/>
        <v>1219</v>
      </c>
      <c r="Q1222" s="55">
        <f t="shared" ca="1" si="233"/>
        <v>0</v>
      </c>
      <c r="R1222">
        <f t="shared" ca="1" si="234"/>
        <v>1</v>
      </c>
      <c r="S1222">
        <f t="shared" ca="1" si="235"/>
        <v>0</v>
      </c>
      <c r="T1222">
        <f t="shared" ca="1" si="236"/>
        <v>1</v>
      </c>
      <c r="U1222">
        <f t="shared" ca="1" si="237"/>
        <v>0</v>
      </c>
      <c r="V1222">
        <f t="shared" ca="1" si="238"/>
        <v>0</v>
      </c>
      <c r="W1222">
        <f t="shared" ca="1" si="239"/>
        <v>0</v>
      </c>
      <c r="X1222">
        <f t="shared" ca="1" si="240"/>
        <v>0</v>
      </c>
      <c r="Y1222">
        <f t="shared" ca="1" si="241"/>
        <v>1</v>
      </c>
      <c r="Z1222">
        <f t="shared" ca="1" si="242"/>
        <v>1</v>
      </c>
      <c r="AA1222">
        <f t="shared" ca="1" si="243"/>
        <v>20</v>
      </c>
    </row>
    <row r="1223" spans="16:27" x14ac:dyDescent="0.25">
      <c r="P1223">
        <f t="shared" si="232"/>
        <v>1220</v>
      </c>
      <c r="Q1223" s="55">
        <f t="shared" ca="1" si="233"/>
        <v>0</v>
      </c>
      <c r="R1223">
        <f t="shared" ca="1" si="234"/>
        <v>1</v>
      </c>
      <c r="S1223">
        <f t="shared" ca="1" si="235"/>
        <v>0</v>
      </c>
      <c r="T1223">
        <f t="shared" ca="1" si="236"/>
        <v>1</v>
      </c>
      <c r="U1223">
        <f t="shared" ca="1" si="237"/>
        <v>0</v>
      </c>
      <c r="V1223">
        <f t="shared" ca="1" si="238"/>
        <v>0</v>
      </c>
      <c r="W1223">
        <f t="shared" ca="1" si="239"/>
        <v>0</v>
      </c>
      <c r="X1223">
        <f t="shared" ca="1" si="240"/>
        <v>0</v>
      </c>
      <c r="Y1223">
        <f t="shared" ca="1" si="241"/>
        <v>1</v>
      </c>
      <c r="Z1223">
        <f t="shared" ca="1" si="242"/>
        <v>1</v>
      </c>
      <c r="AA1223">
        <f t="shared" ca="1" si="243"/>
        <v>20</v>
      </c>
    </row>
    <row r="1224" spans="16:27" x14ac:dyDescent="0.25">
      <c r="P1224">
        <f t="shared" si="232"/>
        <v>1221</v>
      </c>
      <c r="Q1224" s="55">
        <f t="shared" ca="1" si="233"/>
        <v>0</v>
      </c>
      <c r="R1224">
        <f t="shared" ca="1" si="234"/>
        <v>1</v>
      </c>
      <c r="S1224">
        <f t="shared" ca="1" si="235"/>
        <v>0</v>
      </c>
      <c r="T1224">
        <f t="shared" ca="1" si="236"/>
        <v>1</v>
      </c>
      <c r="U1224">
        <f t="shared" ca="1" si="237"/>
        <v>0</v>
      </c>
      <c r="V1224">
        <f t="shared" ca="1" si="238"/>
        <v>0</v>
      </c>
      <c r="W1224">
        <f t="shared" ca="1" si="239"/>
        <v>0</v>
      </c>
      <c r="X1224">
        <f t="shared" ca="1" si="240"/>
        <v>0</v>
      </c>
      <c r="Y1224">
        <f t="shared" ca="1" si="241"/>
        <v>1</v>
      </c>
      <c r="Z1224">
        <f t="shared" ca="1" si="242"/>
        <v>1</v>
      </c>
      <c r="AA1224">
        <f t="shared" ca="1" si="243"/>
        <v>20</v>
      </c>
    </row>
    <row r="1225" spans="16:27" x14ac:dyDescent="0.25">
      <c r="P1225">
        <f t="shared" si="232"/>
        <v>1222</v>
      </c>
      <c r="Q1225" s="55">
        <f t="shared" ca="1" si="233"/>
        <v>0</v>
      </c>
      <c r="R1225">
        <f t="shared" ca="1" si="234"/>
        <v>1</v>
      </c>
      <c r="S1225">
        <f t="shared" ca="1" si="235"/>
        <v>0</v>
      </c>
      <c r="T1225">
        <f t="shared" ca="1" si="236"/>
        <v>1</v>
      </c>
      <c r="U1225">
        <f t="shared" ca="1" si="237"/>
        <v>0</v>
      </c>
      <c r="V1225">
        <f t="shared" ca="1" si="238"/>
        <v>0</v>
      </c>
      <c r="W1225">
        <f t="shared" ca="1" si="239"/>
        <v>0</v>
      </c>
      <c r="X1225">
        <f t="shared" ca="1" si="240"/>
        <v>0</v>
      </c>
      <c r="Y1225">
        <f t="shared" ca="1" si="241"/>
        <v>1</v>
      </c>
      <c r="Z1225">
        <f t="shared" ca="1" si="242"/>
        <v>1</v>
      </c>
      <c r="AA1225">
        <f t="shared" ca="1" si="243"/>
        <v>20</v>
      </c>
    </row>
    <row r="1226" spans="16:27" x14ac:dyDescent="0.25">
      <c r="P1226">
        <f t="shared" si="232"/>
        <v>1223</v>
      </c>
      <c r="Q1226" s="55">
        <f t="shared" ca="1" si="233"/>
        <v>0</v>
      </c>
      <c r="R1226">
        <f t="shared" ca="1" si="234"/>
        <v>1</v>
      </c>
      <c r="S1226">
        <f t="shared" ca="1" si="235"/>
        <v>0</v>
      </c>
      <c r="T1226">
        <f t="shared" ca="1" si="236"/>
        <v>1</v>
      </c>
      <c r="U1226">
        <f t="shared" ca="1" si="237"/>
        <v>0</v>
      </c>
      <c r="V1226">
        <f t="shared" ca="1" si="238"/>
        <v>0</v>
      </c>
      <c r="W1226">
        <f t="shared" ca="1" si="239"/>
        <v>0</v>
      </c>
      <c r="X1226">
        <f t="shared" ca="1" si="240"/>
        <v>0</v>
      </c>
      <c r="Y1226">
        <f t="shared" ca="1" si="241"/>
        <v>1</v>
      </c>
      <c r="Z1226">
        <f t="shared" ca="1" si="242"/>
        <v>1</v>
      </c>
      <c r="AA1226">
        <f t="shared" ca="1" si="243"/>
        <v>20</v>
      </c>
    </row>
    <row r="1227" spans="16:27" x14ac:dyDescent="0.25">
      <c r="P1227">
        <f t="shared" si="232"/>
        <v>1224</v>
      </c>
      <c r="Q1227" s="55">
        <f t="shared" ca="1" si="233"/>
        <v>0</v>
      </c>
      <c r="R1227">
        <f t="shared" ca="1" si="234"/>
        <v>1</v>
      </c>
      <c r="S1227">
        <f t="shared" ca="1" si="235"/>
        <v>0</v>
      </c>
      <c r="T1227">
        <f t="shared" ca="1" si="236"/>
        <v>1</v>
      </c>
      <c r="U1227">
        <f t="shared" ca="1" si="237"/>
        <v>0</v>
      </c>
      <c r="V1227">
        <f t="shared" ca="1" si="238"/>
        <v>0</v>
      </c>
      <c r="W1227">
        <f t="shared" ca="1" si="239"/>
        <v>0</v>
      </c>
      <c r="X1227">
        <f t="shared" ca="1" si="240"/>
        <v>0</v>
      </c>
      <c r="Y1227">
        <f t="shared" ca="1" si="241"/>
        <v>1</v>
      </c>
      <c r="Z1227">
        <f t="shared" ca="1" si="242"/>
        <v>1</v>
      </c>
      <c r="AA1227">
        <f t="shared" ca="1" si="243"/>
        <v>20</v>
      </c>
    </row>
    <row r="1228" spans="16:27" x14ac:dyDescent="0.25">
      <c r="P1228">
        <f t="shared" si="232"/>
        <v>1225</v>
      </c>
      <c r="Q1228" s="55">
        <f t="shared" ca="1" si="233"/>
        <v>0</v>
      </c>
      <c r="R1228">
        <f t="shared" ca="1" si="234"/>
        <v>1</v>
      </c>
      <c r="S1228">
        <f t="shared" ca="1" si="235"/>
        <v>0</v>
      </c>
      <c r="T1228">
        <f t="shared" ca="1" si="236"/>
        <v>1</v>
      </c>
      <c r="U1228">
        <f t="shared" ca="1" si="237"/>
        <v>0</v>
      </c>
      <c r="V1228">
        <f t="shared" ca="1" si="238"/>
        <v>0</v>
      </c>
      <c r="W1228">
        <f t="shared" ca="1" si="239"/>
        <v>0</v>
      </c>
      <c r="X1228">
        <f t="shared" ca="1" si="240"/>
        <v>0</v>
      </c>
      <c r="Y1228">
        <f t="shared" ca="1" si="241"/>
        <v>1</v>
      </c>
      <c r="Z1228">
        <f t="shared" ca="1" si="242"/>
        <v>1</v>
      </c>
      <c r="AA1228">
        <f t="shared" ca="1" si="243"/>
        <v>20</v>
      </c>
    </row>
    <row r="1229" spans="16:27" x14ac:dyDescent="0.25">
      <c r="P1229">
        <f t="shared" si="232"/>
        <v>1226</v>
      </c>
      <c r="Q1229" s="55">
        <f t="shared" ca="1" si="233"/>
        <v>0</v>
      </c>
      <c r="R1229">
        <f t="shared" ca="1" si="234"/>
        <v>1</v>
      </c>
      <c r="S1229">
        <f t="shared" ca="1" si="235"/>
        <v>0</v>
      </c>
      <c r="T1229">
        <f t="shared" ca="1" si="236"/>
        <v>1</v>
      </c>
      <c r="U1229">
        <f t="shared" ca="1" si="237"/>
        <v>0</v>
      </c>
      <c r="V1229">
        <f t="shared" ca="1" si="238"/>
        <v>0</v>
      </c>
      <c r="W1229">
        <f t="shared" ca="1" si="239"/>
        <v>0</v>
      </c>
      <c r="X1229">
        <f t="shared" ca="1" si="240"/>
        <v>0</v>
      </c>
      <c r="Y1229">
        <f t="shared" ca="1" si="241"/>
        <v>1</v>
      </c>
      <c r="Z1229">
        <f t="shared" ca="1" si="242"/>
        <v>1</v>
      </c>
      <c r="AA1229">
        <f t="shared" ca="1" si="243"/>
        <v>20</v>
      </c>
    </row>
    <row r="1230" spans="16:27" x14ac:dyDescent="0.25">
      <c r="P1230">
        <f t="shared" si="232"/>
        <v>1227</v>
      </c>
      <c r="Q1230" s="55">
        <f t="shared" ca="1" si="233"/>
        <v>0</v>
      </c>
      <c r="R1230">
        <f t="shared" ca="1" si="234"/>
        <v>1</v>
      </c>
      <c r="S1230">
        <f t="shared" ca="1" si="235"/>
        <v>0</v>
      </c>
      <c r="T1230">
        <f t="shared" ca="1" si="236"/>
        <v>1</v>
      </c>
      <c r="U1230">
        <f t="shared" ca="1" si="237"/>
        <v>0</v>
      </c>
      <c r="V1230">
        <f t="shared" ca="1" si="238"/>
        <v>0</v>
      </c>
      <c r="W1230">
        <f t="shared" ca="1" si="239"/>
        <v>0</v>
      </c>
      <c r="X1230">
        <f t="shared" ca="1" si="240"/>
        <v>0</v>
      </c>
      <c r="Y1230">
        <f t="shared" ca="1" si="241"/>
        <v>1</v>
      </c>
      <c r="Z1230">
        <f t="shared" ca="1" si="242"/>
        <v>1</v>
      </c>
      <c r="AA1230">
        <f t="shared" ca="1" si="243"/>
        <v>20</v>
      </c>
    </row>
    <row r="1231" spans="16:27" x14ac:dyDescent="0.25">
      <c r="P1231">
        <f t="shared" si="232"/>
        <v>1228</v>
      </c>
      <c r="Q1231" s="55">
        <f t="shared" ca="1" si="233"/>
        <v>0</v>
      </c>
      <c r="R1231">
        <f t="shared" ca="1" si="234"/>
        <v>1</v>
      </c>
      <c r="S1231">
        <f t="shared" ca="1" si="235"/>
        <v>0</v>
      </c>
      <c r="T1231">
        <f t="shared" ca="1" si="236"/>
        <v>1</v>
      </c>
      <c r="U1231">
        <f t="shared" ca="1" si="237"/>
        <v>0</v>
      </c>
      <c r="V1231">
        <f t="shared" ca="1" si="238"/>
        <v>0</v>
      </c>
      <c r="W1231">
        <f t="shared" ca="1" si="239"/>
        <v>0</v>
      </c>
      <c r="X1231">
        <f t="shared" ca="1" si="240"/>
        <v>0</v>
      </c>
      <c r="Y1231">
        <f t="shared" ca="1" si="241"/>
        <v>1</v>
      </c>
      <c r="Z1231">
        <f t="shared" ca="1" si="242"/>
        <v>1</v>
      </c>
      <c r="AA1231">
        <f t="shared" ca="1" si="243"/>
        <v>20</v>
      </c>
    </row>
    <row r="1232" spans="16:27" x14ac:dyDescent="0.25">
      <c r="P1232">
        <f t="shared" si="232"/>
        <v>1229</v>
      </c>
      <c r="Q1232" s="55">
        <f t="shared" ca="1" si="233"/>
        <v>0</v>
      </c>
      <c r="R1232">
        <f t="shared" ca="1" si="234"/>
        <v>1</v>
      </c>
      <c r="S1232">
        <f t="shared" ca="1" si="235"/>
        <v>0</v>
      </c>
      <c r="T1232">
        <f t="shared" ca="1" si="236"/>
        <v>1</v>
      </c>
      <c r="U1232">
        <f t="shared" ca="1" si="237"/>
        <v>0</v>
      </c>
      <c r="V1232">
        <f t="shared" ca="1" si="238"/>
        <v>0</v>
      </c>
      <c r="W1232">
        <f t="shared" ca="1" si="239"/>
        <v>0</v>
      </c>
      <c r="X1232">
        <f t="shared" ca="1" si="240"/>
        <v>0</v>
      </c>
      <c r="Y1232">
        <f t="shared" ca="1" si="241"/>
        <v>1</v>
      </c>
      <c r="Z1232">
        <f t="shared" ca="1" si="242"/>
        <v>1</v>
      </c>
      <c r="AA1232">
        <f t="shared" ca="1" si="243"/>
        <v>20</v>
      </c>
    </row>
    <row r="1233" spans="16:27" x14ac:dyDescent="0.25">
      <c r="P1233">
        <f t="shared" si="232"/>
        <v>1230</v>
      </c>
      <c r="Q1233" s="55">
        <f t="shared" ca="1" si="233"/>
        <v>0</v>
      </c>
      <c r="R1233">
        <f t="shared" ca="1" si="234"/>
        <v>1</v>
      </c>
      <c r="S1233">
        <f t="shared" ca="1" si="235"/>
        <v>0</v>
      </c>
      <c r="T1233">
        <f t="shared" ca="1" si="236"/>
        <v>1</v>
      </c>
      <c r="U1233">
        <f t="shared" ca="1" si="237"/>
        <v>0</v>
      </c>
      <c r="V1233">
        <f t="shared" ca="1" si="238"/>
        <v>0</v>
      </c>
      <c r="W1233">
        <f t="shared" ca="1" si="239"/>
        <v>0</v>
      </c>
      <c r="X1233">
        <f t="shared" ca="1" si="240"/>
        <v>0</v>
      </c>
      <c r="Y1233">
        <f t="shared" ca="1" si="241"/>
        <v>1</v>
      </c>
      <c r="Z1233">
        <f t="shared" ca="1" si="242"/>
        <v>1</v>
      </c>
      <c r="AA1233">
        <f t="shared" ca="1" si="243"/>
        <v>20</v>
      </c>
    </row>
    <row r="1234" spans="16:27" x14ac:dyDescent="0.25">
      <c r="P1234">
        <f t="shared" si="232"/>
        <v>1231</v>
      </c>
      <c r="Q1234" s="55">
        <f t="shared" ca="1" si="233"/>
        <v>0</v>
      </c>
      <c r="R1234">
        <f t="shared" ca="1" si="234"/>
        <v>1</v>
      </c>
      <c r="S1234">
        <f t="shared" ca="1" si="235"/>
        <v>0</v>
      </c>
      <c r="T1234">
        <f t="shared" ca="1" si="236"/>
        <v>1</v>
      </c>
      <c r="U1234">
        <f t="shared" ca="1" si="237"/>
        <v>0</v>
      </c>
      <c r="V1234">
        <f t="shared" ca="1" si="238"/>
        <v>0</v>
      </c>
      <c r="W1234">
        <f t="shared" ca="1" si="239"/>
        <v>0</v>
      </c>
      <c r="X1234">
        <f t="shared" ca="1" si="240"/>
        <v>0</v>
      </c>
      <c r="Y1234">
        <f t="shared" ca="1" si="241"/>
        <v>1</v>
      </c>
      <c r="Z1234">
        <f t="shared" ca="1" si="242"/>
        <v>1</v>
      </c>
      <c r="AA1234">
        <f t="shared" ca="1" si="243"/>
        <v>20</v>
      </c>
    </row>
    <row r="1235" spans="16:27" x14ac:dyDescent="0.25">
      <c r="P1235">
        <f t="shared" si="232"/>
        <v>1232</v>
      </c>
      <c r="Q1235" s="55">
        <f t="shared" ca="1" si="233"/>
        <v>0</v>
      </c>
      <c r="R1235">
        <f t="shared" ca="1" si="234"/>
        <v>1</v>
      </c>
      <c r="S1235">
        <f t="shared" ca="1" si="235"/>
        <v>0</v>
      </c>
      <c r="T1235">
        <f t="shared" ca="1" si="236"/>
        <v>1</v>
      </c>
      <c r="U1235">
        <f t="shared" ca="1" si="237"/>
        <v>0</v>
      </c>
      <c r="V1235">
        <f t="shared" ca="1" si="238"/>
        <v>0</v>
      </c>
      <c r="W1235">
        <f t="shared" ca="1" si="239"/>
        <v>0</v>
      </c>
      <c r="X1235">
        <f t="shared" ca="1" si="240"/>
        <v>0</v>
      </c>
      <c r="Y1235">
        <f t="shared" ca="1" si="241"/>
        <v>1</v>
      </c>
      <c r="Z1235">
        <f t="shared" ca="1" si="242"/>
        <v>1</v>
      </c>
      <c r="AA1235">
        <f t="shared" ca="1" si="243"/>
        <v>20</v>
      </c>
    </row>
    <row r="1236" spans="16:27" x14ac:dyDescent="0.25">
      <c r="P1236">
        <f t="shared" si="232"/>
        <v>1233</v>
      </c>
      <c r="Q1236" s="55">
        <f t="shared" ca="1" si="233"/>
        <v>0</v>
      </c>
      <c r="R1236">
        <f t="shared" ca="1" si="234"/>
        <v>1</v>
      </c>
      <c r="S1236">
        <f t="shared" ca="1" si="235"/>
        <v>0</v>
      </c>
      <c r="T1236">
        <f t="shared" ca="1" si="236"/>
        <v>1</v>
      </c>
      <c r="U1236">
        <f t="shared" ca="1" si="237"/>
        <v>0</v>
      </c>
      <c r="V1236">
        <f t="shared" ca="1" si="238"/>
        <v>0</v>
      </c>
      <c r="W1236">
        <f t="shared" ca="1" si="239"/>
        <v>0</v>
      </c>
      <c r="X1236">
        <f t="shared" ca="1" si="240"/>
        <v>0</v>
      </c>
      <c r="Y1236">
        <f t="shared" ca="1" si="241"/>
        <v>1</v>
      </c>
      <c r="Z1236">
        <f t="shared" ca="1" si="242"/>
        <v>1</v>
      </c>
      <c r="AA1236">
        <f t="shared" ca="1" si="243"/>
        <v>20</v>
      </c>
    </row>
    <row r="1237" spans="16:27" x14ac:dyDescent="0.25">
      <c r="P1237">
        <f t="shared" si="232"/>
        <v>1234</v>
      </c>
      <c r="Q1237" s="55">
        <f t="shared" ca="1" si="233"/>
        <v>0</v>
      </c>
      <c r="R1237">
        <f t="shared" ca="1" si="234"/>
        <v>1</v>
      </c>
      <c r="S1237">
        <f t="shared" ca="1" si="235"/>
        <v>0</v>
      </c>
      <c r="T1237">
        <f t="shared" ca="1" si="236"/>
        <v>1</v>
      </c>
      <c r="U1237">
        <f t="shared" ca="1" si="237"/>
        <v>0</v>
      </c>
      <c r="V1237">
        <f t="shared" ca="1" si="238"/>
        <v>0</v>
      </c>
      <c r="W1237">
        <f t="shared" ca="1" si="239"/>
        <v>0</v>
      </c>
      <c r="X1237">
        <f t="shared" ca="1" si="240"/>
        <v>0</v>
      </c>
      <c r="Y1237">
        <f t="shared" ca="1" si="241"/>
        <v>1</v>
      </c>
      <c r="Z1237">
        <f t="shared" ca="1" si="242"/>
        <v>1</v>
      </c>
      <c r="AA1237">
        <f t="shared" ca="1" si="243"/>
        <v>20</v>
      </c>
    </row>
    <row r="1238" spans="16:27" x14ac:dyDescent="0.25">
      <c r="P1238">
        <f t="shared" si="232"/>
        <v>1235</v>
      </c>
      <c r="Q1238" s="55">
        <f t="shared" ca="1" si="233"/>
        <v>0</v>
      </c>
      <c r="R1238">
        <f t="shared" ca="1" si="234"/>
        <v>1</v>
      </c>
      <c r="S1238">
        <f t="shared" ca="1" si="235"/>
        <v>0</v>
      </c>
      <c r="T1238">
        <f t="shared" ca="1" si="236"/>
        <v>1</v>
      </c>
      <c r="U1238">
        <f t="shared" ca="1" si="237"/>
        <v>0</v>
      </c>
      <c r="V1238">
        <f t="shared" ca="1" si="238"/>
        <v>0</v>
      </c>
      <c r="W1238">
        <f t="shared" ca="1" si="239"/>
        <v>0</v>
      </c>
      <c r="X1238">
        <f t="shared" ca="1" si="240"/>
        <v>0</v>
      </c>
      <c r="Y1238">
        <f t="shared" ca="1" si="241"/>
        <v>1</v>
      </c>
      <c r="Z1238">
        <f t="shared" ca="1" si="242"/>
        <v>1</v>
      </c>
      <c r="AA1238">
        <f t="shared" ca="1" si="243"/>
        <v>20</v>
      </c>
    </row>
    <row r="1239" spans="16:27" x14ac:dyDescent="0.25">
      <c r="P1239">
        <f t="shared" si="232"/>
        <v>1236</v>
      </c>
      <c r="Q1239" s="55">
        <f t="shared" ca="1" si="233"/>
        <v>0</v>
      </c>
      <c r="R1239">
        <f t="shared" ca="1" si="234"/>
        <v>1</v>
      </c>
      <c r="S1239">
        <f t="shared" ca="1" si="235"/>
        <v>0</v>
      </c>
      <c r="T1239">
        <f t="shared" ca="1" si="236"/>
        <v>1</v>
      </c>
      <c r="U1239">
        <f t="shared" ca="1" si="237"/>
        <v>0</v>
      </c>
      <c r="V1239">
        <f t="shared" ca="1" si="238"/>
        <v>0</v>
      </c>
      <c r="W1239">
        <f t="shared" ca="1" si="239"/>
        <v>0</v>
      </c>
      <c r="X1239">
        <f t="shared" ca="1" si="240"/>
        <v>0</v>
      </c>
      <c r="Y1239">
        <f t="shared" ca="1" si="241"/>
        <v>1</v>
      </c>
      <c r="Z1239">
        <f t="shared" ca="1" si="242"/>
        <v>1</v>
      </c>
      <c r="AA1239">
        <f t="shared" ca="1" si="243"/>
        <v>20</v>
      </c>
    </row>
    <row r="1240" spans="16:27" x14ac:dyDescent="0.25">
      <c r="P1240">
        <f t="shared" si="232"/>
        <v>1237</v>
      </c>
      <c r="Q1240" s="55">
        <f t="shared" ca="1" si="233"/>
        <v>0</v>
      </c>
      <c r="R1240">
        <f t="shared" ca="1" si="234"/>
        <v>1</v>
      </c>
      <c r="S1240">
        <f t="shared" ca="1" si="235"/>
        <v>0</v>
      </c>
      <c r="T1240">
        <f t="shared" ca="1" si="236"/>
        <v>1</v>
      </c>
      <c r="U1240">
        <f t="shared" ca="1" si="237"/>
        <v>0</v>
      </c>
      <c r="V1240">
        <f t="shared" ca="1" si="238"/>
        <v>0</v>
      </c>
      <c r="W1240">
        <f t="shared" ca="1" si="239"/>
        <v>0</v>
      </c>
      <c r="X1240">
        <f t="shared" ca="1" si="240"/>
        <v>0</v>
      </c>
      <c r="Y1240">
        <f t="shared" ca="1" si="241"/>
        <v>1</v>
      </c>
      <c r="Z1240">
        <f t="shared" ca="1" si="242"/>
        <v>1</v>
      </c>
      <c r="AA1240">
        <f t="shared" ca="1" si="243"/>
        <v>20</v>
      </c>
    </row>
    <row r="1241" spans="16:27" x14ac:dyDescent="0.25">
      <c r="P1241">
        <f t="shared" si="232"/>
        <v>1238</v>
      </c>
      <c r="Q1241" s="55">
        <f t="shared" ca="1" si="233"/>
        <v>0</v>
      </c>
      <c r="R1241">
        <f t="shared" ca="1" si="234"/>
        <v>1</v>
      </c>
      <c r="S1241">
        <f t="shared" ca="1" si="235"/>
        <v>0</v>
      </c>
      <c r="T1241">
        <f t="shared" ca="1" si="236"/>
        <v>1</v>
      </c>
      <c r="U1241">
        <f t="shared" ca="1" si="237"/>
        <v>0</v>
      </c>
      <c r="V1241">
        <f t="shared" ca="1" si="238"/>
        <v>0</v>
      </c>
      <c r="W1241">
        <f t="shared" ca="1" si="239"/>
        <v>0</v>
      </c>
      <c r="X1241">
        <f t="shared" ca="1" si="240"/>
        <v>0</v>
      </c>
      <c r="Y1241">
        <f t="shared" ca="1" si="241"/>
        <v>1</v>
      </c>
      <c r="Z1241">
        <f t="shared" ca="1" si="242"/>
        <v>1</v>
      </c>
      <c r="AA1241">
        <f t="shared" ca="1" si="243"/>
        <v>20</v>
      </c>
    </row>
    <row r="1242" spans="16:27" x14ac:dyDescent="0.25">
      <c r="P1242">
        <f t="shared" si="232"/>
        <v>1239</v>
      </c>
      <c r="Q1242" s="55">
        <f t="shared" ca="1" si="233"/>
        <v>0</v>
      </c>
      <c r="R1242">
        <f t="shared" ca="1" si="234"/>
        <v>1</v>
      </c>
      <c r="S1242">
        <f t="shared" ca="1" si="235"/>
        <v>0</v>
      </c>
      <c r="T1242">
        <f t="shared" ca="1" si="236"/>
        <v>1</v>
      </c>
      <c r="U1242">
        <f t="shared" ca="1" si="237"/>
        <v>0</v>
      </c>
      <c r="V1242">
        <f t="shared" ca="1" si="238"/>
        <v>0</v>
      </c>
      <c r="W1242">
        <f t="shared" ca="1" si="239"/>
        <v>0</v>
      </c>
      <c r="X1242">
        <f t="shared" ca="1" si="240"/>
        <v>0</v>
      </c>
      <c r="Y1242">
        <f t="shared" ca="1" si="241"/>
        <v>1</v>
      </c>
      <c r="Z1242">
        <f t="shared" ca="1" si="242"/>
        <v>1</v>
      </c>
      <c r="AA1242">
        <f t="shared" ca="1" si="243"/>
        <v>20</v>
      </c>
    </row>
    <row r="1243" spans="16:27" x14ac:dyDescent="0.25">
      <c r="P1243">
        <f t="shared" si="232"/>
        <v>1240</v>
      </c>
      <c r="Q1243" s="55">
        <f t="shared" ca="1" si="233"/>
        <v>0</v>
      </c>
      <c r="R1243">
        <f t="shared" ca="1" si="234"/>
        <v>1</v>
      </c>
      <c r="S1243">
        <f t="shared" ca="1" si="235"/>
        <v>0</v>
      </c>
      <c r="T1243">
        <f t="shared" ca="1" si="236"/>
        <v>1</v>
      </c>
      <c r="U1243">
        <f t="shared" ca="1" si="237"/>
        <v>0</v>
      </c>
      <c r="V1243">
        <f t="shared" ca="1" si="238"/>
        <v>0</v>
      </c>
      <c r="W1243">
        <f t="shared" ca="1" si="239"/>
        <v>0</v>
      </c>
      <c r="X1243">
        <f t="shared" ca="1" si="240"/>
        <v>0</v>
      </c>
      <c r="Y1243">
        <f t="shared" ca="1" si="241"/>
        <v>1</v>
      </c>
      <c r="Z1243">
        <f t="shared" ca="1" si="242"/>
        <v>1</v>
      </c>
      <c r="AA1243">
        <f t="shared" ca="1" si="243"/>
        <v>20</v>
      </c>
    </row>
    <row r="1244" spans="16:27" x14ac:dyDescent="0.25">
      <c r="P1244">
        <f t="shared" si="232"/>
        <v>1241</v>
      </c>
      <c r="Q1244" s="55">
        <f t="shared" ca="1" si="233"/>
        <v>0</v>
      </c>
      <c r="R1244">
        <f t="shared" ca="1" si="234"/>
        <v>1</v>
      </c>
      <c r="S1244">
        <f t="shared" ca="1" si="235"/>
        <v>0</v>
      </c>
      <c r="T1244">
        <f t="shared" ca="1" si="236"/>
        <v>1</v>
      </c>
      <c r="U1244">
        <f t="shared" ca="1" si="237"/>
        <v>0</v>
      </c>
      <c r="V1244">
        <f t="shared" ca="1" si="238"/>
        <v>0</v>
      </c>
      <c r="W1244">
        <f t="shared" ca="1" si="239"/>
        <v>0</v>
      </c>
      <c r="X1244">
        <f t="shared" ca="1" si="240"/>
        <v>0</v>
      </c>
      <c r="Y1244">
        <f t="shared" ca="1" si="241"/>
        <v>1</v>
      </c>
      <c r="Z1244">
        <f t="shared" ca="1" si="242"/>
        <v>1</v>
      </c>
      <c r="AA1244">
        <f t="shared" ca="1" si="243"/>
        <v>20</v>
      </c>
    </row>
    <row r="1245" spans="16:27" x14ac:dyDescent="0.25">
      <c r="P1245">
        <f t="shared" si="232"/>
        <v>1242</v>
      </c>
      <c r="Q1245" s="55">
        <f t="shared" ca="1" si="233"/>
        <v>0</v>
      </c>
      <c r="R1245">
        <f t="shared" ca="1" si="234"/>
        <v>1</v>
      </c>
      <c r="S1245">
        <f t="shared" ca="1" si="235"/>
        <v>0</v>
      </c>
      <c r="T1245">
        <f t="shared" ca="1" si="236"/>
        <v>1</v>
      </c>
      <c r="U1245">
        <f t="shared" ca="1" si="237"/>
        <v>0</v>
      </c>
      <c r="V1245">
        <f t="shared" ca="1" si="238"/>
        <v>0</v>
      </c>
      <c r="W1245">
        <f t="shared" ca="1" si="239"/>
        <v>0</v>
      </c>
      <c r="X1245">
        <f t="shared" ca="1" si="240"/>
        <v>0</v>
      </c>
      <c r="Y1245">
        <f t="shared" ca="1" si="241"/>
        <v>1</v>
      </c>
      <c r="Z1245">
        <f t="shared" ca="1" si="242"/>
        <v>1</v>
      </c>
      <c r="AA1245">
        <f t="shared" ca="1" si="243"/>
        <v>20</v>
      </c>
    </row>
    <row r="1246" spans="16:27" x14ac:dyDescent="0.25">
      <c r="P1246">
        <f t="shared" si="232"/>
        <v>1243</v>
      </c>
      <c r="Q1246" s="55">
        <f t="shared" ca="1" si="233"/>
        <v>0</v>
      </c>
      <c r="R1246">
        <f t="shared" ca="1" si="234"/>
        <v>1</v>
      </c>
      <c r="S1246">
        <f t="shared" ca="1" si="235"/>
        <v>0</v>
      </c>
      <c r="T1246">
        <f t="shared" ca="1" si="236"/>
        <v>1</v>
      </c>
      <c r="U1246">
        <f t="shared" ca="1" si="237"/>
        <v>0</v>
      </c>
      <c r="V1246">
        <f t="shared" ca="1" si="238"/>
        <v>0</v>
      </c>
      <c r="W1246">
        <f t="shared" ca="1" si="239"/>
        <v>0</v>
      </c>
      <c r="X1246">
        <f t="shared" ca="1" si="240"/>
        <v>0</v>
      </c>
      <c r="Y1246">
        <f t="shared" ca="1" si="241"/>
        <v>1</v>
      </c>
      <c r="Z1246">
        <f t="shared" ca="1" si="242"/>
        <v>1</v>
      </c>
      <c r="AA1246">
        <f t="shared" ca="1" si="243"/>
        <v>20</v>
      </c>
    </row>
    <row r="1247" spans="16:27" x14ac:dyDescent="0.25">
      <c r="P1247">
        <f t="shared" ref="P1247:P1310" si="244">P1246+1</f>
        <v>1244</v>
      </c>
      <c r="Q1247" s="55">
        <f t="shared" ca="1" si="233"/>
        <v>0</v>
      </c>
      <c r="R1247">
        <f t="shared" ca="1" si="234"/>
        <v>1</v>
      </c>
      <c r="S1247">
        <f t="shared" ca="1" si="235"/>
        <v>0</v>
      </c>
      <c r="T1247">
        <f t="shared" ca="1" si="236"/>
        <v>1</v>
      </c>
      <c r="U1247">
        <f t="shared" ca="1" si="237"/>
        <v>0</v>
      </c>
      <c r="V1247">
        <f t="shared" ca="1" si="238"/>
        <v>0</v>
      </c>
      <c r="W1247">
        <f t="shared" ca="1" si="239"/>
        <v>0</v>
      </c>
      <c r="X1247">
        <f t="shared" ca="1" si="240"/>
        <v>0</v>
      </c>
      <c r="Y1247">
        <f t="shared" ca="1" si="241"/>
        <v>1</v>
      </c>
      <c r="Z1247">
        <f t="shared" ca="1" si="242"/>
        <v>1</v>
      </c>
      <c r="AA1247">
        <f t="shared" ca="1" si="243"/>
        <v>20</v>
      </c>
    </row>
    <row r="1248" spans="16:27" x14ac:dyDescent="0.25">
      <c r="P1248">
        <f t="shared" si="244"/>
        <v>1245</v>
      </c>
      <c r="Q1248" s="55">
        <f t="shared" ca="1" si="233"/>
        <v>0</v>
      </c>
      <c r="R1248">
        <f t="shared" ca="1" si="234"/>
        <v>1</v>
      </c>
      <c r="S1248">
        <f t="shared" ca="1" si="235"/>
        <v>0</v>
      </c>
      <c r="T1248">
        <f t="shared" ca="1" si="236"/>
        <v>1</v>
      </c>
      <c r="U1248">
        <f t="shared" ca="1" si="237"/>
        <v>0</v>
      </c>
      <c r="V1248">
        <f t="shared" ca="1" si="238"/>
        <v>0</v>
      </c>
      <c r="W1248">
        <f t="shared" ca="1" si="239"/>
        <v>0</v>
      </c>
      <c r="X1248">
        <f t="shared" ca="1" si="240"/>
        <v>0</v>
      </c>
      <c r="Y1248">
        <f t="shared" ca="1" si="241"/>
        <v>1</v>
      </c>
      <c r="Z1248">
        <f t="shared" ca="1" si="242"/>
        <v>1</v>
      </c>
      <c r="AA1248">
        <f t="shared" ca="1" si="243"/>
        <v>20</v>
      </c>
    </row>
    <row r="1249" spans="16:27" x14ac:dyDescent="0.25">
      <c r="P1249">
        <f t="shared" si="244"/>
        <v>1246</v>
      </c>
      <c r="Q1249" s="55">
        <f t="shared" ca="1" si="233"/>
        <v>0</v>
      </c>
      <c r="R1249">
        <f t="shared" ca="1" si="234"/>
        <v>1</v>
      </c>
      <c r="S1249">
        <f t="shared" ca="1" si="235"/>
        <v>0</v>
      </c>
      <c r="T1249">
        <f t="shared" ca="1" si="236"/>
        <v>1</v>
      </c>
      <c r="U1249">
        <f t="shared" ca="1" si="237"/>
        <v>0</v>
      </c>
      <c r="V1249">
        <f t="shared" ca="1" si="238"/>
        <v>0</v>
      </c>
      <c r="W1249">
        <f t="shared" ca="1" si="239"/>
        <v>0</v>
      </c>
      <c r="X1249">
        <f t="shared" ca="1" si="240"/>
        <v>0</v>
      </c>
      <c r="Y1249">
        <f t="shared" ca="1" si="241"/>
        <v>1</v>
      </c>
      <c r="Z1249">
        <f t="shared" ca="1" si="242"/>
        <v>1</v>
      </c>
      <c r="AA1249">
        <f t="shared" ca="1" si="243"/>
        <v>20</v>
      </c>
    </row>
    <row r="1250" spans="16:27" x14ac:dyDescent="0.25">
      <c r="P1250">
        <f t="shared" si="244"/>
        <v>1247</v>
      </c>
      <c r="Q1250" s="55">
        <f t="shared" ca="1" si="233"/>
        <v>0</v>
      </c>
      <c r="R1250">
        <f t="shared" ca="1" si="234"/>
        <v>1</v>
      </c>
      <c r="S1250">
        <f t="shared" ca="1" si="235"/>
        <v>0</v>
      </c>
      <c r="T1250">
        <f t="shared" ca="1" si="236"/>
        <v>1</v>
      </c>
      <c r="U1250">
        <f t="shared" ca="1" si="237"/>
        <v>0</v>
      </c>
      <c r="V1250">
        <f t="shared" ca="1" si="238"/>
        <v>0</v>
      </c>
      <c r="W1250">
        <f t="shared" ca="1" si="239"/>
        <v>0</v>
      </c>
      <c r="X1250">
        <f t="shared" ca="1" si="240"/>
        <v>0</v>
      </c>
      <c r="Y1250">
        <f t="shared" ca="1" si="241"/>
        <v>1</v>
      </c>
      <c r="Z1250">
        <f t="shared" ca="1" si="242"/>
        <v>1</v>
      </c>
      <c r="AA1250">
        <f t="shared" ca="1" si="243"/>
        <v>20</v>
      </c>
    </row>
    <row r="1251" spans="16:27" x14ac:dyDescent="0.25">
      <c r="P1251">
        <f t="shared" si="244"/>
        <v>1248</v>
      </c>
      <c r="Q1251" s="55">
        <f t="shared" ca="1" si="233"/>
        <v>0</v>
      </c>
      <c r="R1251">
        <f t="shared" ca="1" si="234"/>
        <v>1</v>
      </c>
      <c r="S1251">
        <f t="shared" ca="1" si="235"/>
        <v>0</v>
      </c>
      <c r="T1251">
        <f t="shared" ca="1" si="236"/>
        <v>1</v>
      </c>
      <c r="U1251">
        <f t="shared" ca="1" si="237"/>
        <v>0</v>
      </c>
      <c r="V1251">
        <f t="shared" ca="1" si="238"/>
        <v>0</v>
      </c>
      <c r="W1251">
        <f t="shared" ca="1" si="239"/>
        <v>0</v>
      </c>
      <c r="X1251">
        <f t="shared" ca="1" si="240"/>
        <v>0</v>
      </c>
      <c r="Y1251">
        <f t="shared" ca="1" si="241"/>
        <v>1</v>
      </c>
      <c r="Z1251">
        <f t="shared" ca="1" si="242"/>
        <v>1</v>
      </c>
      <c r="AA1251">
        <f t="shared" ca="1" si="243"/>
        <v>20</v>
      </c>
    </row>
    <row r="1252" spans="16:27" x14ac:dyDescent="0.25">
      <c r="P1252">
        <f t="shared" si="244"/>
        <v>1249</v>
      </c>
      <c r="Q1252" s="55">
        <f t="shared" ca="1" si="233"/>
        <v>0</v>
      </c>
      <c r="R1252">
        <f t="shared" ca="1" si="234"/>
        <v>1</v>
      </c>
      <c r="S1252">
        <f t="shared" ca="1" si="235"/>
        <v>0</v>
      </c>
      <c r="T1252">
        <f t="shared" ca="1" si="236"/>
        <v>1</v>
      </c>
      <c r="U1252">
        <f t="shared" ca="1" si="237"/>
        <v>0</v>
      </c>
      <c r="V1252">
        <f t="shared" ca="1" si="238"/>
        <v>0</v>
      </c>
      <c r="W1252">
        <f t="shared" ca="1" si="239"/>
        <v>0</v>
      </c>
      <c r="X1252">
        <f t="shared" ca="1" si="240"/>
        <v>0</v>
      </c>
      <c r="Y1252">
        <f t="shared" ca="1" si="241"/>
        <v>1</v>
      </c>
      <c r="Z1252">
        <f t="shared" ca="1" si="242"/>
        <v>1</v>
      </c>
      <c r="AA1252">
        <f t="shared" ca="1" si="243"/>
        <v>20</v>
      </c>
    </row>
    <row r="1253" spans="16:27" x14ac:dyDescent="0.25">
      <c r="P1253">
        <f t="shared" si="244"/>
        <v>1250</v>
      </c>
      <c r="Q1253" s="55">
        <f t="shared" ca="1" si="233"/>
        <v>0</v>
      </c>
      <c r="R1253">
        <f t="shared" ca="1" si="234"/>
        <v>1</v>
      </c>
      <c r="S1253">
        <f t="shared" ca="1" si="235"/>
        <v>0</v>
      </c>
      <c r="T1253">
        <f t="shared" ca="1" si="236"/>
        <v>1</v>
      </c>
      <c r="U1253">
        <f t="shared" ca="1" si="237"/>
        <v>0</v>
      </c>
      <c r="V1253">
        <f t="shared" ca="1" si="238"/>
        <v>0</v>
      </c>
      <c r="W1253">
        <f t="shared" ca="1" si="239"/>
        <v>0</v>
      </c>
      <c r="X1253">
        <f t="shared" ca="1" si="240"/>
        <v>0</v>
      </c>
      <c r="Y1253">
        <f t="shared" ca="1" si="241"/>
        <v>1</v>
      </c>
      <c r="Z1253">
        <f t="shared" ca="1" si="242"/>
        <v>1</v>
      </c>
      <c r="AA1253">
        <f t="shared" ca="1" si="243"/>
        <v>20</v>
      </c>
    </row>
    <row r="1254" spans="16:27" x14ac:dyDescent="0.25">
      <c r="P1254">
        <f t="shared" si="244"/>
        <v>1251</v>
      </c>
      <c r="Q1254" s="55">
        <f t="shared" ca="1" si="233"/>
        <v>0</v>
      </c>
      <c r="R1254">
        <f t="shared" ca="1" si="234"/>
        <v>1</v>
      </c>
      <c r="S1254">
        <f t="shared" ca="1" si="235"/>
        <v>0</v>
      </c>
      <c r="T1254">
        <f t="shared" ca="1" si="236"/>
        <v>1</v>
      </c>
      <c r="U1254">
        <f t="shared" ca="1" si="237"/>
        <v>0</v>
      </c>
      <c r="V1254">
        <f t="shared" ca="1" si="238"/>
        <v>0</v>
      </c>
      <c r="W1254">
        <f t="shared" ca="1" si="239"/>
        <v>0</v>
      </c>
      <c r="X1254">
        <f t="shared" ca="1" si="240"/>
        <v>0</v>
      </c>
      <c r="Y1254">
        <f t="shared" ca="1" si="241"/>
        <v>1</v>
      </c>
      <c r="Z1254">
        <f t="shared" ca="1" si="242"/>
        <v>1</v>
      </c>
      <c r="AA1254">
        <f t="shared" ca="1" si="243"/>
        <v>20</v>
      </c>
    </row>
    <row r="1255" spans="16:27" x14ac:dyDescent="0.25">
      <c r="P1255">
        <f t="shared" si="244"/>
        <v>1252</v>
      </c>
      <c r="Q1255" s="55">
        <f t="shared" ca="1" si="233"/>
        <v>0</v>
      </c>
      <c r="R1255">
        <f t="shared" ca="1" si="234"/>
        <v>1</v>
      </c>
      <c r="S1255">
        <f t="shared" ca="1" si="235"/>
        <v>0</v>
      </c>
      <c r="T1255">
        <f t="shared" ca="1" si="236"/>
        <v>1</v>
      </c>
      <c r="U1255">
        <f t="shared" ca="1" si="237"/>
        <v>0</v>
      </c>
      <c r="V1255">
        <f t="shared" ca="1" si="238"/>
        <v>0</v>
      </c>
      <c r="W1255">
        <f t="shared" ca="1" si="239"/>
        <v>0</v>
      </c>
      <c r="X1255">
        <f t="shared" ca="1" si="240"/>
        <v>0</v>
      </c>
      <c r="Y1255">
        <f t="shared" ca="1" si="241"/>
        <v>1</v>
      </c>
      <c r="Z1255">
        <f t="shared" ca="1" si="242"/>
        <v>1</v>
      </c>
      <c r="AA1255">
        <f t="shared" ca="1" si="243"/>
        <v>20</v>
      </c>
    </row>
    <row r="1256" spans="16:27" x14ac:dyDescent="0.25">
      <c r="P1256">
        <f t="shared" si="244"/>
        <v>1253</v>
      </c>
      <c r="Q1256" s="55">
        <f t="shared" ca="1" si="233"/>
        <v>0</v>
      </c>
      <c r="R1256">
        <f t="shared" ca="1" si="234"/>
        <v>1</v>
      </c>
      <c r="S1256">
        <f t="shared" ca="1" si="235"/>
        <v>0</v>
      </c>
      <c r="T1256">
        <f t="shared" ca="1" si="236"/>
        <v>1</v>
      </c>
      <c r="U1256">
        <f t="shared" ca="1" si="237"/>
        <v>0</v>
      </c>
      <c r="V1256">
        <f t="shared" ca="1" si="238"/>
        <v>0</v>
      </c>
      <c r="W1256">
        <f t="shared" ca="1" si="239"/>
        <v>0</v>
      </c>
      <c r="X1256">
        <f t="shared" ca="1" si="240"/>
        <v>0</v>
      </c>
      <c r="Y1256">
        <f t="shared" ca="1" si="241"/>
        <v>1</v>
      </c>
      <c r="Z1256">
        <f t="shared" ca="1" si="242"/>
        <v>1</v>
      </c>
      <c r="AA1256">
        <f t="shared" ca="1" si="243"/>
        <v>20</v>
      </c>
    </row>
    <row r="1257" spans="16:27" x14ac:dyDescent="0.25">
      <c r="P1257">
        <f t="shared" si="244"/>
        <v>1254</v>
      </c>
      <c r="Q1257" s="55">
        <f t="shared" ca="1" si="233"/>
        <v>0</v>
      </c>
      <c r="R1257">
        <f t="shared" ca="1" si="234"/>
        <v>1</v>
      </c>
      <c r="S1257">
        <f t="shared" ca="1" si="235"/>
        <v>0</v>
      </c>
      <c r="T1257">
        <f t="shared" ca="1" si="236"/>
        <v>1</v>
      </c>
      <c r="U1257">
        <f t="shared" ca="1" si="237"/>
        <v>0</v>
      </c>
      <c r="V1257">
        <f t="shared" ca="1" si="238"/>
        <v>0</v>
      </c>
      <c r="W1257">
        <f t="shared" ca="1" si="239"/>
        <v>0</v>
      </c>
      <c r="X1257">
        <f t="shared" ca="1" si="240"/>
        <v>0</v>
      </c>
      <c r="Y1257">
        <f t="shared" ca="1" si="241"/>
        <v>1</v>
      </c>
      <c r="Z1257">
        <f t="shared" ca="1" si="242"/>
        <v>1</v>
      </c>
      <c r="AA1257">
        <f t="shared" ca="1" si="243"/>
        <v>20</v>
      </c>
    </row>
    <row r="1258" spans="16:27" x14ac:dyDescent="0.25">
      <c r="P1258">
        <f t="shared" si="244"/>
        <v>1255</v>
      </c>
      <c r="Q1258" s="55">
        <f t="shared" ca="1" si="233"/>
        <v>0</v>
      </c>
      <c r="R1258">
        <f t="shared" ca="1" si="234"/>
        <v>1</v>
      </c>
      <c r="S1258">
        <f t="shared" ca="1" si="235"/>
        <v>0</v>
      </c>
      <c r="T1258">
        <f t="shared" ca="1" si="236"/>
        <v>1</v>
      </c>
      <c r="U1258">
        <f t="shared" ca="1" si="237"/>
        <v>0</v>
      </c>
      <c r="V1258">
        <f t="shared" ca="1" si="238"/>
        <v>0</v>
      </c>
      <c r="W1258">
        <f t="shared" ca="1" si="239"/>
        <v>0</v>
      </c>
      <c r="X1258">
        <f t="shared" ca="1" si="240"/>
        <v>0</v>
      </c>
      <c r="Y1258">
        <f t="shared" ca="1" si="241"/>
        <v>1</v>
      </c>
      <c r="Z1258">
        <f t="shared" ca="1" si="242"/>
        <v>1</v>
      </c>
      <c r="AA1258">
        <f t="shared" ca="1" si="243"/>
        <v>20</v>
      </c>
    </row>
    <row r="1259" spans="16:27" x14ac:dyDescent="0.25">
      <c r="P1259">
        <f t="shared" si="244"/>
        <v>1256</v>
      </c>
      <c r="Q1259" s="55">
        <f t="shared" ca="1" si="233"/>
        <v>0</v>
      </c>
      <c r="R1259">
        <f t="shared" ca="1" si="234"/>
        <v>1</v>
      </c>
      <c r="S1259">
        <f t="shared" ca="1" si="235"/>
        <v>0</v>
      </c>
      <c r="T1259">
        <f t="shared" ca="1" si="236"/>
        <v>1</v>
      </c>
      <c r="U1259">
        <f t="shared" ca="1" si="237"/>
        <v>0</v>
      </c>
      <c r="V1259">
        <f t="shared" ca="1" si="238"/>
        <v>0</v>
      </c>
      <c r="W1259">
        <f t="shared" ca="1" si="239"/>
        <v>0</v>
      </c>
      <c r="X1259">
        <f t="shared" ca="1" si="240"/>
        <v>0</v>
      </c>
      <c r="Y1259">
        <f t="shared" ca="1" si="241"/>
        <v>1</v>
      </c>
      <c r="Z1259">
        <f t="shared" ca="1" si="242"/>
        <v>1</v>
      </c>
      <c r="AA1259">
        <f t="shared" ca="1" si="243"/>
        <v>20</v>
      </c>
    </row>
    <row r="1260" spans="16:27" x14ac:dyDescent="0.25">
      <c r="P1260">
        <f t="shared" si="244"/>
        <v>1257</v>
      </c>
      <c r="Q1260" s="55">
        <f t="shared" ca="1" si="233"/>
        <v>0</v>
      </c>
      <c r="R1260">
        <f t="shared" ca="1" si="234"/>
        <v>1</v>
      </c>
      <c r="S1260">
        <f t="shared" ca="1" si="235"/>
        <v>0</v>
      </c>
      <c r="T1260">
        <f t="shared" ca="1" si="236"/>
        <v>1</v>
      </c>
      <c r="U1260">
        <f t="shared" ca="1" si="237"/>
        <v>0</v>
      </c>
      <c r="V1260">
        <f t="shared" ca="1" si="238"/>
        <v>0</v>
      </c>
      <c r="W1260">
        <f t="shared" ca="1" si="239"/>
        <v>0</v>
      </c>
      <c r="X1260">
        <f t="shared" ca="1" si="240"/>
        <v>0</v>
      </c>
      <c r="Y1260">
        <f t="shared" ca="1" si="241"/>
        <v>1</v>
      </c>
      <c r="Z1260">
        <f t="shared" ca="1" si="242"/>
        <v>1</v>
      </c>
      <c r="AA1260">
        <f t="shared" ca="1" si="243"/>
        <v>20</v>
      </c>
    </row>
    <row r="1261" spans="16:27" x14ac:dyDescent="0.25">
      <c r="P1261">
        <f t="shared" si="244"/>
        <v>1258</v>
      </c>
      <c r="Q1261" s="55">
        <f t="shared" ca="1" si="233"/>
        <v>0</v>
      </c>
      <c r="R1261">
        <f t="shared" ca="1" si="234"/>
        <v>1</v>
      </c>
      <c r="S1261">
        <f t="shared" ca="1" si="235"/>
        <v>0</v>
      </c>
      <c r="T1261">
        <f t="shared" ca="1" si="236"/>
        <v>1</v>
      </c>
      <c r="U1261">
        <f t="shared" ca="1" si="237"/>
        <v>0</v>
      </c>
      <c r="V1261">
        <f t="shared" ca="1" si="238"/>
        <v>0</v>
      </c>
      <c r="W1261">
        <f t="shared" ca="1" si="239"/>
        <v>0</v>
      </c>
      <c r="X1261">
        <f t="shared" ca="1" si="240"/>
        <v>0</v>
      </c>
      <c r="Y1261">
        <f t="shared" ca="1" si="241"/>
        <v>1</v>
      </c>
      <c r="Z1261">
        <f t="shared" ca="1" si="242"/>
        <v>1</v>
      </c>
      <c r="AA1261">
        <f t="shared" ca="1" si="243"/>
        <v>20</v>
      </c>
    </row>
    <row r="1262" spans="16:27" x14ac:dyDescent="0.25">
      <c r="P1262">
        <f t="shared" si="244"/>
        <v>1259</v>
      </c>
      <c r="Q1262" s="55">
        <f t="shared" ca="1" si="233"/>
        <v>0</v>
      </c>
      <c r="R1262">
        <f t="shared" ca="1" si="234"/>
        <v>1</v>
      </c>
      <c r="S1262">
        <f t="shared" ca="1" si="235"/>
        <v>0</v>
      </c>
      <c r="T1262">
        <f t="shared" ca="1" si="236"/>
        <v>1</v>
      </c>
      <c r="U1262">
        <f t="shared" ca="1" si="237"/>
        <v>0</v>
      </c>
      <c r="V1262">
        <f t="shared" ca="1" si="238"/>
        <v>0</v>
      </c>
      <c r="W1262">
        <f t="shared" ca="1" si="239"/>
        <v>0</v>
      </c>
      <c r="X1262">
        <f t="shared" ca="1" si="240"/>
        <v>0</v>
      </c>
      <c r="Y1262">
        <f t="shared" ca="1" si="241"/>
        <v>1</v>
      </c>
      <c r="Z1262">
        <f t="shared" ca="1" si="242"/>
        <v>1</v>
      </c>
      <c r="AA1262">
        <f t="shared" ca="1" si="243"/>
        <v>20</v>
      </c>
    </row>
    <row r="1263" spans="16:27" x14ac:dyDescent="0.25">
      <c r="P1263">
        <f t="shared" si="244"/>
        <v>1260</v>
      </c>
      <c r="Q1263" s="55">
        <f t="shared" ca="1" si="233"/>
        <v>0</v>
      </c>
      <c r="R1263">
        <f t="shared" ca="1" si="234"/>
        <v>1</v>
      </c>
      <c r="S1263">
        <f t="shared" ca="1" si="235"/>
        <v>0</v>
      </c>
      <c r="T1263">
        <f t="shared" ca="1" si="236"/>
        <v>1</v>
      </c>
      <c r="U1263">
        <f t="shared" ca="1" si="237"/>
        <v>0</v>
      </c>
      <c r="V1263">
        <f t="shared" ca="1" si="238"/>
        <v>0</v>
      </c>
      <c r="W1263">
        <f t="shared" ca="1" si="239"/>
        <v>0</v>
      </c>
      <c r="X1263">
        <f t="shared" ca="1" si="240"/>
        <v>0</v>
      </c>
      <c r="Y1263">
        <f t="shared" ca="1" si="241"/>
        <v>1</v>
      </c>
      <c r="Z1263">
        <f t="shared" ca="1" si="242"/>
        <v>1</v>
      </c>
      <c r="AA1263">
        <f t="shared" ca="1" si="243"/>
        <v>20</v>
      </c>
    </row>
    <row r="1264" spans="16:27" x14ac:dyDescent="0.25">
      <c r="P1264">
        <f t="shared" si="244"/>
        <v>1261</v>
      </c>
      <c r="Q1264" s="55">
        <f t="shared" ca="1" si="233"/>
        <v>0</v>
      </c>
      <c r="R1264">
        <f t="shared" ca="1" si="234"/>
        <v>1</v>
      </c>
      <c r="S1264">
        <f t="shared" ca="1" si="235"/>
        <v>0</v>
      </c>
      <c r="T1264">
        <f t="shared" ca="1" si="236"/>
        <v>1</v>
      </c>
      <c r="U1264">
        <f t="shared" ca="1" si="237"/>
        <v>0</v>
      </c>
      <c r="V1264">
        <f t="shared" ca="1" si="238"/>
        <v>0</v>
      </c>
      <c r="W1264">
        <f t="shared" ca="1" si="239"/>
        <v>0</v>
      </c>
      <c r="X1264">
        <f t="shared" ca="1" si="240"/>
        <v>0</v>
      </c>
      <c r="Y1264">
        <f t="shared" ca="1" si="241"/>
        <v>1</v>
      </c>
      <c r="Z1264">
        <f t="shared" ca="1" si="242"/>
        <v>1</v>
      </c>
      <c r="AA1264">
        <f t="shared" ca="1" si="243"/>
        <v>20</v>
      </c>
    </row>
    <row r="1265" spans="16:27" x14ac:dyDescent="0.25">
      <c r="P1265">
        <f t="shared" si="244"/>
        <v>1262</v>
      </c>
      <c r="Q1265" s="55">
        <f t="shared" ca="1" si="233"/>
        <v>0</v>
      </c>
      <c r="R1265">
        <f t="shared" ca="1" si="234"/>
        <v>1</v>
      </c>
      <c r="S1265">
        <f t="shared" ca="1" si="235"/>
        <v>0</v>
      </c>
      <c r="T1265">
        <f t="shared" ca="1" si="236"/>
        <v>1</v>
      </c>
      <c r="U1265">
        <f t="shared" ca="1" si="237"/>
        <v>0</v>
      </c>
      <c r="V1265">
        <f t="shared" ca="1" si="238"/>
        <v>0</v>
      </c>
      <c r="W1265">
        <f t="shared" ca="1" si="239"/>
        <v>0</v>
      </c>
      <c r="X1265">
        <f t="shared" ca="1" si="240"/>
        <v>0</v>
      </c>
      <c r="Y1265">
        <f t="shared" ca="1" si="241"/>
        <v>1</v>
      </c>
      <c r="Z1265">
        <f t="shared" ca="1" si="242"/>
        <v>1</v>
      </c>
      <c r="AA1265">
        <f t="shared" ca="1" si="243"/>
        <v>20</v>
      </c>
    </row>
    <row r="1266" spans="16:27" x14ac:dyDescent="0.25">
      <c r="P1266">
        <f t="shared" si="244"/>
        <v>1263</v>
      </c>
      <c r="Q1266" s="55">
        <f t="shared" ca="1" si="233"/>
        <v>0</v>
      </c>
      <c r="R1266">
        <f t="shared" ca="1" si="234"/>
        <v>1</v>
      </c>
      <c r="S1266">
        <f t="shared" ca="1" si="235"/>
        <v>0</v>
      </c>
      <c r="T1266">
        <f t="shared" ca="1" si="236"/>
        <v>1</v>
      </c>
      <c r="U1266">
        <f t="shared" ca="1" si="237"/>
        <v>0</v>
      </c>
      <c r="V1266">
        <f t="shared" ca="1" si="238"/>
        <v>0</v>
      </c>
      <c r="W1266">
        <f t="shared" ca="1" si="239"/>
        <v>0</v>
      </c>
      <c r="X1266">
        <f t="shared" ca="1" si="240"/>
        <v>0</v>
      </c>
      <c r="Y1266">
        <f t="shared" ca="1" si="241"/>
        <v>1</v>
      </c>
      <c r="Z1266">
        <f t="shared" ca="1" si="242"/>
        <v>1</v>
      </c>
      <c r="AA1266">
        <f t="shared" ca="1" si="243"/>
        <v>20</v>
      </c>
    </row>
    <row r="1267" spans="16:27" x14ac:dyDescent="0.25">
      <c r="P1267">
        <f t="shared" si="244"/>
        <v>1264</v>
      </c>
      <c r="Q1267" s="55">
        <f t="shared" ca="1" si="233"/>
        <v>0</v>
      </c>
      <c r="R1267">
        <f t="shared" ca="1" si="234"/>
        <v>1</v>
      </c>
      <c r="S1267">
        <f t="shared" ca="1" si="235"/>
        <v>0</v>
      </c>
      <c r="T1267">
        <f t="shared" ca="1" si="236"/>
        <v>1</v>
      </c>
      <c r="U1267">
        <f t="shared" ca="1" si="237"/>
        <v>0</v>
      </c>
      <c r="V1267">
        <f t="shared" ca="1" si="238"/>
        <v>0</v>
      </c>
      <c r="W1267">
        <f t="shared" ca="1" si="239"/>
        <v>0</v>
      </c>
      <c r="X1267">
        <f t="shared" ca="1" si="240"/>
        <v>0</v>
      </c>
      <c r="Y1267">
        <f t="shared" ca="1" si="241"/>
        <v>1</v>
      </c>
      <c r="Z1267">
        <f t="shared" ca="1" si="242"/>
        <v>1</v>
      </c>
      <c r="AA1267">
        <f t="shared" ca="1" si="243"/>
        <v>20</v>
      </c>
    </row>
    <row r="1268" spans="16:27" x14ac:dyDescent="0.25">
      <c r="P1268">
        <f t="shared" si="244"/>
        <v>1265</v>
      </c>
      <c r="Q1268" s="55">
        <f t="shared" ca="1" si="233"/>
        <v>0</v>
      </c>
      <c r="R1268">
        <f t="shared" ca="1" si="234"/>
        <v>1</v>
      </c>
      <c r="S1268">
        <f t="shared" ca="1" si="235"/>
        <v>0</v>
      </c>
      <c r="T1268">
        <f t="shared" ca="1" si="236"/>
        <v>1</v>
      </c>
      <c r="U1268">
        <f t="shared" ca="1" si="237"/>
        <v>0</v>
      </c>
      <c r="V1268">
        <f t="shared" ca="1" si="238"/>
        <v>0</v>
      </c>
      <c r="W1268">
        <f t="shared" ca="1" si="239"/>
        <v>0</v>
      </c>
      <c r="X1268">
        <f t="shared" ca="1" si="240"/>
        <v>0</v>
      </c>
      <c r="Y1268">
        <f t="shared" ca="1" si="241"/>
        <v>1</v>
      </c>
      <c r="Z1268">
        <f t="shared" ca="1" si="242"/>
        <v>1</v>
      </c>
      <c r="AA1268">
        <f t="shared" ca="1" si="243"/>
        <v>20</v>
      </c>
    </row>
    <row r="1269" spans="16:27" x14ac:dyDescent="0.25">
      <c r="P1269">
        <f t="shared" si="244"/>
        <v>1266</v>
      </c>
      <c r="Q1269" s="55">
        <f t="shared" ca="1" si="233"/>
        <v>0</v>
      </c>
      <c r="R1269">
        <f t="shared" ca="1" si="234"/>
        <v>1</v>
      </c>
      <c r="S1269">
        <f t="shared" ca="1" si="235"/>
        <v>0</v>
      </c>
      <c r="T1269">
        <f t="shared" ca="1" si="236"/>
        <v>1</v>
      </c>
      <c r="U1269">
        <f t="shared" ca="1" si="237"/>
        <v>0</v>
      </c>
      <c r="V1269">
        <f t="shared" ca="1" si="238"/>
        <v>0</v>
      </c>
      <c r="W1269">
        <f t="shared" ca="1" si="239"/>
        <v>0</v>
      </c>
      <c r="X1269">
        <f t="shared" ca="1" si="240"/>
        <v>0</v>
      </c>
      <c r="Y1269">
        <f t="shared" ca="1" si="241"/>
        <v>1</v>
      </c>
      <c r="Z1269">
        <f t="shared" ca="1" si="242"/>
        <v>1</v>
      </c>
      <c r="AA1269">
        <f t="shared" ca="1" si="243"/>
        <v>20</v>
      </c>
    </row>
    <row r="1270" spans="16:27" x14ac:dyDescent="0.25">
      <c r="P1270">
        <f t="shared" si="244"/>
        <v>1267</v>
      </c>
      <c r="Q1270" s="55">
        <f t="shared" ca="1" si="233"/>
        <v>0</v>
      </c>
      <c r="R1270">
        <f t="shared" ca="1" si="234"/>
        <v>1</v>
      </c>
      <c r="S1270">
        <f t="shared" ca="1" si="235"/>
        <v>0</v>
      </c>
      <c r="T1270">
        <f t="shared" ca="1" si="236"/>
        <v>1</v>
      </c>
      <c r="U1270">
        <f t="shared" ca="1" si="237"/>
        <v>0</v>
      </c>
      <c r="V1270">
        <f t="shared" ca="1" si="238"/>
        <v>0</v>
      </c>
      <c r="W1270">
        <f t="shared" ca="1" si="239"/>
        <v>0</v>
      </c>
      <c r="X1270">
        <f t="shared" ca="1" si="240"/>
        <v>0</v>
      </c>
      <c r="Y1270">
        <f t="shared" ca="1" si="241"/>
        <v>1</v>
      </c>
      <c r="Z1270">
        <f t="shared" ca="1" si="242"/>
        <v>1</v>
      </c>
      <c r="AA1270">
        <f t="shared" ca="1" si="243"/>
        <v>20</v>
      </c>
    </row>
    <row r="1271" spans="16:27" x14ac:dyDescent="0.25">
      <c r="P1271">
        <f t="shared" si="244"/>
        <v>1268</v>
      </c>
      <c r="Q1271" s="55">
        <f t="shared" ca="1" si="233"/>
        <v>0</v>
      </c>
      <c r="R1271">
        <f t="shared" ca="1" si="234"/>
        <v>1</v>
      </c>
      <c r="S1271">
        <f t="shared" ca="1" si="235"/>
        <v>0</v>
      </c>
      <c r="T1271">
        <f t="shared" ca="1" si="236"/>
        <v>1</v>
      </c>
      <c r="U1271">
        <f t="shared" ca="1" si="237"/>
        <v>0</v>
      </c>
      <c r="V1271">
        <f t="shared" ca="1" si="238"/>
        <v>0</v>
      </c>
      <c r="W1271">
        <f t="shared" ca="1" si="239"/>
        <v>0</v>
      </c>
      <c r="X1271">
        <f t="shared" ca="1" si="240"/>
        <v>0</v>
      </c>
      <c r="Y1271">
        <f t="shared" ca="1" si="241"/>
        <v>1</v>
      </c>
      <c r="Z1271">
        <f t="shared" ca="1" si="242"/>
        <v>1</v>
      </c>
      <c r="AA1271">
        <f t="shared" ca="1" si="243"/>
        <v>20</v>
      </c>
    </row>
    <row r="1272" spans="16:27" x14ac:dyDescent="0.25">
      <c r="P1272">
        <f t="shared" si="244"/>
        <v>1269</v>
      </c>
      <c r="Q1272" s="55">
        <f t="shared" ca="1" si="233"/>
        <v>0</v>
      </c>
      <c r="R1272">
        <f t="shared" ca="1" si="234"/>
        <v>1</v>
      </c>
      <c r="S1272">
        <f t="shared" ca="1" si="235"/>
        <v>0</v>
      </c>
      <c r="T1272">
        <f t="shared" ca="1" si="236"/>
        <v>1</v>
      </c>
      <c r="U1272">
        <f t="shared" ca="1" si="237"/>
        <v>0</v>
      </c>
      <c r="V1272">
        <f t="shared" ca="1" si="238"/>
        <v>0</v>
      </c>
      <c r="W1272">
        <f t="shared" ca="1" si="239"/>
        <v>0</v>
      </c>
      <c r="X1272">
        <f t="shared" ca="1" si="240"/>
        <v>0</v>
      </c>
      <c r="Y1272">
        <f t="shared" ca="1" si="241"/>
        <v>1</v>
      </c>
      <c r="Z1272">
        <f t="shared" ca="1" si="242"/>
        <v>1</v>
      </c>
      <c r="AA1272">
        <f t="shared" ca="1" si="243"/>
        <v>20</v>
      </c>
    </row>
    <row r="1273" spans="16:27" x14ac:dyDescent="0.25">
      <c r="P1273">
        <f t="shared" si="244"/>
        <v>1270</v>
      </c>
      <c r="Q1273" s="55">
        <f t="shared" ca="1" si="233"/>
        <v>0</v>
      </c>
      <c r="R1273">
        <f t="shared" ca="1" si="234"/>
        <v>1</v>
      </c>
      <c r="S1273">
        <f t="shared" ca="1" si="235"/>
        <v>0</v>
      </c>
      <c r="T1273">
        <f t="shared" ca="1" si="236"/>
        <v>1</v>
      </c>
      <c r="U1273">
        <f t="shared" ca="1" si="237"/>
        <v>0</v>
      </c>
      <c r="V1273">
        <f t="shared" ca="1" si="238"/>
        <v>0</v>
      </c>
      <c r="W1273">
        <f t="shared" ca="1" si="239"/>
        <v>0</v>
      </c>
      <c r="X1273">
        <f t="shared" ca="1" si="240"/>
        <v>0</v>
      </c>
      <c r="Y1273">
        <f t="shared" ca="1" si="241"/>
        <v>1</v>
      </c>
      <c r="Z1273">
        <f t="shared" ca="1" si="242"/>
        <v>1</v>
      </c>
      <c r="AA1273">
        <f t="shared" ca="1" si="243"/>
        <v>20</v>
      </c>
    </row>
    <row r="1274" spans="16:27" x14ac:dyDescent="0.25">
      <c r="P1274">
        <f t="shared" si="244"/>
        <v>1271</v>
      </c>
      <c r="Q1274" s="55">
        <f t="shared" ca="1" si="233"/>
        <v>0</v>
      </c>
      <c r="R1274">
        <f t="shared" ca="1" si="234"/>
        <v>1</v>
      </c>
      <c r="S1274">
        <f t="shared" ca="1" si="235"/>
        <v>0</v>
      </c>
      <c r="T1274">
        <f t="shared" ca="1" si="236"/>
        <v>1</v>
      </c>
      <c r="U1274">
        <f t="shared" ca="1" si="237"/>
        <v>0</v>
      </c>
      <c r="V1274">
        <f t="shared" ca="1" si="238"/>
        <v>0</v>
      </c>
      <c r="W1274">
        <f t="shared" ca="1" si="239"/>
        <v>0</v>
      </c>
      <c r="X1274">
        <f t="shared" ca="1" si="240"/>
        <v>0</v>
      </c>
      <c r="Y1274">
        <f t="shared" ca="1" si="241"/>
        <v>1</v>
      </c>
      <c r="Z1274">
        <f t="shared" ca="1" si="242"/>
        <v>1</v>
      </c>
      <c r="AA1274">
        <f t="shared" ca="1" si="243"/>
        <v>20</v>
      </c>
    </row>
    <row r="1275" spans="16:27" x14ac:dyDescent="0.25">
      <c r="P1275">
        <f t="shared" si="244"/>
        <v>1272</v>
      </c>
      <c r="Q1275" s="55">
        <f t="shared" ca="1" si="233"/>
        <v>0</v>
      </c>
      <c r="R1275">
        <f t="shared" ca="1" si="234"/>
        <v>1</v>
      </c>
      <c r="S1275">
        <f t="shared" ca="1" si="235"/>
        <v>0</v>
      </c>
      <c r="T1275">
        <f t="shared" ca="1" si="236"/>
        <v>1</v>
      </c>
      <c r="U1275">
        <f t="shared" ca="1" si="237"/>
        <v>0</v>
      </c>
      <c r="V1275">
        <f t="shared" ca="1" si="238"/>
        <v>0</v>
      </c>
      <c r="W1275">
        <f t="shared" ca="1" si="239"/>
        <v>0</v>
      </c>
      <c r="X1275">
        <f t="shared" ca="1" si="240"/>
        <v>0</v>
      </c>
      <c r="Y1275">
        <f t="shared" ca="1" si="241"/>
        <v>1</v>
      </c>
      <c r="Z1275">
        <f t="shared" ca="1" si="242"/>
        <v>1</v>
      </c>
      <c r="AA1275">
        <f t="shared" ca="1" si="243"/>
        <v>20</v>
      </c>
    </row>
    <row r="1276" spans="16:27" x14ac:dyDescent="0.25">
      <c r="P1276">
        <f t="shared" si="244"/>
        <v>1273</v>
      </c>
      <c r="Q1276" s="55">
        <f t="shared" ca="1" si="233"/>
        <v>0</v>
      </c>
      <c r="R1276">
        <f t="shared" ca="1" si="234"/>
        <v>1</v>
      </c>
      <c r="S1276">
        <f t="shared" ca="1" si="235"/>
        <v>0</v>
      </c>
      <c r="T1276">
        <f t="shared" ca="1" si="236"/>
        <v>1</v>
      </c>
      <c r="U1276">
        <f t="shared" ca="1" si="237"/>
        <v>0</v>
      </c>
      <c r="V1276">
        <f t="shared" ca="1" si="238"/>
        <v>0</v>
      </c>
      <c r="W1276">
        <f t="shared" ca="1" si="239"/>
        <v>0</v>
      </c>
      <c r="X1276">
        <f t="shared" ca="1" si="240"/>
        <v>0</v>
      </c>
      <c r="Y1276">
        <f t="shared" ca="1" si="241"/>
        <v>1</v>
      </c>
      <c r="Z1276">
        <f t="shared" ca="1" si="242"/>
        <v>1</v>
      </c>
      <c r="AA1276">
        <f t="shared" ca="1" si="243"/>
        <v>20</v>
      </c>
    </row>
    <row r="1277" spans="16:27" x14ac:dyDescent="0.25">
      <c r="P1277">
        <f t="shared" si="244"/>
        <v>1274</v>
      </c>
      <c r="Q1277" s="55">
        <f t="shared" ca="1" si="233"/>
        <v>0</v>
      </c>
      <c r="R1277">
        <f t="shared" ca="1" si="234"/>
        <v>1</v>
      </c>
      <c r="S1277">
        <f t="shared" ca="1" si="235"/>
        <v>0</v>
      </c>
      <c r="T1277">
        <f t="shared" ca="1" si="236"/>
        <v>1</v>
      </c>
      <c r="U1277">
        <f t="shared" ca="1" si="237"/>
        <v>0</v>
      </c>
      <c r="V1277">
        <f t="shared" ca="1" si="238"/>
        <v>0</v>
      </c>
      <c r="W1277">
        <f t="shared" ca="1" si="239"/>
        <v>0</v>
      </c>
      <c r="X1277">
        <f t="shared" ca="1" si="240"/>
        <v>0</v>
      </c>
      <c r="Y1277">
        <f t="shared" ca="1" si="241"/>
        <v>1</v>
      </c>
      <c r="Z1277">
        <f t="shared" ca="1" si="242"/>
        <v>1</v>
      </c>
      <c r="AA1277">
        <f t="shared" ca="1" si="243"/>
        <v>20</v>
      </c>
    </row>
    <row r="1278" spans="16:27" x14ac:dyDescent="0.25">
      <c r="P1278">
        <f t="shared" si="244"/>
        <v>1275</v>
      </c>
      <c r="Q1278" s="55">
        <f t="shared" ca="1" si="233"/>
        <v>0</v>
      </c>
      <c r="R1278">
        <f t="shared" ca="1" si="234"/>
        <v>1</v>
      </c>
      <c r="S1278">
        <f t="shared" ca="1" si="235"/>
        <v>0</v>
      </c>
      <c r="T1278">
        <f t="shared" ca="1" si="236"/>
        <v>1</v>
      </c>
      <c r="U1278">
        <f t="shared" ca="1" si="237"/>
        <v>0</v>
      </c>
      <c r="V1278">
        <f t="shared" ca="1" si="238"/>
        <v>0</v>
      </c>
      <c r="W1278">
        <f t="shared" ca="1" si="239"/>
        <v>0</v>
      </c>
      <c r="X1278">
        <f t="shared" ca="1" si="240"/>
        <v>0</v>
      </c>
      <c r="Y1278">
        <f t="shared" ca="1" si="241"/>
        <v>1</v>
      </c>
      <c r="Z1278">
        <f t="shared" ca="1" si="242"/>
        <v>1</v>
      </c>
      <c r="AA1278">
        <f t="shared" ca="1" si="243"/>
        <v>20</v>
      </c>
    </row>
    <row r="1279" spans="16:27" x14ac:dyDescent="0.25">
      <c r="P1279">
        <f t="shared" si="244"/>
        <v>1276</v>
      </c>
      <c r="Q1279" s="55">
        <f t="shared" ca="1" si="233"/>
        <v>0</v>
      </c>
      <c r="R1279">
        <f t="shared" ca="1" si="234"/>
        <v>1</v>
      </c>
      <c r="S1279">
        <f t="shared" ca="1" si="235"/>
        <v>0</v>
      </c>
      <c r="T1279">
        <f t="shared" ca="1" si="236"/>
        <v>1</v>
      </c>
      <c r="U1279">
        <f t="shared" ca="1" si="237"/>
        <v>0</v>
      </c>
      <c r="V1279">
        <f t="shared" ca="1" si="238"/>
        <v>0</v>
      </c>
      <c r="W1279">
        <f t="shared" ca="1" si="239"/>
        <v>0</v>
      </c>
      <c r="X1279">
        <f t="shared" ca="1" si="240"/>
        <v>0</v>
      </c>
      <c r="Y1279">
        <f t="shared" ca="1" si="241"/>
        <v>1</v>
      </c>
      <c r="Z1279">
        <f t="shared" ca="1" si="242"/>
        <v>1</v>
      </c>
      <c r="AA1279">
        <f t="shared" ca="1" si="243"/>
        <v>20</v>
      </c>
    </row>
    <row r="1280" spans="16:27" x14ac:dyDescent="0.25">
      <c r="P1280">
        <f t="shared" si="244"/>
        <v>1277</v>
      </c>
      <c r="Q1280" s="55">
        <f t="shared" ca="1" si="233"/>
        <v>0</v>
      </c>
      <c r="R1280">
        <f t="shared" ca="1" si="234"/>
        <v>1</v>
      </c>
      <c r="S1280">
        <f t="shared" ca="1" si="235"/>
        <v>0</v>
      </c>
      <c r="T1280">
        <f t="shared" ca="1" si="236"/>
        <v>1</v>
      </c>
      <c r="U1280">
        <f t="shared" ca="1" si="237"/>
        <v>0</v>
      </c>
      <c r="V1280">
        <f t="shared" ca="1" si="238"/>
        <v>0</v>
      </c>
      <c r="W1280">
        <f t="shared" ca="1" si="239"/>
        <v>0</v>
      </c>
      <c r="X1280">
        <f t="shared" ca="1" si="240"/>
        <v>0</v>
      </c>
      <c r="Y1280">
        <f t="shared" ca="1" si="241"/>
        <v>1</v>
      </c>
      <c r="Z1280">
        <f t="shared" ca="1" si="242"/>
        <v>1</v>
      </c>
      <c r="AA1280">
        <f t="shared" ca="1" si="243"/>
        <v>20</v>
      </c>
    </row>
    <row r="1281" spans="16:27" x14ac:dyDescent="0.25">
      <c r="P1281">
        <f t="shared" si="244"/>
        <v>1278</v>
      </c>
      <c r="Q1281" s="55">
        <f t="shared" ca="1" si="233"/>
        <v>0</v>
      </c>
      <c r="R1281">
        <f t="shared" ca="1" si="234"/>
        <v>1</v>
      </c>
      <c r="S1281">
        <f t="shared" ca="1" si="235"/>
        <v>0</v>
      </c>
      <c r="T1281">
        <f t="shared" ca="1" si="236"/>
        <v>1</v>
      </c>
      <c r="U1281">
        <f t="shared" ca="1" si="237"/>
        <v>0</v>
      </c>
      <c r="V1281">
        <f t="shared" ca="1" si="238"/>
        <v>0</v>
      </c>
      <c r="W1281">
        <f t="shared" ca="1" si="239"/>
        <v>0</v>
      </c>
      <c r="X1281">
        <f t="shared" ca="1" si="240"/>
        <v>0</v>
      </c>
      <c r="Y1281">
        <f t="shared" ca="1" si="241"/>
        <v>1</v>
      </c>
      <c r="Z1281">
        <f t="shared" ca="1" si="242"/>
        <v>1</v>
      </c>
      <c r="AA1281">
        <f t="shared" ca="1" si="243"/>
        <v>20</v>
      </c>
    </row>
    <row r="1282" spans="16:27" x14ac:dyDescent="0.25">
      <c r="P1282">
        <f t="shared" si="244"/>
        <v>1279</v>
      </c>
      <c r="Q1282" s="55">
        <f t="shared" ca="1" si="233"/>
        <v>0</v>
      </c>
      <c r="R1282">
        <f t="shared" ca="1" si="234"/>
        <v>1</v>
      </c>
      <c r="S1282">
        <f t="shared" ca="1" si="235"/>
        <v>0</v>
      </c>
      <c r="T1282">
        <f t="shared" ca="1" si="236"/>
        <v>1</v>
      </c>
      <c r="U1282">
        <f t="shared" ca="1" si="237"/>
        <v>0</v>
      </c>
      <c r="V1282">
        <f t="shared" ca="1" si="238"/>
        <v>0</v>
      </c>
      <c r="W1282">
        <f t="shared" ca="1" si="239"/>
        <v>0</v>
      </c>
      <c r="X1282">
        <f t="shared" ca="1" si="240"/>
        <v>0</v>
      </c>
      <c r="Y1282">
        <f t="shared" ca="1" si="241"/>
        <v>1</v>
      </c>
      <c r="Z1282">
        <f t="shared" ca="1" si="242"/>
        <v>1</v>
      </c>
      <c r="AA1282">
        <f t="shared" ca="1" si="243"/>
        <v>20</v>
      </c>
    </row>
    <row r="1283" spans="16:27" x14ac:dyDescent="0.25">
      <c r="P1283">
        <f t="shared" si="244"/>
        <v>1280</v>
      </c>
      <c r="Q1283" s="55">
        <f t="shared" ca="1" si="233"/>
        <v>0</v>
      </c>
      <c r="R1283">
        <f t="shared" ca="1" si="234"/>
        <v>1</v>
      </c>
      <c r="S1283">
        <f t="shared" ca="1" si="235"/>
        <v>0</v>
      </c>
      <c r="T1283">
        <f t="shared" ca="1" si="236"/>
        <v>1</v>
      </c>
      <c r="U1283">
        <f t="shared" ca="1" si="237"/>
        <v>0</v>
      </c>
      <c r="V1283">
        <f t="shared" ca="1" si="238"/>
        <v>0</v>
      </c>
      <c r="W1283">
        <f t="shared" ca="1" si="239"/>
        <v>0</v>
      </c>
      <c r="X1283">
        <f t="shared" ca="1" si="240"/>
        <v>0</v>
      </c>
      <c r="Y1283">
        <f t="shared" ca="1" si="241"/>
        <v>1</v>
      </c>
      <c r="Z1283">
        <f t="shared" ca="1" si="242"/>
        <v>1</v>
      </c>
      <c r="AA1283">
        <f t="shared" ca="1" si="243"/>
        <v>20</v>
      </c>
    </row>
    <row r="1284" spans="16:27" x14ac:dyDescent="0.25">
      <c r="P1284">
        <f t="shared" si="244"/>
        <v>1281</v>
      </c>
      <c r="Q1284" s="55">
        <f t="shared" ca="1" si="233"/>
        <v>0</v>
      </c>
      <c r="R1284">
        <f t="shared" ca="1" si="234"/>
        <v>1</v>
      </c>
      <c r="S1284">
        <f t="shared" ca="1" si="235"/>
        <v>0</v>
      </c>
      <c r="T1284">
        <f t="shared" ca="1" si="236"/>
        <v>1</v>
      </c>
      <c r="U1284">
        <f t="shared" ca="1" si="237"/>
        <v>0</v>
      </c>
      <c r="V1284">
        <f t="shared" ca="1" si="238"/>
        <v>0</v>
      </c>
      <c r="W1284">
        <f t="shared" ca="1" si="239"/>
        <v>0</v>
      </c>
      <c r="X1284">
        <f t="shared" ca="1" si="240"/>
        <v>0</v>
      </c>
      <c r="Y1284">
        <f t="shared" ca="1" si="241"/>
        <v>1</v>
      </c>
      <c r="Z1284">
        <f t="shared" ca="1" si="242"/>
        <v>1</v>
      </c>
      <c r="AA1284">
        <f t="shared" ca="1" si="243"/>
        <v>20</v>
      </c>
    </row>
    <row r="1285" spans="16:27" x14ac:dyDescent="0.25">
      <c r="P1285">
        <f t="shared" si="244"/>
        <v>1282</v>
      </c>
      <c r="Q1285" s="55">
        <f t="shared" ref="Q1285:Q1348" ca="1" si="245">IFERROR(IF(VLOOKUP($P1285,$D$3:$N$40,Q$1,FALSE)="",0,1),0)</f>
        <v>0</v>
      </c>
      <c r="R1285">
        <f t="shared" ref="R1285:R1348" ca="1" si="246">IFERROR(IF(VLOOKUP($P1285,$D$3:$N$40,R$1,FALSE)="",R1284,VLOOKUP($P1285,$D$3:$N$40,R$1,FALSE)),R1284)</f>
        <v>1</v>
      </c>
      <c r="S1285">
        <f t="shared" ref="S1285:S1348" ca="1" si="247">IFERROR(IF(VLOOKUP($P1285,$D$3:$N$40,S$1,FALSE)="",S1284,VLOOKUP($P1285,$D$3:$N$40,S$1,FALSE)),S1284)</f>
        <v>0</v>
      </c>
      <c r="T1285">
        <f t="shared" ref="T1285:T1348" ca="1" si="248">IFERROR(IF(VLOOKUP($P1285,$D$3:$N$40,T$1,FALSE)="",T1284,VLOOKUP($P1285,$D$3:$N$40,T$1,FALSE)),T1284)</f>
        <v>1</v>
      </c>
      <c r="U1285">
        <f t="shared" ref="U1285:U1348" ca="1" si="249">IFERROR(IF(VLOOKUP($P1285,$D$3:$N$40,U$1,FALSE)="",U1284,VLOOKUP($P1285,$D$3:$N$40,U$1,FALSE)),U1284)</f>
        <v>0</v>
      </c>
      <c r="V1285">
        <f t="shared" ref="V1285:V1348" ca="1" si="250">IFERROR(IF(VLOOKUP($P1285,$D$3:$N$40,V$1,FALSE)="",V1284,VLOOKUP($P1285,$D$3:$N$40,V$1,FALSE)),V1284)</f>
        <v>0</v>
      </c>
      <c r="W1285">
        <f t="shared" ref="W1285:W1348" ca="1" si="251">IFERROR(IF(VLOOKUP($P1285,$D$3:$N$40,W$1,FALSE)="",W1284,VLOOKUP($P1285,$D$3:$N$40,W$1,FALSE)),W1284)</f>
        <v>0</v>
      </c>
      <c r="X1285">
        <f t="shared" ref="X1285:X1348" ca="1" si="252">IFERROR(IF(VLOOKUP($P1285,$D$3:$N$40,X$1,FALSE)="",X1284,VLOOKUP($P1285,$D$3:$N$40,X$1,FALSE)),X1284)</f>
        <v>0</v>
      </c>
      <c r="Y1285">
        <f t="shared" ref="Y1285:Y1348" ca="1" si="253">IFERROR(IF(VLOOKUP($P1285,$D$3:$N$40,Y$1,FALSE)="",Y1284,VLOOKUP($P1285,$D$3:$N$40,Y$1,FALSE)),Y1284)</f>
        <v>1</v>
      </c>
      <c r="Z1285">
        <f t="shared" ref="Z1285:Z1348" ca="1" si="254">IFERROR(IF(VLOOKUP($P1285,$D$3:$N$40,Z$1,FALSE)="",Z1284,VLOOKUP($P1285,$D$3:$N$40,Z$1,FALSE)),Z1284)</f>
        <v>1</v>
      </c>
      <c r="AA1285">
        <f t="shared" ref="AA1285:AA1348" ca="1" si="255">IFERROR(IF(VLOOKUP($P1285,$D$3:$N$40,AA$1,FALSE)="",AA1284,VLOOKUP($P1285,$D$3:$N$40,AA$1,FALSE)),AA1284)</f>
        <v>20</v>
      </c>
    </row>
    <row r="1286" spans="16:27" x14ac:dyDescent="0.25">
      <c r="P1286">
        <f t="shared" si="244"/>
        <v>1283</v>
      </c>
      <c r="Q1286" s="55">
        <f t="shared" ca="1" si="245"/>
        <v>0</v>
      </c>
      <c r="R1286">
        <f t="shared" ca="1" si="246"/>
        <v>1</v>
      </c>
      <c r="S1286">
        <f t="shared" ca="1" si="247"/>
        <v>0</v>
      </c>
      <c r="T1286">
        <f t="shared" ca="1" si="248"/>
        <v>1</v>
      </c>
      <c r="U1286">
        <f t="shared" ca="1" si="249"/>
        <v>0</v>
      </c>
      <c r="V1286">
        <f t="shared" ca="1" si="250"/>
        <v>0</v>
      </c>
      <c r="W1286">
        <f t="shared" ca="1" si="251"/>
        <v>0</v>
      </c>
      <c r="X1286">
        <f t="shared" ca="1" si="252"/>
        <v>0</v>
      </c>
      <c r="Y1286">
        <f t="shared" ca="1" si="253"/>
        <v>1</v>
      </c>
      <c r="Z1286">
        <f t="shared" ca="1" si="254"/>
        <v>1</v>
      </c>
      <c r="AA1286">
        <f t="shared" ca="1" si="255"/>
        <v>20</v>
      </c>
    </row>
    <row r="1287" spans="16:27" x14ac:dyDescent="0.25">
      <c r="P1287">
        <f t="shared" si="244"/>
        <v>1284</v>
      </c>
      <c r="Q1287" s="55">
        <f t="shared" ca="1" si="245"/>
        <v>0</v>
      </c>
      <c r="R1287">
        <f t="shared" ca="1" si="246"/>
        <v>1</v>
      </c>
      <c r="S1287">
        <f t="shared" ca="1" si="247"/>
        <v>0</v>
      </c>
      <c r="T1287">
        <f t="shared" ca="1" si="248"/>
        <v>1</v>
      </c>
      <c r="U1287">
        <f t="shared" ca="1" si="249"/>
        <v>0</v>
      </c>
      <c r="V1287">
        <f t="shared" ca="1" si="250"/>
        <v>0</v>
      </c>
      <c r="W1287">
        <f t="shared" ca="1" si="251"/>
        <v>0</v>
      </c>
      <c r="X1287">
        <f t="shared" ca="1" si="252"/>
        <v>0</v>
      </c>
      <c r="Y1287">
        <f t="shared" ca="1" si="253"/>
        <v>1</v>
      </c>
      <c r="Z1287">
        <f t="shared" ca="1" si="254"/>
        <v>1</v>
      </c>
      <c r="AA1287">
        <f t="shared" ca="1" si="255"/>
        <v>20</v>
      </c>
    </row>
    <row r="1288" spans="16:27" x14ac:dyDescent="0.25">
      <c r="P1288">
        <f t="shared" si="244"/>
        <v>1285</v>
      </c>
      <c r="Q1288" s="55">
        <f t="shared" ca="1" si="245"/>
        <v>0</v>
      </c>
      <c r="R1288">
        <f t="shared" ca="1" si="246"/>
        <v>1</v>
      </c>
      <c r="S1288">
        <f t="shared" ca="1" si="247"/>
        <v>0</v>
      </c>
      <c r="T1288">
        <f t="shared" ca="1" si="248"/>
        <v>1</v>
      </c>
      <c r="U1288">
        <f t="shared" ca="1" si="249"/>
        <v>0</v>
      </c>
      <c r="V1288">
        <f t="shared" ca="1" si="250"/>
        <v>0</v>
      </c>
      <c r="W1288">
        <f t="shared" ca="1" si="251"/>
        <v>0</v>
      </c>
      <c r="X1288">
        <f t="shared" ca="1" si="252"/>
        <v>0</v>
      </c>
      <c r="Y1288">
        <f t="shared" ca="1" si="253"/>
        <v>1</v>
      </c>
      <c r="Z1288">
        <f t="shared" ca="1" si="254"/>
        <v>1</v>
      </c>
      <c r="AA1288">
        <f t="shared" ca="1" si="255"/>
        <v>20</v>
      </c>
    </row>
    <row r="1289" spans="16:27" x14ac:dyDescent="0.25">
      <c r="P1289">
        <f t="shared" si="244"/>
        <v>1286</v>
      </c>
      <c r="Q1289" s="55">
        <f t="shared" ca="1" si="245"/>
        <v>0</v>
      </c>
      <c r="R1289">
        <f t="shared" ca="1" si="246"/>
        <v>1</v>
      </c>
      <c r="S1289">
        <f t="shared" ca="1" si="247"/>
        <v>0</v>
      </c>
      <c r="T1289">
        <f t="shared" ca="1" si="248"/>
        <v>1</v>
      </c>
      <c r="U1289">
        <f t="shared" ca="1" si="249"/>
        <v>0</v>
      </c>
      <c r="V1289">
        <f t="shared" ca="1" si="250"/>
        <v>0</v>
      </c>
      <c r="W1289">
        <f t="shared" ca="1" si="251"/>
        <v>0</v>
      </c>
      <c r="X1289">
        <f t="shared" ca="1" si="252"/>
        <v>0</v>
      </c>
      <c r="Y1289">
        <f t="shared" ca="1" si="253"/>
        <v>1</v>
      </c>
      <c r="Z1289">
        <f t="shared" ca="1" si="254"/>
        <v>1</v>
      </c>
      <c r="AA1289">
        <f t="shared" ca="1" si="255"/>
        <v>20</v>
      </c>
    </row>
    <row r="1290" spans="16:27" x14ac:dyDescent="0.25">
      <c r="P1290">
        <f t="shared" si="244"/>
        <v>1287</v>
      </c>
      <c r="Q1290" s="55">
        <f t="shared" ca="1" si="245"/>
        <v>0</v>
      </c>
      <c r="R1290">
        <f t="shared" ca="1" si="246"/>
        <v>1</v>
      </c>
      <c r="S1290">
        <f t="shared" ca="1" si="247"/>
        <v>0</v>
      </c>
      <c r="T1290">
        <f t="shared" ca="1" si="248"/>
        <v>1</v>
      </c>
      <c r="U1290">
        <f t="shared" ca="1" si="249"/>
        <v>0</v>
      </c>
      <c r="V1290">
        <f t="shared" ca="1" si="250"/>
        <v>0</v>
      </c>
      <c r="W1290">
        <f t="shared" ca="1" si="251"/>
        <v>0</v>
      </c>
      <c r="X1290">
        <f t="shared" ca="1" si="252"/>
        <v>0</v>
      </c>
      <c r="Y1290">
        <f t="shared" ca="1" si="253"/>
        <v>1</v>
      </c>
      <c r="Z1290">
        <f t="shared" ca="1" si="254"/>
        <v>1</v>
      </c>
      <c r="AA1290">
        <f t="shared" ca="1" si="255"/>
        <v>20</v>
      </c>
    </row>
    <row r="1291" spans="16:27" x14ac:dyDescent="0.25">
      <c r="P1291">
        <f t="shared" si="244"/>
        <v>1288</v>
      </c>
      <c r="Q1291" s="55">
        <f t="shared" ca="1" si="245"/>
        <v>0</v>
      </c>
      <c r="R1291">
        <f t="shared" ca="1" si="246"/>
        <v>1</v>
      </c>
      <c r="S1291">
        <f t="shared" ca="1" si="247"/>
        <v>0</v>
      </c>
      <c r="T1291">
        <f t="shared" ca="1" si="248"/>
        <v>1</v>
      </c>
      <c r="U1291">
        <f t="shared" ca="1" si="249"/>
        <v>0</v>
      </c>
      <c r="V1291">
        <f t="shared" ca="1" si="250"/>
        <v>0</v>
      </c>
      <c r="W1291">
        <f t="shared" ca="1" si="251"/>
        <v>0</v>
      </c>
      <c r="X1291">
        <f t="shared" ca="1" si="252"/>
        <v>0</v>
      </c>
      <c r="Y1291">
        <f t="shared" ca="1" si="253"/>
        <v>1</v>
      </c>
      <c r="Z1291">
        <f t="shared" ca="1" si="254"/>
        <v>1</v>
      </c>
      <c r="AA1291">
        <f t="shared" ca="1" si="255"/>
        <v>20</v>
      </c>
    </row>
    <row r="1292" spans="16:27" x14ac:dyDescent="0.25">
      <c r="P1292">
        <f t="shared" si="244"/>
        <v>1289</v>
      </c>
      <c r="Q1292" s="55">
        <f t="shared" ca="1" si="245"/>
        <v>0</v>
      </c>
      <c r="R1292">
        <f t="shared" ca="1" si="246"/>
        <v>1</v>
      </c>
      <c r="S1292">
        <f t="shared" ca="1" si="247"/>
        <v>0</v>
      </c>
      <c r="T1292">
        <f t="shared" ca="1" si="248"/>
        <v>1</v>
      </c>
      <c r="U1292">
        <f t="shared" ca="1" si="249"/>
        <v>0</v>
      </c>
      <c r="V1292">
        <f t="shared" ca="1" si="250"/>
        <v>0</v>
      </c>
      <c r="W1292">
        <f t="shared" ca="1" si="251"/>
        <v>0</v>
      </c>
      <c r="X1292">
        <f t="shared" ca="1" si="252"/>
        <v>0</v>
      </c>
      <c r="Y1292">
        <f t="shared" ca="1" si="253"/>
        <v>1</v>
      </c>
      <c r="Z1292">
        <f t="shared" ca="1" si="254"/>
        <v>1</v>
      </c>
      <c r="AA1292">
        <f t="shared" ca="1" si="255"/>
        <v>20</v>
      </c>
    </row>
    <row r="1293" spans="16:27" x14ac:dyDescent="0.25">
      <c r="P1293">
        <f t="shared" si="244"/>
        <v>1290</v>
      </c>
      <c r="Q1293" s="55">
        <f t="shared" ca="1" si="245"/>
        <v>0</v>
      </c>
      <c r="R1293">
        <f t="shared" ca="1" si="246"/>
        <v>1</v>
      </c>
      <c r="S1293">
        <f t="shared" ca="1" si="247"/>
        <v>0</v>
      </c>
      <c r="T1293">
        <f t="shared" ca="1" si="248"/>
        <v>1</v>
      </c>
      <c r="U1293">
        <f t="shared" ca="1" si="249"/>
        <v>0</v>
      </c>
      <c r="V1293">
        <f t="shared" ca="1" si="250"/>
        <v>0</v>
      </c>
      <c r="W1293">
        <f t="shared" ca="1" si="251"/>
        <v>0</v>
      </c>
      <c r="X1293">
        <f t="shared" ca="1" si="252"/>
        <v>0</v>
      </c>
      <c r="Y1293">
        <f t="shared" ca="1" si="253"/>
        <v>1</v>
      </c>
      <c r="Z1293">
        <f t="shared" ca="1" si="254"/>
        <v>1</v>
      </c>
      <c r="AA1293">
        <f t="shared" ca="1" si="255"/>
        <v>20</v>
      </c>
    </row>
    <row r="1294" spans="16:27" x14ac:dyDescent="0.25">
      <c r="P1294">
        <f t="shared" si="244"/>
        <v>1291</v>
      </c>
      <c r="Q1294" s="55">
        <f t="shared" ca="1" si="245"/>
        <v>0</v>
      </c>
      <c r="R1294">
        <f t="shared" ca="1" si="246"/>
        <v>1</v>
      </c>
      <c r="S1294">
        <f t="shared" ca="1" si="247"/>
        <v>0</v>
      </c>
      <c r="T1294">
        <f t="shared" ca="1" si="248"/>
        <v>1</v>
      </c>
      <c r="U1294">
        <f t="shared" ca="1" si="249"/>
        <v>0</v>
      </c>
      <c r="V1294">
        <f t="shared" ca="1" si="250"/>
        <v>0</v>
      </c>
      <c r="W1294">
        <f t="shared" ca="1" si="251"/>
        <v>0</v>
      </c>
      <c r="X1294">
        <f t="shared" ca="1" si="252"/>
        <v>0</v>
      </c>
      <c r="Y1294">
        <f t="shared" ca="1" si="253"/>
        <v>1</v>
      </c>
      <c r="Z1294">
        <f t="shared" ca="1" si="254"/>
        <v>1</v>
      </c>
      <c r="AA1294">
        <f t="shared" ca="1" si="255"/>
        <v>20</v>
      </c>
    </row>
    <row r="1295" spans="16:27" x14ac:dyDescent="0.25">
      <c r="P1295">
        <f t="shared" si="244"/>
        <v>1292</v>
      </c>
      <c r="Q1295" s="55">
        <f t="shared" ca="1" si="245"/>
        <v>0</v>
      </c>
      <c r="R1295">
        <f t="shared" ca="1" si="246"/>
        <v>1</v>
      </c>
      <c r="S1295">
        <f t="shared" ca="1" si="247"/>
        <v>0</v>
      </c>
      <c r="T1295">
        <f t="shared" ca="1" si="248"/>
        <v>1</v>
      </c>
      <c r="U1295">
        <f t="shared" ca="1" si="249"/>
        <v>0</v>
      </c>
      <c r="V1295">
        <f t="shared" ca="1" si="250"/>
        <v>0</v>
      </c>
      <c r="W1295">
        <f t="shared" ca="1" si="251"/>
        <v>0</v>
      </c>
      <c r="X1295">
        <f t="shared" ca="1" si="252"/>
        <v>0</v>
      </c>
      <c r="Y1295">
        <f t="shared" ca="1" si="253"/>
        <v>1</v>
      </c>
      <c r="Z1295">
        <f t="shared" ca="1" si="254"/>
        <v>1</v>
      </c>
      <c r="AA1295">
        <f t="shared" ca="1" si="255"/>
        <v>20</v>
      </c>
    </row>
    <row r="1296" spans="16:27" x14ac:dyDescent="0.25">
      <c r="P1296">
        <f t="shared" si="244"/>
        <v>1293</v>
      </c>
      <c r="Q1296" s="55">
        <f t="shared" ca="1" si="245"/>
        <v>0</v>
      </c>
      <c r="R1296">
        <f t="shared" ca="1" si="246"/>
        <v>1</v>
      </c>
      <c r="S1296">
        <f t="shared" ca="1" si="247"/>
        <v>0</v>
      </c>
      <c r="T1296">
        <f t="shared" ca="1" si="248"/>
        <v>1</v>
      </c>
      <c r="U1296">
        <f t="shared" ca="1" si="249"/>
        <v>0</v>
      </c>
      <c r="V1296">
        <f t="shared" ca="1" si="250"/>
        <v>0</v>
      </c>
      <c r="W1296">
        <f t="shared" ca="1" si="251"/>
        <v>0</v>
      </c>
      <c r="X1296">
        <f t="shared" ca="1" si="252"/>
        <v>0</v>
      </c>
      <c r="Y1296">
        <f t="shared" ca="1" si="253"/>
        <v>1</v>
      </c>
      <c r="Z1296">
        <f t="shared" ca="1" si="254"/>
        <v>1</v>
      </c>
      <c r="AA1296">
        <f t="shared" ca="1" si="255"/>
        <v>20</v>
      </c>
    </row>
    <row r="1297" spans="16:27" x14ac:dyDescent="0.25">
      <c r="P1297">
        <f t="shared" si="244"/>
        <v>1294</v>
      </c>
      <c r="Q1297" s="55">
        <f t="shared" ca="1" si="245"/>
        <v>0</v>
      </c>
      <c r="R1297">
        <f t="shared" ca="1" si="246"/>
        <v>1</v>
      </c>
      <c r="S1297">
        <f t="shared" ca="1" si="247"/>
        <v>0</v>
      </c>
      <c r="T1297">
        <f t="shared" ca="1" si="248"/>
        <v>1</v>
      </c>
      <c r="U1297">
        <f t="shared" ca="1" si="249"/>
        <v>0</v>
      </c>
      <c r="V1297">
        <f t="shared" ca="1" si="250"/>
        <v>0</v>
      </c>
      <c r="W1297">
        <f t="shared" ca="1" si="251"/>
        <v>0</v>
      </c>
      <c r="X1297">
        <f t="shared" ca="1" si="252"/>
        <v>0</v>
      </c>
      <c r="Y1297">
        <f t="shared" ca="1" si="253"/>
        <v>1</v>
      </c>
      <c r="Z1297">
        <f t="shared" ca="1" si="254"/>
        <v>1</v>
      </c>
      <c r="AA1297">
        <f t="shared" ca="1" si="255"/>
        <v>20</v>
      </c>
    </row>
    <row r="1298" spans="16:27" x14ac:dyDescent="0.25">
      <c r="P1298">
        <f t="shared" si="244"/>
        <v>1295</v>
      </c>
      <c r="Q1298" s="55">
        <f t="shared" ca="1" si="245"/>
        <v>0</v>
      </c>
      <c r="R1298">
        <f t="shared" ca="1" si="246"/>
        <v>1</v>
      </c>
      <c r="S1298">
        <f t="shared" ca="1" si="247"/>
        <v>0</v>
      </c>
      <c r="T1298">
        <f t="shared" ca="1" si="248"/>
        <v>1</v>
      </c>
      <c r="U1298">
        <f t="shared" ca="1" si="249"/>
        <v>0</v>
      </c>
      <c r="V1298">
        <f t="shared" ca="1" si="250"/>
        <v>0</v>
      </c>
      <c r="W1298">
        <f t="shared" ca="1" si="251"/>
        <v>0</v>
      </c>
      <c r="X1298">
        <f t="shared" ca="1" si="252"/>
        <v>0</v>
      </c>
      <c r="Y1298">
        <f t="shared" ca="1" si="253"/>
        <v>1</v>
      </c>
      <c r="Z1298">
        <f t="shared" ca="1" si="254"/>
        <v>1</v>
      </c>
      <c r="AA1298">
        <f t="shared" ca="1" si="255"/>
        <v>20</v>
      </c>
    </row>
    <row r="1299" spans="16:27" x14ac:dyDescent="0.25">
      <c r="P1299">
        <f t="shared" si="244"/>
        <v>1296</v>
      </c>
      <c r="Q1299" s="55">
        <f t="shared" ca="1" si="245"/>
        <v>0</v>
      </c>
      <c r="R1299">
        <f t="shared" ca="1" si="246"/>
        <v>1</v>
      </c>
      <c r="S1299">
        <f t="shared" ca="1" si="247"/>
        <v>0</v>
      </c>
      <c r="T1299">
        <f t="shared" ca="1" si="248"/>
        <v>1</v>
      </c>
      <c r="U1299">
        <f t="shared" ca="1" si="249"/>
        <v>0</v>
      </c>
      <c r="V1299">
        <f t="shared" ca="1" si="250"/>
        <v>0</v>
      </c>
      <c r="W1299">
        <f t="shared" ca="1" si="251"/>
        <v>0</v>
      </c>
      <c r="X1299">
        <f t="shared" ca="1" si="252"/>
        <v>0</v>
      </c>
      <c r="Y1299">
        <f t="shared" ca="1" si="253"/>
        <v>1</v>
      </c>
      <c r="Z1299">
        <f t="shared" ca="1" si="254"/>
        <v>1</v>
      </c>
      <c r="AA1299">
        <f t="shared" ca="1" si="255"/>
        <v>20</v>
      </c>
    </row>
    <row r="1300" spans="16:27" x14ac:dyDescent="0.25">
      <c r="P1300">
        <f t="shared" si="244"/>
        <v>1297</v>
      </c>
      <c r="Q1300" s="55">
        <f t="shared" ca="1" si="245"/>
        <v>0</v>
      </c>
      <c r="R1300">
        <f t="shared" ca="1" si="246"/>
        <v>1</v>
      </c>
      <c r="S1300">
        <f t="shared" ca="1" si="247"/>
        <v>0</v>
      </c>
      <c r="T1300">
        <f t="shared" ca="1" si="248"/>
        <v>1</v>
      </c>
      <c r="U1300">
        <f t="shared" ca="1" si="249"/>
        <v>0</v>
      </c>
      <c r="V1300">
        <f t="shared" ca="1" si="250"/>
        <v>0</v>
      </c>
      <c r="W1300">
        <f t="shared" ca="1" si="251"/>
        <v>0</v>
      </c>
      <c r="X1300">
        <f t="shared" ca="1" si="252"/>
        <v>0</v>
      </c>
      <c r="Y1300">
        <f t="shared" ca="1" si="253"/>
        <v>1</v>
      </c>
      <c r="Z1300">
        <f t="shared" ca="1" si="254"/>
        <v>1</v>
      </c>
      <c r="AA1300">
        <f t="shared" ca="1" si="255"/>
        <v>20</v>
      </c>
    </row>
    <row r="1301" spans="16:27" x14ac:dyDescent="0.25">
      <c r="P1301">
        <f t="shared" si="244"/>
        <v>1298</v>
      </c>
      <c r="Q1301" s="55">
        <f t="shared" ca="1" si="245"/>
        <v>0</v>
      </c>
      <c r="R1301">
        <f t="shared" ca="1" si="246"/>
        <v>1</v>
      </c>
      <c r="S1301">
        <f t="shared" ca="1" si="247"/>
        <v>0</v>
      </c>
      <c r="T1301">
        <f t="shared" ca="1" si="248"/>
        <v>1</v>
      </c>
      <c r="U1301">
        <f t="shared" ca="1" si="249"/>
        <v>0</v>
      </c>
      <c r="V1301">
        <f t="shared" ca="1" si="250"/>
        <v>0</v>
      </c>
      <c r="W1301">
        <f t="shared" ca="1" si="251"/>
        <v>0</v>
      </c>
      <c r="X1301">
        <f t="shared" ca="1" si="252"/>
        <v>0</v>
      </c>
      <c r="Y1301">
        <f t="shared" ca="1" si="253"/>
        <v>1</v>
      </c>
      <c r="Z1301">
        <f t="shared" ca="1" si="254"/>
        <v>1</v>
      </c>
      <c r="AA1301">
        <f t="shared" ca="1" si="255"/>
        <v>20</v>
      </c>
    </row>
    <row r="1302" spans="16:27" x14ac:dyDescent="0.25">
      <c r="P1302">
        <f t="shared" si="244"/>
        <v>1299</v>
      </c>
      <c r="Q1302" s="55">
        <f t="shared" ca="1" si="245"/>
        <v>0</v>
      </c>
      <c r="R1302">
        <f t="shared" ca="1" si="246"/>
        <v>1</v>
      </c>
      <c r="S1302">
        <f t="shared" ca="1" si="247"/>
        <v>0</v>
      </c>
      <c r="T1302">
        <f t="shared" ca="1" si="248"/>
        <v>1</v>
      </c>
      <c r="U1302">
        <f t="shared" ca="1" si="249"/>
        <v>0</v>
      </c>
      <c r="V1302">
        <f t="shared" ca="1" si="250"/>
        <v>0</v>
      </c>
      <c r="W1302">
        <f t="shared" ca="1" si="251"/>
        <v>0</v>
      </c>
      <c r="X1302">
        <f t="shared" ca="1" si="252"/>
        <v>0</v>
      </c>
      <c r="Y1302">
        <f t="shared" ca="1" si="253"/>
        <v>1</v>
      </c>
      <c r="Z1302">
        <f t="shared" ca="1" si="254"/>
        <v>1</v>
      </c>
      <c r="AA1302">
        <f t="shared" ca="1" si="255"/>
        <v>20</v>
      </c>
    </row>
    <row r="1303" spans="16:27" x14ac:dyDescent="0.25">
      <c r="P1303">
        <f t="shared" si="244"/>
        <v>1300</v>
      </c>
      <c r="Q1303" s="55">
        <f t="shared" ca="1" si="245"/>
        <v>0</v>
      </c>
      <c r="R1303">
        <f t="shared" ca="1" si="246"/>
        <v>1</v>
      </c>
      <c r="S1303">
        <f t="shared" ca="1" si="247"/>
        <v>0</v>
      </c>
      <c r="T1303">
        <f t="shared" ca="1" si="248"/>
        <v>1</v>
      </c>
      <c r="U1303">
        <f t="shared" ca="1" si="249"/>
        <v>0</v>
      </c>
      <c r="V1303">
        <f t="shared" ca="1" si="250"/>
        <v>0</v>
      </c>
      <c r="W1303">
        <f t="shared" ca="1" si="251"/>
        <v>0</v>
      </c>
      <c r="X1303">
        <f t="shared" ca="1" si="252"/>
        <v>0</v>
      </c>
      <c r="Y1303">
        <f t="shared" ca="1" si="253"/>
        <v>1</v>
      </c>
      <c r="Z1303">
        <f t="shared" ca="1" si="254"/>
        <v>1</v>
      </c>
      <c r="AA1303">
        <f t="shared" ca="1" si="255"/>
        <v>20</v>
      </c>
    </row>
    <row r="1304" spans="16:27" x14ac:dyDescent="0.25">
      <c r="P1304">
        <f t="shared" si="244"/>
        <v>1301</v>
      </c>
      <c r="Q1304" s="55">
        <f t="shared" ca="1" si="245"/>
        <v>0</v>
      </c>
      <c r="R1304">
        <f t="shared" ca="1" si="246"/>
        <v>1</v>
      </c>
      <c r="S1304">
        <f t="shared" ca="1" si="247"/>
        <v>0</v>
      </c>
      <c r="T1304">
        <f t="shared" ca="1" si="248"/>
        <v>1</v>
      </c>
      <c r="U1304">
        <f t="shared" ca="1" si="249"/>
        <v>0</v>
      </c>
      <c r="V1304">
        <f t="shared" ca="1" si="250"/>
        <v>0</v>
      </c>
      <c r="W1304">
        <f t="shared" ca="1" si="251"/>
        <v>0</v>
      </c>
      <c r="X1304">
        <f t="shared" ca="1" si="252"/>
        <v>0</v>
      </c>
      <c r="Y1304">
        <f t="shared" ca="1" si="253"/>
        <v>1</v>
      </c>
      <c r="Z1304">
        <f t="shared" ca="1" si="254"/>
        <v>1</v>
      </c>
      <c r="AA1304">
        <f t="shared" ca="1" si="255"/>
        <v>20</v>
      </c>
    </row>
    <row r="1305" spans="16:27" x14ac:dyDescent="0.25">
      <c r="P1305">
        <f t="shared" si="244"/>
        <v>1302</v>
      </c>
      <c r="Q1305" s="55">
        <f t="shared" ca="1" si="245"/>
        <v>0</v>
      </c>
      <c r="R1305">
        <f t="shared" ca="1" si="246"/>
        <v>1</v>
      </c>
      <c r="S1305">
        <f t="shared" ca="1" si="247"/>
        <v>0</v>
      </c>
      <c r="T1305">
        <f t="shared" ca="1" si="248"/>
        <v>1</v>
      </c>
      <c r="U1305">
        <f t="shared" ca="1" si="249"/>
        <v>0</v>
      </c>
      <c r="V1305">
        <f t="shared" ca="1" si="250"/>
        <v>0</v>
      </c>
      <c r="W1305">
        <f t="shared" ca="1" si="251"/>
        <v>0</v>
      </c>
      <c r="X1305">
        <f t="shared" ca="1" si="252"/>
        <v>0</v>
      </c>
      <c r="Y1305">
        <f t="shared" ca="1" si="253"/>
        <v>1</v>
      </c>
      <c r="Z1305">
        <f t="shared" ca="1" si="254"/>
        <v>1</v>
      </c>
      <c r="AA1305">
        <f t="shared" ca="1" si="255"/>
        <v>20</v>
      </c>
    </row>
    <row r="1306" spans="16:27" x14ac:dyDescent="0.25">
      <c r="P1306">
        <f t="shared" si="244"/>
        <v>1303</v>
      </c>
      <c r="Q1306" s="55">
        <f t="shared" ca="1" si="245"/>
        <v>0</v>
      </c>
      <c r="R1306">
        <f t="shared" ca="1" si="246"/>
        <v>1</v>
      </c>
      <c r="S1306">
        <f t="shared" ca="1" si="247"/>
        <v>0</v>
      </c>
      <c r="T1306">
        <f t="shared" ca="1" si="248"/>
        <v>1</v>
      </c>
      <c r="U1306">
        <f t="shared" ca="1" si="249"/>
        <v>0</v>
      </c>
      <c r="V1306">
        <f t="shared" ca="1" si="250"/>
        <v>0</v>
      </c>
      <c r="W1306">
        <f t="shared" ca="1" si="251"/>
        <v>0</v>
      </c>
      <c r="X1306">
        <f t="shared" ca="1" si="252"/>
        <v>0</v>
      </c>
      <c r="Y1306">
        <f t="shared" ca="1" si="253"/>
        <v>1</v>
      </c>
      <c r="Z1306">
        <f t="shared" ca="1" si="254"/>
        <v>1</v>
      </c>
      <c r="AA1306">
        <f t="shared" ca="1" si="255"/>
        <v>20</v>
      </c>
    </row>
    <row r="1307" spans="16:27" x14ac:dyDescent="0.25">
      <c r="P1307">
        <f t="shared" si="244"/>
        <v>1304</v>
      </c>
      <c r="Q1307" s="55">
        <f t="shared" ca="1" si="245"/>
        <v>0</v>
      </c>
      <c r="R1307">
        <f t="shared" ca="1" si="246"/>
        <v>1</v>
      </c>
      <c r="S1307">
        <f t="shared" ca="1" si="247"/>
        <v>0</v>
      </c>
      <c r="T1307">
        <f t="shared" ca="1" si="248"/>
        <v>1</v>
      </c>
      <c r="U1307">
        <f t="shared" ca="1" si="249"/>
        <v>0</v>
      </c>
      <c r="V1307">
        <f t="shared" ca="1" si="250"/>
        <v>0</v>
      </c>
      <c r="W1307">
        <f t="shared" ca="1" si="251"/>
        <v>0</v>
      </c>
      <c r="X1307">
        <f t="shared" ca="1" si="252"/>
        <v>0</v>
      </c>
      <c r="Y1307">
        <f t="shared" ca="1" si="253"/>
        <v>1</v>
      </c>
      <c r="Z1307">
        <f t="shared" ca="1" si="254"/>
        <v>1</v>
      </c>
      <c r="AA1307">
        <f t="shared" ca="1" si="255"/>
        <v>20</v>
      </c>
    </row>
    <row r="1308" spans="16:27" x14ac:dyDescent="0.25">
      <c r="P1308">
        <f t="shared" si="244"/>
        <v>1305</v>
      </c>
      <c r="Q1308" s="55">
        <f t="shared" ca="1" si="245"/>
        <v>0</v>
      </c>
      <c r="R1308">
        <f t="shared" ca="1" si="246"/>
        <v>1</v>
      </c>
      <c r="S1308">
        <f t="shared" ca="1" si="247"/>
        <v>0</v>
      </c>
      <c r="T1308">
        <f t="shared" ca="1" si="248"/>
        <v>1</v>
      </c>
      <c r="U1308">
        <f t="shared" ca="1" si="249"/>
        <v>0</v>
      </c>
      <c r="V1308">
        <f t="shared" ca="1" si="250"/>
        <v>0</v>
      </c>
      <c r="W1308">
        <f t="shared" ca="1" si="251"/>
        <v>0</v>
      </c>
      <c r="X1308">
        <f t="shared" ca="1" si="252"/>
        <v>0</v>
      </c>
      <c r="Y1308">
        <f t="shared" ca="1" si="253"/>
        <v>1</v>
      </c>
      <c r="Z1308">
        <f t="shared" ca="1" si="254"/>
        <v>1</v>
      </c>
      <c r="AA1308">
        <f t="shared" ca="1" si="255"/>
        <v>20</v>
      </c>
    </row>
    <row r="1309" spans="16:27" x14ac:dyDescent="0.25">
      <c r="P1309">
        <f t="shared" si="244"/>
        <v>1306</v>
      </c>
      <c r="Q1309" s="55">
        <f t="shared" ca="1" si="245"/>
        <v>0</v>
      </c>
      <c r="R1309">
        <f t="shared" ca="1" si="246"/>
        <v>1</v>
      </c>
      <c r="S1309">
        <f t="shared" ca="1" si="247"/>
        <v>0</v>
      </c>
      <c r="T1309">
        <f t="shared" ca="1" si="248"/>
        <v>1</v>
      </c>
      <c r="U1309">
        <f t="shared" ca="1" si="249"/>
        <v>0</v>
      </c>
      <c r="V1309">
        <f t="shared" ca="1" si="250"/>
        <v>0</v>
      </c>
      <c r="W1309">
        <f t="shared" ca="1" si="251"/>
        <v>0</v>
      </c>
      <c r="X1309">
        <f t="shared" ca="1" si="252"/>
        <v>0</v>
      </c>
      <c r="Y1309">
        <f t="shared" ca="1" si="253"/>
        <v>1</v>
      </c>
      <c r="Z1309">
        <f t="shared" ca="1" si="254"/>
        <v>1</v>
      </c>
      <c r="AA1309">
        <f t="shared" ca="1" si="255"/>
        <v>20</v>
      </c>
    </row>
    <row r="1310" spans="16:27" x14ac:dyDescent="0.25">
      <c r="P1310">
        <f t="shared" si="244"/>
        <v>1307</v>
      </c>
      <c r="Q1310" s="55">
        <f t="shared" ca="1" si="245"/>
        <v>0</v>
      </c>
      <c r="R1310">
        <f t="shared" ca="1" si="246"/>
        <v>1</v>
      </c>
      <c r="S1310">
        <f t="shared" ca="1" si="247"/>
        <v>0</v>
      </c>
      <c r="T1310">
        <f t="shared" ca="1" si="248"/>
        <v>1</v>
      </c>
      <c r="U1310">
        <f t="shared" ca="1" si="249"/>
        <v>0</v>
      </c>
      <c r="V1310">
        <f t="shared" ca="1" si="250"/>
        <v>0</v>
      </c>
      <c r="W1310">
        <f t="shared" ca="1" si="251"/>
        <v>0</v>
      </c>
      <c r="X1310">
        <f t="shared" ca="1" si="252"/>
        <v>0</v>
      </c>
      <c r="Y1310">
        <f t="shared" ca="1" si="253"/>
        <v>1</v>
      </c>
      <c r="Z1310">
        <f t="shared" ca="1" si="254"/>
        <v>1</v>
      </c>
      <c r="AA1310">
        <f t="shared" ca="1" si="255"/>
        <v>20</v>
      </c>
    </row>
    <row r="1311" spans="16:27" x14ac:dyDescent="0.25">
      <c r="P1311">
        <f t="shared" ref="P1311:P1374" si="256">P1310+1</f>
        <v>1308</v>
      </c>
      <c r="Q1311" s="55">
        <f t="shared" ca="1" si="245"/>
        <v>0</v>
      </c>
      <c r="R1311">
        <f t="shared" ca="1" si="246"/>
        <v>1</v>
      </c>
      <c r="S1311">
        <f t="shared" ca="1" si="247"/>
        <v>0</v>
      </c>
      <c r="T1311">
        <f t="shared" ca="1" si="248"/>
        <v>1</v>
      </c>
      <c r="U1311">
        <f t="shared" ca="1" si="249"/>
        <v>0</v>
      </c>
      <c r="V1311">
        <f t="shared" ca="1" si="250"/>
        <v>0</v>
      </c>
      <c r="W1311">
        <f t="shared" ca="1" si="251"/>
        <v>0</v>
      </c>
      <c r="X1311">
        <f t="shared" ca="1" si="252"/>
        <v>0</v>
      </c>
      <c r="Y1311">
        <f t="shared" ca="1" si="253"/>
        <v>1</v>
      </c>
      <c r="Z1311">
        <f t="shared" ca="1" si="254"/>
        <v>1</v>
      </c>
      <c r="AA1311">
        <f t="shared" ca="1" si="255"/>
        <v>20</v>
      </c>
    </row>
    <row r="1312" spans="16:27" x14ac:dyDescent="0.25">
      <c r="P1312">
        <f t="shared" si="256"/>
        <v>1309</v>
      </c>
      <c r="Q1312" s="55">
        <f t="shared" ca="1" si="245"/>
        <v>0</v>
      </c>
      <c r="R1312">
        <f t="shared" ca="1" si="246"/>
        <v>1</v>
      </c>
      <c r="S1312">
        <f t="shared" ca="1" si="247"/>
        <v>0</v>
      </c>
      <c r="T1312">
        <f t="shared" ca="1" si="248"/>
        <v>1</v>
      </c>
      <c r="U1312">
        <f t="shared" ca="1" si="249"/>
        <v>0</v>
      </c>
      <c r="V1312">
        <f t="shared" ca="1" si="250"/>
        <v>0</v>
      </c>
      <c r="W1312">
        <f t="shared" ca="1" si="251"/>
        <v>0</v>
      </c>
      <c r="X1312">
        <f t="shared" ca="1" si="252"/>
        <v>0</v>
      </c>
      <c r="Y1312">
        <f t="shared" ca="1" si="253"/>
        <v>1</v>
      </c>
      <c r="Z1312">
        <f t="shared" ca="1" si="254"/>
        <v>1</v>
      </c>
      <c r="AA1312">
        <f t="shared" ca="1" si="255"/>
        <v>20</v>
      </c>
    </row>
    <row r="1313" spans="16:27" x14ac:dyDescent="0.25">
      <c r="P1313">
        <f t="shared" si="256"/>
        <v>1310</v>
      </c>
      <c r="Q1313" s="55">
        <f t="shared" ca="1" si="245"/>
        <v>0</v>
      </c>
      <c r="R1313">
        <f t="shared" ca="1" si="246"/>
        <v>1</v>
      </c>
      <c r="S1313">
        <f t="shared" ca="1" si="247"/>
        <v>0</v>
      </c>
      <c r="T1313">
        <f t="shared" ca="1" si="248"/>
        <v>1</v>
      </c>
      <c r="U1313">
        <f t="shared" ca="1" si="249"/>
        <v>0</v>
      </c>
      <c r="V1313">
        <f t="shared" ca="1" si="250"/>
        <v>0</v>
      </c>
      <c r="W1313">
        <f t="shared" ca="1" si="251"/>
        <v>0</v>
      </c>
      <c r="X1313">
        <f t="shared" ca="1" si="252"/>
        <v>0</v>
      </c>
      <c r="Y1313">
        <f t="shared" ca="1" si="253"/>
        <v>1</v>
      </c>
      <c r="Z1313">
        <f t="shared" ca="1" si="254"/>
        <v>1</v>
      </c>
      <c r="AA1313">
        <f t="shared" ca="1" si="255"/>
        <v>20</v>
      </c>
    </row>
    <row r="1314" spans="16:27" x14ac:dyDescent="0.25">
      <c r="P1314">
        <f t="shared" si="256"/>
        <v>1311</v>
      </c>
      <c r="Q1314" s="55">
        <f t="shared" ca="1" si="245"/>
        <v>0</v>
      </c>
      <c r="R1314">
        <f t="shared" ca="1" si="246"/>
        <v>1</v>
      </c>
      <c r="S1314">
        <f t="shared" ca="1" si="247"/>
        <v>0</v>
      </c>
      <c r="T1314">
        <f t="shared" ca="1" si="248"/>
        <v>1</v>
      </c>
      <c r="U1314">
        <f t="shared" ca="1" si="249"/>
        <v>0</v>
      </c>
      <c r="V1314">
        <f t="shared" ca="1" si="250"/>
        <v>0</v>
      </c>
      <c r="W1314">
        <f t="shared" ca="1" si="251"/>
        <v>0</v>
      </c>
      <c r="X1314">
        <f t="shared" ca="1" si="252"/>
        <v>0</v>
      </c>
      <c r="Y1314">
        <f t="shared" ca="1" si="253"/>
        <v>1</v>
      </c>
      <c r="Z1314">
        <f t="shared" ca="1" si="254"/>
        <v>1</v>
      </c>
      <c r="AA1314">
        <f t="shared" ca="1" si="255"/>
        <v>20</v>
      </c>
    </row>
    <row r="1315" spans="16:27" x14ac:dyDescent="0.25">
      <c r="P1315">
        <f t="shared" si="256"/>
        <v>1312</v>
      </c>
      <c r="Q1315" s="55">
        <f t="shared" ca="1" si="245"/>
        <v>0</v>
      </c>
      <c r="R1315">
        <f t="shared" ca="1" si="246"/>
        <v>1</v>
      </c>
      <c r="S1315">
        <f t="shared" ca="1" si="247"/>
        <v>0</v>
      </c>
      <c r="T1315">
        <f t="shared" ca="1" si="248"/>
        <v>1</v>
      </c>
      <c r="U1315">
        <f t="shared" ca="1" si="249"/>
        <v>0</v>
      </c>
      <c r="V1315">
        <f t="shared" ca="1" si="250"/>
        <v>0</v>
      </c>
      <c r="W1315">
        <f t="shared" ca="1" si="251"/>
        <v>0</v>
      </c>
      <c r="X1315">
        <f t="shared" ca="1" si="252"/>
        <v>0</v>
      </c>
      <c r="Y1315">
        <f t="shared" ca="1" si="253"/>
        <v>1</v>
      </c>
      <c r="Z1315">
        <f t="shared" ca="1" si="254"/>
        <v>1</v>
      </c>
      <c r="AA1315">
        <f t="shared" ca="1" si="255"/>
        <v>20</v>
      </c>
    </row>
    <row r="1316" spans="16:27" x14ac:dyDescent="0.25">
      <c r="P1316">
        <f t="shared" si="256"/>
        <v>1313</v>
      </c>
      <c r="Q1316" s="55">
        <f t="shared" ca="1" si="245"/>
        <v>0</v>
      </c>
      <c r="R1316">
        <f t="shared" ca="1" si="246"/>
        <v>1</v>
      </c>
      <c r="S1316">
        <f t="shared" ca="1" si="247"/>
        <v>0</v>
      </c>
      <c r="T1316">
        <f t="shared" ca="1" si="248"/>
        <v>1</v>
      </c>
      <c r="U1316">
        <f t="shared" ca="1" si="249"/>
        <v>0</v>
      </c>
      <c r="V1316">
        <f t="shared" ca="1" si="250"/>
        <v>0</v>
      </c>
      <c r="W1316">
        <f t="shared" ca="1" si="251"/>
        <v>0</v>
      </c>
      <c r="X1316">
        <f t="shared" ca="1" si="252"/>
        <v>0</v>
      </c>
      <c r="Y1316">
        <f t="shared" ca="1" si="253"/>
        <v>1</v>
      </c>
      <c r="Z1316">
        <f t="shared" ca="1" si="254"/>
        <v>1</v>
      </c>
      <c r="AA1316">
        <f t="shared" ca="1" si="255"/>
        <v>20</v>
      </c>
    </row>
    <row r="1317" spans="16:27" x14ac:dyDescent="0.25">
      <c r="P1317">
        <f t="shared" si="256"/>
        <v>1314</v>
      </c>
      <c r="Q1317" s="55">
        <f t="shared" ca="1" si="245"/>
        <v>0</v>
      </c>
      <c r="R1317">
        <f t="shared" ca="1" si="246"/>
        <v>1</v>
      </c>
      <c r="S1317">
        <f t="shared" ca="1" si="247"/>
        <v>0</v>
      </c>
      <c r="T1317">
        <f t="shared" ca="1" si="248"/>
        <v>1</v>
      </c>
      <c r="U1317">
        <f t="shared" ca="1" si="249"/>
        <v>0</v>
      </c>
      <c r="V1317">
        <f t="shared" ca="1" si="250"/>
        <v>0</v>
      </c>
      <c r="W1317">
        <f t="shared" ca="1" si="251"/>
        <v>0</v>
      </c>
      <c r="X1317">
        <f t="shared" ca="1" si="252"/>
        <v>0</v>
      </c>
      <c r="Y1317">
        <f t="shared" ca="1" si="253"/>
        <v>1</v>
      </c>
      <c r="Z1317">
        <f t="shared" ca="1" si="254"/>
        <v>1</v>
      </c>
      <c r="AA1317">
        <f t="shared" ca="1" si="255"/>
        <v>20</v>
      </c>
    </row>
    <row r="1318" spans="16:27" x14ac:dyDescent="0.25">
      <c r="P1318">
        <f t="shared" si="256"/>
        <v>1315</v>
      </c>
      <c r="Q1318" s="55">
        <f t="shared" ca="1" si="245"/>
        <v>0</v>
      </c>
      <c r="R1318">
        <f t="shared" ca="1" si="246"/>
        <v>1</v>
      </c>
      <c r="S1318">
        <f t="shared" ca="1" si="247"/>
        <v>0</v>
      </c>
      <c r="T1318">
        <f t="shared" ca="1" si="248"/>
        <v>1</v>
      </c>
      <c r="U1318">
        <f t="shared" ca="1" si="249"/>
        <v>0</v>
      </c>
      <c r="V1318">
        <f t="shared" ca="1" si="250"/>
        <v>0</v>
      </c>
      <c r="W1318">
        <f t="shared" ca="1" si="251"/>
        <v>0</v>
      </c>
      <c r="X1318">
        <f t="shared" ca="1" si="252"/>
        <v>0</v>
      </c>
      <c r="Y1318">
        <f t="shared" ca="1" si="253"/>
        <v>1</v>
      </c>
      <c r="Z1318">
        <f t="shared" ca="1" si="254"/>
        <v>1</v>
      </c>
      <c r="AA1318">
        <f t="shared" ca="1" si="255"/>
        <v>20</v>
      </c>
    </row>
    <row r="1319" spans="16:27" x14ac:dyDescent="0.25">
      <c r="P1319">
        <f t="shared" si="256"/>
        <v>1316</v>
      </c>
      <c r="Q1319" s="55">
        <f t="shared" ca="1" si="245"/>
        <v>0</v>
      </c>
      <c r="R1319">
        <f t="shared" ca="1" si="246"/>
        <v>1</v>
      </c>
      <c r="S1319">
        <f t="shared" ca="1" si="247"/>
        <v>0</v>
      </c>
      <c r="T1319">
        <f t="shared" ca="1" si="248"/>
        <v>1</v>
      </c>
      <c r="U1319">
        <f t="shared" ca="1" si="249"/>
        <v>0</v>
      </c>
      <c r="V1319">
        <f t="shared" ca="1" si="250"/>
        <v>0</v>
      </c>
      <c r="W1319">
        <f t="shared" ca="1" si="251"/>
        <v>0</v>
      </c>
      <c r="X1319">
        <f t="shared" ca="1" si="252"/>
        <v>0</v>
      </c>
      <c r="Y1319">
        <f t="shared" ca="1" si="253"/>
        <v>1</v>
      </c>
      <c r="Z1319">
        <f t="shared" ca="1" si="254"/>
        <v>1</v>
      </c>
      <c r="AA1319">
        <f t="shared" ca="1" si="255"/>
        <v>20</v>
      </c>
    </row>
    <row r="1320" spans="16:27" x14ac:dyDescent="0.25">
      <c r="P1320">
        <f t="shared" si="256"/>
        <v>1317</v>
      </c>
      <c r="Q1320" s="55">
        <f t="shared" ca="1" si="245"/>
        <v>0</v>
      </c>
      <c r="R1320">
        <f t="shared" ca="1" si="246"/>
        <v>1</v>
      </c>
      <c r="S1320">
        <f t="shared" ca="1" si="247"/>
        <v>0</v>
      </c>
      <c r="T1320">
        <f t="shared" ca="1" si="248"/>
        <v>1</v>
      </c>
      <c r="U1320">
        <f t="shared" ca="1" si="249"/>
        <v>0</v>
      </c>
      <c r="V1320">
        <f t="shared" ca="1" si="250"/>
        <v>0</v>
      </c>
      <c r="W1320">
        <f t="shared" ca="1" si="251"/>
        <v>0</v>
      </c>
      <c r="X1320">
        <f t="shared" ca="1" si="252"/>
        <v>0</v>
      </c>
      <c r="Y1320">
        <f t="shared" ca="1" si="253"/>
        <v>1</v>
      </c>
      <c r="Z1320">
        <f t="shared" ca="1" si="254"/>
        <v>1</v>
      </c>
      <c r="AA1320">
        <f t="shared" ca="1" si="255"/>
        <v>20</v>
      </c>
    </row>
    <row r="1321" spans="16:27" x14ac:dyDescent="0.25">
      <c r="P1321">
        <f t="shared" si="256"/>
        <v>1318</v>
      </c>
      <c r="Q1321" s="55">
        <f t="shared" ca="1" si="245"/>
        <v>0</v>
      </c>
      <c r="R1321">
        <f t="shared" ca="1" si="246"/>
        <v>1</v>
      </c>
      <c r="S1321">
        <f t="shared" ca="1" si="247"/>
        <v>0</v>
      </c>
      <c r="T1321">
        <f t="shared" ca="1" si="248"/>
        <v>1</v>
      </c>
      <c r="U1321">
        <f t="shared" ca="1" si="249"/>
        <v>0</v>
      </c>
      <c r="V1321">
        <f t="shared" ca="1" si="250"/>
        <v>0</v>
      </c>
      <c r="W1321">
        <f t="shared" ca="1" si="251"/>
        <v>0</v>
      </c>
      <c r="X1321">
        <f t="shared" ca="1" si="252"/>
        <v>0</v>
      </c>
      <c r="Y1321">
        <f t="shared" ca="1" si="253"/>
        <v>1</v>
      </c>
      <c r="Z1321">
        <f t="shared" ca="1" si="254"/>
        <v>1</v>
      </c>
      <c r="AA1321">
        <f t="shared" ca="1" si="255"/>
        <v>20</v>
      </c>
    </row>
    <row r="1322" spans="16:27" x14ac:dyDescent="0.25">
      <c r="P1322">
        <f t="shared" si="256"/>
        <v>1319</v>
      </c>
      <c r="Q1322" s="55">
        <f t="shared" ca="1" si="245"/>
        <v>0</v>
      </c>
      <c r="R1322">
        <f t="shared" ca="1" si="246"/>
        <v>1</v>
      </c>
      <c r="S1322">
        <f t="shared" ca="1" si="247"/>
        <v>0</v>
      </c>
      <c r="T1322">
        <f t="shared" ca="1" si="248"/>
        <v>1</v>
      </c>
      <c r="U1322">
        <f t="shared" ca="1" si="249"/>
        <v>0</v>
      </c>
      <c r="V1322">
        <f t="shared" ca="1" si="250"/>
        <v>0</v>
      </c>
      <c r="W1322">
        <f t="shared" ca="1" si="251"/>
        <v>0</v>
      </c>
      <c r="X1322">
        <f t="shared" ca="1" si="252"/>
        <v>0</v>
      </c>
      <c r="Y1322">
        <f t="shared" ca="1" si="253"/>
        <v>1</v>
      </c>
      <c r="Z1322">
        <f t="shared" ca="1" si="254"/>
        <v>1</v>
      </c>
      <c r="AA1322">
        <f t="shared" ca="1" si="255"/>
        <v>20</v>
      </c>
    </row>
    <row r="1323" spans="16:27" x14ac:dyDescent="0.25">
      <c r="P1323">
        <f t="shared" si="256"/>
        <v>1320</v>
      </c>
      <c r="Q1323" s="55">
        <f t="shared" ca="1" si="245"/>
        <v>0</v>
      </c>
      <c r="R1323">
        <f t="shared" ca="1" si="246"/>
        <v>1</v>
      </c>
      <c r="S1323">
        <f t="shared" ca="1" si="247"/>
        <v>0</v>
      </c>
      <c r="T1323">
        <f t="shared" ca="1" si="248"/>
        <v>1</v>
      </c>
      <c r="U1323">
        <f t="shared" ca="1" si="249"/>
        <v>0</v>
      </c>
      <c r="V1323">
        <f t="shared" ca="1" si="250"/>
        <v>0</v>
      </c>
      <c r="W1323">
        <f t="shared" ca="1" si="251"/>
        <v>0</v>
      </c>
      <c r="X1323">
        <f t="shared" ca="1" si="252"/>
        <v>0</v>
      </c>
      <c r="Y1323">
        <f t="shared" ca="1" si="253"/>
        <v>1</v>
      </c>
      <c r="Z1323">
        <f t="shared" ca="1" si="254"/>
        <v>1</v>
      </c>
      <c r="AA1323">
        <f t="shared" ca="1" si="255"/>
        <v>20</v>
      </c>
    </row>
    <row r="1324" spans="16:27" x14ac:dyDescent="0.25">
      <c r="P1324">
        <f t="shared" si="256"/>
        <v>1321</v>
      </c>
      <c r="Q1324" s="55">
        <f t="shared" ca="1" si="245"/>
        <v>0</v>
      </c>
      <c r="R1324">
        <f t="shared" ca="1" si="246"/>
        <v>1</v>
      </c>
      <c r="S1324">
        <f t="shared" ca="1" si="247"/>
        <v>0</v>
      </c>
      <c r="T1324">
        <f t="shared" ca="1" si="248"/>
        <v>1</v>
      </c>
      <c r="U1324">
        <f t="shared" ca="1" si="249"/>
        <v>0</v>
      </c>
      <c r="V1324">
        <f t="shared" ca="1" si="250"/>
        <v>0</v>
      </c>
      <c r="W1324">
        <f t="shared" ca="1" si="251"/>
        <v>0</v>
      </c>
      <c r="X1324">
        <f t="shared" ca="1" si="252"/>
        <v>0</v>
      </c>
      <c r="Y1324">
        <f t="shared" ca="1" si="253"/>
        <v>1</v>
      </c>
      <c r="Z1324">
        <f t="shared" ca="1" si="254"/>
        <v>1</v>
      </c>
      <c r="AA1324">
        <f t="shared" ca="1" si="255"/>
        <v>20</v>
      </c>
    </row>
    <row r="1325" spans="16:27" x14ac:dyDescent="0.25">
      <c r="P1325">
        <f t="shared" si="256"/>
        <v>1322</v>
      </c>
      <c r="Q1325" s="55">
        <f t="shared" ca="1" si="245"/>
        <v>0</v>
      </c>
      <c r="R1325">
        <f t="shared" ca="1" si="246"/>
        <v>1</v>
      </c>
      <c r="S1325">
        <f t="shared" ca="1" si="247"/>
        <v>0</v>
      </c>
      <c r="T1325">
        <f t="shared" ca="1" si="248"/>
        <v>1</v>
      </c>
      <c r="U1325">
        <f t="shared" ca="1" si="249"/>
        <v>0</v>
      </c>
      <c r="V1325">
        <f t="shared" ca="1" si="250"/>
        <v>0</v>
      </c>
      <c r="W1325">
        <f t="shared" ca="1" si="251"/>
        <v>0</v>
      </c>
      <c r="X1325">
        <f t="shared" ca="1" si="252"/>
        <v>0</v>
      </c>
      <c r="Y1325">
        <f t="shared" ca="1" si="253"/>
        <v>1</v>
      </c>
      <c r="Z1325">
        <f t="shared" ca="1" si="254"/>
        <v>1</v>
      </c>
      <c r="AA1325">
        <f t="shared" ca="1" si="255"/>
        <v>20</v>
      </c>
    </row>
    <row r="1326" spans="16:27" x14ac:dyDescent="0.25">
      <c r="P1326">
        <f t="shared" si="256"/>
        <v>1323</v>
      </c>
      <c r="Q1326" s="55">
        <f t="shared" ca="1" si="245"/>
        <v>0</v>
      </c>
      <c r="R1326">
        <f t="shared" ca="1" si="246"/>
        <v>1</v>
      </c>
      <c r="S1326">
        <f t="shared" ca="1" si="247"/>
        <v>0</v>
      </c>
      <c r="T1326">
        <f t="shared" ca="1" si="248"/>
        <v>1</v>
      </c>
      <c r="U1326">
        <f t="shared" ca="1" si="249"/>
        <v>0</v>
      </c>
      <c r="V1326">
        <f t="shared" ca="1" si="250"/>
        <v>0</v>
      </c>
      <c r="W1326">
        <f t="shared" ca="1" si="251"/>
        <v>0</v>
      </c>
      <c r="X1326">
        <f t="shared" ca="1" si="252"/>
        <v>0</v>
      </c>
      <c r="Y1326">
        <f t="shared" ca="1" si="253"/>
        <v>1</v>
      </c>
      <c r="Z1326">
        <f t="shared" ca="1" si="254"/>
        <v>1</v>
      </c>
      <c r="AA1326">
        <f t="shared" ca="1" si="255"/>
        <v>20</v>
      </c>
    </row>
    <row r="1327" spans="16:27" x14ac:dyDescent="0.25">
      <c r="P1327">
        <f t="shared" si="256"/>
        <v>1324</v>
      </c>
      <c r="Q1327" s="55">
        <f t="shared" ca="1" si="245"/>
        <v>0</v>
      </c>
      <c r="R1327">
        <f t="shared" ca="1" si="246"/>
        <v>1</v>
      </c>
      <c r="S1327">
        <f t="shared" ca="1" si="247"/>
        <v>0</v>
      </c>
      <c r="T1327">
        <f t="shared" ca="1" si="248"/>
        <v>1</v>
      </c>
      <c r="U1327">
        <f t="shared" ca="1" si="249"/>
        <v>0</v>
      </c>
      <c r="V1327">
        <f t="shared" ca="1" si="250"/>
        <v>0</v>
      </c>
      <c r="W1327">
        <f t="shared" ca="1" si="251"/>
        <v>0</v>
      </c>
      <c r="X1327">
        <f t="shared" ca="1" si="252"/>
        <v>0</v>
      </c>
      <c r="Y1327">
        <f t="shared" ca="1" si="253"/>
        <v>1</v>
      </c>
      <c r="Z1327">
        <f t="shared" ca="1" si="254"/>
        <v>1</v>
      </c>
      <c r="AA1327">
        <f t="shared" ca="1" si="255"/>
        <v>20</v>
      </c>
    </row>
    <row r="1328" spans="16:27" x14ac:dyDescent="0.25">
      <c r="P1328">
        <f t="shared" si="256"/>
        <v>1325</v>
      </c>
      <c r="Q1328" s="55">
        <f t="shared" ca="1" si="245"/>
        <v>0</v>
      </c>
      <c r="R1328">
        <f t="shared" ca="1" si="246"/>
        <v>1</v>
      </c>
      <c r="S1328">
        <f t="shared" ca="1" si="247"/>
        <v>0</v>
      </c>
      <c r="T1328">
        <f t="shared" ca="1" si="248"/>
        <v>1</v>
      </c>
      <c r="U1328">
        <f t="shared" ca="1" si="249"/>
        <v>0</v>
      </c>
      <c r="V1328">
        <f t="shared" ca="1" si="250"/>
        <v>0</v>
      </c>
      <c r="W1328">
        <f t="shared" ca="1" si="251"/>
        <v>0</v>
      </c>
      <c r="X1328">
        <f t="shared" ca="1" si="252"/>
        <v>0</v>
      </c>
      <c r="Y1328">
        <f t="shared" ca="1" si="253"/>
        <v>1</v>
      </c>
      <c r="Z1328">
        <f t="shared" ca="1" si="254"/>
        <v>1</v>
      </c>
      <c r="AA1328">
        <f t="shared" ca="1" si="255"/>
        <v>20</v>
      </c>
    </row>
    <row r="1329" spans="16:27" x14ac:dyDescent="0.25">
      <c r="P1329">
        <f t="shared" si="256"/>
        <v>1326</v>
      </c>
      <c r="Q1329" s="55">
        <f t="shared" ca="1" si="245"/>
        <v>0</v>
      </c>
      <c r="R1329">
        <f t="shared" ca="1" si="246"/>
        <v>1</v>
      </c>
      <c r="S1329">
        <f t="shared" ca="1" si="247"/>
        <v>0</v>
      </c>
      <c r="T1329">
        <f t="shared" ca="1" si="248"/>
        <v>1</v>
      </c>
      <c r="U1329">
        <f t="shared" ca="1" si="249"/>
        <v>0</v>
      </c>
      <c r="V1329">
        <f t="shared" ca="1" si="250"/>
        <v>0</v>
      </c>
      <c r="W1329">
        <f t="shared" ca="1" si="251"/>
        <v>0</v>
      </c>
      <c r="X1329">
        <f t="shared" ca="1" si="252"/>
        <v>0</v>
      </c>
      <c r="Y1329">
        <f t="shared" ca="1" si="253"/>
        <v>1</v>
      </c>
      <c r="Z1329">
        <f t="shared" ca="1" si="254"/>
        <v>1</v>
      </c>
      <c r="AA1329">
        <f t="shared" ca="1" si="255"/>
        <v>20</v>
      </c>
    </row>
    <row r="1330" spans="16:27" x14ac:dyDescent="0.25">
      <c r="P1330">
        <f t="shared" si="256"/>
        <v>1327</v>
      </c>
      <c r="Q1330" s="55">
        <f t="shared" ca="1" si="245"/>
        <v>0</v>
      </c>
      <c r="R1330">
        <f t="shared" ca="1" si="246"/>
        <v>1</v>
      </c>
      <c r="S1330">
        <f t="shared" ca="1" si="247"/>
        <v>0</v>
      </c>
      <c r="T1330">
        <f t="shared" ca="1" si="248"/>
        <v>1</v>
      </c>
      <c r="U1330">
        <f t="shared" ca="1" si="249"/>
        <v>0</v>
      </c>
      <c r="V1330">
        <f t="shared" ca="1" si="250"/>
        <v>0</v>
      </c>
      <c r="W1330">
        <f t="shared" ca="1" si="251"/>
        <v>0</v>
      </c>
      <c r="X1330">
        <f t="shared" ca="1" si="252"/>
        <v>0</v>
      </c>
      <c r="Y1330">
        <f t="shared" ca="1" si="253"/>
        <v>1</v>
      </c>
      <c r="Z1330">
        <f t="shared" ca="1" si="254"/>
        <v>1</v>
      </c>
      <c r="AA1330">
        <f t="shared" ca="1" si="255"/>
        <v>20</v>
      </c>
    </row>
    <row r="1331" spans="16:27" x14ac:dyDescent="0.25">
      <c r="P1331">
        <f t="shared" si="256"/>
        <v>1328</v>
      </c>
      <c r="Q1331" s="55">
        <f t="shared" ca="1" si="245"/>
        <v>0</v>
      </c>
      <c r="R1331">
        <f t="shared" ca="1" si="246"/>
        <v>1</v>
      </c>
      <c r="S1331">
        <f t="shared" ca="1" si="247"/>
        <v>0</v>
      </c>
      <c r="T1331">
        <f t="shared" ca="1" si="248"/>
        <v>1</v>
      </c>
      <c r="U1331">
        <f t="shared" ca="1" si="249"/>
        <v>0</v>
      </c>
      <c r="V1331">
        <f t="shared" ca="1" si="250"/>
        <v>0</v>
      </c>
      <c r="W1331">
        <f t="shared" ca="1" si="251"/>
        <v>0</v>
      </c>
      <c r="X1331">
        <f t="shared" ca="1" si="252"/>
        <v>0</v>
      </c>
      <c r="Y1331">
        <f t="shared" ca="1" si="253"/>
        <v>1</v>
      </c>
      <c r="Z1331">
        <f t="shared" ca="1" si="254"/>
        <v>1</v>
      </c>
      <c r="AA1331">
        <f t="shared" ca="1" si="255"/>
        <v>20</v>
      </c>
    </row>
    <row r="1332" spans="16:27" x14ac:dyDescent="0.25">
      <c r="P1332">
        <f t="shared" si="256"/>
        <v>1329</v>
      </c>
      <c r="Q1332" s="55">
        <f t="shared" ca="1" si="245"/>
        <v>0</v>
      </c>
      <c r="R1332">
        <f t="shared" ca="1" si="246"/>
        <v>1</v>
      </c>
      <c r="S1332">
        <f t="shared" ca="1" si="247"/>
        <v>0</v>
      </c>
      <c r="T1332">
        <f t="shared" ca="1" si="248"/>
        <v>1</v>
      </c>
      <c r="U1332">
        <f t="shared" ca="1" si="249"/>
        <v>0</v>
      </c>
      <c r="V1332">
        <f t="shared" ca="1" si="250"/>
        <v>0</v>
      </c>
      <c r="W1332">
        <f t="shared" ca="1" si="251"/>
        <v>0</v>
      </c>
      <c r="X1332">
        <f t="shared" ca="1" si="252"/>
        <v>0</v>
      </c>
      <c r="Y1332">
        <f t="shared" ca="1" si="253"/>
        <v>1</v>
      </c>
      <c r="Z1332">
        <f t="shared" ca="1" si="254"/>
        <v>1</v>
      </c>
      <c r="AA1332">
        <f t="shared" ca="1" si="255"/>
        <v>20</v>
      </c>
    </row>
    <row r="1333" spans="16:27" x14ac:dyDescent="0.25">
      <c r="P1333">
        <f t="shared" si="256"/>
        <v>1330</v>
      </c>
      <c r="Q1333" s="55">
        <f t="shared" ca="1" si="245"/>
        <v>0</v>
      </c>
      <c r="R1333">
        <f t="shared" ca="1" si="246"/>
        <v>1</v>
      </c>
      <c r="S1333">
        <f t="shared" ca="1" si="247"/>
        <v>0</v>
      </c>
      <c r="T1333">
        <f t="shared" ca="1" si="248"/>
        <v>1</v>
      </c>
      <c r="U1333">
        <f t="shared" ca="1" si="249"/>
        <v>0</v>
      </c>
      <c r="V1333">
        <f t="shared" ca="1" si="250"/>
        <v>0</v>
      </c>
      <c r="W1333">
        <f t="shared" ca="1" si="251"/>
        <v>0</v>
      </c>
      <c r="X1333">
        <f t="shared" ca="1" si="252"/>
        <v>0</v>
      </c>
      <c r="Y1333">
        <f t="shared" ca="1" si="253"/>
        <v>1</v>
      </c>
      <c r="Z1333">
        <f t="shared" ca="1" si="254"/>
        <v>1</v>
      </c>
      <c r="AA1333">
        <f t="shared" ca="1" si="255"/>
        <v>20</v>
      </c>
    </row>
    <row r="1334" spans="16:27" x14ac:dyDescent="0.25">
      <c r="P1334">
        <f t="shared" si="256"/>
        <v>1331</v>
      </c>
      <c r="Q1334" s="55">
        <f t="shared" ca="1" si="245"/>
        <v>0</v>
      </c>
      <c r="R1334">
        <f t="shared" ca="1" si="246"/>
        <v>1</v>
      </c>
      <c r="S1334">
        <f t="shared" ca="1" si="247"/>
        <v>0</v>
      </c>
      <c r="T1334">
        <f t="shared" ca="1" si="248"/>
        <v>1</v>
      </c>
      <c r="U1334">
        <f t="shared" ca="1" si="249"/>
        <v>0</v>
      </c>
      <c r="V1334">
        <f t="shared" ca="1" si="250"/>
        <v>0</v>
      </c>
      <c r="W1334">
        <f t="shared" ca="1" si="251"/>
        <v>0</v>
      </c>
      <c r="X1334">
        <f t="shared" ca="1" si="252"/>
        <v>0</v>
      </c>
      <c r="Y1334">
        <f t="shared" ca="1" si="253"/>
        <v>1</v>
      </c>
      <c r="Z1334">
        <f t="shared" ca="1" si="254"/>
        <v>1</v>
      </c>
      <c r="AA1334">
        <f t="shared" ca="1" si="255"/>
        <v>20</v>
      </c>
    </row>
    <row r="1335" spans="16:27" x14ac:dyDescent="0.25">
      <c r="P1335">
        <f t="shared" si="256"/>
        <v>1332</v>
      </c>
      <c r="Q1335" s="55">
        <f t="shared" ca="1" si="245"/>
        <v>0</v>
      </c>
      <c r="R1335">
        <f t="shared" ca="1" si="246"/>
        <v>1</v>
      </c>
      <c r="S1335">
        <f t="shared" ca="1" si="247"/>
        <v>0</v>
      </c>
      <c r="T1335">
        <f t="shared" ca="1" si="248"/>
        <v>1</v>
      </c>
      <c r="U1335">
        <f t="shared" ca="1" si="249"/>
        <v>0</v>
      </c>
      <c r="V1335">
        <f t="shared" ca="1" si="250"/>
        <v>0</v>
      </c>
      <c r="W1335">
        <f t="shared" ca="1" si="251"/>
        <v>0</v>
      </c>
      <c r="X1335">
        <f t="shared" ca="1" si="252"/>
        <v>0</v>
      </c>
      <c r="Y1335">
        <f t="shared" ca="1" si="253"/>
        <v>1</v>
      </c>
      <c r="Z1335">
        <f t="shared" ca="1" si="254"/>
        <v>1</v>
      </c>
      <c r="AA1335">
        <f t="shared" ca="1" si="255"/>
        <v>20</v>
      </c>
    </row>
    <row r="1336" spans="16:27" x14ac:dyDescent="0.25">
      <c r="P1336">
        <f t="shared" si="256"/>
        <v>1333</v>
      </c>
      <c r="Q1336" s="55">
        <f t="shared" ca="1" si="245"/>
        <v>0</v>
      </c>
      <c r="R1336">
        <f t="shared" ca="1" si="246"/>
        <v>1</v>
      </c>
      <c r="S1336">
        <f t="shared" ca="1" si="247"/>
        <v>0</v>
      </c>
      <c r="T1336">
        <f t="shared" ca="1" si="248"/>
        <v>1</v>
      </c>
      <c r="U1336">
        <f t="shared" ca="1" si="249"/>
        <v>0</v>
      </c>
      <c r="V1336">
        <f t="shared" ca="1" si="250"/>
        <v>0</v>
      </c>
      <c r="W1336">
        <f t="shared" ca="1" si="251"/>
        <v>0</v>
      </c>
      <c r="X1336">
        <f t="shared" ca="1" si="252"/>
        <v>0</v>
      </c>
      <c r="Y1336">
        <f t="shared" ca="1" si="253"/>
        <v>1</v>
      </c>
      <c r="Z1336">
        <f t="shared" ca="1" si="254"/>
        <v>1</v>
      </c>
      <c r="AA1336">
        <f t="shared" ca="1" si="255"/>
        <v>20</v>
      </c>
    </row>
    <row r="1337" spans="16:27" x14ac:dyDescent="0.25">
      <c r="P1337">
        <f t="shared" si="256"/>
        <v>1334</v>
      </c>
      <c r="Q1337" s="55">
        <f t="shared" ca="1" si="245"/>
        <v>0</v>
      </c>
      <c r="R1337">
        <f t="shared" ca="1" si="246"/>
        <v>1</v>
      </c>
      <c r="S1337">
        <f t="shared" ca="1" si="247"/>
        <v>0</v>
      </c>
      <c r="T1337">
        <f t="shared" ca="1" si="248"/>
        <v>1</v>
      </c>
      <c r="U1337">
        <f t="shared" ca="1" si="249"/>
        <v>0</v>
      </c>
      <c r="V1337">
        <f t="shared" ca="1" si="250"/>
        <v>0</v>
      </c>
      <c r="W1337">
        <f t="shared" ca="1" si="251"/>
        <v>0</v>
      </c>
      <c r="X1337">
        <f t="shared" ca="1" si="252"/>
        <v>0</v>
      </c>
      <c r="Y1337">
        <f t="shared" ca="1" si="253"/>
        <v>1</v>
      </c>
      <c r="Z1337">
        <f t="shared" ca="1" si="254"/>
        <v>1</v>
      </c>
      <c r="AA1337">
        <f t="shared" ca="1" si="255"/>
        <v>20</v>
      </c>
    </row>
    <row r="1338" spans="16:27" x14ac:dyDescent="0.25">
      <c r="P1338">
        <f t="shared" si="256"/>
        <v>1335</v>
      </c>
      <c r="Q1338" s="55">
        <f t="shared" ca="1" si="245"/>
        <v>0</v>
      </c>
      <c r="R1338">
        <f t="shared" ca="1" si="246"/>
        <v>1</v>
      </c>
      <c r="S1338">
        <f t="shared" ca="1" si="247"/>
        <v>0</v>
      </c>
      <c r="T1338">
        <f t="shared" ca="1" si="248"/>
        <v>1</v>
      </c>
      <c r="U1338">
        <f t="shared" ca="1" si="249"/>
        <v>0</v>
      </c>
      <c r="V1338">
        <f t="shared" ca="1" si="250"/>
        <v>0</v>
      </c>
      <c r="W1338">
        <f t="shared" ca="1" si="251"/>
        <v>0</v>
      </c>
      <c r="X1338">
        <f t="shared" ca="1" si="252"/>
        <v>0</v>
      </c>
      <c r="Y1338">
        <f t="shared" ca="1" si="253"/>
        <v>1</v>
      </c>
      <c r="Z1338">
        <f t="shared" ca="1" si="254"/>
        <v>1</v>
      </c>
      <c r="AA1338">
        <f t="shared" ca="1" si="255"/>
        <v>20</v>
      </c>
    </row>
    <row r="1339" spans="16:27" x14ac:dyDescent="0.25">
      <c r="P1339">
        <f t="shared" si="256"/>
        <v>1336</v>
      </c>
      <c r="Q1339" s="55">
        <f t="shared" ca="1" si="245"/>
        <v>0</v>
      </c>
      <c r="R1339">
        <f t="shared" ca="1" si="246"/>
        <v>1</v>
      </c>
      <c r="S1339">
        <f t="shared" ca="1" si="247"/>
        <v>0</v>
      </c>
      <c r="T1339">
        <f t="shared" ca="1" si="248"/>
        <v>1</v>
      </c>
      <c r="U1339">
        <f t="shared" ca="1" si="249"/>
        <v>0</v>
      </c>
      <c r="V1339">
        <f t="shared" ca="1" si="250"/>
        <v>0</v>
      </c>
      <c r="W1339">
        <f t="shared" ca="1" si="251"/>
        <v>0</v>
      </c>
      <c r="X1339">
        <f t="shared" ca="1" si="252"/>
        <v>0</v>
      </c>
      <c r="Y1339">
        <f t="shared" ca="1" si="253"/>
        <v>1</v>
      </c>
      <c r="Z1339">
        <f t="shared" ca="1" si="254"/>
        <v>1</v>
      </c>
      <c r="AA1339">
        <f t="shared" ca="1" si="255"/>
        <v>20</v>
      </c>
    </row>
    <row r="1340" spans="16:27" x14ac:dyDescent="0.25">
      <c r="P1340">
        <f t="shared" si="256"/>
        <v>1337</v>
      </c>
      <c r="Q1340" s="55">
        <f t="shared" ca="1" si="245"/>
        <v>0</v>
      </c>
      <c r="R1340">
        <f t="shared" ca="1" si="246"/>
        <v>1</v>
      </c>
      <c r="S1340">
        <f t="shared" ca="1" si="247"/>
        <v>0</v>
      </c>
      <c r="T1340">
        <f t="shared" ca="1" si="248"/>
        <v>1</v>
      </c>
      <c r="U1340">
        <f t="shared" ca="1" si="249"/>
        <v>0</v>
      </c>
      <c r="V1340">
        <f t="shared" ca="1" si="250"/>
        <v>0</v>
      </c>
      <c r="W1340">
        <f t="shared" ca="1" si="251"/>
        <v>0</v>
      </c>
      <c r="X1340">
        <f t="shared" ca="1" si="252"/>
        <v>0</v>
      </c>
      <c r="Y1340">
        <f t="shared" ca="1" si="253"/>
        <v>1</v>
      </c>
      <c r="Z1340">
        <f t="shared" ca="1" si="254"/>
        <v>1</v>
      </c>
      <c r="AA1340">
        <f t="shared" ca="1" si="255"/>
        <v>20</v>
      </c>
    </row>
    <row r="1341" spans="16:27" x14ac:dyDescent="0.25">
      <c r="P1341">
        <f t="shared" si="256"/>
        <v>1338</v>
      </c>
      <c r="Q1341" s="55">
        <f t="shared" ca="1" si="245"/>
        <v>0</v>
      </c>
      <c r="R1341">
        <f t="shared" ca="1" si="246"/>
        <v>1</v>
      </c>
      <c r="S1341">
        <f t="shared" ca="1" si="247"/>
        <v>0</v>
      </c>
      <c r="T1341">
        <f t="shared" ca="1" si="248"/>
        <v>1</v>
      </c>
      <c r="U1341">
        <f t="shared" ca="1" si="249"/>
        <v>0</v>
      </c>
      <c r="V1341">
        <f t="shared" ca="1" si="250"/>
        <v>0</v>
      </c>
      <c r="W1341">
        <f t="shared" ca="1" si="251"/>
        <v>0</v>
      </c>
      <c r="X1341">
        <f t="shared" ca="1" si="252"/>
        <v>0</v>
      </c>
      <c r="Y1341">
        <f t="shared" ca="1" si="253"/>
        <v>1</v>
      </c>
      <c r="Z1341">
        <f t="shared" ca="1" si="254"/>
        <v>1</v>
      </c>
      <c r="AA1341">
        <f t="shared" ca="1" si="255"/>
        <v>20</v>
      </c>
    </row>
    <row r="1342" spans="16:27" x14ac:dyDescent="0.25">
      <c r="P1342">
        <f t="shared" si="256"/>
        <v>1339</v>
      </c>
      <c r="Q1342" s="55">
        <f t="shared" ca="1" si="245"/>
        <v>0</v>
      </c>
      <c r="R1342">
        <f t="shared" ca="1" si="246"/>
        <v>1</v>
      </c>
      <c r="S1342">
        <f t="shared" ca="1" si="247"/>
        <v>0</v>
      </c>
      <c r="T1342">
        <f t="shared" ca="1" si="248"/>
        <v>1</v>
      </c>
      <c r="U1342">
        <f t="shared" ca="1" si="249"/>
        <v>0</v>
      </c>
      <c r="V1342">
        <f t="shared" ca="1" si="250"/>
        <v>0</v>
      </c>
      <c r="W1342">
        <f t="shared" ca="1" si="251"/>
        <v>0</v>
      </c>
      <c r="X1342">
        <f t="shared" ca="1" si="252"/>
        <v>0</v>
      </c>
      <c r="Y1342">
        <f t="shared" ca="1" si="253"/>
        <v>1</v>
      </c>
      <c r="Z1342">
        <f t="shared" ca="1" si="254"/>
        <v>1</v>
      </c>
      <c r="AA1342">
        <f t="shared" ca="1" si="255"/>
        <v>20</v>
      </c>
    </row>
    <row r="1343" spans="16:27" x14ac:dyDescent="0.25">
      <c r="P1343">
        <f t="shared" si="256"/>
        <v>1340</v>
      </c>
      <c r="Q1343" s="55">
        <f t="shared" ca="1" si="245"/>
        <v>0</v>
      </c>
      <c r="R1343">
        <f t="shared" ca="1" si="246"/>
        <v>1</v>
      </c>
      <c r="S1343">
        <f t="shared" ca="1" si="247"/>
        <v>0</v>
      </c>
      <c r="T1343">
        <f t="shared" ca="1" si="248"/>
        <v>1</v>
      </c>
      <c r="U1343">
        <f t="shared" ca="1" si="249"/>
        <v>0</v>
      </c>
      <c r="V1343">
        <f t="shared" ca="1" si="250"/>
        <v>0</v>
      </c>
      <c r="W1343">
        <f t="shared" ca="1" si="251"/>
        <v>0</v>
      </c>
      <c r="X1343">
        <f t="shared" ca="1" si="252"/>
        <v>0</v>
      </c>
      <c r="Y1343">
        <f t="shared" ca="1" si="253"/>
        <v>1</v>
      </c>
      <c r="Z1343">
        <f t="shared" ca="1" si="254"/>
        <v>1</v>
      </c>
      <c r="AA1343">
        <f t="shared" ca="1" si="255"/>
        <v>20</v>
      </c>
    </row>
    <row r="1344" spans="16:27" x14ac:dyDescent="0.25">
      <c r="P1344">
        <f t="shared" si="256"/>
        <v>1341</v>
      </c>
      <c r="Q1344" s="55">
        <f t="shared" ca="1" si="245"/>
        <v>0</v>
      </c>
      <c r="R1344">
        <f t="shared" ca="1" si="246"/>
        <v>1</v>
      </c>
      <c r="S1344">
        <f t="shared" ca="1" si="247"/>
        <v>0</v>
      </c>
      <c r="T1344">
        <f t="shared" ca="1" si="248"/>
        <v>1</v>
      </c>
      <c r="U1344">
        <f t="shared" ca="1" si="249"/>
        <v>0</v>
      </c>
      <c r="V1344">
        <f t="shared" ca="1" si="250"/>
        <v>0</v>
      </c>
      <c r="W1344">
        <f t="shared" ca="1" si="251"/>
        <v>0</v>
      </c>
      <c r="X1344">
        <f t="shared" ca="1" si="252"/>
        <v>0</v>
      </c>
      <c r="Y1344">
        <f t="shared" ca="1" si="253"/>
        <v>1</v>
      </c>
      <c r="Z1344">
        <f t="shared" ca="1" si="254"/>
        <v>1</v>
      </c>
      <c r="AA1344">
        <f t="shared" ca="1" si="255"/>
        <v>20</v>
      </c>
    </row>
    <row r="1345" spans="16:27" x14ac:dyDescent="0.25">
      <c r="P1345">
        <f t="shared" si="256"/>
        <v>1342</v>
      </c>
      <c r="Q1345" s="55">
        <f t="shared" ca="1" si="245"/>
        <v>0</v>
      </c>
      <c r="R1345">
        <f t="shared" ca="1" si="246"/>
        <v>1</v>
      </c>
      <c r="S1345">
        <f t="shared" ca="1" si="247"/>
        <v>0</v>
      </c>
      <c r="T1345">
        <f t="shared" ca="1" si="248"/>
        <v>1</v>
      </c>
      <c r="U1345">
        <f t="shared" ca="1" si="249"/>
        <v>0</v>
      </c>
      <c r="V1345">
        <f t="shared" ca="1" si="250"/>
        <v>0</v>
      </c>
      <c r="W1345">
        <f t="shared" ca="1" si="251"/>
        <v>0</v>
      </c>
      <c r="X1345">
        <f t="shared" ca="1" si="252"/>
        <v>0</v>
      </c>
      <c r="Y1345">
        <f t="shared" ca="1" si="253"/>
        <v>1</v>
      </c>
      <c r="Z1345">
        <f t="shared" ca="1" si="254"/>
        <v>1</v>
      </c>
      <c r="AA1345">
        <f t="shared" ca="1" si="255"/>
        <v>20</v>
      </c>
    </row>
    <row r="1346" spans="16:27" x14ac:dyDescent="0.25">
      <c r="P1346">
        <f t="shared" si="256"/>
        <v>1343</v>
      </c>
      <c r="Q1346" s="55">
        <f t="shared" ca="1" si="245"/>
        <v>0</v>
      </c>
      <c r="R1346">
        <f t="shared" ca="1" si="246"/>
        <v>1</v>
      </c>
      <c r="S1346">
        <f t="shared" ca="1" si="247"/>
        <v>0</v>
      </c>
      <c r="T1346">
        <f t="shared" ca="1" si="248"/>
        <v>1</v>
      </c>
      <c r="U1346">
        <f t="shared" ca="1" si="249"/>
        <v>0</v>
      </c>
      <c r="V1346">
        <f t="shared" ca="1" si="250"/>
        <v>0</v>
      </c>
      <c r="W1346">
        <f t="shared" ca="1" si="251"/>
        <v>0</v>
      </c>
      <c r="X1346">
        <f t="shared" ca="1" si="252"/>
        <v>0</v>
      </c>
      <c r="Y1346">
        <f t="shared" ca="1" si="253"/>
        <v>1</v>
      </c>
      <c r="Z1346">
        <f t="shared" ca="1" si="254"/>
        <v>1</v>
      </c>
      <c r="AA1346">
        <f t="shared" ca="1" si="255"/>
        <v>20</v>
      </c>
    </row>
    <row r="1347" spans="16:27" x14ac:dyDescent="0.25">
      <c r="P1347">
        <f t="shared" si="256"/>
        <v>1344</v>
      </c>
      <c r="Q1347" s="55">
        <f t="shared" ca="1" si="245"/>
        <v>0</v>
      </c>
      <c r="R1347">
        <f t="shared" ca="1" si="246"/>
        <v>1</v>
      </c>
      <c r="S1347">
        <f t="shared" ca="1" si="247"/>
        <v>0</v>
      </c>
      <c r="T1347">
        <f t="shared" ca="1" si="248"/>
        <v>1</v>
      </c>
      <c r="U1347">
        <f t="shared" ca="1" si="249"/>
        <v>0</v>
      </c>
      <c r="V1347">
        <f t="shared" ca="1" si="250"/>
        <v>0</v>
      </c>
      <c r="W1347">
        <f t="shared" ca="1" si="251"/>
        <v>0</v>
      </c>
      <c r="X1347">
        <f t="shared" ca="1" si="252"/>
        <v>0</v>
      </c>
      <c r="Y1347">
        <f t="shared" ca="1" si="253"/>
        <v>1</v>
      </c>
      <c r="Z1347">
        <f t="shared" ca="1" si="254"/>
        <v>1</v>
      </c>
      <c r="AA1347">
        <f t="shared" ca="1" si="255"/>
        <v>20</v>
      </c>
    </row>
    <row r="1348" spans="16:27" x14ac:dyDescent="0.25">
      <c r="P1348">
        <f t="shared" si="256"/>
        <v>1345</v>
      </c>
      <c r="Q1348" s="55">
        <f t="shared" ca="1" si="245"/>
        <v>0</v>
      </c>
      <c r="R1348">
        <f t="shared" ca="1" si="246"/>
        <v>1</v>
      </c>
      <c r="S1348">
        <f t="shared" ca="1" si="247"/>
        <v>0</v>
      </c>
      <c r="T1348">
        <f t="shared" ca="1" si="248"/>
        <v>1</v>
      </c>
      <c r="U1348">
        <f t="shared" ca="1" si="249"/>
        <v>0</v>
      </c>
      <c r="V1348">
        <f t="shared" ca="1" si="250"/>
        <v>0</v>
      </c>
      <c r="W1348">
        <f t="shared" ca="1" si="251"/>
        <v>0</v>
      </c>
      <c r="X1348">
        <f t="shared" ca="1" si="252"/>
        <v>0</v>
      </c>
      <c r="Y1348">
        <f t="shared" ca="1" si="253"/>
        <v>1</v>
      </c>
      <c r="Z1348">
        <f t="shared" ca="1" si="254"/>
        <v>1</v>
      </c>
      <c r="AA1348">
        <f t="shared" ca="1" si="255"/>
        <v>20</v>
      </c>
    </row>
    <row r="1349" spans="16:27" x14ac:dyDescent="0.25">
      <c r="P1349">
        <f t="shared" si="256"/>
        <v>1346</v>
      </c>
      <c r="Q1349" s="55">
        <f t="shared" ref="Q1349:Q1412" ca="1" si="257">IFERROR(IF(VLOOKUP($P1349,$D$3:$N$40,Q$1,FALSE)="",0,1),0)</f>
        <v>0</v>
      </c>
      <c r="R1349">
        <f t="shared" ref="R1349:R1412" ca="1" si="258">IFERROR(IF(VLOOKUP($P1349,$D$3:$N$40,R$1,FALSE)="",R1348,VLOOKUP($P1349,$D$3:$N$40,R$1,FALSE)),R1348)</f>
        <v>1</v>
      </c>
      <c r="S1349">
        <f t="shared" ref="S1349:S1412" ca="1" si="259">IFERROR(IF(VLOOKUP($P1349,$D$3:$N$40,S$1,FALSE)="",S1348,VLOOKUP($P1349,$D$3:$N$40,S$1,FALSE)),S1348)</f>
        <v>0</v>
      </c>
      <c r="T1349">
        <f t="shared" ref="T1349:T1412" ca="1" si="260">IFERROR(IF(VLOOKUP($P1349,$D$3:$N$40,T$1,FALSE)="",T1348,VLOOKUP($P1349,$D$3:$N$40,T$1,FALSE)),T1348)</f>
        <v>1</v>
      </c>
      <c r="U1349">
        <f t="shared" ref="U1349:U1412" ca="1" si="261">IFERROR(IF(VLOOKUP($P1349,$D$3:$N$40,U$1,FALSE)="",U1348,VLOOKUP($P1349,$D$3:$N$40,U$1,FALSE)),U1348)</f>
        <v>0</v>
      </c>
      <c r="V1349">
        <f t="shared" ref="V1349:V1412" ca="1" si="262">IFERROR(IF(VLOOKUP($P1349,$D$3:$N$40,V$1,FALSE)="",V1348,VLOOKUP($P1349,$D$3:$N$40,V$1,FALSE)),V1348)</f>
        <v>0</v>
      </c>
      <c r="W1349">
        <f t="shared" ref="W1349:W1412" ca="1" si="263">IFERROR(IF(VLOOKUP($P1349,$D$3:$N$40,W$1,FALSE)="",W1348,VLOOKUP($P1349,$D$3:$N$40,W$1,FALSE)),W1348)</f>
        <v>0</v>
      </c>
      <c r="X1349">
        <f t="shared" ref="X1349:X1412" ca="1" si="264">IFERROR(IF(VLOOKUP($P1349,$D$3:$N$40,X$1,FALSE)="",X1348,VLOOKUP($P1349,$D$3:$N$40,X$1,FALSE)),X1348)</f>
        <v>0</v>
      </c>
      <c r="Y1349">
        <f t="shared" ref="Y1349:Y1412" ca="1" si="265">IFERROR(IF(VLOOKUP($P1349,$D$3:$N$40,Y$1,FALSE)="",Y1348,VLOOKUP($P1349,$D$3:$N$40,Y$1,FALSE)),Y1348)</f>
        <v>1</v>
      </c>
      <c r="Z1349">
        <f t="shared" ref="Z1349:Z1412" ca="1" si="266">IFERROR(IF(VLOOKUP($P1349,$D$3:$N$40,Z$1,FALSE)="",Z1348,VLOOKUP($P1349,$D$3:$N$40,Z$1,FALSE)),Z1348)</f>
        <v>1</v>
      </c>
      <c r="AA1349">
        <f t="shared" ref="AA1349:AA1412" ca="1" si="267">IFERROR(IF(VLOOKUP($P1349,$D$3:$N$40,AA$1,FALSE)="",AA1348,VLOOKUP($P1349,$D$3:$N$40,AA$1,FALSE)),AA1348)</f>
        <v>20</v>
      </c>
    </row>
    <row r="1350" spans="16:27" x14ac:dyDescent="0.25">
      <c r="P1350">
        <f t="shared" si="256"/>
        <v>1347</v>
      </c>
      <c r="Q1350" s="55">
        <f t="shared" ca="1" si="257"/>
        <v>0</v>
      </c>
      <c r="R1350">
        <f t="shared" ca="1" si="258"/>
        <v>1</v>
      </c>
      <c r="S1350">
        <f t="shared" ca="1" si="259"/>
        <v>0</v>
      </c>
      <c r="T1350">
        <f t="shared" ca="1" si="260"/>
        <v>1</v>
      </c>
      <c r="U1350">
        <f t="shared" ca="1" si="261"/>
        <v>0</v>
      </c>
      <c r="V1350">
        <f t="shared" ca="1" si="262"/>
        <v>0</v>
      </c>
      <c r="W1350">
        <f t="shared" ca="1" si="263"/>
        <v>0</v>
      </c>
      <c r="X1350">
        <f t="shared" ca="1" si="264"/>
        <v>0</v>
      </c>
      <c r="Y1350">
        <f t="shared" ca="1" si="265"/>
        <v>1</v>
      </c>
      <c r="Z1350">
        <f t="shared" ca="1" si="266"/>
        <v>1</v>
      </c>
      <c r="AA1350">
        <f t="shared" ca="1" si="267"/>
        <v>20</v>
      </c>
    </row>
    <row r="1351" spans="16:27" x14ac:dyDescent="0.25">
      <c r="P1351">
        <f t="shared" si="256"/>
        <v>1348</v>
      </c>
      <c r="Q1351" s="55">
        <f t="shared" ca="1" si="257"/>
        <v>0</v>
      </c>
      <c r="R1351">
        <f t="shared" ca="1" si="258"/>
        <v>1</v>
      </c>
      <c r="S1351">
        <f t="shared" ca="1" si="259"/>
        <v>0</v>
      </c>
      <c r="T1351">
        <f t="shared" ca="1" si="260"/>
        <v>1</v>
      </c>
      <c r="U1351">
        <f t="shared" ca="1" si="261"/>
        <v>0</v>
      </c>
      <c r="V1351">
        <f t="shared" ca="1" si="262"/>
        <v>0</v>
      </c>
      <c r="W1351">
        <f t="shared" ca="1" si="263"/>
        <v>0</v>
      </c>
      <c r="X1351">
        <f t="shared" ca="1" si="264"/>
        <v>0</v>
      </c>
      <c r="Y1351">
        <f t="shared" ca="1" si="265"/>
        <v>1</v>
      </c>
      <c r="Z1351">
        <f t="shared" ca="1" si="266"/>
        <v>1</v>
      </c>
      <c r="AA1351">
        <f t="shared" ca="1" si="267"/>
        <v>20</v>
      </c>
    </row>
    <row r="1352" spans="16:27" x14ac:dyDescent="0.25">
      <c r="P1352">
        <f t="shared" si="256"/>
        <v>1349</v>
      </c>
      <c r="Q1352" s="55">
        <f t="shared" ca="1" si="257"/>
        <v>0</v>
      </c>
      <c r="R1352">
        <f t="shared" ca="1" si="258"/>
        <v>1</v>
      </c>
      <c r="S1352">
        <f t="shared" ca="1" si="259"/>
        <v>0</v>
      </c>
      <c r="T1352">
        <f t="shared" ca="1" si="260"/>
        <v>1</v>
      </c>
      <c r="U1352">
        <f t="shared" ca="1" si="261"/>
        <v>0</v>
      </c>
      <c r="V1352">
        <f t="shared" ca="1" si="262"/>
        <v>0</v>
      </c>
      <c r="W1352">
        <f t="shared" ca="1" si="263"/>
        <v>0</v>
      </c>
      <c r="X1352">
        <f t="shared" ca="1" si="264"/>
        <v>0</v>
      </c>
      <c r="Y1352">
        <f t="shared" ca="1" si="265"/>
        <v>1</v>
      </c>
      <c r="Z1352">
        <f t="shared" ca="1" si="266"/>
        <v>1</v>
      </c>
      <c r="AA1352">
        <f t="shared" ca="1" si="267"/>
        <v>20</v>
      </c>
    </row>
    <row r="1353" spans="16:27" x14ac:dyDescent="0.25">
      <c r="P1353">
        <f t="shared" si="256"/>
        <v>1350</v>
      </c>
      <c r="Q1353" s="55">
        <f t="shared" ca="1" si="257"/>
        <v>0</v>
      </c>
      <c r="R1353">
        <f t="shared" ca="1" si="258"/>
        <v>1</v>
      </c>
      <c r="S1353">
        <f t="shared" ca="1" si="259"/>
        <v>0</v>
      </c>
      <c r="T1353">
        <f t="shared" ca="1" si="260"/>
        <v>1</v>
      </c>
      <c r="U1353">
        <f t="shared" ca="1" si="261"/>
        <v>0</v>
      </c>
      <c r="V1353">
        <f t="shared" ca="1" si="262"/>
        <v>0</v>
      </c>
      <c r="W1353">
        <f t="shared" ca="1" si="263"/>
        <v>0</v>
      </c>
      <c r="X1353">
        <f t="shared" ca="1" si="264"/>
        <v>0</v>
      </c>
      <c r="Y1353">
        <f t="shared" ca="1" si="265"/>
        <v>1</v>
      </c>
      <c r="Z1353">
        <f t="shared" ca="1" si="266"/>
        <v>1</v>
      </c>
      <c r="AA1353">
        <f t="shared" ca="1" si="267"/>
        <v>20</v>
      </c>
    </row>
    <row r="1354" spans="16:27" x14ac:dyDescent="0.25">
      <c r="P1354">
        <f t="shared" si="256"/>
        <v>1351</v>
      </c>
      <c r="Q1354" s="55">
        <f t="shared" ca="1" si="257"/>
        <v>0</v>
      </c>
      <c r="R1354">
        <f t="shared" ca="1" si="258"/>
        <v>1</v>
      </c>
      <c r="S1354">
        <f t="shared" ca="1" si="259"/>
        <v>0</v>
      </c>
      <c r="T1354">
        <f t="shared" ca="1" si="260"/>
        <v>1</v>
      </c>
      <c r="U1354">
        <f t="shared" ca="1" si="261"/>
        <v>0</v>
      </c>
      <c r="V1354">
        <f t="shared" ca="1" si="262"/>
        <v>0</v>
      </c>
      <c r="W1354">
        <f t="shared" ca="1" si="263"/>
        <v>0</v>
      </c>
      <c r="X1354">
        <f t="shared" ca="1" si="264"/>
        <v>0</v>
      </c>
      <c r="Y1354">
        <f t="shared" ca="1" si="265"/>
        <v>1</v>
      </c>
      <c r="Z1354">
        <f t="shared" ca="1" si="266"/>
        <v>1</v>
      </c>
      <c r="AA1354">
        <f t="shared" ca="1" si="267"/>
        <v>20</v>
      </c>
    </row>
    <row r="1355" spans="16:27" x14ac:dyDescent="0.25">
      <c r="P1355">
        <f t="shared" si="256"/>
        <v>1352</v>
      </c>
      <c r="Q1355" s="55">
        <f t="shared" ca="1" si="257"/>
        <v>0</v>
      </c>
      <c r="R1355">
        <f t="shared" ca="1" si="258"/>
        <v>1</v>
      </c>
      <c r="S1355">
        <f t="shared" ca="1" si="259"/>
        <v>0</v>
      </c>
      <c r="T1355">
        <f t="shared" ca="1" si="260"/>
        <v>1</v>
      </c>
      <c r="U1355">
        <f t="shared" ca="1" si="261"/>
        <v>0</v>
      </c>
      <c r="V1355">
        <f t="shared" ca="1" si="262"/>
        <v>0</v>
      </c>
      <c r="W1355">
        <f t="shared" ca="1" si="263"/>
        <v>0</v>
      </c>
      <c r="X1355">
        <f t="shared" ca="1" si="264"/>
        <v>0</v>
      </c>
      <c r="Y1355">
        <f t="shared" ca="1" si="265"/>
        <v>1</v>
      </c>
      <c r="Z1355">
        <f t="shared" ca="1" si="266"/>
        <v>1</v>
      </c>
      <c r="AA1355">
        <f t="shared" ca="1" si="267"/>
        <v>20</v>
      </c>
    </row>
    <row r="1356" spans="16:27" x14ac:dyDescent="0.25">
      <c r="P1356">
        <f t="shared" si="256"/>
        <v>1353</v>
      </c>
      <c r="Q1356" s="55">
        <f t="shared" ca="1" si="257"/>
        <v>0</v>
      </c>
      <c r="R1356">
        <f t="shared" ca="1" si="258"/>
        <v>1</v>
      </c>
      <c r="S1356">
        <f t="shared" ca="1" si="259"/>
        <v>0</v>
      </c>
      <c r="T1356">
        <f t="shared" ca="1" si="260"/>
        <v>1</v>
      </c>
      <c r="U1356">
        <f t="shared" ca="1" si="261"/>
        <v>0</v>
      </c>
      <c r="V1356">
        <f t="shared" ca="1" si="262"/>
        <v>0</v>
      </c>
      <c r="W1356">
        <f t="shared" ca="1" si="263"/>
        <v>0</v>
      </c>
      <c r="X1356">
        <f t="shared" ca="1" si="264"/>
        <v>0</v>
      </c>
      <c r="Y1356">
        <f t="shared" ca="1" si="265"/>
        <v>1</v>
      </c>
      <c r="Z1356">
        <f t="shared" ca="1" si="266"/>
        <v>1</v>
      </c>
      <c r="AA1356">
        <f t="shared" ca="1" si="267"/>
        <v>20</v>
      </c>
    </row>
    <row r="1357" spans="16:27" x14ac:dyDescent="0.25">
      <c r="P1357">
        <f t="shared" si="256"/>
        <v>1354</v>
      </c>
      <c r="Q1357" s="55">
        <f t="shared" ca="1" si="257"/>
        <v>0</v>
      </c>
      <c r="R1357">
        <f t="shared" ca="1" si="258"/>
        <v>1</v>
      </c>
      <c r="S1357">
        <f t="shared" ca="1" si="259"/>
        <v>0</v>
      </c>
      <c r="T1357">
        <f t="shared" ca="1" si="260"/>
        <v>1</v>
      </c>
      <c r="U1357">
        <f t="shared" ca="1" si="261"/>
        <v>0</v>
      </c>
      <c r="V1357">
        <f t="shared" ca="1" si="262"/>
        <v>0</v>
      </c>
      <c r="W1357">
        <f t="shared" ca="1" si="263"/>
        <v>0</v>
      </c>
      <c r="X1357">
        <f t="shared" ca="1" si="264"/>
        <v>0</v>
      </c>
      <c r="Y1357">
        <f t="shared" ca="1" si="265"/>
        <v>1</v>
      </c>
      <c r="Z1357">
        <f t="shared" ca="1" si="266"/>
        <v>1</v>
      </c>
      <c r="AA1357">
        <f t="shared" ca="1" si="267"/>
        <v>20</v>
      </c>
    </row>
    <row r="1358" spans="16:27" x14ac:dyDescent="0.25">
      <c r="P1358">
        <f t="shared" si="256"/>
        <v>1355</v>
      </c>
      <c r="Q1358" s="55">
        <f t="shared" ca="1" si="257"/>
        <v>0</v>
      </c>
      <c r="R1358">
        <f t="shared" ca="1" si="258"/>
        <v>1</v>
      </c>
      <c r="S1358">
        <f t="shared" ca="1" si="259"/>
        <v>0</v>
      </c>
      <c r="T1358">
        <f t="shared" ca="1" si="260"/>
        <v>1</v>
      </c>
      <c r="U1358">
        <f t="shared" ca="1" si="261"/>
        <v>0</v>
      </c>
      <c r="V1358">
        <f t="shared" ca="1" si="262"/>
        <v>0</v>
      </c>
      <c r="W1358">
        <f t="shared" ca="1" si="263"/>
        <v>0</v>
      </c>
      <c r="X1358">
        <f t="shared" ca="1" si="264"/>
        <v>0</v>
      </c>
      <c r="Y1358">
        <f t="shared" ca="1" si="265"/>
        <v>1</v>
      </c>
      <c r="Z1358">
        <f t="shared" ca="1" si="266"/>
        <v>1</v>
      </c>
      <c r="AA1358">
        <f t="shared" ca="1" si="267"/>
        <v>20</v>
      </c>
    </row>
    <row r="1359" spans="16:27" x14ac:dyDescent="0.25">
      <c r="P1359">
        <f t="shared" si="256"/>
        <v>1356</v>
      </c>
      <c r="Q1359" s="55">
        <f t="shared" ca="1" si="257"/>
        <v>0</v>
      </c>
      <c r="R1359">
        <f t="shared" ca="1" si="258"/>
        <v>1</v>
      </c>
      <c r="S1359">
        <f t="shared" ca="1" si="259"/>
        <v>0</v>
      </c>
      <c r="T1359">
        <f t="shared" ca="1" si="260"/>
        <v>1</v>
      </c>
      <c r="U1359">
        <f t="shared" ca="1" si="261"/>
        <v>0</v>
      </c>
      <c r="V1359">
        <f t="shared" ca="1" si="262"/>
        <v>0</v>
      </c>
      <c r="W1359">
        <f t="shared" ca="1" si="263"/>
        <v>0</v>
      </c>
      <c r="X1359">
        <f t="shared" ca="1" si="264"/>
        <v>0</v>
      </c>
      <c r="Y1359">
        <f t="shared" ca="1" si="265"/>
        <v>1</v>
      </c>
      <c r="Z1359">
        <f t="shared" ca="1" si="266"/>
        <v>1</v>
      </c>
      <c r="AA1359">
        <f t="shared" ca="1" si="267"/>
        <v>20</v>
      </c>
    </row>
    <row r="1360" spans="16:27" x14ac:dyDescent="0.25">
      <c r="P1360">
        <f t="shared" si="256"/>
        <v>1357</v>
      </c>
      <c r="Q1360" s="55">
        <f t="shared" ca="1" si="257"/>
        <v>0</v>
      </c>
      <c r="R1360">
        <f t="shared" ca="1" si="258"/>
        <v>1</v>
      </c>
      <c r="S1360">
        <f t="shared" ca="1" si="259"/>
        <v>0</v>
      </c>
      <c r="T1360">
        <f t="shared" ca="1" si="260"/>
        <v>1</v>
      </c>
      <c r="U1360">
        <f t="shared" ca="1" si="261"/>
        <v>0</v>
      </c>
      <c r="V1360">
        <f t="shared" ca="1" si="262"/>
        <v>0</v>
      </c>
      <c r="W1360">
        <f t="shared" ca="1" si="263"/>
        <v>0</v>
      </c>
      <c r="X1360">
        <f t="shared" ca="1" si="264"/>
        <v>0</v>
      </c>
      <c r="Y1360">
        <f t="shared" ca="1" si="265"/>
        <v>1</v>
      </c>
      <c r="Z1360">
        <f t="shared" ca="1" si="266"/>
        <v>1</v>
      </c>
      <c r="AA1360">
        <f t="shared" ca="1" si="267"/>
        <v>20</v>
      </c>
    </row>
    <row r="1361" spans="16:27" x14ac:dyDescent="0.25">
      <c r="P1361">
        <f t="shared" si="256"/>
        <v>1358</v>
      </c>
      <c r="Q1361" s="55">
        <f t="shared" ca="1" si="257"/>
        <v>0</v>
      </c>
      <c r="R1361">
        <f t="shared" ca="1" si="258"/>
        <v>1</v>
      </c>
      <c r="S1361">
        <f t="shared" ca="1" si="259"/>
        <v>0</v>
      </c>
      <c r="T1361">
        <f t="shared" ca="1" si="260"/>
        <v>1</v>
      </c>
      <c r="U1361">
        <f t="shared" ca="1" si="261"/>
        <v>0</v>
      </c>
      <c r="V1361">
        <f t="shared" ca="1" si="262"/>
        <v>0</v>
      </c>
      <c r="W1361">
        <f t="shared" ca="1" si="263"/>
        <v>0</v>
      </c>
      <c r="X1361">
        <f t="shared" ca="1" si="264"/>
        <v>0</v>
      </c>
      <c r="Y1361">
        <f t="shared" ca="1" si="265"/>
        <v>1</v>
      </c>
      <c r="Z1361">
        <f t="shared" ca="1" si="266"/>
        <v>1</v>
      </c>
      <c r="AA1361">
        <f t="shared" ca="1" si="267"/>
        <v>20</v>
      </c>
    </row>
    <row r="1362" spans="16:27" x14ac:dyDescent="0.25">
      <c r="P1362">
        <f t="shared" si="256"/>
        <v>1359</v>
      </c>
      <c r="Q1362" s="55">
        <f t="shared" ca="1" si="257"/>
        <v>0</v>
      </c>
      <c r="R1362">
        <f t="shared" ca="1" si="258"/>
        <v>1</v>
      </c>
      <c r="S1362">
        <f t="shared" ca="1" si="259"/>
        <v>0</v>
      </c>
      <c r="T1362">
        <f t="shared" ca="1" si="260"/>
        <v>1</v>
      </c>
      <c r="U1362">
        <f t="shared" ca="1" si="261"/>
        <v>0</v>
      </c>
      <c r="V1362">
        <f t="shared" ca="1" si="262"/>
        <v>0</v>
      </c>
      <c r="W1362">
        <f t="shared" ca="1" si="263"/>
        <v>0</v>
      </c>
      <c r="X1362">
        <f t="shared" ca="1" si="264"/>
        <v>0</v>
      </c>
      <c r="Y1362">
        <f t="shared" ca="1" si="265"/>
        <v>1</v>
      </c>
      <c r="Z1362">
        <f t="shared" ca="1" si="266"/>
        <v>1</v>
      </c>
      <c r="AA1362">
        <f t="shared" ca="1" si="267"/>
        <v>20</v>
      </c>
    </row>
    <row r="1363" spans="16:27" x14ac:dyDescent="0.25">
      <c r="P1363">
        <f t="shared" si="256"/>
        <v>1360</v>
      </c>
      <c r="Q1363" s="55">
        <f t="shared" ca="1" si="257"/>
        <v>0</v>
      </c>
      <c r="R1363">
        <f t="shared" ca="1" si="258"/>
        <v>1</v>
      </c>
      <c r="S1363">
        <f t="shared" ca="1" si="259"/>
        <v>0</v>
      </c>
      <c r="T1363">
        <f t="shared" ca="1" si="260"/>
        <v>1</v>
      </c>
      <c r="U1363">
        <f t="shared" ca="1" si="261"/>
        <v>0</v>
      </c>
      <c r="V1363">
        <f t="shared" ca="1" si="262"/>
        <v>0</v>
      </c>
      <c r="W1363">
        <f t="shared" ca="1" si="263"/>
        <v>0</v>
      </c>
      <c r="X1363">
        <f t="shared" ca="1" si="264"/>
        <v>0</v>
      </c>
      <c r="Y1363">
        <f t="shared" ca="1" si="265"/>
        <v>1</v>
      </c>
      <c r="Z1363">
        <f t="shared" ca="1" si="266"/>
        <v>1</v>
      </c>
      <c r="AA1363">
        <f t="shared" ca="1" si="267"/>
        <v>20</v>
      </c>
    </row>
    <row r="1364" spans="16:27" x14ac:dyDescent="0.25">
      <c r="P1364">
        <f t="shared" si="256"/>
        <v>1361</v>
      </c>
      <c r="Q1364" s="55">
        <f t="shared" ca="1" si="257"/>
        <v>0</v>
      </c>
      <c r="R1364">
        <f t="shared" ca="1" si="258"/>
        <v>1</v>
      </c>
      <c r="S1364">
        <f t="shared" ca="1" si="259"/>
        <v>0</v>
      </c>
      <c r="T1364">
        <f t="shared" ca="1" si="260"/>
        <v>1</v>
      </c>
      <c r="U1364">
        <f t="shared" ca="1" si="261"/>
        <v>0</v>
      </c>
      <c r="V1364">
        <f t="shared" ca="1" si="262"/>
        <v>0</v>
      </c>
      <c r="W1364">
        <f t="shared" ca="1" si="263"/>
        <v>0</v>
      </c>
      <c r="X1364">
        <f t="shared" ca="1" si="264"/>
        <v>0</v>
      </c>
      <c r="Y1364">
        <f t="shared" ca="1" si="265"/>
        <v>1</v>
      </c>
      <c r="Z1364">
        <f t="shared" ca="1" si="266"/>
        <v>1</v>
      </c>
      <c r="AA1364">
        <f t="shared" ca="1" si="267"/>
        <v>20</v>
      </c>
    </row>
    <row r="1365" spans="16:27" x14ac:dyDescent="0.25">
      <c r="P1365">
        <f t="shared" si="256"/>
        <v>1362</v>
      </c>
      <c r="Q1365" s="55">
        <f t="shared" ca="1" si="257"/>
        <v>0</v>
      </c>
      <c r="R1365">
        <f t="shared" ca="1" si="258"/>
        <v>1</v>
      </c>
      <c r="S1365">
        <f t="shared" ca="1" si="259"/>
        <v>0</v>
      </c>
      <c r="T1365">
        <f t="shared" ca="1" si="260"/>
        <v>1</v>
      </c>
      <c r="U1365">
        <f t="shared" ca="1" si="261"/>
        <v>0</v>
      </c>
      <c r="V1365">
        <f t="shared" ca="1" si="262"/>
        <v>0</v>
      </c>
      <c r="W1365">
        <f t="shared" ca="1" si="263"/>
        <v>0</v>
      </c>
      <c r="X1365">
        <f t="shared" ca="1" si="264"/>
        <v>0</v>
      </c>
      <c r="Y1365">
        <f t="shared" ca="1" si="265"/>
        <v>1</v>
      </c>
      <c r="Z1365">
        <f t="shared" ca="1" si="266"/>
        <v>1</v>
      </c>
      <c r="AA1365">
        <f t="shared" ca="1" si="267"/>
        <v>20</v>
      </c>
    </row>
    <row r="1366" spans="16:27" x14ac:dyDescent="0.25">
      <c r="P1366">
        <f t="shared" si="256"/>
        <v>1363</v>
      </c>
      <c r="Q1366" s="55">
        <f t="shared" ca="1" si="257"/>
        <v>0</v>
      </c>
      <c r="R1366">
        <f t="shared" ca="1" si="258"/>
        <v>1</v>
      </c>
      <c r="S1366">
        <f t="shared" ca="1" si="259"/>
        <v>0</v>
      </c>
      <c r="T1366">
        <f t="shared" ca="1" si="260"/>
        <v>1</v>
      </c>
      <c r="U1366">
        <f t="shared" ca="1" si="261"/>
        <v>0</v>
      </c>
      <c r="V1366">
        <f t="shared" ca="1" si="262"/>
        <v>0</v>
      </c>
      <c r="W1366">
        <f t="shared" ca="1" si="263"/>
        <v>0</v>
      </c>
      <c r="X1366">
        <f t="shared" ca="1" si="264"/>
        <v>0</v>
      </c>
      <c r="Y1366">
        <f t="shared" ca="1" si="265"/>
        <v>1</v>
      </c>
      <c r="Z1366">
        <f t="shared" ca="1" si="266"/>
        <v>1</v>
      </c>
      <c r="AA1366">
        <f t="shared" ca="1" si="267"/>
        <v>20</v>
      </c>
    </row>
    <row r="1367" spans="16:27" x14ac:dyDescent="0.25">
      <c r="P1367">
        <f t="shared" si="256"/>
        <v>1364</v>
      </c>
      <c r="Q1367" s="55">
        <f t="shared" ca="1" si="257"/>
        <v>0</v>
      </c>
      <c r="R1367">
        <f t="shared" ca="1" si="258"/>
        <v>1</v>
      </c>
      <c r="S1367">
        <f t="shared" ca="1" si="259"/>
        <v>0</v>
      </c>
      <c r="T1367">
        <f t="shared" ca="1" si="260"/>
        <v>1</v>
      </c>
      <c r="U1367">
        <f t="shared" ca="1" si="261"/>
        <v>0</v>
      </c>
      <c r="V1367">
        <f t="shared" ca="1" si="262"/>
        <v>0</v>
      </c>
      <c r="W1367">
        <f t="shared" ca="1" si="263"/>
        <v>0</v>
      </c>
      <c r="X1367">
        <f t="shared" ca="1" si="264"/>
        <v>0</v>
      </c>
      <c r="Y1367">
        <f t="shared" ca="1" si="265"/>
        <v>1</v>
      </c>
      <c r="Z1367">
        <f t="shared" ca="1" si="266"/>
        <v>1</v>
      </c>
      <c r="AA1367">
        <f t="shared" ca="1" si="267"/>
        <v>20</v>
      </c>
    </row>
    <row r="1368" spans="16:27" x14ac:dyDescent="0.25">
      <c r="P1368">
        <f t="shared" si="256"/>
        <v>1365</v>
      </c>
      <c r="Q1368" s="55">
        <f t="shared" ca="1" si="257"/>
        <v>0</v>
      </c>
      <c r="R1368">
        <f t="shared" ca="1" si="258"/>
        <v>1</v>
      </c>
      <c r="S1368">
        <f t="shared" ca="1" si="259"/>
        <v>0</v>
      </c>
      <c r="T1368">
        <f t="shared" ca="1" si="260"/>
        <v>1</v>
      </c>
      <c r="U1368">
        <f t="shared" ca="1" si="261"/>
        <v>0</v>
      </c>
      <c r="V1368">
        <f t="shared" ca="1" si="262"/>
        <v>0</v>
      </c>
      <c r="W1368">
        <f t="shared" ca="1" si="263"/>
        <v>0</v>
      </c>
      <c r="X1368">
        <f t="shared" ca="1" si="264"/>
        <v>0</v>
      </c>
      <c r="Y1368">
        <f t="shared" ca="1" si="265"/>
        <v>1</v>
      </c>
      <c r="Z1368">
        <f t="shared" ca="1" si="266"/>
        <v>1</v>
      </c>
      <c r="AA1368">
        <f t="shared" ca="1" si="267"/>
        <v>20</v>
      </c>
    </row>
    <row r="1369" spans="16:27" x14ac:dyDescent="0.25">
      <c r="P1369">
        <f t="shared" si="256"/>
        <v>1366</v>
      </c>
      <c r="Q1369" s="55">
        <f t="shared" ca="1" si="257"/>
        <v>0</v>
      </c>
      <c r="R1369">
        <f t="shared" ca="1" si="258"/>
        <v>1</v>
      </c>
      <c r="S1369">
        <f t="shared" ca="1" si="259"/>
        <v>0</v>
      </c>
      <c r="T1369">
        <f t="shared" ca="1" si="260"/>
        <v>1</v>
      </c>
      <c r="U1369">
        <f t="shared" ca="1" si="261"/>
        <v>0</v>
      </c>
      <c r="V1369">
        <f t="shared" ca="1" si="262"/>
        <v>0</v>
      </c>
      <c r="W1369">
        <f t="shared" ca="1" si="263"/>
        <v>0</v>
      </c>
      <c r="X1369">
        <f t="shared" ca="1" si="264"/>
        <v>0</v>
      </c>
      <c r="Y1369">
        <f t="shared" ca="1" si="265"/>
        <v>1</v>
      </c>
      <c r="Z1369">
        <f t="shared" ca="1" si="266"/>
        <v>1</v>
      </c>
      <c r="AA1369">
        <f t="shared" ca="1" si="267"/>
        <v>20</v>
      </c>
    </row>
    <row r="1370" spans="16:27" x14ac:dyDescent="0.25">
      <c r="P1370">
        <f t="shared" si="256"/>
        <v>1367</v>
      </c>
      <c r="Q1370" s="55">
        <f t="shared" ca="1" si="257"/>
        <v>0</v>
      </c>
      <c r="R1370">
        <f t="shared" ca="1" si="258"/>
        <v>1</v>
      </c>
      <c r="S1370">
        <f t="shared" ca="1" si="259"/>
        <v>0</v>
      </c>
      <c r="T1370">
        <f t="shared" ca="1" si="260"/>
        <v>1</v>
      </c>
      <c r="U1370">
        <f t="shared" ca="1" si="261"/>
        <v>0</v>
      </c>
      <c r="V1370">
        <f t="shared" ca="1" si="262"/>
        <v>0</v>
      </c>
      <c r="W1370">
        <f t="shared" ca="1" si="263"/>
        <v>0</v>
      </c>
      <c r="X1370">
        <f t="shared" ca="1" si="264"/>
        <v>0</v>
      </c>
      <c r="Y1370">
        <f t="shared" ca="1" si="265"/>
        <v>1</v>
      </c>
      <c r="Z1370">
        <f t="shared" ca="1" si="266"/>
        <v>1</v>
      </c>
      <c r="AA1370">
        <f t="shared" ca="1" si="267"/>
        <v>20</v>
      </c>
    </row>
    <row r="1371" spans="16:27" x14ac:dyDescent="0.25">
      <c r="P1371">
        <f t="shared" si="256"/>
        <v>1368</v>
      </c>
      <c r="Q1371" s="55">
        <f t="shared" ca="1" si="257"/>
        <v>0</v>
      </c>
      <c r="R1371">
        <f t="shared" ca="1" si="258"/>
        <v>1</v>
      </c>
      <c r="S1371">
        <f t="shared" ca="1" si="259"/>
        <v>0</v>
      </c>
      <c r="T1371">
        <f t="shared" ca="1" si="260"/>
        <v>1</v>
      </c>
      <c r="U1371">
        <f t="shared" ca="1" si="261"/>
        <v>0</v>
      </c>
      <c r="V1371">
        <f t="shared" ca="1" si="262"/>
        <v>0</v>
      </c>
      <c r="W1371">
        <f t="shared" ca="1" si="263"/>
        <v>0</v>
      </c>
      <c r="X1371">
        <f t="shared" ca="1" si="264"/>
        <v>0</v>
      </c>
      <c r="Y1371">
        <f t="shared" ca="1" si="265"/>
        <v>1</v>
      </c>
      <c r="Z1371">
        <f t="shared" ca="1" si="266"/>
        <v>1</v>
      </c>
      <c r="AA1371">
        <f t="shared" ca="1" si="267"/>
        <v>20</v>
      </c>
    </row>
    <row r="1372" spans="16:27" x14ac:dyDescent="0.25">
      <c r="P1372">
        <f t="shared" si="256"/>
        <v>1369</v>
      </c>
      <c r="Q1372" s="55">
        <f t="shared" ca="1" si="257"/>
        <v>0</v>
      </c>
      <c r="R1372">
        <f t="shared" ca="1" si="258"/>
        <v>1</v>
      </c>
      <c r="S1372">
        <f t="shared" ca="1" si="259"/>
        <v>0</v>
      </c>
      <c r="T1372">
        <f t="shared" ca="1" si="260"/>
        <v>1</v>
      </c>
      <c r="U1372">
        <f t="shared" ca="1" si="261"/>
        <v>0</v>
      </c>
      <c r="V1372">
        <f t="shared" ca="1" si="262"/>
        <v>0</v>
      </c>
      <c r="W1372">
        <f t="shared" ca="1" si="263"/>
        <v>0</v>
      </c>
      <c r="X1372">
        <f t="shared" ca="1" si="264"/>
        <v>0</v>
      </c>
      <c r="Y1372">
        <f t="shared" ca="1" si="265"/>
        <v>1</v>
      </c>
      <c r="Z1372">
        <f t="shared" ca="1" si="266"/>
        <v>1</v>
      </c>
      <c r="AA1372">
        <f t="shared" ca="1" si="267"/>
        <v>20</v>
      </c>
    </row>
    <row r="1373" spans="16:27" x14ac:dyDescent="0.25">
      <c r="P1373">
        <f t="shared" si="256"/>
        <v>1370</v>
      </c>
      <c r="Q1373" s="55">
        <f t="shared" ca="1" si="257"/>
        <v>0</v>
      </c>
      <c r="R1373">
        <f t="shared" ca="1" si="258"/>
        <v>1</v>
      </c>
      <c r="S1373">
        <f t="shared" ca="1" si="259"/>
        <v>0</v>
      </c>
      <c r="T1373">
        <f t="shared" ca="1" si="260"/>
        <v>1</v>
      </c>
      <c r="U1373">
        <f t="shared" ca="1" si="261"/>
        <v>0</v>
      </c>
      <c r="V1373">
        <f t="shared" ca="1" si="262"/>
        <v>0</v>
      </c>
      <c r="W1373">
        <f t="shared" ca="1" si="263"/>
        <v>0</v>
      </c>
      <c r="X1373">
        <f t="shared" ca="1" si="264"/>
        <v>0</v>
      </c>
      <c r="Y1373">
        <f t="shared" ca="1" si="265"/>
        <v>1</v>
      </c>
      <c r="Z1373">
        <f t="shared" ca="1" si="266"/>
        <v>1</v>
      </c>
      <c r="AA1373">
        <f t="shared" ca="1" si="267"/>
        <v>20</v>
      </c>
    </row>
    <row r="1374" spans="16:27" x14ac:dyDescent="0.25">
      <c r="P1374">
        <f t="shared" si="256"/>
        <v>1371</v>
      </c>
      <c r="Q1374" s="55">
        <f t="shared" ca="1" si="257"/>
        <v>0</v>
      </c>
      <c r="R1374">
        <f t="shared" ca="1" si="258"/>
        <v>1</v>
      </c>
      <c r="S1374">
        <f t="shared" ca="1" si="259"/>
        <v>0</v>
      </c>
      <c r="T1374">
        <f t="shared" ca="1" si="260"/>
        <v>1</v>
      </c>
      <c r="U1374">
        <f t="shared" ca="1" si="261"/>
        <v>0</v>
      </c>
      <c r="V1374">
        <f t="shared" ca="1" si="262"/>
        <v>0</v>
      </c>
      <c r="W1374">
        <f t="shared" ca="1" si="263"/>
        <v>0</v>
      </c>
      <c r="X1374">
        <f t="shared" ca="1" si="264"/>
        <v>0</v>
      </c>
      <c r="Y1374">
        <f t="shared" ca="1" si="265"/>
        <v>1</v>
      </c>
      <c r="Z1374">
        <f t="shared" ca="1" si="266"/>
        <v>1</v>
      </c>
      <c r="AA1374">
        <f t="shared" ca="1" si="267"/>
        <v>20</v>
      </c>
    </row>
    <row r="1375" spans="16:27" x14ac:dyDescent="0.25">
      <c r="P1375">
        <f t="shared" ref="P1375:P1438" si="268">P1374+1</f>
        <v>1372</v>
      </c>
      <c r="Q1375" s="55">
        <f t="shared" ca="1" si="257"/>
        <v>0</v>
      </c>
      <c r="R1375">
        <f t="shared" ca="1" si="258"/>
        <v>1</v>
      </c>
      <c r="S1375">
        <f t="shared" ca="1" si="259"/>
        <v>0</v>
      </c>
      <c r="T1375">
        <f t="shared" ca="1" si="260"/>
        <v>1</v>
      </c>
      <c r="U1375">
        <f t="shared" ca="1" si="261"/>
        <v>0</v>
      </c>
      <c r="V1375">
        <f t="shared" ca="1" si="262"/>
        <v>0</v>
      </c>
      <c r="W1375">
        <f t="shared" ca="1" si="263"/>
        <v>0</v>
      </c>
      <c r="X1375">
        <f t="shared" ca="1" si="264"/>
        <v>0</v>
      </c>
      <c r="Y1375">
        <f t="shared" ca="1" si="265"/>
        <v>1</v>
      </c>
      <c r="Z1375">
        <f t="shared" ca="1" si="266"/>
        <v>1</v>
      </c>
      <c r="AA1375">
        <f t="shared" ca="1" si="267"/>
        <v>20</v>
      </c>
    </row>
    <row r="1376" spans="16:27" x14ac:dyDescent="0.25">
      <c r="P1376">
        <f t="shared" si="268"/>
        <v>1373</v>
      </c>
      <c r="Q1376" s="55">
        <f t="shared" ca="1" si="257"/>
        <v>0</v>
      </c>
      <c r="R1376">
        <f t="shared" ca="1" si="258"/>
        <v>1</v>
      </c>
      <c r="S1376">
        <f t="shared" ca="1" si="259"/>
        <v>0</v>
      </c>
      <c r="T1376">
        <f t="shared" ca="1" si="260"/>
        <v>1</v>
      </c>
      <c r="U1376">
        <f t="shared" ca="1" si="261"/>
        <v>0</v>
      </c>
      <c r="V1376">
        <f t="shared" ca="1" si="262"/>
        <v>0</v>
      </c>
      <c r="W1376">
        <f t="shared" ca="1" si="263"/>
        <v>0</v>
      </c>
      <c r="X1376">
        <f t="shared" ca="1" si="264"/>
        <v>0</v>
      </c>
      <c r="Y1376">
        <f t="shared" ca="1" si="265"/>
        <v>1</v>
      </c>
      <c r="Z1376">
        <f t="shared" ca="1" si="266"/>
        <v>1</v>
      </c>
      <c r="AA1376">
        <f t="shared" ca="1" si="267"/>
        <v>20</v>
      </c>
    </row>
    <row r="1377" spans="16:27" x14ac:dyDescent="0.25">
      <c r="P1377">
        <f t="shared" si="268"/>
        <v>1374</v>
      </c>
      <c r="Q1377" s="55">
        <f t="shared" ca="1" si="257"/>
        <v>0</v>
      </c>
      <c r="R1377">
        <f t="shared" ca="1" si="258"/>
        <v>1</v>
      </c>
      <c r="S1377">
        <f t="shared" ca="1" si="259"/>
        <v>0</v>
      </c>
      <c r="T1377">
        <f t="shared" ca="1" si="260"/>
        <v>1</v>
      </c>
      <c r="U1377">
        <f t="shared" ca="1" si="261"/>
        <v>0</v>
      </c>
      <c r="V1377">
        <f t="shared" ca="1" si="262"/>
        <v>0</v>
      </c>
      <c r="W1377">
        <f t="shared" ca="1" si="263"/>
        <v>0</v>
      </c>
      <c r="X1377">
        <f t="shared" ca="1" si="264"/>
        <v>0</v>
      </c>
      <c r="Y1377">
        <f t="shared" ca="1" si="265"/>
        <v>1</v>
      </c>
      <c r="Z1377">
        <f t="shared" ca="1" si="266"/>
        <v>1</v>
      </c>
      <c r="AA1377">
        <f t="shared" ca="1" si="267"/>
        <v>20</v>
      </c>
    </row>
    <row r="1378" spans="16:27" x14ac:dyDescent="0.25">
      <c r="P1378">
        <f t="shared" si="268"/>
        <v>1375</v>
      </c>
      <c r="Q1378" s="55">
        <f t="shared" ca="1" si="257"/>
        <v>0</v>
      </c>
      <c r="R1378">
        <f t="shared" ca="1" si="258"/>
        <v>1</v>
      </c>
      <c r="S1378">
        <f t="shared" ca="1" si="259"/>
        <v>0</v>
      </c>
      <c r="T1378">
        <f t="shared" ca="1" si="260"/>
        <v>1</v>
      </c>
      <c r="U1378">
        <f t="shared" ca="1" si="261"/>
        <v>0</v>
      </c>
      <c r="V1378">
        <f t="shared" ca="1" si="262"/>
        <v>0</v>
      </c>
      <c r="W1378">
        <f t="shared" ca="1" si="263"/>
        <v>0</v>
      </c>
      <c r="X1378">
        <f t="shared" ca="1" si="264"/>
        <v>0</v>
      </c>
      <c r="Y1378">
        <f t="shared" ca="1" si="265"/>
        <v>1</v>
      </c>
      <c r="Z1378">
        <f t="shared" ca="1" si="266"/>
        <v>1</v>
      </c>
      <c r="AA1378">
        <f t="shared" ca="1" si="267"/>
        <v>20</v>
      </c>
    </row>
    <row r="1379" spans="16:27" x14ac:dyDescent="0.25">
      <c r="P1379">
        <f t="shared" si="268"/>
        <v>1376</v>
      </c>
      <c r="Q1379" s="55">
        <f t="shared" ca="1" si="257"/>
        <v>0</v>
      </c>
      <c r="R1379">
        <f t="shared" ca="1" si="258"/>
        <v>1</v>
      </c>
      <c r="S1379">
        <f t="shared" ca="1" si="259"/>
        <v>0</v>
      </c>
      <c r="T1379">
        <f t="shared" ca="1" si="260"/>
        <v>1</v>
      </c>
      <c r="U1379">
        <f t="shared" ca="1" si="261"/>
        <v>0</v>
      </c>
      <c r="V1379">
        <f t="shared" ca="1" si="262"/>
        <v>0</v>
      </c>
      <c r="W1379">
        <f t="shared" ca="1" si="263"/>
        <v>0</v>
      </c>
      <c r="X1379">
        <f t="shared" ca="1" si="264"/>
        <v>0</v>
      </c>
      <c r="Y1379">
        <f t="shared" ca="1" si="265"/>
        <v>1</v>
      </c>
      <c r="Z1379">
        <f t="shared" ca="1" si="266"/>
        <v>1</v>
      </c>
      <c r="AA1379">
        <f t="shared" ca="1" si="267"/>
        <v>20</v>
      </c>
    </row>
    <row r="1380" spans="16:27" x14ac:dyDescent="0.25">
      <c r="P1380">
        <f t="shared" si="268"/>
        <v>1377</v>
      </c>
      <c r="Q1380" s="55">
        <f t="shared" ca="1" si="257"/>
        <v>0</v>
      </c>
      <c r="R1380">
        <f t="shared" ca="1" si="258"/>
        <v>1</v>
      </c>
      <c r="S1380">
        <f t="shared" ca="1" si="259"/>
        <v>0</v>
      </c>
      <c r="T1380">
        <f t="shared" ca="1" si="260"/>
        <v>1</v>
      </c>
      <c r="U1380">
        <f t="shared" ca="1" si="261"/>
        <v>0</v>
      </c>
      <c r="V1380">
        <f t="shared" ca="1" si="262"/>
        <v>0</v>
      </c>
      <c r="W1380">
        <f t="shared" ca="1" si="263"/>
        <v>0</v>
      </c>
      <c r="X1380">
        <f t="shared" ca="1" si="264"/>
        <v>0</v>
      </c>
      <c r="Y1380">
        <f t="shared" ca="1" si="265"/>
        <v>1</v>
      </c>
      <c r="Z1380">
        <f t="shared" ca="1" si="266"/>
        <v>1</v>
      </c>
      <c r="AA1380">
        <f t="shared" ca="1" si="267"/>
        <v>20</v>
      </c>
    </row>
    <row r="1381" spans="16:27" x14ac:dyDescent="0.25">
      <c r="P1381">
        <f t="shared" si="268"/>
        <v>1378</v>
      </c>
      <c r="Q1381" s="55">
        <f t="shared" ca="1" si="257"/>
        <v>0</v>
      </c>
      <c r="R1381">
        <f t="shared" ca="1" si="258"/>
        <v>1</v>
      </c>
      <c r="S1381">
        <f t="shared" ca="1" si="259"/>
        <v>0</v>
      </c>
      <c r="T1381">
        <f t="shared" ca="1" si="260"/>
        <v>1</v>
      </c>
      <c r="U1381">
        <f t="shared" ca="1" si="261"/>
        <v>0</v>
      </c>
      <c r="V1381">
        <f t="shared" ca="1" si="262"/>
        <v>0</v>
      </c>
      <c r="W1381">
        <f t="shared" ca="1" si="263"/>
        <v>0</v>
      </c>
      <c r="X1381">
        <f t="shared" ca="1" si="264"/>
        <v>0</v>
      </c>
      <c r="Y1381">
        <f t="shared" ca="1" si="265"/>
        <v>1</v>
      </c>
      <c r="Z1381">
        <f t="shared" ca="1" si="266"/>
        <v>1</v>
      </c>
      <c r="AA1381">
        <f t="shared" ca="1" si="267"/>
        <v>20</v>
      </c>
    </row>
    <row r="1382" spans="16:27" x14ac:dyDescent="0.25">
      <c r="P1382">
        <f t="shared" si="268"/>
        <v>1379</v>
      </c>
      <c r="Q1382" s="55">
        <f t="shared" ca="1" si="257"/>
        <v>0</v>
      </c>
      <c r="R1382">
        <f t="shared" ca="1" si="258"/>
        <v>1</v>
      </c>
      <c r="S1382">
        <f t="shared" ca="1" si="259"/>
        <v>0</v>
      </c>
      <c r="T1382">
        <f t="shared" ca="1" si="260"/>
        <v>1</v>
      </c>
      <c r="U1382">
        <f t="shared" ca="1" si="261"/>
        <v>0</v>
      </c>
      <c r="V1382">
        <f t="shared" ca="1" si="262"/>
        <v>0</v>
      </c>
      <c r="W1382">
        <f t="shared" ca="1" si="263"/>
        <v>0</v>
      </c>
      <c r="X1382">
        <f t="shared" ca="1" si="264"/>
        <v>0</v>
      </c>
      <c r="Y1382">
        <f t="shared" ca="1" si="265"/>
        <v>1</v>
      </c>
      <c r="Z1382">
        <f t="shared" ca="1" si="266"/>
        <v>1</v>
      </c>
      <c r="AA1382">
        <f t="shared" ca="1" si="267"/>
        <v>20</v>
      </c>
    </row>
    <row r="1383" spans="16:27" x14ac:dyDescent="0.25">
      <c r="P1383">
        <f t="shared" si="268"/>
        <v>1380</v>
      </c>
      <c r="Q1383" s="55">
        <f t="shared" ca="1" si="257"/>
        <v>0</v>
      </c>
      <c r="R1383">
        <f t="shared" ca="1" si="258"/>
        <v>1</v>
      </c>
      <c r="S1383">
        <f t="shared" ca="1" si="259"/>
        <v>0</v>
      </c>
      <c r="T1383">
        <f t="shared" ca="1" si="260"/>
        <v>1</v>
      </c>
      <c r="U1383">
        <f t="shared" ca="1" si="261"/>
        <v>0</v>
      </c>
      <c r="V1383">
        <f t="shared" ca="1" si="262"/>
        <v>0</v>
      </c>
      <c r="W1383">
        <f t="shared" ca="1" si="263"/>
        <v>0</v>
      </c>
      <c r="X1383">
        <f t="shared" ca="1" si="264"/>
        <v>0</v>
      </c>
      <c r="Y1383">
        <f t="shared" ca="1" si="265"/>
        <v>1</v>
      </c>
      <c r="Z1383">
        <f t="shared" ca="1" si="266"/>
        <v>1</v>
      </c>
      <c r="AA1383">
        <f t="shared" ca="1" si="267"/>
        <v>20</v>
      </c>
    </row>
    <row r="1384" spans="16:27" x14ac:dyDescent="0.25">
      <c r="P1384">
        <f t="shared" si="268"/>
        <v>1381</v>
      </c>
      <c r="Q1384" s="55">
        <f t="shared" ca="1" si="257"/>
        <v>0</v>
      </c>
      <c r="R1384">
        <f t="shared" ca="1" si="258"/>
        <v>1</v>
      </c>
      <c r="S1384">
        <f t="shared" ca="1" si="259"/>
        <v>0</v>
      </c>
      <c r="T1384">
        <f t="shared" ca="1" si="260"/>
        <v>1</v>
      </c>
      <c r="U1384">
        <f t="shared" ca="1" si="261"/>
        <v>0</v>
      </c>
      <c r="V1384">
        <f t="shared" ca="1" si="262"/>
        <v>0</v>
      </c>
      <c r="W1384">
        <f t="shared" ca="1" si="263"/>
        <v>0</v>
      </c>
      <c r="X1384">
        <f t="shared" ca="1" si="264"/>
        <v>0</v>
      </c>
      <c r="Y1384">
        <f t="shared" ca="1" si="265"/>
        <v>1</v>
      </c>
      <c r="Z1384">
        <f t="shared" ca="1" si="266"/>
        <v>1</v>
      </c>
      <c r="AA1384">
        <f t="shared" ca="1" si="267"/>
        <v>20</v>
      </c>
    </row>
    <row r="1385" spans="16:27" x14ac:dyDescent="0.25">
      <c r="P1385">
        <f t="shared" si="268"/>
        <v>1382</v>
      </c>
      <c r="Q1385" s="55">
        <f t="shared" ca="1" si="257"/>
        <v>0</v>
      </c>
      <c r="R1385">
        <f t="shared" ca="1" si="258"/>
        <v>1</v>
      </c>
      <c r="S1385">
        <f t="shared" ca="1" si="259"/>
        <v>0</v>
      </c>
      <c r="T1385">
        <f t="shared" ca="1" si="260"/>
        <v>1</v>
      </c>
      <c r="U1385">
        <f t="shared" ca="1" si="261"/>
        <v>0</v>
      </c>
      <c r="V1385">
        <f t="shared" ca="1" si="262"/>
        <v>0</v>
      </c>
      <c r="W1385">
        <f t="shared" ca="1" si="263"/>
        <v>0</v>
      </c>
      <c r="X1385">
        <f t="shared" ca="1" si="264"/>
        <v>0</v>
      </c>
      <c r="Y1385">
        <f t="shared" ca="1" si="265"/>
        <v>1</v>
      </c>
      <c r="Z1385">
        <f t="shared" ca="1" si="266"/>
        <v>1</v>
      </c>
      <c r="AA1385">
        <f t="shared" ca="1" si="267"/>
        <v>20</v>
      </c>
    </row>
    <row r="1386" spans="16:27" x14ac:dyDescent="0.25">
      <c r="P1386">
        <f t="shared" si="268"/>
        <v>1383</v>
      </c>
      <c r="Q1386" s="55">
        <f t="shared" ca="1" si="257"/>
        <v>0</v>
      </c>
      <c r="R1386">
        <f t="shared" ca="1" si="258"/>
        <v>1</v>
      </c>
      <c r="S1386">
        <f t="shared" ca="1" si="259"/>
        <v>0</v>
      </c>
      <c r="T1386">
        <f t="shared" ca="1" si="260"/>
        <v>1</v>
      </c>
      <c r="U1386">
        <f t="shared" ca="1" si="261"/>
        <v>0</v>
      </c>
      <c r="V1386">
        <f t="shared" ca="1" si="262"/>
        <v>0</v>
      </c>
      <c r="W1386">
        <f t="shared" ca="1" si="263"/>
        <v>0</v>
      </c>
      <c r="X1386">
        <f t="shared" ca="1" si="264"/>
        <v>0</v>
      </c>
      <c r="Y1386">
        <f t="shared" ca="1" si="265"/>
        <v>1</v>
      </c>
      <c r="Z1386">
        <f t="shared" ca="1" si="266"/>
        <v>1</v>
      </c>
      <c r="AA1386">
        <f t="shared" ca="1" si="267"/>
        <v>20</v>
      </c>
    </row>
    <row r="1387" spans="16:27" x14ac:dyDescent="0.25">
      <c r="P1387">
        <f t="shared" si="268"/>
        <v>1384</v>
      </c>
      <c r="Q1387" s="55">
        <f t="shared" ca="1" si="257"/>
        <v>0</v>
      </c>
      <c r="R1387">
        <f t="shared" ca="1" si="258"/>
        <v>1</v>
      </c>
      <c r="S1387">
        <f t="shared" ca="1" si="259"/>
        <v>0</v>
      </c>
      <c r="T1387">
        <f t="shared" ca="1" si="260"/>
        <v>1</v>
      </c>
      <c r="U1387">
        <f t="shared" ca="1" si="261"/>
        <v>0</v>
      </c>
      <c r="V1387">
        <f t="shared" ca="1" si="262"/>
        <v>0</v>
      </c>
      <c r="W1387">
        <f t="shared" ca="1" si="263"/>
        <v>0</v>
      </c>
      <c r="X1387">
        <f t="shared" ca="1" si="264"/>
        <v>0</v>
      </c>
      <c r="Y1387">
        <f t="shared" ca="1" si="265"/>
        <v>1</v>
      </c>
      <c r="Z1387">
        <f t="shared" ca="1" si="266"/>
        <v>1</v>
      </c>
      <c r="AA1387">
        <f t="shared" ca="1" si="267"/>
        <v>20</v>
      </c>
    </row>
    <row r="1388" spans="16:27" x14ac:dyDescent="0.25">
      <c r="P1388">
        <f t="shared" si="268"/>
        <v>1385</v>
      </c>
      <c r="Q1388" s="55">
        <f t="shared" ca="1" si="257"/>
        <v>0</v>
      </c>
      <c r="R1388">
        <f t="shared" ca="1" si="258"/>
        <v>1</v>
      </c>
      <c r="S1388">
        <f t="shared" ca="1" si="259"/>
        <v>0</v>
      </c>
      <c r="T1388">
        <f t="shared" ca="1" si="260"/>
        <v>1</v>
      </c>
      <c r="U1388">
        <f t="shared" ca="1" si="261"/>
        <v>0</v>
      </c>
      <c r="V1388">
        <f t="shared" ca="1" si="262"/>
        <v>0</v>
      </c>
      <c r="W1388">
        <f t="shared" ca="1" si="263"/>
        <v>0</v>
      </c>
      <c r="X1388">
        <f t="shared" ca="1" si="264"/>
        <v>0</v>
      </c>
      <c r="Y1388">
        <f t="shared" ca="1" si="265"/>
        <v>1</v>
      </c>
      <c r="Z1388">
        <f t="shared" ca="1" si="266"/>
        <v>1</v>
      </c>
      <c r="AA1388">
        <f t="shared" ca="1" si="267"/>
        <v>20</v>
      </c>
    </row>
    <row r="1389" spans="16:27" x14ac:dyDescent="0.25">
      <c r="P1389">
        <f t="shared" si="268"/>
        <v>1386</v>
      </c>
      <c r="Q1389" s="55">
        <f t="shared" ca="1" si="257"/>
        <v>0</v>
      </c>
      <c r="R1389">
        <f t="shared" ca="1" si="258"/>
        <v>1</v>
      </c>
      <c r="S1389">
        <f t="shared" ca="1" si="259"/>
        <v>0</v>
      </c>
      <c r="T1389">
        <f t="shared" ca="1" si="260"/>
        <v>1</v>
      </c>
      <c r="U1389">
        <f t="shared" ca="1" si="261"/>
        <v>0</v>
      </c>
      <c r="V1389">
        <f t="shared" ca="1" si="262"/>
        <v>0</v>
      </c>
      <c r="W1389">
        <f t="shared" ca="1" si="263"/>
        <v>0</v>
      </c>
      <c r="X1389">
        <f t="shared" ca="1" si="264"/>
        <v>0</v>
      </c>
      <c r="Y1389">
        <f t="shared" ca="1" si="265"/>
        <v>1</v>
      </c>
      <c r="Z1389">
        <f t="shared" ca="1" si="266"/>
        <v>1</v>
      </c>
      <c r="AA1389">
        <f t="shared" ca="1" si="267"/>
        <v>20</v>
      </c>
    </row>
    <row r="1390" spans="16:27" x14ac:dyDescent="0.25">
      <c r="P1390">
        <f t="shared" si="268"/>
        <v>1387</v>
      </c>
      <c r="Q1390" s="55">
        <f t="shared" ca="1" si="257"/>
        <v>0</v>
      </c>
      <c r="R1390">
        <f t="shared" ca="1" si="258"/>
        <v>1</v>
      </c>
      <c r="S1390">
        <f t="shared" ca="1" si="259"/>
        <v>0</v>
      </c>
      <c r="T1390">
        <f t="shared" ca="1" si="260"/>
        <v>1</v>
      </c>
      <c r="U1390">
        <f t="shared" ca="1" si="261"/>
        <v>0</v>
      </c>
      <c r="V1390">
        <f t="shared" ca="1" si="262"/>
        <v>0</v>
      </c>
      <c r="W1390">
        <f t="shared" ca="1" si="263"/>
        <v>0</v>
      </c>
      <c r="X1390">
        <f t="shared" ca="1" si="264"/>
        <v>0</v>
      </c>
      <c r="Y1390">
        <f t="shared" ca="1" si="265"/>
        <v>1</v>
      </c>
      <c r="Z1390">
        <f t="shared" ca="1" si="266"/>
        <v>1</v>
      </c>
      <c r="AA1390">
        <f t="shared" ca="1" si="267"/>
        <v>20</v>
      </c>
    </row>
    <row r="1391" spans="16:27" x14ac:dyDescent="0.25">
      <c r="P1391">
        <f t="shared" si="268"/>
        <v>1388</v>
      </c>
      <c r="Q1391" s="55">
        <f t="shared" ca="1" si="257"/>
        <v>0</v>
      </c>
      <c r="R1391">
        <f t="shared" ca="1" si="258"/>
        <v>1</v>
      </c>
      <c r="S1391">
        <f t="shared" ca="1" si="259"/>
        <v>0</v>
      </c>
      <c r="T1391">
        <f t="shared" ca="1" si="260"/>
        <v>1</v>
      </c>
      <c r="U1391">
        <f t="shared" ca="1" si="261"/>
        <v>0</v>
      </c>
      <c r="V1391">
        <f t="shared" ca="1" si="262"/>
        <v>0</v>
      </c>
      <c r="W1391">
        <f t="shared" ca="1" si="263"/>
        <v>0</v>
      </c>
      <c r="X1391">
        <f t="shared" ca="1" si="264"/>
        <v>0</v>
      </c>
      <c r="Y1391">
        <f t="shared" ca="1" si="265"/>
        <v>1</v>
      </c>
      <c r="Z1391">
        <f t="shared" ca="1" si="266"/>
        <v>1</v>
      </c>
      <c r="AA1391">
        <f t="shared" ca="1" si="267"/>
        <v>20</v>
      </c>
    </row>
    <row r="1392" spans="16:27" x14ac:dyDescent="0.25">
      <c r="P1392">
        <f t="shared" si="268"/>
        <v>1389</v>
      </c>
      <c r="Q1392" s="55">
        <f t="shared" ca="1" si="257"/>
        <v>0</v>
      </c>
      <c r="R1392">
        <f t="shared" ca="1" si="258"/>
        <v>1</v>
      </c>
      <c r="S1392">
        <f t="shared" ca="1" si="259"/>
        <v>0</v>
      </c>
      <c r="T1392">
        <f t="shared" ca="1" si="260"/>
        <v>1</v>
      </c>
      <c r="U1392">
        <f t="shared" ca="1" si="261"/>
        <v>0</v>
      </c>
      <c r="V1392">
        <f t="shared" ca="1" si="262"/>
        <v>0</v>
      </c>
      <c r="W1392">
        <f t="shared" ca="1" si="263"/>
        <v>0</v>
      </c>
      <c r="X1392">
        <f t="shared" ca="1" si="264"/>
        <v>0</v>
      </c>
      <c r="Y1392">
        <f t="shared" ca="1" si="265"/>
        <v>1</v>
      </c>
      <c r="Z1392">
        <f t="shared" ca="1" si="266"/>
        <v>1</v>
      </c>
      <c r="AA1392">
        <f t="shared" ca="1" si="267"/>
        <v>20</v>
      </c>
    </row>
    <row r="1393" spans="16:27" x14ac:dyDescent="0.25">
      <c r="P1393">
        <f t="shared" si="268"/>
        <v>1390</v>
      </c>
      <c r="Q1393" s="55">
        <f t="shared" ca="1" si="257"/>
        <v>0</v>
      </c>
      <c r="R1393">
        <f t="shared" ca="1" si="258"/>
        <v>1</v>
      </c>
      <c r="S1393">
        <f t="shared" ca="1" si="259"/>
        <v>0</v>
      </c>
      <c r="T1393">
        <f t="shared" ca="1" si="260"/>
        <v>1</v>
      </c>
      <c r="U1393">
        <f t="shared" ca="1" si="261"/>
        <v>0</v>
      </c>
      <c r="V1393">
        <f t="shared" ca="1" si="262"/>
        <v>0</v>
      </c>
      <c r="W1393">
        <f t="shared" ca="1" si="263"/>
        <v>0</v>
      </c>
      <c r="X1393">
        <f t="shared" ca="1" si="264"/>
        <v>0</v>
      </c>
      <c r="Y1393">
        <f t="shared" ca="1" si="265"/>
        <v>1</v>
      </c>
      <c r="Z1393">
        <f t="shared" ca="1" si="266"/>
        <v>1</v>
      </c>
      <c r="AA1393">
        <f t="shared" ca="1" si="267"/>
        <v>20</v>
      </c>
    </row>
    <row r="1394" spans="16:27" x14ac:dyDescent="0.25">
      <c r="P1394">
        <f t="shared" si="268"/>
        <v>1391</v>
      </c>
      <c r="Q1394" s="55">
        <f t="shared" ca="1" si="257"/>
        <v>0</v>
      </c>
      <c r="R1394">
        <f t="shared" ca="1" si="258"/>
        <v>1</v>
      </c>
      <c r="S1394">
        <f t="shared" ca="1" si="259"/>
        <v>0</v>
      </c>
      <c r="T1394">
        <f t="shared" ca="1" si="260"/>
        <v>1</v>
      </c>
      <c r="U1394">
        <f t="shared" ca="1" si="261"/>
        <v>0</v>
      </c>
      <c r="V1394">
        <f t="shared" ca="1" si="262"/>
        <v>0</v>
      </c>
      <c r="W1394">
        <f t="shared" ca="1" si="263"/>
        <v>0</v>
      </c>
      <c r="X1394">
        <f t="shared" ca="1" si="264"/>
        <v>0</v>
      </c>
      <c r="Y1394">
        <f t="shared" ca="1" si="265"/>
        <v>1</v>
      </c>
      <c r="Z1394">
        <f t="shared" ca="1" si="266"/>
        <v>1</v>
      </c>
      <c r="AA1394">
        <f t="shared" ca="1" si="267"/>
        <v>20</v>
      </c>
    </row>
    <row r="1395" spans="16:27" x14ac:dyDescent="0.25">
      <c r="P1395">
        <f t="shared" si="268"/>
        <v>1392</v>
      </c>
      <c r="Q1395" s="55">
        <f t="shared" ca="1" si="257"/>
        <v>0</v>
      </c>
      <c r="R1395">
        <f t="shared" ca="1" si="258"/>
        <v>1</v>
      </c>
      <c r="S1395">
        <f t="shared" ca="1" si="259"/>
        <v>0</v>
      </c>
      <c r="T1395">
        <f t="shared" ca="1" si="260"/>
        <v>1</v>
      </c>
      <c r="U1395">
        <f t="shared" ca="1" si="261"/>
        <v>0</v>
      </c>
      <c r="V1395">
        <f t="shared" ca="1" si="262"/>
        <v>0</v>
      </c>
      <c r="W1395">
        <f t="shared" ca="1" si="263"/>
        <v>0</v>
      </c>
      <c r="X1395">
        <f t="shared" ca="1" si="264"/>
        <v>0</v>
      </c>
      <c r="Y1395">
        <f t="shared" ca="1" si="265"/>
        <v>1</v>
      </c>
      <c r="Z1395">
        <f t="shared" ca="1" si="266"/>
        <v>1</v>
      </c>
      <c r="AA1395">
        <f t="shared" ca="1" si="267"/>
        <v>20</v>
      </c>
    </row>
    <row r="1396" spans="16:27" x14ac:dyDescent="0.25">
      <c r="P1396">
        <f t="shared" si="268"/>
        <v>1393</v>
      </c>
      <c r="Q1396" s="55">
        <f t="shared" ca="1" si="257"/>
        <v>0</v>
      </c>
      <c r="R1396">
        <f t="shared" ca="1" si="258"/>
        <v>1</v>
      </c>
      <c r="S1396">
        <f t="shared" ca="1" si="259"/>
        <v>0</v>
      </c>
      <c r="T1396">
        <f t="shared" ca="1" si="260"/>
        <v>1</v>
      </c>
      <c r="U1396">
        <f t="shared" ca="1" si="261"/>
        <v>0</v>
      </c>
      <c r="V1396">
        <f t="shared" ca="1" si="262"/>
        <v>0</v>
      </c>
      <c r="W1396">
        <f t="shared" ca="1" si="263"/>
        <v>0</v>
      </c>
      <c r="X1396">
        <f t="shared" ca="1" si="264"/>
        <v>0</v>
      </c>
      <c r="Y1396">
        <f t="shared" ca="1" si="265"/>
        <v>1</v>
      </c>
      <c r="Z1396">
        <f t="shared" ca="1" si="266"/>
        <v>1</v>
      </c>
      <c r="AA1396">
        <f t="shared" ca="1" si="267"/>
        <v>20</v>
      </c>
    </row>
    <row r="1397" spans="16:27" x14ac:dyDescent="0.25">
      <c r="P1397">
        <f t="shared" si="268"/>
        <v>1394</v>
      </c>
      <c r="Q1397" s="55">
        <f t="shared" ca="1" si="257"/>
        <v>0</v>
      </c>
      <c r="R1397">
        <f t="shared" ca="1" si="258"/>
        <v>1</v>
      </c>
      <c r="S1397">
        <f t="shared" ca="1" si="259"/>
        <v>0</v>
      </c>
      <c r="T1397">
        <f t="shared" ca="1" si="260"/>
        <v>1</v>
      </c>
      <c r="U1397">
        <f t="shared" ca="1" si="261"/>
        <v>0</v>
      </c>
      <c r="V1397">
        <f t="shared" ca="1" si="262"/>
        <v>0</v>
      </c>
      <c r="W1397">
        <f t="shared" ca="1" si="263"/>
        <v>0</v>
      </c>
      <c r="X1397">
        <f t="shared" ca="1" si="264"/>
        <v>0</v>
      </c>
      <c r="Y1397">
        <f t="shared" ca="1" si="265"/>
        <v>1</v>
      </c>
      <c r="Z1397">
        <f t="shared" ca="1" si="266"/>
        <v>1</v>
      </c>
      <c r="AA1397">
        <f t="shared" ca="1" si="267"/>
        <v>20</v>
      </c>
    </row>
    <row r="1398" spans="16:27" x14ac:dyDescent="0.25">
      <c r="P1398">
        <f t="shared" si="268"/>
        <v>1395</v>
      </c>
      <c r="Q1398" s="55">
        <f t="shared" ca="1" si="257"/>
        <v>0</v>
      </c>
      <c r="R1398">
        <f t="shared" ca="1" si="258"/>
        <v>1</v>
      </c>
      <c r="S1398">
        <f t="shared" ca="1" si="259"/>
        <v>0</v>
      </c>
      <c r="T1398">
        <f t="shared" ca="1" si="260"/>
        <v>1</v>
      </c>
      <c r="U1398">
        <f t="shared" ca="1" si="261"/>
        <v>0</v>
      </c>
      <c r="V1398">
        <f t="shared" ca="1" si="262"/>
        <v>0</v>
      </c>
      <c r="W1398">
        <f t="shared" ca="1" si="263"/>
        <v>0</v>
      </c>
      <c r="X1398">
        <f t="shared" ca="1" si="264"/>
        <v>0</v>
      </c>
      <c r="Y1398">
        <f t="shared" ca="1" si="265"/>
        <v>1</v>
      </c>
      <c r="Z1398">
        <f t="shared" ca="1" si="266"/>
        <v>1</v>
      </c>
      <c r="AA1398">
        <f t="shared" ca="1" si="267"/>
        <v>20</v>
      </c>
    </row>
    <row r="1399" spans="16:27" x14ac:dyDescent="0.25">
      <c r="P1399">
        <f t="shared" si="268"/>
        <v>1396</v>
      </c>
      <c r="Q1399" s="55">
        <f t="shared" ca="1" si="257"/>
        <v>0</v>
      </c>
      <c r="R1399">
        <f t="shared" ca="1" si="258"/>
        <v>1</v>
      </c>
      <c r="S1399">
        <f t="shared" ca="1" si="259"/>
        <v>0</v>
      </c>
      <c r="T1399">
        <f t="shared" ca="1" si="260"/>
        <v>1</v>
      </c>
      <c r="U1399">
        <f t="shared" ca="1" si="261"/>
        <v>0</v>
      </c>
      <c r="V1399">
        <f t="shared" ca="1" si="262"/>
        <v>0</v>
      </c>
      <c r="W1399">
        <f t="shared" ca="1" si="263"/>
        <v>0</v>
      </c>
      <c r="X1399">
        <f t="shared" ca="1" si="264"/>
        <v>0</v>
      </c>
      <c r="Y1399">
        <f t="shared" ca="1" si="265"/>
        <v>1</v>
      </c>
      <c r="Z1399">
        <f t="shared" ca="1" si="266"/>
        <v>1</v>
      </c>
      <c r="AA1399">
        <f t="shared" ca="1" si="267"/>
        <v>20</v>
      </c>
    </row>
    <row r="1400" spans="16:27" x14ac:dyDescent="0.25">
      <c r="P1400">
        <f t="shared" si="268"/>
        <v>1397</v>
      </c>
      <c r="Q1400" s="55">
        <f t="shared" ca="1" si="257"/>
        <v>0</v>
      </c>
      <c r="R1400">
        <f t="shared" ca="1" si="258"/>
        <v>1</v>
      </c>
      <c r="S1400">
        <f t="shared" ca="1" si="259"/>
        <v>0</v>
      </c>
      <c r="T1400">
        <f t="shared" ca="1" si="260"/>
        <v>1</v>
      </c>
      <c r="U1400">
        <f t="shared" ca="1" si="261"/>
        <v>0</v>
      </c>
      <c r="V1400">
        <f t="shared" ca="1" si="262"/>
        <v>0</v>
      </c>
      <c r="W1400">
        <f t="shared" ca="1" si="263"/>
        <v>0</v>
      </c>
      <c r="X1400">
        <f t="shared" ca="1" si="264"/>
        <v>0</v>
      </c>
      <c r="Y1400">
        <f t="shared" ca="1" si="265"/>
        <v>1</v>
      </c>
      <c r="Z1400">
        <f t="shared" ca="1" si="266"/>
        <v>1</v>
      </c>
      <c r="AA1400">
        <f t="shared" ca="1" si="267"/>
        <v>20</v>
      </c>
    </row>
    <row r="1401" spans="16:27" x14ac:dyDescent="0.25">
      <c r="P1401">
        <f t="shared" si="268"/>
        <v>1398</v>
      </c>
      <c r="Q1401" s="55">
        <f t="shared" ca="1" si="257"/>
        <v>0</v>
      </c>
      <c r="R1401">
        <f t="shared" ca="1" si="258"/>
        <v>1</v>
      </c>
      <c r="S1401">
        <f t="shared" ca="1" si="259"/>
        <v>0</v>
      </c>
      <c r="T1401">
        <f t="shared" ca="1" si="260"/>
        <v>1</v>
      </c>
      <c r="U1401">
        <f t="shared" ca="1" si="261"/>
        <v>0</v>
      </c>
      <c r="V1401">
        <f t="shared" ca="1" si="262"/>
        <v>0</v>
      </c>
      <c r="W1401">
        <f t="shared" ca="1" si="263"/>
        <v>0</v>
      </c>
      <c r="X1401">
        <f t="shared" ca="1" si="264"/>
        <v>0</v>
      </c>
      <c r="Y1401">
        <f t="shared" ca="1" si="265"/>
        <v>1</v>
      </c>
      <c r="Z1401">
        <f t="shared" ca="1" si="266"/>
        <v>1</v>
      </c>
      <c r="AA1401">
        <f t="shared" ca="1" si="267"/>
        <v>20</v>
      </c>
    </row>
    <row r="1402" spans="16:27" x14ac:dyDescent="0.25">
      <c r="P1402">
        <f t="shared" si="268"/>
        <v>1399</v>
      </c>
      <c r="Q1402" s="55">
        <f t="shared" ca="1" si="257"/>
        <v>0</v>
      </c>
      <c r="R1402">
        <f t="shared" ca="1" si="258"/>
        <v>1</v>
      </c>
      <c r="S1402">
        <f t="shared" ca="1" si="259"/>
        <v>0</v>
      </c>
      <c r="T1402">
        <f t="shared" ca="1" si="260"/>
        <v>1</v>
      </c>
      <c r="U1402">
        <f t="shared" ca="1" si="261"/>
        <v>0</v>
      </c>
      <c r="V1402">
        <f t="shared" ca="1" si="262"/>
        <v>0</v>
      </c>
      <c r="W1402">
        <f t="shared" ca="1" si="263"/>
        <v>0</v>
      </c>
      <c r="X1402">
        <f t="shared" ca="1" si="264"/>
        <v>0</v>
      </c>
      <c r="Y1402">
        <f t="shared" ca="1" si="265"/>
        <v>1</v>
      </c>
      <c r="Z1402">
        <f t="shared" ca="1" si="266"/>
        <v>1</v>
      </c>
      <c r="AA1402">
        <f t="shared" ca="1" si="267"/>
        <v>20</v>
      </c>
    </row>
    <row r="1403" spans="16:27" x14ac:dyDescent="0.25">
      <c r="P1403">
        <f t="shared" si="268"/>
        <v>1400</v>
      </c>
      <c r="Q1403" s="55">
        <f t="shared" ca="1" si="257"/>
        <v>0</v>
      </c>
      <c r="R1403">
        <f t="shared" ca="1" si="258"/>
        <v>1</v>
      </c>
      <c r="S1403">
        <f t="shared" ca="1" si="259"/>
        <v>0</v>
      </c>
      <c r="T1403">
        <f t="shared" ca="1" si="260"/>
        <v>1</v>
      </c>
      <c r="U1403">
        <f t="shared" ca="1" si="261"/>
        <v>0</v>
      </c>
      <c r="V1403">
        <f t="shared" ca="1" si="262"/>
        <v>0</v>
      </c>
      <c r="W1403">
        <f t="shared" ca="1" si="263"/>
        <v>0</v>
      </c>
      <c r="X1403">
        <f t="shared" ca="1" si="264"/>
        <v>0</v>
      </c>
      <c r="Y1403">
        <f t="shared" ca="1" si="265"/>
        <v>1</v>
      </c>
      <c r="Z1403">
        <f t="shared" ca="1" si="266"/>
        <v>1</v>
      </c>
      <c r="AA1403">
        <f t="shared" ca="1" si="267"/>
        <v>20</v>
      </c>
    </row>
    <row r="1404" spans="16:27" x14ac:dyDescent="0.25">
      <c r="P1404">
        <f t="shared" si="268"/>
        <v>1401</v>
      </c>
      <c r="Q1404" s="55">
        <f t="shared" ca="1" si="257"/>
        <v>0</v>
      </c>
      <c r="R1404">
        <f t="shared" ca="1" si="258"/>
        <v>1</v>
      </c>
      <c r="S1404">
        <f t="shared" ca="1" si="259"/>
        <v>0</v>
      </c>
      <c r="T1404">
        <f t="shared" ca="1" si="260"/>
        <v>1</v>
      </c>
      <c r="U1404">
        <f t="shared" ca="1" si="261"/>
        <v>0</v>
      </c>
      <c r="V1404">
        <f t="shared" ca="1" si="262"/>
        <v>0</v>
      </c>
      <c r="W1404">
        <f t="shared" ca="1" si="263"/>
        <v>0</v>
      </c>
      <c r="X1404">
        <f t="shared" ca="1" si="264"/>
        <v>0</v>
      </c>
      <c r="Y1404">
        <f t="shared" ca="1" si="265"/>
        <v>1</v>
      </c>
      <c r="Z1404">
        <f t="shared" ca="1" si="266"/>
        <v>1</v>
      </c>
      <c r="AA1404">
        <f t="shared" ca="1" si="267"/>
        <v>20</v>
      </c>
    </row>
    <row r="1405" spans="16:27" x14ac:dyDescent="0.25">
      <c r="P1405">
        <f t="shared" si="268"/>
        <v>1402</v>
      </c>
      <c r="Q1405" s="55">
        <f t="shared" ca="1" si="257"/>
        <v>0</v>
      </c>
      <c r="R1405">
        <f t="shared" ca="1" si="258"/>
        <v>1</v>
      </c>
      <c r="S1405">
        <f t="shared" ca="1" si="259"/>
        <v>0</v>
      </c>
      <c r="T1405">
        <f t="shared" ca="1" si="260"/>
        <v>1</v>
      </c>
      <c r="U1405">
        <f t="shared" ca="1" si="261"/>
        <v>0</v>
      </c>
      <c r="V1405">
        <f t="shared" ca="1" si="262"/>
        <v>0</v>
      </c>
      <c r="W1405">
        <f t="shared" ca="1" si="263"/>
        <v>0</v>
      </c>
      <c r="X1405">
        <f t="shared" ca="1" si="264"/>
        <v>0</v>
      </c>
      <c r="Y1405">
        <f t="shared" ca="1" si="265"/>
        <v>1</v>
      </c>
      <c r="Z1405">
        <f t="shared" ca="1" si="266"/>
        <v>1</v>
      </c>
      <c r="AA1405">
        <f t="shared" ca="1" si="267"/>
        <v>20</v>
      </c>
    </row>
    <row r="1406" spans="16:27" x14ac:dyDescent="0.25">
      <c r="P1406">
        <f t="shared" si="268"/>
        <v>1403</v>
      </c>
      <c r="Q1406" s="55">
        <f t="shared" ca="1" si="257"/>
        <v>0</v>
      </c>
      <c r="R1406">
        <f t="shared" ca="1" si="258"/>
        <v>1</v>
      </c>
      <c r="S1406">
        <f t="shared" ca="1" si="259"/>
        <v>0</v>
      </c>
      <c r="T1406">
        <f t="shared" ca="1" si="260"/>
        <v>1</v>
      </c>
      <c r="U1406">
        <f t="shared" ca="1" si="261"/>
        <v>0</v>
      </c>
      <c r="V1406">
        <f t="shared" ca="1" si="262"/>
        <v>0</v>
      </c>
      <c r="W1406">
        <f t="shared" ca="1" si="263"/>
        <v>0</v>
      </c>
      <c r="X1406">
        <f t="shared" ca="1" si="264"/>
        <v>0</v>
      </c>
      <c r="Y1406">
        <f t="shared" ca="1" si="265"/>
        <v>1</v>
      </c>
      <c r="Z1406">
        <f t="shared" ca="1" si="266"/>
        <v>1</v>
      </c>
      <c r="AA1406">
        <f t="shared" ca="1" si="267"/>
        <v>20</v>
      </c>
    </row>
    <row r="1407" spans="16:27" x14ac:dyDescent="0.25">
      <c r="P1407">
        <f t="shared" si="268"/>
        <v>1404</v>
      </c>
      <c r="Q1407" s="55">
        <f t="shared" ca="1" si="257"/>
        <v>0</v>
      </c>
      <c r="R1407">
        <f t="shared" ca="1" si="258"/>
        <v>1</v>
      </c>
      <c r="S1407">
        <f t="shared" ca="1" si="259"/>
        <v>0</v>
      </c>
      <c r="T1407">
        <f t="shared" ca="1" si="260"/>
        <v>1</v>
      </c>
      <c r="U1407">
        <f t="shared" ca="1" si="261"/>
        <v>0</v>
      </c>
      <c r="V1407">
        <f t="shared" ca="1" si="262"/>
        <v>0</v>
      </c>
      <c r="W1407">
        <f t="shared" ca="1" si="263"/>
        <v>0</v>
      </c>
      <c r="X1407">
        <f t="shared" ca="1" si="264"/>
        <v>0</v>
      </c>
      <c r="Y1407">
        <f t="shared" ca="1" si="265"/>
        <v>1</v>
      </c>
      <c r="Z1407">
        <f t="shared" ca="1" si="266"/>
        <v>1</v>
      </c>
      <c r="AA1407">
        <f t="shared" ca="1" si="267"/>
        <v>20</v>
      </c>
    </row>
    <row r="1408" spans="16:27" x14ac:dyDescent="0.25">
      <c r="P1408">
        <f t="shared" si="268"/>
        <v>1405</v>
      </c>
      <c r="Q1408" s="55">
        <f t="shared" ca="1" si="257"/>
        <v>0</v>
      </c>
      <c r="R1408">
        <f t="shared" ca="1" si="258"/>
        <v>1</v>
      </c>
      <c r="S1408">
        <f t="shared" ca="1" si="259"/>
        <v>0</v>
      </c>
      <c r="T1408">
        <f t="shared" ca="1" si="260"/>
        <v>1</v>
      </c>
      <c r="U1408">
        <f t="shared" ca="1" si="261"/>
        <v>0</v>
      </c>
      <c r="V1408">
        <f t="shared" ca="1" si="262"/>
        <v>0</v>
      </c>
      <c r="W1408">
        <f t="shared" ca="1" si="263"/>
        <v>0</v>
      </c>
      <c r="X1408">
        <f t="shared" ca="1" si="264"/>
        <v>0</v>
      </c>
      <c r="Y1408">
        <f t="shared" ca="1" si="265"/>
        <v>1</v>
      </c>
      <c r="Z1408">
        <f t="shared" ca="1" si="266"/>
        <v>1</v>
      </c>
      <c r="AA1408">
        <f t="shared" ca="1" si="267"/>
        <v>20</v>
      </c>
    </row>
    <row r="1409" spans="16:27" x14ac:dyDescent="0.25">
      <c r="P1409">
        <f t="shared" si="268"/>
        <v>1406</v>
      </c>
      <c r="Q1409" s="55">
        <f t="shared" ca="1" si="257"/>
        <v>0</v>
      </c>
      <c r="R1409">
        <f t="shared" ca="1" si="258"/>
        <v>1</v>
      </c>
      <c r="S1409">
        <f t="shared" ca="1" si="259"/>
        <v>0</v>
      </c>
      <c r="T1409">
        <f t="shared" ca="1" si="260"/>
        <v>1</v>
      </c>
      <c r="U1409">
        <f t="shared" ca="1" si="261"/>
        <v>0</v>
      </c>
      <c r="V1409">
        <f t="shared" ca="1" si="262"/>
        <v>0</v>
      </c>
      <c r="W1409">
        <f t="shared" ca="1" si="263"/>
        <v>0</v>
      </c>
      <c r="X1409">
        <f t="shared" ca="1" si="264"/>
        <v>0</v>
      </c>
      <c r="Y1409">
        <f t="shared" ca="1" si="265"/>
        <v>1</v>
      </c>
      <c r="Z1409">
        <f t="shared" ca="1" si="266"/>
        <v>1</v>
      </c>
      <c r="AA1409">
        <f t="shared" ca="1" si="267"/>
        <v>20</v>
      </c>
    </row>
    <row r="1410" spans="16:27" x14ac:dyDescent="0.25">
      <c r="P1410">
        <f t="shared" si="268"/>
        <v>1407</v>
      </c>
      <c r="Q1410" s="55">
        <f t="shared" ca="1" si="257"/>
        <v>0</v>
      </c>
      <c r="R1410">
        <f t="shared" ca="1" si="258"/>
        <v>1</v>
      </c>
      <c r="S1410">
        <f t="shared" ca="1" si="259"/>
        <v>0</v>
      </c>
      <c r="T1410">
        <f t="shared" ca="1" si="260"/>
        <v>1</v>
      </c>
      <c r="U1410">
        <f t="shared" ca="1" si="261"/>
        <v>0</v>
      </c>
      <c r="V1410">
        <f t="shared" ca="1" si="262"/>
        <v>0</v>
      </c>
      <c r="W1410">
        <f t="shared" ca="1" si="263"/>
        <v>0</v>
      </c>
      <c r="X1410">
        <f t="shared" ca="1" si="264"/>
        <v>0</v>
      </c>
      <c r="Y1410">
        <f t="shared" ca="1" si="265"/>
        <v>1</v>
      </c>
      <c r="Z1410">
        <f t="shared" ca="1" si="266"/>
        <v>1</v>
      </c>
      <c r="AA1410">
        <f t="shared" ca="1" si="267"/>
        <v>20</v>
      </c>
    </row>
    <row r="1411" spans="16:27" x14ac:dyDescent="0.25">
      <c r="P1411">
        <f t="shared" si="268"/>
        <v>1408</v>
      </c>
      <c r="Q1411" s="55">
        <f t="shared" ca="1" si="257"/>
        <v>0</v>
      </c>
      <c r="R1411">
        <f t="shared" ca="1" si="258"/>
        <v>1</v>
      </c>
      <c r="S1411">
        <f t="shared" ca="1" si="259"/>
        <v>0</v>
      </c>
      <c r="T1411">
        <f t="shared" ca="1" si="260"/>
        <v>1</v>
      </c>
      <c r="U1411">
        <f t="shared" ca="1" si="261"/>
        <v>0</v>
      </c>
      <c r="V1411">
        <f t="shared" ca="1" si="262"/>
        <v>0</v>
      </c>
      <c r="W1411">
        <f t="shared" ca="1" si="263"/>
        <v>0</v>
      </c>
      <c r="X1411">
        <f t="shared" ca="1" si="264"/>
        <v>0</v>
      </c>
      <c r="Y1411">
        <f t="shared" ca="1" si="265"/>
        <v>1</v>
      </c>
      <c r="Z1411">
        <f t="shared" ca="1" si="266"/>
        <v>1</v>
      </c>
      <c r="AA1411">
        <f t="shared" ca="1" si="267"/>
        <v>20</v>
      </c>
    </row>
    <row r="1412" spans="16:27" x14ac:dyDescent="0.25">
      <c r="P1412">
        <f t="shared" si="268"/>
        <v>1409</v>
      </c>
      <c r="Q1412" s="55">
        <f t="shared" ca="1" si="257"/>
        <v>0</v>
      </c>
      <c r="R1412">
        <f t="shared" ca="1" si="258"/>
        <v>1</v>
      </c>
      <c r="S1412">
        <f t="shared" ca="1" si="259"/>
        <v>0</v>
      </c>
      <c r="T1412">
        <f t="shared" ca="1" si="260"/>
        <v>1</v>
      </c>
      <c r="U1412">
        <f t="shared" ca="1" si="261"/>
        <v>0</v>
      </c>
      <c r="V1412">
        <f t="shared" ca="1" si="262"/>
        <v>0</v>
      </c>
      <c r="W1412">
        <f t="shared" ca="1" si="263"/>
        <v>0</v>
      </c>
      <c r="X1412">
        <f t="shared" ca="1" si="264"/>
        <v>0</v>
      </c>
      <c r="Y1412">
        <f t="shared" ca="1" si="265"/>
        <v>1</v>
      </c>
      <c r="Z1412">
        <f t="shared" ca="1" si="266"/>
        <v>1</v>
      </c>
      <c r="AA1412">
        <f t="shared" ca="1" si="267"/>
        <v>20</v>
      </c>
    </row>
    <row r="1413" spans="16:27" x14ac:dyDescent="0.25">
      <c r="P1413">
        <f t="shared" si="268"/>
        <v>1410</v>
      </c>
      <c r="Q1413" s="55">
        <f t="shared" ref="Q1413:Q1476" ca="1" si="269">IFERROR(IF(VLOOKUP($P1413,$D$3:$N$40,Q$1,FALSE)="",0,1),0)</f>
        <v>0</v>
      </c>
      <c r="R1413">
        <f t="shared" ref="R1413:R1476" ca="1" si="270">IFERROR(IF(VLOOKUP($P1413,$D$3:$N$40,R$1,FALSE)="",R1412,VLOOKUP($P1413,$D$3:$N$40,R$1,FALSE)),R1412)</f>
        <v>1</v>
      </c>
      <c r="S1413">
        <f t="shared" ref="S1413:S1476" ca="1" si="271">IFERROR(IF(VLOOKUP($P1413,$D$3:$N$40,S$1,FALSE)="",S1412,VLOOKUP($P1413,$D$3:$N$40,S$1,FALSE)),S1412)</f>
        <v>0</v>
      </c>
      <c r="T1413">
        <f t="shared" ref="T1413:T1476" ca="1" si="272">IFERROR(IF(VLOOKUP($P1413,$D$3:$N$40,T$1,FALSE)="",T1412,VLOOKUP($P1413,$D$3:$N$40,T$1,FALSE)),T1412)</f>
        <v>1</v>
      </c>
      <c r="U1413">
        <f t="shared" ref="U1413:U1476" ca="1" si="273">IFERROR(IF(VLOOKUP($P1413,$D$3:$N$40,U$1,FALSE)="",U1412,VLOOKUP($P1413,$D$3:$N$40,U$1,FALSE)),U1412)</f>
        <v>0</v>
      </c>
      <c r="V1413">
        <f t="shared" ref="V1413:V1476" ca="1" si="274">IFERROR(IF(VLOOKUP($P1413,$D$3:$N$40,V$1,FALSE)="",V1412,VLOOKUP($P1413,$D$3:$N$40,V$1,FALSE)),V1412)</f>
        <v>0</v>
      </c>
      <c r="W1413">
        <f t="shared" ref="W1413:W1476" ca="1" si="275">IFERROR(IF(VLOOKUP($P1413,$D$3:$N$40,W$1,FALSE)="",W1412,VLOOKUP($P1413,$D$3:$N$40,W$1,FALSE)),W1412)</f>
        <v>0</v>
      </c>
      <c r="X1413">
        <f t="shared" ref="X1413:X1476" ca="1" si="276">IFERROR(IF(VLOOKUP($P1413,$D$3:$N$40,X$1,FALSE)="",X1412,VLOOKUP($P1413,$D$3:$N$40,X$1,FALSE)),X1412)</f>
        <v>0</v>
      </c>
      <c r="Y1413">
        <f t="shared" ref="Y1413:Y1476" ca="1" si="277">IFERROR(IF(VLOOKUP($P1413,$D$3:$N$40,Y$1,FALSE)="",Y1412,VLOOKUP($P1413,$D$3:$N$40,Y$1,FALSE)),Y1412)</f>
        <v>1</v>
      </c>
      <c r="Z1413">
        <f t="shared" ref="Z1413:Z1476" ca="1" si="278">IFERROR(IF(VLOOKUP($P1413,$D$3:$N$40,Z$1,FALSE)="",Z1412,VLOOKUP($P1413,$D$3:$N$40,Z$1,FALSE)),Z1412)</f>
        <v>1</v>
      </c>
      <c r="AA1413">
        <f t="shared" ref="AA1413:AA1476" ca="1" si="279">IFERROR(IF(VLOOKUP($P1413,$D$3:$N$40,AA$1,FALSE)="",AA1412,VLOOKUP($P1413,$D$3:$N$40,AA$1,FALSE)),AA1412)</f>
        <v>20</v>
      </c>
    </row>
    <row r="1414" spans="16:27" x14ac:dyDescent="0.25">
      <c r="P1414">
        <f t="shared" si="268"/>
        <v>1411</v>
      </c>
      <c r="Q1414" s="55">
        <f t="shared" ca="1" si="269"/>
        <v>0</v>
      </c>
      <c r="R1414">
        <f t="shared" ca="1" si="270"/>
        <v>1</v>
      </c>
      <c r="S1414">
        <f t="shared" ca="1" si="271"/>
        <v>0</v>
      </c>
      <c r="T1414">
        <f t="shared" ca="1" si="272"/>
        <v>1</v>
      </c>
      <c r="U1414">
        <f t="shared" ca="1" si="273"/>
        <v>0</v>
      </c>
      <c r="V1414">
        <f t="shared" ca="1" si="274"/>
        <v>0</v>
      </c>
      <c r="W1414">
        <f t="shared" ca="1" si="275"/>
        <v>0</v>
      </c>
      <c r="X1414">
        <f t="shared" ca="1" si="276"/>
        <v>0</v>
      </c>
      <c r="Y1414">
        <f t="shared" ca="1" si="277"/>
        <v>1</v>
      </c>
      <c r="Z1414">
        <f t="shared" ca="1" si="278"/>
        <v>1</v>
      </c>
      <c r="AA1414">
        <f t="shared" ca="1" si="279"/>
        <v>20</v>
      </c>
    </row>
    <row r="1415" spans="16:27" x14ac:dyDescent="0.25">
      <c r="P1415">
        <f t="shared" si="268"/>
        <v>1412</v>
      </c>
      <c r="Q1415" s="55">
        <f t="shared" ca="1" si="269"/>
        <v>0</v>
      </c>
      <c r="R1415">
        <f t="shared" ca="1" si="270"/>
        <v>1</v>
      </c>
      <c r="S1415">
        <f t="shared" ca="1" si="271"/>
        <v>0</v>
      </c>
      <c r="T1415">
        <f t="shared" ca="1" si="272"/>
        <v>1</v>
      </c>
      <c r="U1415">
        <f t="shared" ca="1" si="273"/>
        <v>0</v>
      </c>
      <c r="V1415">
        <f t="shared" ca="1" si="274"/>
        <v>0</v>
      </c>
      <c r="W1415">
        <f t="shared" ca="1" si="275"/>
        <v>0</v>
      </c>
      <c r="X1415">
        <f t="shared" ca="1" si="276"/>
        <v>0</v>
      </c>
      <c r="Y1415">
        <f t="shared" ca="1" si="277"/>
        <v>1</v>
      </c>
      <c r="Z1415">
        <f t="shared" ca="1" si="278"/>
        <v>1</v>
      </c>
      <c r="AA1415">
        <f t="shared" ca="1" si="279"/>
        <v>20</v>
      </c>
    </row>
    <row r="1416" spans="16:27" x14ac:dyDescent="0.25">
      <c r="P1416">
        <f t="shared" si="268"/>
        <v>1413</v>
      </c>
      <c r="Q1416" s="55">
        <f t="shared" ca="1" si="269"/>
        <v>0</v>
      </c>
      <c r="R1416">
        <f t="shared" ca="1" si="270"/>
        <v>1</v>
      </c>
      <c r="S1416">
        <f t="shared" ca="1" si="271"/>
        <v>0</v>
      </c>
      <c r="T1416">
        <f t="shared" ca="1" si="272"/>
        <v>1</v>
      </c>
      <c r="U1416">
        <f t="shared" ca="1" si="273"/>
        <v>0</v>
      </c>
      <c r="V1416">
        <f t="shared" ca="1" si="274"/>
        <v>0</v>
      </c>
      <c r="W1416">
        <f t="shared" ca="1" si="275"/>
        <v>0</v>
      </c>
      <c r="X1416">
        <f t="shared" ca="1" si="276"/>
        <v>0</v>
      </c>
      <c r="Y1416">
        <f t="shared" ca="1" si="277"/>
        <v>1</v>
      </c>
      <c r="Z1416">
        <f t="shared" ca="1" si="278"/>
        <v>1</v>
      </c>
      <c r="AA1416">
        <f t="shared" ca="1" si="279"/>
        <v>20</v>
      </c>
    </row>
    <row r="1417" spans="16:27" x14ac:dyDescent="0.25">
      <c r="P1417">
        <f t="shared" si="268"/>
        <v>1414</v>
      </c>
      <c r="Q1417" s="55">
        <f t="shared" ca="1" si="269"/>
        <v>0</v>
      </c>
      <c r="R1417">
        <f t="shared" ca="1" si="270"/>
        <v>1</v>
      </c>
      <c r="S1417">
        <f t="shared" ca="1" si="271"/>
        <v>0</v>
      </c>
      <c r="T1417">
        <f t="shared" ca="1" si="272"/>
        <v>1</v>
      </c>
      <c r="U1417">
        <f t="shared" ca="1" si="273"/>
        <v>0</v>
      </c>
      <c r="V1417">
        <f t="shared" ca="1" si="274"/>
        <v>0</v>
      </c>
      <c r="W1417">
        <f t="shared" ca="1" si="275"/>
        <v>0</v>
      </c>
      <c r="X1417">
        <f t="shared" ca="1" si="276"/>
        <v>0</v>
      </c>
      <c r="Y1417">
        <f t="shared" ca="1" si="277"/>
        <v>1</v>
      </c>
      <c r="Z1417">
        <f t="shared" ca="1" si="278"/>
        <v>1</v>
      </c>
      <c r="AA1417">
        <f t="shared" ca="1" si="279"/>
        <v>20</v>
      </c>
    </row>
    <row r="1418" spans="16:27" x14ac:dyDescent="0.25">
      <c r="P1418">
        <f t="shared" si="268"/>
        <v>1415</v>
      </c>
      <c r="Q1418" s="55">
        <f t="shared" ca="1" si="269"/>
        <v>0</v>
      </c>
      <c r="R1418">
        <f t="shared" ca="1" si="270"/>
        <v>1</v>
      </c>
      <c r="S1418">
        <f t="shared" ca="1" si="271"/>
        <v>0</v>
      </c>
      <c r="T1418">
        <f t="shared" ca="1" si="272"/>
        <v>1</v>
      </c>
      <c r="U1418">
        <f t="shared" ca="1" si="273"/>
        <v>0</v>
      </c>
      <c r="V1418">
        <f t="shared" ca="1" si="274"/>
        <v>0</v>
      </c>
      <c r="W1418">
        <f t="shared" ca="1" si="275"/>
        <v>0</v>
      </c>
      <c r="X1418">
        <f t="shared" ca="1" si="276"/>
        <v>0</v>
      </c>
      <c r="Y1418">
        <f t="shared" ca="1" si="277"/>
        <v>1</v>
      </c>
      <c r="Z1418">
        <f t="shared" ca="1" si="278"/>
        <v>1</v>
      </c>
      <c r="AA1418">
        <f t="shared" ca="1" si="279"/>
        <v>20</v>
      </c>
    </row>
    <row r="1419" spans="16:27" x14ac:dyDescent="0.25">
      <c r="P1419">
        <f t="shared" si="268"/>
        <v>1416</v>
      </c>
      <c r="Q1419" s="55">
        <f t="shared" ca="1" si="269"/>
        <v>0</v>
      </c>
      <c r="R1419">
        <f t="shared" ca="1" si="270"/>
        <v>1</v>
      </c>
      <c r="S1419">
        <f t="shared" ca="1" si="271"/>
        <v>0</v>
      </c>
      <c r="T1419">
        <f t="shared" ca="1" si="272"/>
        <v>1</v>
      </c>
      <c r="U1419">
        <f t="shared" ca="1" si="273"/>
        <v>0</v>
      </c>
      <c r="V1419">
        <f t="shared" ca="1" si="274"/>
        <v>0</v>
      </c>
      <c r="W1419">
        <f t="shared" ca="1" si="275"/>
        <v>0</v>
      </c>
      <c r="X1419">
        <f t="shared" ca="1" si="276"/>
        <v>0</v>
      </c>
      <c r="Y1419">
        <f t="shared" ca="1" si="277"/>
        <v>1</v>
      </c>
      <c r="Z1419">
        <f t="shared" ca="1" si="278"/>
        <v>1</v>
      </c>
      <c r="AA1419">
        <f t="shared" ca="1" si="279"/>
        <v>20</v>
      </c>
    </row>
    <row r="1420" spans="16:27" x14ac:dyDescent="0.25">
      <c r="P1420">
        <f t="shared" si="268"/>
        <v>1417</v>
      </c>
      <c r="Q1420" s="55">
        <f t="shared" ca="1" si="269"/>
        <v>0</v>
      </c>
      <c r="R1420">
        <f t="shared" ca="1" si="270"/>
        <v>1</v>
      </c>
      <c r="S1420">
        <f t="shared" ca="1" si="271"/>
        <v>0</v>
      </c>
      <c r="T1420">
        <f t="shared" ca="1" si="272"/>
        <v>1</v>
      </c>
      <c r="U1420">
        <f t="shared" ca="1" si="273"/>
        <v>0</v>
      </c>
      <c r="V1420">
        <f t="shared" ca="1" si="274"/>
        <v>0</v>
      </c>
      <c r="W1420">
        <f t="shared" ca="1" si="275"/>
        <v>0</v>
      </c>
      <c r="X1420">
        <f t="shared" ca="1" si="276"/>
        <v>0</v>
      </c>
      <c r="Y1420">
        <f t="shared" ca="1" si="277"/>
        <v>1</v>
      </c>
      <c r="Z1420">
        <f t="shared" ca="1" si="278"/>
        <v>1</v>
      </c>
      <c r="AA1420">
        <f t="shared" ca="1" si="279"/>
        <v>20</v>
      </c>
    </row>
    <row r="1421" spans="16:27" x14ac:dyDescent="0.25">
      <c r="P1421">
        <f t="shared" si="268"/>
        <v>1418</v>
      </c>
      <c r="Q1421" s="55">
        <f t="shared" ca="1" si="269"/>
        <v>0</v>
      </c>
      <c r="R1421">
        <f t="shared" ca="1" si="270"/>
        <v>1</v>
      </c>
      <c r="S1421">
        <f t="shared" ca="1" si="271"/>
        <v>0</v>
      </c>
      <c r="T1421">
        <f t="shared" ca="1" si="272"/>
        <v>1</v>
      </c>
      <c r="U1421">
        <f t="shared" ca="1" si="273"/>
        <v>0</v>
      </c>
      <c r="V1421">
        <f t="shared" ca="1" si="274"/>
        <v>0</v>
      </c>
      <c r="W1421">
        <f t="shared" ca="1" si="275"/>
        <v>0</v>
      </c>
      <c r="X1421">
        <f t="shared" ca="1" si="276"/>
        <v>0</v>
      </c>
      <c r="Y1421">
        <f t="shared" ca="1" si="277"/>
        <v>1</v>
      </c>
      <c r="Z1421">
        <f t="shared" ca="1" si="278"/>
        <v>1</v>
      </c>
      <c r="AA1421">
        <f t="shared" ca="1" si="279"/>
        <v>20</v>
      </c>
    </row>
    <row r="1422" spans="16:27" x14ac:dyDescent="0.25">
      <c r="P1422">
        <f t="shared" si="268"/>
        <v>1419</v>
      </c>
      <c r="Q1422" s="55">
        <f t="shared" ca="1" si="269"/>
        <v>0</v>
      </c>
      <c r="R1422">
        <f t="shared" ca="1" si="270"/>
        <v>1</v>
      </c>
      <c r="S1422">
        <f t="shared" ca="1" si="271"/>
        <v>0</v>
      </c>
      <c r="T1422">
        <f t="shared" ca="1" si="272"/>
        <v>1</v>
      </c>
      <c r="U1422">
        <f t="shared" ca="1" si="273"/>
        <v>0</v>
      </c>
      <c r="V1422">
        <f t="shared" ca="1" si="274"/>
        <v>0</v>
      </c>
      <c r="W1422">
        <f t="shared" ca="1" si="275"/>
        <v>0</v>
      </c>
      <c r="X1422">
        <f t="shared" ca="1" si="276"/>
        <v>0</v>
      </c>
      <c r="Y1422">
        <f t="shared" ca="1" si="277"/>
        <v>1</v>
      </c>
      <c r="Z1422">
        <f t="shared" ca="1" si="278"/>
        <v>1</v>
      </c>
      <c r="AA1422">
        <f t="shared" ca="1" si="279"/>
        <v>20</v>
      </c>
    </row>
    <row r="1423" spans="16:27" x14ac:dyDescent="0.25">
      <c r="P1423">
        <f t="shared" si="268"/>
        <v>1420</v>
      </c>
      <c r="Q1423" s="55">
        <f t="shared" ca="1" si="269"/>
        <v>0</v>
      </c>
      <c r="R1423">
        <f t="shared" ca="1" si="270"/>
        <v>1</v>
      </c>
      <c r="S1423">
        <f t="shared" ca="1" si="271"/>
        <v>0</v>
      </c>
      <c r="T1423">
        <f t="shared" ca="1" si="272"/>
        <v>1</v>
      </c>
      <c r="U1423">
        <f t="shared" ca="1" si="273"/>
        <v>0</v>
      </c>
      <c r="V1423">
        <f t="shared" ca="1" si="274"/>
        <v>0</v>
      </c>
      <c r="W1423">
        <f t="shared" ca="1" si="275"/>
        <v>0</v>
      </c>
      <c r="X1423">
        <f t="shared" ca="1" si="276"/>
        <v>0</v>
      </c>
      <c r="Y1423">
        <f t="shared" ca="1" si="277"/>
        <v>1</v>
      </c>
      <c r="Z1423">
        <f t="shared" ca="1" si="278"/>
        <v>1</v>
      </c>
      <c r="AA1423">
        <f t="shared" ca="1" si="279"/>
        <v>20</v>
      </c>
    </row>
    <row r="1424" spans="16:27" x14ac:dyDescent="0.25">
      <c r="P1424">
        <f t="shared" si="268"/>
        <v>1421</v>
      </c>
      <c r="Q1424" s="55">
        <f t="shared" ca="1" si="269"/>
        <v>0</v>
      </c>
      <c r="R1424">
        <f t="shared" ca="1" si="270"/>
        <v>1</v>
      </c>
      <c r="S1424">
        <f t="shared" ca="1" si="271"/>
        <v>0</v>
      </c>
      <c r="T1424">
        <f t="shared" ca="1" si="272"/>
        <v>1</v>
      </c>
      <c r="U1424">
        <f t="shared" ca="1" si="273"/>
        <v>0</v>
      </c>
      <c r="V1424">
        <f t="shared" ca="1" si="274"/>
        <v>0</v>
      </c>
      <c r="W1424">
        <f t="shared" ca="1" si="275"/>
        <v>0</v>
      </c>
      <c r="X1424">
        <f t="shared" ca="1" si="276"/>
        <v>0</v>
      </c>
      <c r="Y1424">
        <f t="shared" ca="1" si="277"/>
        <v>1</v>
      </c>
      <c r="Z1424">
        <f t="shared" ca="1" si="278"/>
        <v>1</v>
      </c>
      <c r="AA1424">
        <f t="shared" ca="1" si="279"/>
        <v>20</v>
      </c>
    </row>
    <row r="1425" spans="16:27" x14ac:dyDescent="0.25">
      <c r="P1425">
        <f t="shared" si="268"/>
        <v>1422</v>
      </c>
      <c r="Q1425" s="55">
        <f t="shared" ca="1" si="269"/>
        <v>0</v>
      </c>
      <c r="R1425">
        <f t="shared" ca="1" si="270"/>
        <v>1</v>
      </c>
      <c r="S1425">
        <f t="shared" ca="1" si="271"/>
        <v>0</v>
      </c>
      <c r="T1425">
        <f t="shared" ca="1" si="272"/>
        <v>1</v>
      </c>
      <c r="U1425">
        <f t="shared" ca="1" si="273"/>
        <v>0</v>
      </c>
      <c r="V1425">
        <f t="shared" ca="1" si="274"/>
        <v>0</v>
      </c>
      <c r="W1425">
        <f t="shared" ca="1" si="275"/>
        <v>0</v>
      </c>
      <c r="X1425">
        <f t="shared" ca="1" si="276"/>
        <v>0</v>
      </c>
      <c r="Y1425">
        <f t="shared" ca="1" si="277"/>
        <v>1</v>
      </c>
      <c r="Z1425">
        <f t="shared" ca="1" si="278"/>
        <v>1</v>
      </c>
      <c r="AA1425">
        <f t="shared" ca="1" si="279"/>
        <v>20</v>
      </c>
    </row>
    <row r="1426" spans="16:27" x14ac:dyDescent="0.25">
      <c r="P1426">
        <f t="shared" si="268"/>
        <v>1423</v>
      </c>
      <c r="Q1426" s="55">
        <f t="shared" ca="1" si="269"/>
        <v>0</v>
      </c>
      <c r="R1426">
        <f t="shared" ca="1" si="270"/>
        <v>1</v>
      </c>
      <c r="S1426">
        <f t="shared" ca="1" si="271"/>
        <v>0</v>
      </c>
      <c r="T1426">
        <f t="shared" ca="1" si="272"/>
        <v>1</v>
      </c>
      <c r="U1426">
        <f t="shared" ca="1" si="273"/>
        <v>0</v>
      </c>
      <c r="V1426">
        <f t="shared" ca="1" si="274"/>
        <v>0</v>
      </c>
      <c r="W1426">
        <f t="shared" ca="1" si="275"/>
        <v>0</v>
      </c>
      <c r="X1426">
        <f t="shared" ca="1" si="276"/>
        <v>0</v>
      </c>
      <c r="Y1426">
        <f t="shared" ca="1" si="277"/>
        <v>1</v>
      </c>
      <c r="Z1426">
        <f t="shared" ca="1" si="278"/>
        <v>1</v>
      </c>
      <c r="AA1426">
        <f t="shared" ca="1" si="279"/>
        <v>20</v>
      </c>
    </row>
    <row r="1427" spans="16:27" x14ac:dyDescent="0.25">
      <c r="P1427">
        <f t="shared" si="268"/>
        <v>1424</v>
      </c>
      <c r="Q1427" s="55">
        <f t="shared" ca="1" si="269"/>
        <v>0</v>
      </c>
      <c r="R1427">
        <f t="shared" ca="1" si="270"/>
        <v>1</v>
      </c>
      <c r="S1427">
        <f t="shared" ca="1" si="271"/>
        <v>0</v>
      </c>
      <c r="T1427">
        <f t="shared" ca="1" si="272"/>
        <v>1</v>
      </c>
      <c r="U1427">
        <f t="shared" ca="1" si="273"/>
        <v>0</v>
      </c>
      <c r="V1427">
        <f t="shared" ca="1" si="274"/>
        <v>0</v>
      </c>
      <c r="W1427">
        <f t="shared" ca="1" si="275"/>
        <v>0</v>
      </c>
      <c r="X1427">
        <f t="shared" ca="1" si="276"/>
        <v>0</v>
      </c>
      <c r="Y1427">
        <f t="shared" ca="1" si="277"/>
        <v>1</v>
      </c>
      <c r="Z1427">
        <f t="shared" ca="1" si="278"/>
        <v>1</v>
      </c>
      <c r="AA1427">
        <f t="shared" ca="1" si="279"/>
        <v>20</v>
      </c>
    </row>
    <row r="1428" spans="16:27" x14ac:dyDescent="0.25">
      <c r="P1428">
        <f t="shared" si="268"/>
        <v>1425</v>
      </c>
      <c r="Q1428" s="55">
        <f t="shared" ca="1" si="269"/>
        <v>0</v>
      </c>
      <c r="R1428">
        <f t="shared" ca="1" si="270"/>
        <v>1</v>
      </c>
      <c r="S1428">
        <f t="shared" ca="1" si="271"/>
        <v>0</v>
      </c>
      <c r="T1428">
        <f t="shared" ca="1" si="272"/>
        <v>1</v>
      </c>
      <c r="U1428">
        <f t="shared" ca="1" si="273"/>
        <v>0</v>
      </c>
      <c r="V1428">
        <f t="shared" ca="1" si="274"/>
        <v>0</v>
      </c>
      <c r="W1428">
        <f t="shared" ca="1" si="275"/>
        <v>0</v>
      </c>
      <c r="X1428">
        <f t="shared" ca="1" si="276"/>
        <v>0</v>
      </c>
      <c r="Y1428">
        <f t="shared" ca="1" si="277"/>
        <v>1</v>
      </c>
      <c r="Z1428">
        <f t="shared" ca="1" si="278"/>
        <v>1</v>
      </c>
      <c r="AA1428">
        <f t="shared" ca="1" si="279"/>
        <v>20</v>
      </c>
    </row>
    <row r="1429" spans="16:27" x14ac:dyDescent="0.25">
      <c r="P1429">
        <f t="shared" si="268"/>
        <v>1426</v>
      </c>
      <c r="Q1429" s="55">
        <f t="shared" ca="1" si="269"/>
        <v>0</v>
      </c>
      <c r="R1429">
        <f t="shared" ca="1" si="270"/>
        <v>1</v>
      </c>
      <c r="S1429">
        <f t="shared" ca="1" si="271"/>
        <v>0</v>
      </c>
      <c r="T1429">
        <f t="shared" ca="1" si="272"/>
        <v>1</v>
      </c>
      <c r="U1429">
        <f t="shared" ca="1" si="273"/>
        <v>0</v>
      </c>
      <c r="V1429">
        <f t="shared" ca="1" si="274"/>
        <v>0</v>
      </c>
      <c r="W1429">
        <f t="shared" ca="1" si="275"/>
        <v>0</v>
      </c>
      <c r="X1429">
        <f t="shared" ca="1" si="276"/>
        <v>0</v>
      </c>
      <c r="Y1429">
        <f t="shared" ca="1" si="277"/>
        <v>1</v>
      </c>
      <c r="Z1429">
        <f t="shared" ca="1" si="278"/>
        <v>1</v>
      </c>
      <c r="AA1429">
        <f t="shared" ca="1" si="279"/>
        <v>20</v>
      </c>
    </row>
    <row r="1430" spans="16:27" x14ac:dyDescent="0.25">
      <c r="P1430">
        <f t="shared" si="268"/>
        <v>1427</v>
      </c>
      <c r="Q1430" s="55">
        <f t="shared" ca="1" si="269"/>
        <v>0</v>
      </c>
      <c r="R1430">
        <f t="shared" ca="1" si="270"/>
        <v>1</v>
      </c>
      <c r="S1430">
        <f t="shared" ca="1" si="271"/>
        <v>0</v>
      </c>
      <c r="T1430">
        <f t="shared" ca="1" si="272"/>
        <v>1</v>
      </c>
      <c r="U1430">
        <f t="shared" ca="1" si="273"/>
        <v>0</v>
      </c>
      <c r="V1430">
        <f t="shared" ca="1" si="274"/>
        <v>0</v>
      </c>
      <c r="W1430">
        <f t="shared" ca="1" si="275"/>
        <v>0</v>
      </c>
      <c r="X1430">
        <f t="shared" ca="1" si="276"/>
        <v>0</v>
      </c>
      <c r="Y1430">
        <f t="shared" ca="1" si="277"/>
        <v>1</v>
      </c>
      <c r="Z1430">
        <f t="shared" ca="1" si="278"/>
        <v>1</v>
      </c>
      <c r="AA1430">
        <f t="shared" ca="1" si="279"/>
        <v>20</v>
      </c>
    </row>
    <row r="1431" spans="16:27" x14ac:dyDescent="0.25">
      <c r="P1431">
        <f t="shared" si="268"/>
        <v>1428</v>
      </c>
      <c r="Q1431" s="55">
        <f t="shared" ca="1" si="269"/>
        <v>0</v>
      </c>
      <c r="R1431">
        <f t="shared" ca="1" si="270"/>
        <v>1</v>
      </c>
      <c r="S1431">
        <f t="shared" ca="1" si="271"/>
        <v>0</v>
      </c>
      <c r="T1431">
        <f t="shared" ca="1" si="272"/>
        <v>1</v>
      </c>
      <c r="U1431">
        <f t="shared" ca="1" si="273"/>
        <v>0</v>
      </c>
      <c r="V1431">
        <f t="shared" ca="1" si="274"/>
        <v>0</v>
      </c>
      <c r="W1431">
        <f t="shared" ca="1" si="275"/>
        <v>0</v>
      </c>
      <c r="X1431">
        <f t="shared" ca="1" si="276"/>
        <v>0</v>
      </c>
      <c r="Y1431">
        <f t="shared" ca="1" si="277"/>
        <v>1</v>
      </c>
      <c r="Z1431">
        <f t="shared" ca="1" si="278"/>
        <v>1</v>
      </c>
      <c r="AA1431">
        <f t="shared" ca="1" si="279"/>
        <v>20</v>
      </c>
    </row>
    <row r="1432" spans="16:27" x14ac:dyDescent="0.25">
      <c r="P1432">
        <f t="shared" si="268"/>
        <v>1429</v>
      </c>
      <c r="Q1432" s="55">
        <f t="shared" ca="1" si="269"/>
        <v>0</v>
      </c>
      <c r="R1432">
        <f t="shared" ca="1" si="270"/>
        <v>1</v>
      </c>
      <c r="S1432">
        <f t="shared" ca="1" si="271"/>
        <v>0</v>
      </c>
      <c r="T1432">
        <f t="shared" ca="1" si="272"/>
        <v>1</v>
      </c>
      <c r="U1432">
        <f t="shared" ca="1" si="273"/>
        <v>0</v>
      </c>
      <c r="V1432">
        <f t="shared" ca="1" si="274"/>
        <v>0</v>
      </c>
      <c r="W1432">
        <f t="shared" ca="1" si="275"/>
        <v>0</v>
      </c>
      <c r="X1432">
        <f t="shared" ca="1" si="276"/>
        <v>0</v>
      </c>
      <c r="Y1432">
        <f t="shared" ca="1" si="277"/>
        <v>1</v>
      </c>
      <c r="Z1432">
        <f t="shared" ca="1" si="278"/>
        <v>1</v>
      </c>
      <c r="AA1432">
        <f t="shared" ca="1" si="279"/>
        <v>20</v>
      </c>
    </row>
    <row r="1433" spans="16:27" x14ac:dyDescent="0.25">
      <c r="P1433">
        <f t="shared" si="268"/>
        <v>1430</v>
      </c>
      <c r="Q1433" s="55">
        <f t="shared" ca="1" si="269"/>
        <v>0</v>
      </c>
      <c r="R1433">
        <f t="shared" ca="1" si="270"/>
        <v>1</v>
      </c>
      <c r="S1433">
        <f t="shared" ca="1" si="271"/>
        <v>0</v>
      </c>
      <c r="T1433">
        <f t="shared" ca="1" si="272"/>
        <v>1</v>
      </c>
      <c r="U1433">
        <f t="shared" ca="1" si="273"/>
        <v>0</v>
      </c>
      <c r="V1433">
        <f t="shared" ca="1" si="274"/>
        <v>0</v>
      </c>
      <c r="W1433">
        <f t="shared" ca="1" si="275"/>
        <v>0</v>
      </c>
      <c r="X1433">
        <f t="shared" ca="1" si="276"/>
        <v>0</v>
      </c>
      <c r="Y1433">
        <f t="shared" ca="1" si="277"/>
        <v>1</v>
      </c>
      <c r="Z1433">
        <f t="shared" ca="1" si="278"/>
        <v>1</v>
      </c>
      <c r="AA1433">
        <f t="shared" ca="1" si="279"/>
        <v>20</v>
      </c>
    </row>
    <row r="1434" spans="16:27" x14ac:dyDescent="0.25">
      <c r="P1434">
        <f t="shared" si="268"/>
        <v>1431</v>
      </c>
      <c r="Q1434" s="55">
        <f t="shared" ca="1" si="269"/>
        <v>0</v>
      </c>
      <c r="R1434">
        <f t="shared" ca="1" si="270"/>
        <v>1</v>
      </c>
      <c r="S1434">
        <f t="shared" ca="1" si="271"/>
        <v>0</v>
      </c>
      <c r="T1434">
        <f t="shared" ca="1" si="272"/>
        <v>1</v>
      </c>
      <c r="U1434">
        <f t="shared" ca="1" si="273"/>
        <v>0</v>
      </c>
      <c r="V1434">
        <f t="shared" ca="1" si="274"/>
        <v>0</v>
      </c>
      <c r="W1434">
        <f t="shared" ca="1" si="275"/>
        <v>0</v>
      </c>
      <c r="X1434">
        <f t="shared" ca="1" si="276"/>
        <v>0</v>
      </c>
      <c r="Y1434">
        <f t="shared" ca="1" si="277"/>
        <v>1</v>
      </c>
      <c r="Z1434">
        <f t="shared" ca="1" si="278"/>
        <v>1</v>
      </c>
      <c r="AA1434">
        <f t="shared" ca="1" si="279"/>
        <v>20</v>
      </c>
    </row>
    <row r="1435" spans="16:27" x14ac:dyDescent="0.25">
      <c r="P1435">
        <f t="shared" si="268"/>
        <v>1432</v>
      </c>
      <c r="Q1435" s="55">
        <f t="shared" ca="1" si="269"/>
        <v>0</v>
      </c>
      <c r="R1435">
        <f t="shared" ca="1" si="270"/>
        <v>1</v>
      </c>
      <c r="S1435">
        <f t="shared" ca="1" si="271"/>
        <v>0</v>
      </c>
      <c r="T1435">
        <f t="shared" ca="1" si="272"/>
        <v>1</v>
      </c>
      <c r="U1435">
        <f t="shared" ca="1" si="273"/>
        <v>0</v>
      </c>
      <c r="V1435">
        <f t="shared" ca="1" si="274"/>
        <v>0</v>
      </c>
      <c r="W1435">
        <f t="shared" ca="1" si="275"/>
        <v>0</v>
      </c>
      <c r="X1435">
        <f t="shared" ca="1" si="276"/>
        <v>0</v>
      </c>
      <c r="Y1435">
        <f t="shared" ca="1" si="277"/>
        <v>1</v>
      </c>
      <c r="Z1435">
        <f t="shared" ca="1" si="278"/>
        <v>1</v>
      </c>
      <c r="AA1435">
        <f t="shared" ca="1" si="279"/>
        <v>20</v>
      </c>
    </row>
    <row r="1436" spans="16:27" x14ac:dyDescent="0.25">
      <c r="P1436">
        <f t="shared" si="268"/>
        <v>1433</v>
      </c>
      <c r="Q1436" s="55">
        <f t="shared" ca="1" si="269"/>
        <v>0</v>
      </c>
      <c r="R1436">
        <f t="shared" ca="1" si="270"/>
        <v>1</v>
      </c>
      <c r="S1436">
        <f t="shared" ca="1" si="271"/>
        <v>0</v>
      </c>
      <c r="T1436">
        <f t="shared" ca="1" si="272"/>
        <v>1</v>
      </c>
      <c r="U1436">
        <f t="shared" ca="1" si="273"/>
        <v>0</v>
      </c>
      <c r="V1436">
        <f t="shared" ca="1" si="274"/>
        <v>0</v>
      </c>
      <c r="W1436">
        <f t="shared" ca="1" si="275"/>
        <v>0</v>
      </c>
      <c r="X1436">
        <f t="shared" ca="1" si="276"/>
        <v>0</v>
      </c>
      <c r="Y1436">
        <f t="shared" ca="1" si="277"/>
        <v>1</v>
      </c>
      <c r="Z1436">
        <f t="shared" ca="1" si="278"/>
        <v>1</v>
      </c>
      <c r="AA1436">
        <f t="shared" ca="1" si="279"/>
        <v>20</v>
      </c>
    </row>
    <row r="1437" spans="16:27" x14ac:dyDescent="0.25">
      <c r="P1437">
        <f t="shared" si="268"/>
        <v>1434</v>
      </c>
      <c r="Q1437" s="55">
        <f t="shared" ca="1" si="269"/>
        <v>0</v>
      </c>
      <c r="R1437">
        <f t="shared" ca="1" si="270"/>
        <v>1</v>
      </c>
      <c r="S1437">
        <f t="shared" ca="1" si="271"/>
        <v>0</v>
      </c>
      <c r="T1437">
        <f t="shared" ca="1" si="272"/>
        <v>1</v>
      </c>
      <c r="U1437">
        <f t="shared" ca="1" si="273"/>
        <v>0</v>
      </c>
      <c r="V1437">
        <f t="shared" ca="1" si="274"/>
        <v>0</v>
      </c>
      <c r="W1437">
        <f t="shared" ca="1" si="275"/>
        <v>0</v>
      </c>
      <c r="X1437">
        <f t="shared" ca="1" si="276"/>
        <v>0</v>
      </c>
      <c r="Y1437">
        <f t="shared" ca="1" si="277"/>
        <v>1</v>
      </c>
      <c r="Z1437">
        <f t="shared" ca="1" si="278"/>
        <v>1</v>
      </c>
      <c r="AA1437">
        <f t="shared" ca="1" si="279"/>
        <v>20</v>
      </c>
    </row>
    <row r="1438" spans="16:27" x14ac:dyDescent="0.25">
      <c r="P1438">
        <f t="shared" si="268"/>
        <v>1435</v>
      </c>
      <c r="Q1438" s="55">
        <f t="shared" ca="1" si="269"/>
        <v>0</v>
      </c>
      <c r="R1438">
        <f t="shared" ca="1" si="270"/>
        <v>1</v>
      </c>
      <c r="S1438">
        <f t="shared" ca="1" si="271"/>
        <v>0</v>
      </c>
      <c r="T1438">
        <f t="shared" ca="1" si="272"/>
        <v>1</v>
      </c>
      <c r="U1438">
        <f t="shared" ca="1" si="273"/>
        <v>0</v>
      </c>
      <c r="V1438">
        <f t="shared" ca="1" si="274"/>
        <v>0</v>
      </c>
      <c r="W1438">
        <f t="shared" ca="1" si="275"/>
        <v>0</v>
      </c>
      <c r="X1438">
        <f t="shared" ca="1" si="276"/>
        <v>0</v>
      </c>
      <c r="Y1438">
        <f t="shared" ca="1" si="277"/>
        <v>1</v>
      </c>
      <c r="Z1438">
        <f t="shared" ca="1" si="278"/>
        <v>1</v>
      </c>
      <c r="AA1438">
        <f t="shared" ca="1" si="279"/>
        <v>20</v>
      </c>
    </row>
    <row r="1439" spans="16:27" x14ac:dyDescent="0.25">
      <c r="P1439">
        <f t="shared" ref="P1439:P1502" si="280">P1438+1</f>
        <v>1436</v>
      </c>
      <c r="Q1439" s="55">
        <f t="shared" ca="1" si="269"/>
        <v>0</v>
      </c>
      <c r="R1439">
        <f t="shared" ca="1" si="270"/>
        <v>1</v>
      </c>
      <c r="S1439">
        <f t="shared" ca="1" si="271"/>
        <v>0</v>
      </c>
      <c r="T1439">
        <f t="shared" ca="1" si="272"/>
        <v>1</v>
      </c>
      <c r="U1439">
        <f t="shared" ca="1" si="273"/>
        <v>0</v>
      </c>
      <c r="V1439">
        <f t="shared" ca="1" si="274"/>
        <v>0</v>
      </c>
      <c r="W1439">
        <f t="shared" ca="1" si="275"/>
        <v>0</v>
      </c>
      <c r="X1439">
        <f t="shared" ca="1" si="276"/>
        <v>0</v>
      </c>
      <c r="Y1439">
        <f t="shared" ca="1" si="277"/>
        <v>1</v>
      </c>
      <c r="Z1439">
        <f t="shared" ca="1" si="278"/>
        <v>1</v>
      </c>
      <c r="AA1439">
        <f t="shared" ca="1" si="279"/>
        <v>20</v>
      </c>
    </row>
    <row r="1440" spans="16:27" x14ac:dyDescent="0.25">
      <c r="P1440">
        <f t="shared" si="280"/>
        <v>1437</v>
      </c>
      <c r="Q1440" s="55">
        <f t="shared" ca="1" si="269"/>
        <v>0</v>
      </c>
      <c r="R1440">
        <f t="shared" ca="1" si="270"/>
        <v>1</v>
      </c>
      <c r="S1440">
        <f t="shared" ca="1" si="271"/>
        <v>0</v>
      </c>
      <c r="T1440">
        <f t="shared" ca="1" si="272"/>
        <v>1</v>
      </c>
      <c r="U1440">
        <f t="shared" ca="1" si="273"/>
        <v>0</v>
      </c>
      <c r="V1440">
        <f t="shared" ca="1" si="274"/>
        <v>0</v>
      </c>
      <c r="W1440">
        <f t="shared" ca="1" si="275"/>
        <v>0</v>
      </c>
      <c r="X1440">
        <f t="shared" ca="1" si="276"/>
        <v>0</v>
      </c>
      <c r="Y1440">
        <f t="shared" ca="1" si="277"/>
        <v>1</v>
      </c>
      <c r="Z1440">
        <f t="shared" ca="1" si="278"/>
        <v>1</v>
      </c>
      <c r="AA1440">
        <f t="shared" ca="1" si="279"/>
        <v>20</v>
      </c>
    </row>
    <row r="1441" spans="16:27" x14ac:dyDescent="0.25">
      <c r="P1441">
        <f t="shared" si="280"/>
        <v>1438</v>
      </c>
      <c r="Q1441" s="55">
        <f t="shared" ca="1" si="269"/>
        <v>0</v>
      </c>
      <c r="R1441">
        <f t="shared" ca="1" si="270"/>
        <v>1</v>
      </c>
      <c r="S1441">
        <f t="shared" ca="1" si="271"/>
        <v>0</v>
      </c>
      <c r="T1441">
        <f t="shared" ca="1" si="272"/>
        <v>1</v>
      </c>
      <c r="U1441">
        <f t="shared" ca="1" si="273"/>
        <v>0</v>
      </c>
      <c r="V1441">
        <f t="shared" ca="1" si="274"/>
        <v>0</v>
      </c>
      <c r="W1441">
        <f t="shared" ca="1" si="275"/>
        <v>0</v>
      </c>
      <c r="X1441">
        <f t="shared" ca="1" si="276"/>
        <v>0</v>
      </c>
      <c r="Y1441">
        <f t="shared" ca="1" si="277"/>
        <v>1</v>
      </c>
      <c r="Z1441">
        <f t="shared" ca="1" si="278"/>
        <v>1</v>
      </c>
      <c r="AA1441">
        <f t="shared" ca="1" si="279"/>
        <v>20</v>
      </c>
    </row>
    <row r="1442" spans="16:27" x14ac:dyDescent="0.25">
      <c r="P1442">
        <f t="shared" si="280"/>
        <v>1439</v>
      </c>
      <c r="Q1442" s="55">
        <f t="shared" ca="1" si="269"/>
        <v>0</v>
      </c>
      <c r="R1442">
        <f t="shared" ca="1" si="270"/>
        <v>1</v>
      </c>
      <c r="S1442">
        <f t="shared" ca="1" si="271"/>
        <v>0</v>
      </c>
      <c r="T1442">
        <f t="shared" ca="1" si="272"/>
        <v>1</v>
      </c>
      <c r="U1442">
        <f t="shared" ca="1" si="273"/>
        <v>0</v>
      </c>
      <c r="V1442">
        <f t="shared" ca="1" si="274"/>
        <v>0</v>
      </c>
      <c r="W1442">
        <f t="shared" ca="1" si="275"/>
        <v>0</v>
      </c>
      <c r="X1442">
        <f t="shared" ca="1" si="276"/>
        <v>0</v>
      </c>
      <c r="Y1442">
        <f t="shared" ca="1" si="277"/>
        <v>1</v>
      </c>
      <c r="Z1442">
        <f t="shared" ca="1" si="278"/>
        <v>1</v>
      </c>
      <c r="AA1442">
        <f t="shared" ca="1" si="279"/>
        <v>20</v>
      </c>
    </row>
    <row r="1443" spans="16:27" x14ac:dyDescent="0.25">
      <c r="P1443">
        <f t="shared" si="280"/>
        <v>1440</v>
      </c>
      <c r="Q1443" s="55">
        <f t="shared" ca="1" si="269"/>
        <v>0</v>
      </c>
      <c r="R1443">
        <f t="shared" ca="1" si="270"/>
        <v>1</v>
      </c>
      <c r="S1443">
        <f t="shared" ca="1" si="271"/>
        <v>0</v>
      </c>
      <c r="T1443">
        <f t="shared" ca="1" si="272"/>
        <v>1</v>
      </c>
      <c r="U1443">
        <f t="shared" ca="1" si="273"/>
        <v>0</v>
      </c>
      <c r="V1443">
        <f t="shared" ca="1" si="274"/>
        <v>0</v>
      </c>
      <c r="W1443">
        <f t="shared" ca="1" si="275"/>
        <v>0</v>
      </c>
      <c r="X1443">
        <f t="shared" ca="1" si="276"/>
        <v>0</v>
      </c>
      <c r="Y1443">
        <f t="shared" ca="1" si="277"/>
        <v>1</v>
      </c>
      <c r="Z1443">
        <f t="shared" ca="1" si="278"/>
        <v>1</v>
      </c>
      <c r="AA1443">
        <f t="shared" ca="1" si="279"/>
        <v>20</v>
      </c>
    </row>
    <row r="1444" spans="16:27" x14ac:dyDescent="0.25">
      <c r="P1444">
        <f t="shared" si="280"/>
        <v>1441</v>
      </c>
      <c r="Q1444" s="55">
        <f t="shared" ca="1" si="269"/>
        <v>0</v>
      </c>
      <c r="R1444">
        <f t="shared" ca="1" si="270"/>
        <v>1</v>
      </c>
      <c r="S1444">
        <f t="shared" ca="1" si="271"/>
        <v>0</v>
      </c>
      <c r="T1444">
        <f t="shared" ca="1" si="272"/>
        <v>1</v>
      </c>
      <c r="U1444">
        <f t="shared" ca="1" si="273"/>
        <v>0</v>
      </c>
      <c r="V1444">
        <f t="shared" ca="1" si="274"/>
        <v>0</v>
      </c>
      <c r="W1444">
        <f t="shared" ca="1" si="275"/>
        <v>0</v>
      </c>
      <c r="X1444">
        <f t="shared" ca="1" si="276"/>
        <v>0</v>
      </c>
      <c r="Y1444">
        <f t="shared" ca="1" si="277"/>
        <v>1</v>
      </c>
      <c r="Z1444">
        <f t="shared" ca="1" si="278"/>
        <v>1</v>
      </c>
      <c r="AA1444">
        <f t="shared" ca="1" si="279"/>
        <v>20</v>
      </c>
    </row>
    <row r="1445" spans="16:27" x14ac:dyDescent="0.25">
      <c r="P1445">
        <f t="shared" si="280"/>
        <v>1442</v>
      </c>
      <c r="Q1445" s="55">
        <f t="shared" ca="1" si="269"/>
        <v>0</v>
      </c>
      <c r="R1445">
        <f t="shared" ca="1" si="270"/>
        <v>1</v>
      </c>
      <c r="S1445">
        <f t="shared" ca="1" si="271"/>
        <v>0</v>
      </c>
      <c r="T1445">
        <f t="shared" ca="1" si="272"/>
        <v>1</v>
      </c>
      <c r="U1445">
        <f t="shared" ca="1" si="273"/>
        <v>0</v>
      </c>
      <c r="V1445">
        <f t="shared" ca="1" si="274"/>
        <v>0</v>
      </c>
      <c r="W1445">
        <f t="shared" ca="1" si="275"/>
        <v>0</v>
      </c>
      <c r="X1445">
        <f t="shared" ca="1" si="276"/>
        <v>0</v>
      </c>
      <c r="Y1445">
        <f t="shared" ca="1" si="277"/>
        <v>1</v>
      </c>
      <c r="Z1445">
        <f t="shared" ca="1" si="278"/>
        <v>1</v>
      </c>
      <c r="AA1445">
        <f t="shared" ca="1" si="279"/>
        <v>20</v>
      </c>
    </row>
    <row r="1446" spans="16:27" x14ac:dyDescent="0.25">
      <c r="P1446">
        <f t="shared" si="280"/>
        <v>1443</v>
      </c>
      <c r="Q1446" s="55">
        <f t="shared" ca="1" si="269"/>
        <v>0</v>
      </c>
      <c r="R1446">
        <f t="shared" ca="1" si="270"/>
        <v>1</v>
      </c>
      <c r="S1446">
        <f t="shared" ca="1" si="271"/>
        <v>0</v>
      </c>
      <c r="T1446">
        <f t="shared" ca="1" si="272"/>
        <v>1</v>
      </c>
      <c r="U1446">
        <f t="shared" ca="1" si="273"/>
        <v>0</v>
      </c>
      <c r="V1446">
        <f t="shared" ca="1" si="274"/>
        <v>0</v>
      </c>
      <c r="W1446">
        <f t="shared" ca="1" si="275"/>
        <v>0</v>
      </c>
      <c r="X1446">
        <f t="shared" ca="1" si="276"/>
        <v>0</v>
      </c>
      <c r="Y1446">
        <f t="shared" ca="1" si="277"/>
        <v>1</v>
      </c>
      <c r="Z1446">
        <f t="shared" ca="1" si="278"/>
        <v>1</v>
      </c>
      <c r="AA1446">
        <f t="shared" ca="1" si="279"/>
        <v>20</v>
      </c>
    </row>
    <row r="1447" spans="16:27" x14ac:dyDescent="0.25">
      <c r="P1447">
        <f t="shared" si="280"/>
        <v>1444</v>
      </c>
      <c r="Q1447" s="55">
        <f t="shared" ca="1" si="269"/>
        <v>0</v>
      </c>
      <c r="R1447">
        <f t="shared" ca="1" si="270"/>
        <v>1</v>
      </c>
      <c r="S1447">
        <f t="shared" ca="1" si="271"/>
        <v>0</v>
      </c>
      <c r="T1447">
        <f t="shared" ca="1" si="272"/>
        <v>1</v>
      </c>
      <c r="U1447">
        <f t="shared" ca="1" si="273"/>
        <v>0</v>
      </c>
      <c r="V1447">
        <f t="shared" ca="1" si="274"/>
        <v>0</v>
      </c>
      <c r="W1447">
        <f t="shared" ca="1" si="275"/>
        <v>0</v>
      </c>
      <c r="X1447">
        <f t="shared" ca="1" si="276"/>
        <v>0</v>
      </c>
      <c r="Y1447">
        <f t="shared" ca="1" si="277"/>
        <v>1</v>
      </c>
      <c r="Z1447">
        <f t="shared" ca="1" si="278"/>
        <v>1</v>
      </c>
      <c r="AA1447">
        <f t="shared" ca="1" si="279"/>
        <v>20</v>
      </c>
    </row>
    <row r="1448" spans="16:27" x14ac:dyDescent="0.25">
      <c r="P1448">
        <f t="shared" si="280"/>
        <v>1445</v>
      </c>
      <c r="Q1448" s="55">
        <f t="shared" ca="1" si="269"/>
        <v>0</v>
      </c>
      <c r="R1448">
        <f t="shared" ca="1" si="270"/>
        <v>1</v>
      </c>
      <c r="S1448">
        <f t="shared" ca="1" si="271"/>
        <v>0</v>
      </c>
      <c r="T1448">
        <f t="shared" ca="1" si="272"/>
        <v>1</v>
      </c>
      <c r="U1448">
        <f t="shared" ca="1" si="273"/>
        <v>0</v>
      </c>
      <c r="V1448">
        <f t="shared" ca="1" si="274"/>
        <v>0</v>
      </c>
      <c r="W1448">
        <f t="shared" ca="1" si="275"/>
        <v>0</v>
      </c>
      <c r="X1448">
        <f t="shared" ca="1" si="276"/>
        <v>0</v>
      </c>
      <c r="Y1448">
        <f t="shared" ca="1" si="277"/>
        <v>1</v>
      </c>
      <c r="Z1448">
        <f t="shared" ca="1" si="278"/>
        <v>1</v>
      </c>
      <c r="AA1448">
        <f t="shared" ca="1" si="279"/>
        <v>20</v>
      </c>
    </row>
    <row r="1449" spans="16:27" x14ac:dyDescent="0.25">
      <c r="P1449">
        <f t="shared" si="280"/>
        <v>1446</v>
      </c>
      <c r="Q1449" s="55">
        <f t="shared" ca="1" si="269"/>
        <v>0</v>
      </c>
      <c r="R1449">
        <f t="shared" ca="1" si="270"/>
        <v>1</v>
      </c>
      <c r="S1449">
        <f t="shared" ca="1" si="271"/>
        <v>0</v>
      </c>
      <c r="T1449">
        <f t="shared" ca="1" si="272"/>
        <v>1</v>
      </c>
      <c r="U1449">
        <f t="shared" ca="1" si="273"/>
        <v>0</v>
      </c>
      <c r="V1449">
        <f t="shared" ca="1" si="274"/>
        <v>0</v>
      </c>
      <c r="W1449">
        <f t="shared" ca="1" si="275"/>
        <v>0</v>
      </c>
      <c r="X1449">
        <f t="shared" ca="1" si="276"/>
        <v>0</v>
      </c>
      <c r="Y1449">
        <f t="shared" ca="1" si="277"/>
        <v>1</v>
      </c>
      <c r="Z1449">
        <f t="shared" ca="1" si="278"/>
        <v>1</v>
      </c>
      <c r="AA1449">
        <f t="shared" ca="1" si="279"/>
        <v>20</v>
      </c>
    </row>
    <row r="1450" spans="16:27" x14ac:dyDescent="0.25">
      <c r="P1450">
        <f t="shared" si="280"/>
        <v>1447</v>
      </c>
      <c r="Q1450" s="55">
        <f t="shared" ca="1" si="269"/>
        <v>0</v>
      </c>
      <c r="R1450">
        <f t="shared" ca="1" si="270"/>
        <v>1</v>
      </c>
      <c r="S1450">
        <f t="shared" ca="1" si="271"/>
        <v>0</v>
      </c>
      <c r="T1450">
        <f t="shared" ca="1" si="272"/>
        <v>1</v>
      </c>
      <c r="U1450">
        <f t="shared" ca="1" si="273"/>
        <v>0</v>
      </c>
      <c r="V1450">
        <f t="shared" ca="1" si="274"/>
        <v>0</v>
      </c>
      <c r="W1450">
        <f t="shared" ca="1" si="275"/>
        <v>0</v>
      </c>
      <c r="X1450">
        <f t="shared" ca="1" si="276"/>
        <v>0</v>
      </c>
      <c r="Y1450">
        <f t="shared" ca="1" si="277"/>
        <v>1</v>
      </c>
      <c r="Z1450">
        <f t="shared" ca="1" si="278"/>
        <v>1</v>
      </c>
      <c r="AA1450">
        <f t="shared" ca="1" si="279"/>
        <v>20</v>
      </c>
    </row>
    <row r="1451" spans="16:27" x14ac:dyDescent="0.25">
      <c r="P1451">
        <f t="shared" si="280"/>
        <v>1448</v>
      </c>
      <c r="Q1451" s="55">
        <f t="shared" ca="1" si="269"/>
        <v>0</v>
      </c>
      <c r="R1451">
        <f t="shared" ca="1" si="270"/>
        <v>1</v>
      </c>
      <c r="S1451">
        <f t="shared" ca="1" si="271"/>
        <v>0</v>
      </c>
      <c r="T1451">
        <f t="shared" ca="1" si="272"/>
        <v>1</v>
      </c>
      <c r="U1451">
        <f t="shared" ca="1" si="273"/>
        <v>0</v>
      </c>
      <c r="V1451">
        <f t="shared" ca="1" si="274"/>
        <v>0</v>
      </c>
      <c r="W1451">
        <f t="shared" ca="1" si="275"/>
        <v>0</v>
      </c>
      <c r="X1451">
        <f t="shared" ca="1" si="276"/>
        <v>0</v>
      </c>
      <c r="Y1451">
        <f t="shared" ca="1" si="277"/>
        <v>1</v>
      </c>
      <c r="Z1451">
        <f t="shared" ca="1" si="278"/>
        <v>1</v>
      </c>
      <c r="AA1451">
        <f t="shared" ca="1" si="279"/>
        <v>20</v>
      </c>
    </row>
    <row r="1452" spans="16:27" x14ac:dyDescent="0.25">
      <c r="P1452">
        <f t="shared" si="280"/>
        <v>1449</v>
      </c>
      <c r="Q1452" s="55">
        <f t="shared" ca="1" si="269"/>
        <v>0</v>
      </c>
      <c r="R1452">
        <f t="shared" ca="1" si="270"/>
        <v>1</v>
      </c>
      <c r="S1452">
        <f t="shared" ca="1" si="271"/>
        <v>0</v>
      </c>
      <c r="T1452">
        <f t="shared" ca="1" si="272"/>
        <v>1</v>
      </c>
      <c r="U1452">
        <f t="shared" ca="1" si="273"/>
        <v>0</v>
      </c>
      <c r="V1452">
        <f t="shared" ca="1" si="274"/>
        <v>0</v>
      </c>
      <c r="W1452">
        <f t="shared" ca="1" si="275"/>
        <v>0</v>
      </c>
      <c r="X1452">
        <f t="shared" ca="1" si="276"/>
        <v>0</v>
      </c>
      <c r="Y1452">
        <f t="shared" ca="1" si="277"/>
        <v>1</v>
      </c>
      <c r="Z1452">
        <f t="shared" ca="1" si="278"/>
        <v>1</v>
      </c>
      <c r="AA1452">
        <f t="shared" ca="1" si="279"/>
        <v>20</v>
      </c>
    </row>
    <row r="1453" spans="16:27" x14ac:dyDescent="0.25">
      <c r="P1453">
        <f t="shared" si="280"/>
        <v>1450</v>
      </c>
      <c r="Q1453" s="55">
        <f t="shared" ca="1" si="269"/>
        <v>0</v>
      </c>
      <c r="R1453">
        <f t="shared" ca="1" si="270"/>
        <v>1</v>
      </c>
      <c r="S1453">
        <f t="shared" ca="1" si="271"/>
        <v>0</v>
      </c>
      <c r="T1453">
        <f t="shared" ca="1" si="272"/>
        <v>1</v>
      </c>
      <c r="U1453">
        <f t="shared" ca="1" si="273"/>
        <v>0</v>
      </c>
      <c r="V1453">
        <f t="shared" ca="1" si="274"/>
        <v>0</v>
      </c>
      <c r="W1453">
        <f t="shared" ca="1" si="275"/>
        <v>0</v>
      </c>
      <c r="X1453">
        <f t="shared" ca="1" si="276"/>
        <v>0</v>
      </c>
      <c r="Y1453">
        <f t="shared" ca="1" si="277"/>
        <v>1</v>
      </c>
      <c r="Z1453">
        <f t="shared" ca="1" si="278"/>
        <v>1</v>
      </c>
      <c r="AA1453">
        <f t="shared" ca="1" si="279"/>
        <v>20</v>
      </c>
    </row>
    <row r="1454" spans="16:27" x14ac:dyDescent="0.25">
      <c r="P1454">
        <f t="shared" si="280"/>
        <v>1451</v>
      </c>
      <c r="Q1454" s="55">
        <f t="shared" ca="1" si="269"/>
        <v>0</v>
      </c>
      <c r="R1454">
        <f t="shared" ca="1" si="270"/>
        <v>1</v>
      </c>
      <c r="S1454">
        <f t="shared" ca="1" si="271"/>
        <v>0</v>
      </c>
      <c r="T1454">
        <f t="shared" ca="1" si="272"/>
        <v>1</v>
      </c>
      <c r="U1454">
        <f t="shared" ca="1" si="273"/>
        <v>0</v>
      </c>
      <c r="V1454">
        <f t="shared" ca="1" si="274"/>
        <v>0</v>
      </c>
      <c r="W1454">
        <f t="shared" ca="1" si="275"/>
        <v>0</v>
      </c>
      <c r="X1454">
        <f t="shared" ca="1" si="276"/>
        <v>0</v>
      </c>
      <c r="Y1454">
        <f t="shared" ca="1" si="277"/>
        <v>1</v>
      </c>
      <c r="Z1454">
        <f t="shared" ca="1" si="278"/>
        <v>1</v>
      </c>
      <c r="AA1454">
        <f t="shared" ca="1" si="279"/>
        <v>20</v>
      </c>
    </row>
    <row r="1455" spans="16:27" x14ac:dyDescent="0.25">
      <c r="P1455">
        <f t="shared" si="280"/>
        <v>1452</v>
      </c>
      <c r="Q1455" s="55">
        <f t="shared" ca="1" si="269"/>
        <v>0</v>
      </c>
      <c r="R1455">
        <f t="shared" ca="1" si="270"/>
        <v>1</v>
      </c>
      <c r="S1455">
        <f t="shared" ca="1" si="271"/>
        <v>0</v>
      </c>
      <c r="T1455">
        <f t="shared" ca="1" si="272"/>
        <v>1</v>
      </c>
      <c r="U1455">
        <f t="shared" ca="1" si="273"/>
        <v>0</v>
      </c>
      <c r="V1455">
        <f t="shared" ca="1" si="274"/>
        <v>0</v>
      </c>
      <c r="W1455">
        <f t="shared" ca="1" si="275"/>
        <v>0</v>
      </c>
      <c r="X1455">
        <f t="shared" ca="1" si="276"/>
        <v>0</v>
      </c>
      <c r="Y1455">
        <f t="shared" ca="1" si="277"/>
        <v>1</v>
      </c>
      <c r="Z1455">
        <f t="shared" ca="1" si="278"/>
        <v>1</v>
      </c>
      <c r="AA1455">
        <f t="shared" ca="1" si="279"/>
        <v>20</v>
      </c>
    </row>
    <row r="1456" spans="16:27" x14ac:dyDescent="0.25">
      <c r="P1456">
        <f t="shared" si="280"/>
        <v>1453</v>
      </c>
      <c r="Q1456" s="55">
        <f t="shared" ca="1" si="269"/>
        <v>0</v>
      </c>
      <c r="R1456">
        <f t="shared" ca="1" si="270"/>
        <v>1</v>
      </c>
      <c r="S1456">
        <f t="shared" ca="1" si="271"/>
        <v>0</v>
      </c>
      <c r="T1456">
        <f t="shared" ca="1" si="272"/>
        <v>1</v>
      </c>
      <c r="U1456">
        <f t="shared" ca="1" si="273"/>
        <v>0</v>
      </c>
      <c r="V1456">
        <f t="shared" ca="1" si="274"/>
        <v>0</v>
      </c>
      <c r="W1456">
        <f t="shared" ca="1" si="275"/>
        <v>0</v>
      </c>
      <c r="X1456">
        <f t="shared" ca="1" si="276"/>
        <v>0</v>
      </c>
      <c r="Y1456">
        <f t="shared" ca="1" si="277"/>
        <v>1</v>
      </c>
      <c r="Z1456">
        <f t="shared" ca="1" si="278"/>
        <v>1</v>
      </c>
      <c r="AA1456">
        <f t="shared" ca="1" si="279"/>
        <v>20</v>
      </c>
    </row>
    <row r="1457" spans="16:27" x14ac:dyDescent="0.25">
      <c r="P1457">
        <f t="shared" si="280"/>
        <v>1454</v>
      </c>
      <c r="Q1457" s="55">
        <f t="shared" ca="1" si="269"/>
        <v>0</v>
      </c>
      <c r="R1457">
        <f t="shared" ca="1" si="270"/>
        <v>1</v>
      </c>
      <c r="S1457">
        <f t="shared" ca="1" si="271"/>
        <v>0</v>
      </c>
      <c r="T1457">
        <f t="shared" ca="1" si="272"/>
        <v>1</v>
      </c>
      <c r="U1457">
        <f t="shared" ca="1" si="273"/>
        <v>0</v>
      </c>
      <c r="V1457">
        <f t="shared" ca="1" si="274"/>
        <v>0</v>
      </c>
      <c r="W1457">
        <f t="shared" ca="1" si="275"/>
        <v>0</v>
      </c>
      <c r="X1457">
        <f t="shared" ca="1" si="276"/>
        <v>0</v>
      </c>
      <c r="Y1457">
        <f t="shared" ca="1" si="277"/>
        <v>1</v>
      </c>
      <c r="Z1457">
        <f t="shared" ca="1" si="278"/>
        <v>1</v>
      </c>
      <c r="AA1457">
        <f t="shared" ca="1" si="279"/>
        <v>20</v>
      </c>
    </row>
    <row r="1458" spans="16:27" x14ac:dyDescent="0.25">
      <c r="P1458">
        <f t="shared" si="280"/>
        <v>1455</v>
      </c>
      <c r="Q1458" s="55">
        <f t="shared" ca="1" si="269"/>
        <v>0</v>
      </c>
      <c r="R1458">
        <f t="shared" ca="1" si="270"/>
        <v>1</v>
      </c>
      <c r="S1458">
        <f t="shared" ca="1" si="271"/>
        <v>0</v>
      </c>
      <c r="T1458">
        <f t="shared" ca="1" si="272"/>
        <v>1</v>
      </c>
      <c r="U1458">
        <f t="shared" ca="1" si="273"/>
        <v>0</v>
      </c>
      <c r="V1458">
        <f t="shared" ca="1" si="274"/>
        <v>0</v>
      </c>
      <c r="W1458">
        <f t="shared" ca="1" si="275"/>
        <v>0</v>
      </c>
      <c r="X1458">
        <f t="shared" ca="1" si="276"/>
        <v>0</v>
      </c>
      <c r="Y1458">
        <f t="shared" ca="1" si="277"/>
        <v>1</v>
      </c>
      <c r="Z1458">
        <f t="shared" ca="1" si="278"/>
        <v>1</v>
      </c>
      <c r="AA1458">
        <f t="shared" ca="1" si="279"/>
        <v>20</v>
      </c>
    </row>
    <row r="1459" spans="16:27" x14ac:dyDescent="0.25">
      <c r="P1459">
        <f t="shared" si="280"/>
        <v>1456</v>
      </c>
      <c r="Q1459" s="55">
        <f t="shared" ca="1" si="269"/>
        <v>0</v>
      </c>
      <c r="R1459">
        <f t="shared" ca="1" si="270"/>
        <v>1</v>
      </c>
      <c r="S1459">
        <f t="shared" ca="1" si="271"/>
        <v>0</v>
      </c>
      <c r="T1459">
        <f t="shared" ca="1" si="272"/>
        <v>1</v>
      </c>
      <c r="U1459">
        <f t="shared" ca="1" si="273"/>
        <v>0</v>
      </c>
      <c r="V1459">
        <f t="shared" ca="1" si="274"/>
        <v>0</v>
      </c>
      <c r="W1459">
        <f t="shared" ca="1" si="275"/>
        <v>0</v>
      </c>
      <c r="X1459">
        <f t="shared" ca="1" si="276"/>
        <v>0</v>
      </c>
      <c r="Y1459">
        <f t="shared" ca="1" si="277"/>
        <v>1</v>
      </c>
      <c r="Z1459">
        <f t="shared" ca="1" si="278"/>
        <v>1</v>
      </c>
      <c r="AA1459">
        <f t="shared" ca="1" si="279"/>
        <v>20</v>
      </c>
    </row>
    <row r="1460" spans="16:27" x14ac:dyDescent="0.25">
      <c r="P1460">
        <f t="shared" si="280"/>
        <v>1457</v>
      </c>
      <c r="Q1460" s="55">
        <f t="shared" ca="1" si="269"/>
        <v>0</v>
      </c>
      <c r="R1460">
        <f t="shared" ca="1" si="270"/>
        <v>1</v>
      </c>
      <c r="S1460">
        <f t="shared" ca="1" si="271"/>
        <v>0</v>
      </c>
      <c r="T1460">
        <f t="shared" ca="1" si="272"/>
        <v>1</v>
      </c>
      <c r="U1460">
        <f t="shared" ca="1" si="273"/>
        <v>0</v>
      </c>
      <c r="V1460">
        <f t="shared" ca="1" si="274"/>
        <v>0</v>
      </c>
      <c r="W1460">
        <f t="shared" ca="1" si="275"/>
        <v>0</v>
      </c>
      <c r="X1460">
        <f t="shared" ca="1" si="276"/>
        <v>0</v>
      </c>
      <c r="Y1460">
        <f t="shared" ca="1" si="277"/>
        <v>1</v>
      </c>
      <c r="Z1460">
        <f t="shared" ca="1" si="278"/>
        <v>1</v>
      </c>
      <c r="AA1460">
        <f t="shared" ca="1" si="279"/>
        <v>20</v>
      </c>
    </row>
    <row r="1461" spans="16:27" x14ac:dyDescent="0.25">
      <c r="P1461">
        <f t="shared" si="280"/>
        <v>1458</v>
      </c>
      <c r="Q1461" s="55">
        <f t="shared" ca="1" si="269"/>
        <v>0</v>
      </c>
      <c r="R1461">
        <f t="shared" ca="1" si="270"/>
        <v>1</v>
      </c>
      <c r="S1461">
        <f t="shared" ca="1" si="271"/>
        <v>0</v>
      </c>
      <c r="T1461">
        <f t="shared" ca="1" si="272"/>
        <v>1</v>
      </c>
      <c r="U1461">
        <f t="shared" ca="1" si="273"/>
        <v>0</v>
      </c>
      <c r="V1461">
        <f t="shared" ca="1" si="274"/>
        <v>0</v>
      </c>
      <c r="W1461">
        <f t="shared" ca="1" si="275"/>
        <v>0</v>
      </c>
      <c r="X1461">
        <f t="shared" ca="1" si="276"/>
        <v>0</v>
      </c>
      <c r="Y1461">
        <f t="shared" ca="1" si="277"/>
        <v>1</v>
      </c>
      <c r="Z1461">
        <f t="shared" ca="1" si="278"/>
        <v>1</v>
      </c>
      <c r="AA1461">
        <f t="shared" ca="1" si="279"/>
        <v>20</v>
      </c>
    </row>
    <row r="1462" spans="16:27" x14ac:dyDescent="0.25">
      <c r="P1462">
        <f t="shared" si="280"/>
        <v>1459</v>
      </c>
      <c r="Q1462" s="55">
        <f t="shared" ca="1" si="269"/>
        <v>0</v>
      </c>
      <c r="R1462">
        <f t="shared" ca="1" si="270"/>
        <v>1</v>
      </c>
      <c r="S1462">
        <f t="shared" ca="1" si="271"/>
        <v>0</v>
      </c>
      <c r="T1462">
        <f t="shared" ca="1" si="272"/>
        <v>1</v>
      </c>
      <c r="U1462">
        <f t="shared" ca="1" si="273"/>
        <v>0</v>
      </c>
      <c r="V1462">
        <f t="shared" ca="1" si="274"/>
        <v>0</v>
      </c>
      <c r="W1462">
        <f t="shared" ca="1" si="275"/>
        <v>0</v>
      </c>
      <c r="X1462">
        <f t="shared" ca="1" si="276"/>
        <v>0</v>
      </c>
      <c r="Y1462">
        <f t="shared" ca="1" si="277"/>
        <v>1</v>
      </c>
      <c r="Z1462">
        <f t="shared" ca="1" si="278"/>
        <v>1</v>
      </c>
      <c r="AA1462">
        <f t="shared" ca="1" si="279"/>
        <v>20</v>
      </c>
    </row>
    <row r="1463" spans="16:27" x14ac:dyDescent="0.25">
      <c r="P1463">
        <f t="shared" si="280"/>
        <v>1460</v>
      </c>
      <c r="Q1463" s="55">
        <f t="shared" ca="1" si="269"/>
        <v>0</v>
      </c>
      <c r="R1463">
        <f t="shared" ca="1" si="270"/>
        <v>1</v>
      </c>
      <c r="S1463">
        <f t="shared" ca="1" si="271"/>
        <v>0</v>
      </c>
      <c r="T1463">
        <f t="shared" ca="1" si="272"/>
        <v>1</v>
      </c>
      <c r="U1463">
        <f t="shared" ca="1" si="273"/>
        <v>0</v>
      </c>
      <c r="V1463">
        <f t="shared" ca="1" si="274"/>
        <v>0</v>
      </c>
      <c r="W1463">
        <f t="shared" ca="1" si="275"/>
        <v>0</v>
      </c>
      <c r="X1463">
        <f t="shared" ca="1" si="276"/>
        <v>0</v>
      </c>
      <c r="Y1463">
        <f t="shared" ca="1" si="277"/>
        <v>1</v>
      </c>
      <c r="Z1463">
        <f t="shared" ca="1" si="278"/>
        <v>1</v>
      </c>
      <c r="AA1463">
        <f t="shared" ca="1" si="279"/>
        <v>20</v>
      </c>
    </row>
    <row r="1464" spans="16:27" x14ac:dyDescent="0.25">
      <c r="P1464">
        <f t="shared" si="280"/>
        <v>1461</v>
      </c>
      <c r="Q1464" s="55">
        <f t="shared" ca="1" si="269"/>
        <v>0</v>
      </c>
      <c r="R1464">
        <f t="shared" ca="1" si="270"/>
        <v>1</v>
      </c>
      <c r="S1464">
        <f t="shared" ca="1" si="271"/>
        <v>0</v>
      </c>
      <c r="T1464">
        <f t="shared" ca="1" si="272"/>
        <v>1</v>
      </c>
      <c r="U1464">
        <f t="shared" ca="1" si="273"/>
        <v>0</v>
      </c>
      <c r="V1464">
        <f t="shared" ca="1" si="274"/>
        <v>0</v>
      </c>
      <c r="W1464">
        <f t="shared" ca="1" si="275"/>
        <v>0</v>
      </c>
      <c r="X1464">
        <f t="shared" ca="1" si="276"/>
        <v>0</v>
      </c>
      <c r="Y1464">
        <f t="shared" ca="1" si="277"/>
        <v>1</v>
      </c>
      <c r="Z1464">
        <f t="shared" ca="1" si="278"/>
        <v>1</v>
      </c>
      <c r="AA1464">
        <f t="shared" ca="1" si="279"/>
        <v>20</v>
      </c>
    </row>
    <row r="1465" spans="16:27" x14ac:dyDescent="0.25">
      <c r="P1465">
        <f t="shared" si="280"/>
        <v>1462</v>
      </c>
      <c r="Q1465" s="55">
        <f t="shared" ca="1" si="269"/>
        <v>0</v>
      </c>
      <c r="R1465">
        <f t="shared" ca="1" si="270"/>
        <v>1</v>
      </c>
      <c r="S1465">
        <f t="shared" ca="1" si="271"/>
        <v>0</v>
      </c>
      <c r="T1465">
        <f t="shared" ca="1" si="272"/>
        <v>1</v>
      </c>
      <c r="U1465">
        <f t="shared" ca="1" si="273"/>
        <v>0</v>
      </c>
      <c r="V1465">
        <f t="shared" ca="1" si="274"/>
        <v>0</v>
      </c>
      <c r="W1465">
        <f t="shared" ca="1" si="275"/>
        <v>0</v>
      </c>
      <c r="X1465">
        <f t="shared" ca="1" si="276"/>
        <v>0</v>
      </c>
      <c r="Y1465">
        <f t="shared" ca="1" si="277"/>
        <v>1</v>
      </c>
      <c r="Z1465">
        <f t="shared" ca="1" si="278"/>
        <v>1</v>
      </c>
      <c r="AA1465">
        <f t="shared" ca="1" si="279"/>
        <v>20</v>
      </c>
    </row>
    <row r="1466" spans="16:27" x14ac:dyDescent="0.25">
      <c r="P1466">
        <f t="shared" si="280"/>
        <v>1463</v>
      </c>
      <c r="Q1466" s="55">
        <f t="shared" ca="1" si="269"/>
        <v>0</v>
      </c>
      <c r="R1466">
        <f t="shared" ca="1" si="270"/>
        <v>1</v>
      </c>
      <c r="S1466">
        <f t="shared" ca="1" si="271"/>
        <v>0</v>
      </c>
      <c r="T1466">
        <f t="shared" ca="1" si="272"/>
        <v>1</v>
      </c>
      <c r="U1466">
        <f t="shared" ca="1" si="273"/>
        <v>0</v>
      </c>
      <c r="V1466">
        <f t="shared" ca="1" si="274"/>
        <v>0</v>
      </c>
      <c r="W1466">
        <f t="shared" ca="1" si="275"/>
        <v>0</v>
      </c>
      <c r="X1466">
        <f t="shared" ca="1" si="276"/>
        <v>0</v>
      </c>
      <c r="Y1466">
        <f t="shared" ca="1" si="277"/>
        <v>1</v>
      </c>
      <c r="Z1466">
        <f t="shared" ca="1" si="278"/>
        <v>1</v>
      </c>
      <c r="AA1466">
        <f t="shared" ca="1" si="279"/>
        <v>20</v>
      </c>
    </row>
    <row r="1467" spans="16:27" x14ac:dyDescent="0.25">
      <c r="P1467">
        <f t="shared" si="280"/>
        <v>1464</v>
      </c>
      <c r="Q1467" s="55">
        <f t="shared" ca="1" si="269"/>
        <v>0</v>
      </c>
      <c r="R1467">
        <f t="shared" ca="1" si="270"/>
        <v>1</v>
      </c>
      <c r="S1467">
        <f t="shared" ca="1" si="271"/>
        <v>0</v>
      </c>
      <c r="T1467">
        <f t="shared" ca="1" si="272"/>
        <v>1</v>
      </c>
      <c r="U1467">
        <f t="shared" ca="1" si="273"/>
        <v>0</v>
      </c>
      <c r="V1467">
        <f t="shared" ca="1" si="274"/>
        <v>0</v>
      </c>
      <c r="W1467">
        <f t="shared" ca="1" si="275"/>
        <v>0</v>
      </c>
      <c r="X1467">
        <f t="shared" ca="1" si="276"/>
        <v>0</v>
      </c>
      <c r="Y1467">
        <f t="shared" ca="1" si="277"/>
        <v>1</v>
      </c>
      <c r="Z1467">
        <f t="shared" ca="1" si="278"/>
        <v>1</v>
      </c>
      <c r="AA1467">
        <f t="shared" ca="1" si="279"/>
        <v>20</v>
      </c>
    </row>
    <row r="1468" spans="16:27" x14ac:dyDescent="0.25">
      <c r="P1468">
        <f t="shared" si="280"/>
        <v>1465</v>
      </c>
      <c r="Q1468" s="55">
        <f t="shared" ca="1" si="269"/>
        <v>0</v>
      </c>
      <c r="R1468">
        <f t="shared" ca="1" si="270"/>
        <v>1</v>
      </c>
      <c r="S1468">
        <f t="shared" ca="1" si="271"/>
        <v>0</v>
      </c>
      <c r="T1468">
        <f t="shared" ca="1" si="272"/>
        <v>1</v>
      </c>
      <c r="U1468">
        <f t="shared" ca="1" si="273"/>
        <v>0</v>
      </c>
      <c r="V1468">
        <f t="shared" ca="1" si="274"/>
        <v>0</v>
      </c>
      <c r="W1468">
        <f t="shared" ca="1" si="275"/>
        <v>0</v>
      </c>
      <c r="X1468">
        <f t="shared" ca="1" si="276"/>
        <v>0</v>
      </c>
      <c r="Y1468">
        <f t="shared" ca="1" si="277"/>
        <v>1</v>
      </c>
      <c r="Z1468">
        <f t="shared" ca="1" si="278"/>
        <v>1</v>
      </c>
      <c r="AA1468">
        <f t="shared" ca="1" si="279"/>
        <v>20</v>
      </c>
    </row>
    <row r="1469" spans="16:27" x14ac:dyDescent="0.25">
      <c r="P1469">
        <f t="shared" si="280"/>
        <v>1466</v>
      </c>
      <c r="Q1469" s="55">
        <f t="shared" ca="1" si="269"/>
        <v>0</v>
      </c>
      <c r="R1469">
        <f t="shared" ca="1" si="270"/>
        <v>1</v>
      </c>
      <c r="S1469">
        <f t="shared" ca="1" si="271"/>
        <v>0</v>
      </c>
      <c r="T1469">
        <f t="shared" ca="1" si="272"/>
        <v>1</v>
      </c>
      <c r="U1469">
        <f t="shared" ca="1" si="273"/>
        <v>0</v>
      </c>
      <c r="V1469">
        <f t="shared" ca="1" si="274"/>
        <v>0</v>
      </c>
      <c r="W1469">
        <f t="shared" ca="1" si="275"/>
        <v>0</v>
      </c>
      <c r="X1469">
        <f t="shared" ca="1" si="276"/>
        <v>0</v>
      </c>
      <c r="Y1469">
        <f t="shared" ca="1" si="277"/>
        <v>1</v>
      </c>
      <c r="Z1469">
        <f t="shared" ca="1" si="278"/>
        <v>1</v>
      </c>
      <c r="AA1469">
        <f t="shared" ca="1" si="279"/>
        <v>20</v>
      </c>
    </row>
    <row r="1470" spans="16:27" x14ac:dyDescent="0.25">
      <c r="P1470">
        <f t="shared" si="280"/>
        <v>1467</v>
      </c>
      <c r="Q1470" s="55">
        <f t="shared" ca="1" si="269"/>
        <v>0</v>
      </c>
      <c r="R1470">
        <f t="shared" ca="1" si="270"/>
        <v>1</v>
      </c>
      <c r="S1470">
        <f t="shared" ca="1" si="271"/>
        <v>0</v>
      </c>
      <c r="T1470">
        <f t="shared" ca="1" si="272"/>
        <v>1</v>
      </c>
      <c r="U1470">
        <f t="shared" ca="1" si="273"/>
        <v>0</v>
      </c>
      <c r="V1470">
        <f t="shared" ca="1" si="274"/>
        <v>0</v>
      </c>
      <c r="W1470">
        <f t="shared" ca="1" si="275"/>
        <v>0</v>
      </c>
      <c r="X1470">
        <f t="shared" ca="1" si="276"/>
        <v>0</v>
      </c>
      <c r="Y1470">
        <f t="shared" ca="1" si="277"/>
        <v>1</v>
      </c>
      <c r="Z1470">
        <f t="shared" ca="1" si="278"/>
        <v>1</v>
      </c>
      <c r="AA1470">
        <f t="shared" ca="1" si="279"/>
        <v>20</v>
      </c>
    </row>
    <row r="1471" spans="16:27" x14ac:dyDescent="0.25">
      <c r="P1471">
        <f t="shared" si="280"/>
        <v>1468</v>
      </c>
      <c r="Q1471" s="55">
        <f t="shared" ca="1" si="269"/>
        <v>0</v>
      </c>
      <c r="R1471">
        <f t="shared" ca="1" si="270"/>
        <v>1</v>
      </c>
      <c r="S1471">
        <f t="shared" ca="1" si="271"/>
        <v>0</v>
      </c>
      <c r="T1471">
        <f t="shared" ca="1" si="272"/>
        <v>1</v>
      </c>
      <c r="U1471">
        <f t="shared" ca="1" si="273"/>
        <v>0</v>
      </c>
      <c r="V1471">
        <f t="shared" ca="1" si="274"/>
        <v>0</v>
      </c>
      <c r="W1471">
        <f t="shared" ca="1" si="275"/>
        <v>0</v>
      </c>
      <c r="X1471">
        <f t="shared" ca="1" si="276"/>
        <v>0</v>
      </c>
      <c r="Y1471">
        <f t="shared" ca="1" si="277"/>
        <v>1</v>
      </c>
      <c r="Z1471">
        <f t="shared" ca="1" si="278"/>
        <v>1</v>
      </c>
      <c r="AA1471">
        <f t="shared" ca="1" si="279"/>
        <v>20</v>
      </c>
    </row>
    <row r="1472" spans="16:27" x14ac:dyDescent="0.25">
      <c r="P1472">
        <f t="shared" si="280"/>
        <v>1469</v>
      </c>
      <c r="Q1472" s="55">
        <f t="shared" ca="1" si="269"/>
        <v>0</v>
      </c>
      <c r="R1472">
        <f t="shared" ca="1" si="270"/>
        <v>1</v>
      </c>
      <c r="S1472">
        <f t="shared" ca="1" si="271"/>
        <v>0</v>
      </c>
      <c r="T1472">
        <f t="shared" ca="1" si="272"/>
        <v>1</v>
      </c>
      <c r="U1472">
        <f t="shared" ca="1" si="273"/>
        <v>0</v>
      </c>
      <c r="V1472">
        <f t="shared" ca="1" si="274"/>
        <v>0</v>
      </c>
      <c r="W1472">
        <f t="shared" ca="1" si="275"/>
        <v>0</v>
      </c>
      <c r="X1472">
        <f t="shared" ca="1" si="276"/>
        <v>0</v>
      </c>
      <c r="Y1472">
        <f t="shared" ca="1" si="277"/>
        <v>1</v>
      </c>
      <c r="Z1472">
        <f t="shared" ca="1" si="278"/>
        <v>1</v>
      </c>
      <c r="AA1472">
        <f t="shared" ca="1" si="279"/>
        <v>20</v>
      </c>
    </row>
    <row r="1473" spans="16:27" x14ac:dyDescent="0.25">
      <c r="P1473">
        <f t="shared" si="280"/>
        <v>1470</v>
      </c>
      <c r="Q1473" s="55">
        <f t="shared" ca="1" si="269"/>
        <v>0</v>
      </c>
      <c r="R1473">
        <f t="shared" ca="1" si="270"/>
        <v>1</v>
      </c>
      <c r="S1473">
        <f t="shared" ca="1" si="271"/>
        <v>0</v>
      </c>
      <c r="T1473">
        <f t="shared" ca="1" si="272"/>
        <v>1</v>
      </c>
      <c r="U1473">
        <f t="shared" ca="1" si="273"/>
        <v>0</v>
      </c>
      <c r="V1473">
        <f t="shared" ca="1" si="274"/>
        <v>0</v>
      </c>
      <c r="W1473">
        <f t="shared" ca="1" si="275"/>
        <v>0</v>
      </c>
      <c r="X1473">
        <f t="shared" ca="1" si="276"/>
        <v>0</v>
      </c>
      <c r="Y1473">
        <f t="shared" ca="1" si="277"/>
        <v>1</v>
      </c>
      <c r="Z1473">
        <f t="shared" ca="1" si="278"/>
        <v>1</v>
      </c>
      <c r="AA1473">
        <f t="shared" ca="1" si="279"/>
        <v>20</v>
      </c>
    </row>
    <row r="1474" spans="16:27" x14ac:dyDescent="0.25">
      <c r="P1474">
        <f t="shared" si="280"/>
        <v>1471</v>
      </c>
      <c r="Q1474" s="55">
        <f t="shared" ca="1" si="269"/>
        <v>0</v>
      </c>
      <c r="R1474">
        <f t="shared" ca="1" si="270"/>
        <v>1</v>
      </c>
      <c r="S1474">
        <f t="shared" ca="1" si="271"/>
        <v>0</v>
      </c>
      <c r="T1474">
        <f t="shared" ca="1" si="272"/>
        <v>1</v>
      </c>
      <c r="U1474">
        <f t="shared" ca="1" si="273"/>
        <v>0</v>
      </c>
      <c r="V1474">
        <f t="shared" ca="1" si="274"/>
        <v>0</v>
      </c>
      <c r="W1474">
        <f t="shared" ca="1" si="275"/>
        <v>0</v>
      </c>
      <c r="X1474">
        <f t="shared" ca="1" si="276"/>
        <v>0</v>
      </c>
      <c r="Y1474">
        <f t="shared" ca="1" si="277"/>
        <v>1</v>
      </c>
      <c r="Z1474">
        <f t="shared" ca="1" si="278"/>
        <v>1</v>
      </c>
      <c r="AA1474">
        <f t="shared" ca="1" si="279"/>
        <v>20</v>
      </c>
    </row>
    <row r="1475" spans="16:27" x14ac:dyDescent="0.25">
      <c r="P1475">
        <f t="shared" si="280"/>
        <v>1472</v>
      </c>
      <c r="Q1475" s="55">
        <f t="shared" ca="1" si="269"/>
        <v>0</v>
      </c>
      <c r="R1475">
        <f t="shared" ca="1" si="270"/>
        <v>1</v>
      </c>
      <c r="S1475">
        <f t="shared" ca="1" si="271"/>
        <v>0</v>
      </c>
      <c r="T1475">
        <f t="shared" ca="1" si="272"/>
        <v>1</v>
      </c>
      <c r="U1475">
        <f t="shared" ca="1" si="273"/>
        <v>0</v>
      </c>
      <c r="V1475">
        <f t="shared" ca="1" si="274"/>
        <v>0</v>
      </c>
      <c r="W1475">
        <f t="shared" ca="1" si="275"/>
        <v>0</v>
      </c>
      <c r="X1475">
        <f t="shared" ca="1" si="276"/>
        <v>0</v>
      </c>
      <c r="Y1475">
        <f t="shared" ca="1" si="277"/>
        <v>1</v>
      </c>
      <c r="Z1475">
        <f t="shared" ca="1" si="278"/>
        <v>1</v>
      </c>
      <c r="AA1475">
        <f t="shared" ca="1" si="279"/>
        <v>20</v>
      </c>
    </row>
    <row r="1476" spans="16:27" x14ac:dyDescent="0.25">
      <c r="P1476">
        <f t="shared" si="280"/>
        <v>1473</v>
      </c>
      <c r="Q1476" s="55">
        <f t="shared" ca="1" si="269"/>
        <v>0</v>
      </c>
      <c r="R1476">
        <f t="shared" ca="1" si="270"/>
        <v>1</v>
      </c>
      <c r="S1476">
        <f t="shared" ca="1" si="271"/>
        <v>0</v>
      </c>
      <c r="T1476">
        <f t="shared" ca="1" si="272"/>
        <v>1</v>
      </c>
      <c r="U1476">
        <f t="shared" ca="1" si="273"/>
        <v>0</v>
      </c>
      <c r="V1476">
        <f t="shared" ca="1" si="274"/>
        <v>0</v>
      </c>
      <c r="W1476">
        <f t="shared" ca="1" si="275"/>
        <v>0</v>
      </c>
      <c r="X1476">
        <f t="shared" ca="1" si="276"/>
        <v>0</v>
      </c>
      <c r="Y1476">
        <f t="shared" ca="1" si="277"/>
        <v>1</v>
      </c>
      <c r="Z1476">
        <f t="shared" ca="1" si="278"/>
        <v>1</v>
      </c>
      <c r="AA1476">
        <f t="shared" ca="1" si="279"/>
        <v>20</v>
      </c>
    </row>
    <row r="1477" spans="16:27" x14ac:dyDescent="0.25">
      <c r="P1477">
        <f t="shared" si="280"/>
        <v>1474</v>
      </c>
      <c r="Q1477" s="55">
        <f t="shared" ref="Q1477:Q1540" ca="1" si="281">IFERROR(IF(VLOOKUP($P1477,$D$3:$N$40,Q$1,FALSE)="",0,1),0)</f>
        <v>0</v>
      </c>
      <c r="R1477">
        <f t="shared" ref="R1477:R1540" ca="1" si="282">IFERROR(IF(VLOOKUP($P1477,$D$3:$N$40,R$1,FALSE)="",R1476,VLOOKUP($P1477,$D$3:$N$40,R$1,FALSE)),R1476)</f>
        <v>1</v>
      </c>
      <c r="S1477">
        <f t="shared" ref="S1477:S1540" ca="1" si="283">IFERROR(IF(VLOOKUP($P1477,$D$3:$N$40,S$1,FALSE)="",S1476,VLOOKUP($P1477,$D$3:$N$40,S$1,FALSE)),S1476)</f>
        <v>0</v>
      </c>
      <c r="T1477">
        <f t="shared" ref="T1477:T1540" ca="1" si="284">IFERROR(IF(VLOOKUP($P1477,$D$3:$N$40,T$1,FALSE)="",T1476,VLOOKUP($P1477,$D$3:$N$40,T$1,FALSE)),T1476)</f>
        <v>1</v>
      </c>
      <c r="U1477">
        <f t="shared" ref="U1477:U1540" ca="1" si="285">IFERROR(IF(VLOOKUP($P1477,$D$3:$N$40,U$1,FALSE)="",U1476,VLOOKUP($P1477,$D$3:$N$40,U$1,FALSE)),U1476)</f>
        <v>0</v>
      </c>
      <c r="V1477">
        <f t="shared" ref="V1477:V1540" ca="1" si="286">IFERROR(IF(VLOOKUP($P1477,$D$3:$N$40,V$1,FALSE)="",V1476,VLOOKUP($P1477,$D$3:$N$40,V$1,FALSE)),V1476)</f>
        <v>0</v>
      </c>
      <c r="W1477">
        <f t="shared" ref="W1477:W1540" ca="1" si="287">IFERROR(IF(VLOOKUP($P1477,$D$3:$N$40,W$1,FALSE)="",W1476,VLOOKUP($P1477,$D$3:$N$40,W$1,FALSE)),W1476)</f>
        <v>0</v>
      </c>
      <c r="X1477">
        <f t="shared" ref="X1477:X1540" ca="1" si="288">IFERROR(IF(VLOOKUP($P1477,$D$3:$N$40,X$1,FALSE)="",X1476,VLOOKUP($P1477,$D$3:$N$40,X$1,FALSE)),X1476)</f>
        <v>0</v>
      </c>
      <c r="Y1477">
        <f t="shared" ref="Y1477:Y1540" ca="1" si="289">IFERROR(IF(VLOOKUP($P1477,$D$3:$N$40,Y$1,FALSE)="",Y1476,VLOOKUP($P1477,$D$3:$N$40,Y$1,FALSE)),Y1476)</f>
        <v>1</v>
      </c>
      <c r="Z1477">
        <f t="shared" ref="Z1477:Z1540" ca="1" si="290">IFERROR(IF(VLOOKUP($P1477,$D$3:$N$40,Z$1,FALSE)="",Z1476,VLOOKUP($P1477,$D$3:$N$40,Z$1,FALSE)),Z1476)</f>
        <v>1</v>
      </c>
      <c r="AA1477">
        <f t="shared" ref="AA1477:AA1540" ca="1" si="291">IFERROR(IF(VLOOKUP($P1477,$D$3:$N$40,AA$1,FALSE)="",AA1476,VLOOKUP($P1477,$D$3:$N$40,AA$1,FALSE)),AA1476)</f>
        <v>20</v>
      </c>
    </row>
    <row r="1478" spans="16:27" x14ac:dyDescent="0.25">
      <c r="P1478">
        <f t="shared" si="280"/>
        <v>1475</v>
      </c>
      <c r="Q1478" s="55">
        <f t="shared" ca="1" si="281"/>
        <v>0</v>
      </c>
      <c r="R1478">
        <f t="shared" ca="1" si="282"/>
        <v>1</v>
      </c>
      <c r="S1478">
        <f t="shared" ca="1" si="283"/>
        <v>0</v>
      </c>
      <c r="T1478">
        <f t="shared" ca="1" si="284"/>
        <v>1</v>
      </c>
      <c r="U1478">
        <f t="shared" ca="1" si="285"/>
        <v>0</v>
      </c>
      <c r="V1478">
        <f t="shared" ca="1" si="286"/>
        <v>0</v>
      </c>
      <c r="W1478">
        <f t="shared" ca="1" si="287"/>
        <v>0</v>
      </c>
      <c r="X1478">
        <f t="shared" ca="1" si="288"/>
        <v>0</v>
      </c>
      <c r="Y1478">
        <f t="shared" ca="1" si="289"/>
        <v>1</v>
      </c>
      <c r="Z1478">
        <f t="shared" ca="1" si="290"/>
        <v>1</v>
      </c>
      <c r="AA1478">
        <f t="shared" ca="1" si="291"/>
        <v>20</v>
      </c>
    </row>
    <row r="1479" spans="16:27" x14ac:dyDescent="0.25">
      <c r="P1479">
        <f t="shared" si="280"/>
        <v>1476</v>
      </c>
      <c r="Q1479" s="55">
        <f t="shared" ca="1" si="281"/>
        <v>0</v>
      </c>
      <c r="R1479">
        <f t="shared" ca="1" si="282"/>
        <v>1</v>
      </c>
      <c r="S1479">
        <f t="shared" ca="1" si="283"/>
        <v>0</v>
      </c>
      <c r="T1479">
        <f t="shared" ca="1" si="284"/>
        <v>1</v>
      </c>
      <c r="U1479">
        <f t="shared" ca="1" si="285"/>
        <v>0</v>
      </c>
      <c r="V1479">
        <f t="shared" ca="1" si="286"/>
        <v>0</v>
      </c>
      <c r="W1479">
        <f t="shared" ca="1" si="287"/>
        <v>0</v>
      </c>
      <c r="X1479">
        <f t="shared" ca="1" si="288"/>
        <v>0</v>
      </c>
      <c r="Y1479">
        <f t="shared" ca="1" si="289"/>
        <v>1</v>
      </c>
      <c r="Z1479">
        <f t="shared" ca="1" si="290"/>
        <v>1</v>
      </c>
      <c r="AA1479">
        <f t="shared" ca="1" si="291"/>
        <v>20</v>
      </c>
    </row>
    <row r="1480" spans="16:27" x14ac:dyDescent="0.25">
      <c r="P1480">
        <f t="shared" si="280"/>
        <v>1477</v>
      </c>
      <c r="Q1480" s="55">
        <f t="shared" ca="1" si="281"/>
        <v>0</v>
      </c>
      <c r="R1480">
        <f t="shared" ca="1" si="282"/>
        <v>1</v>
      </c>
      <c r="S1480">
        <f t="shared" ca="1" si="283"/>
        <v>0</v>
      </c>
      <c r="T1480">
        <f t="shared" ca="1" si="284"/>
        <v>1</v>
      </c>
      <c r="U1480">
        <f t="shared" ca="1" si="285"/>
        <v>0</v>
      </c>
      <c r="V1480">
        <f t="shared" ca="1" si="286"/>
        <v>0</v>
      </c>
      <c r="W1480">
        <f t="shared" ca="1" si="287"/>
        <v>0</v>
      </c>
      <c r="X1480">
        <f t="shared" ca="1" si="288"/>
        <v>0</v>
      </c>
      <c r="Y1480">
        <f t="shared" ca="1" si="289"/>
        <v>1</v>
      </c>
      <c r="Z1480">
        <f t="shared" ca="1" si="290"/>
        <v>1</v>
      </c>
      <c r="AA1480">
        <f t="shared" ca="1" si="291"/>
        <v>20</v>
      </c>
    </row>
    <row r="1481" spans="16:27" x14ac:dyDescent="0.25">
      <c r="P1481">
        <f t="shared" si="280"/>
        <v>1478</v>
      </c>
      <c r="Q1481" s="55">
        <f t="shared" ca="1" si="281"/>
        <v>0</v>
      </c>
      <c r="R1481">
        <f t="shared" ca="1" si="282"/>
        <v>1</v>
      </c>
      <c r="S1481">
        <f t="shared" ca="1" si="283"/>
        <v>0</v>
      </c>
      <c r="T1481">
        <f t="shared" ca="1" si="284"/>
        <v>1</v>
      </c>
      <c r="U1481">
        <f t="shared" ca="1" si="285"/>
        <v>0</v>
      </c>
      <c r="V1481">
        <f t="shared" ca="1" si="286"/>
        <v>0</v>
      </c>
      <c r="W1481">
        <f t="shared" ca="1" si="287"/>
        <v>0</v>
      </c>
      <c r="X1481">
        <f t="shared" ca="1" si="288"/>
        <v>0</v>
      </c>
      <c r="Y1481">
        <f t="shared" ca="1" si="289"/>
        <v>1</v>
      </c>
      <c r="Z1481">
        <f t="shared" ca="1" si="290"/>
        <v>1</v>
      </c>
      <c r="AA1481">
        <f t="shared" ca="1" si="291"/>
        <v>20</v>
      </c>
    </row>
    <row r="1482" spans="16:27" x14ac:dyDescent="0.25">
      <c r="P1482">
        <f t="shared" si="280"/>
        <v>1479</v>
      </c>
      <c r="Q1482" s="55">
        <f t="shared" ca="1" si="281"/>
        <v>0</v>
      </c>
      <c r="R1482">
        <f t="shared" ca="1" si="282"/>
        <v>1</v>
      </c>
      <c r="S1482">
        <f t="shared" ca="1" si="283"/>
        <v>0</v>
      </c>
      <c r="T1482">
        <f t="shared" ca="1" si="284"/>
        <v>1</v>
      </c>
      <c r="U1482">
        <f t="shared" ca="1" si="285"/>
        <v>0</v>
      </c>
      <c r="V1482">
        <f t="shared" ca="1" si="286"/>
        <v>0</v>
      </c>
      <c r="W1482">
        <f t="shared" ca="1" si="287"/>
        <v>0</v>
      </c>
      <c r="X1482">
        <f t="shared" ca="1" si="288"/>
        <v>0</v>
      </c>
      <c r="Y1482">
        <f t="shared" ca="1" si="289"/>
        <v>1</v>
      </c>
      <c r="Z1482">
        <f t="shared" ca="1" si="290"/>
        <v>1</v>
      </c>
      <c r="AA1482">
        <f t="shared" ca="1" si="291"/>
        <v>20</v>
      </c>
    </row>
    <row r="1483" spans="16:27" x14ac:dyDescent="0.25">
      <c r="P1483">
        <f t="shared" si="280"/>
        <v>1480</v>
      </c>
      <c r="Q1483" s="55">
        <f t="shared" ca="1" si="281"/>
        <v>0</v>
      </c>
      <c r="R1483">
        <f t="shared" ca="1" si="282"/>
        <v>1</v>
      </c>
      <c r="S1483">
        <f t="shared" ca="1" si="283"/>
        <v>0</v>
      </c>
      <c r="T1483">
        <f t="shared" ca="1" si="284"/>
        <v>1</v>
      </c>
      <c r="U1483">
        <f t="shared" ca="1" si="285"/>
        <v>0</v>
      </c>
      <c r="V1483">
        <f t="shared" ca="1" si="286"/>
        <v>0</v>
      </c>
      <c r="W1483">
        <f t="shared" ca="1" si="287"/>
        <v>0</v>
      </c>
      <c r="X1483">
        <f t="shared" ca="1" si="288"/>
        <v>0</v>
      </c>
      <c r="Y1483">
        <f t="shared" ca="1" si="289"/>
        <v>1</v>
      </c>
      <c r="Z1483">
        <f t="shared" ca="1" si="290"/>
        <v>1</v>
      </c>
      <c r="AA1483">
        <f t="shared" ca="1" si="291"/>
        <v>20</v>
      </c>
    </row>
    <row r="1484" spans="16:27" x14ac:dyDescent="0.25">
      <c r="P1484">
        <f t="shared" si="280"/>
        <v>1481</v>
      </c>
      <c r="Q1484" s="55">
        <f t="shared" ca="1" si="281"/>
        <v>0</v>
      </c>
      <c r="R1484">
        <f t="shared" ca="1" si="282"/>
        <v>1</v>
      </c>
      <c r="S1484">
        <f t="shared" ca="1" si="283"/>
        <v>0</v>
      </c>
      <c r="T1484">
        <f t="shared" ca="1" si="284"/>
        <v>1</v>
      </c>
      <c r="U1484">
        <f t="shared" ca="1" si="285"/>
        <v>0</v>
      </c>
      <c r="V1484">
        <f t="shared" ca="1" si="286"/>
        <v>0</v>
      </c>
      <c r="W1484">
        <f t="shared" ca="1" si="287"/>
        <v>0</v>
      </c>
      <c r="X1484">
        <f t="shared" ca="1" si="288"/>
        <v>0</v>
      </c>
      <c r="Y1484">
        <f t="shared" ca="1" si="289"/>
        <v>1</v>
      </c>
      <c r="Z1484">
        <f t="shared" ca="1" si="290"/>
        <v>1</v>
      </c>
      <c r="AA1484">
        <f t="shared" ca="1" si="291"/>
        <v>20</v>
      </c>
    </row>
    <row r="1485" spans="16:27" x14ac:dyDescent="0.25">
      <c r="P1485">
        <f t="shared" si="280"/>
        <v>1482</v>
      </c>
      <c r="Q1485" s="55">
        <f t="shared" ca="1" si="281"/>
        <v>0</v>
      </c>
      <c r="R1485">
        <f t="shared" ca="1" si="282"/>
        <v>1</v>
      </c>
      <c r="S1485">
        <f t="shared" ca="1" si="283"/>
        <v>0</v>
      </c>
      <c r="T1485">
        <f t="shared" ca="1" si="284"/>
        <v>1</v>
      </c>
      <c r="U1485">
        <f t="shared" ca="1" si="285"/>
        <v>0</v>
      </c>
      <c r="V1485">
        <f t="shared" ca="1" si="286"/>
        <v>0</v>
      </c>
      <c r="W1485">
        <f t="shared" ca="1" si="287"/>
        <v>0</v>
      </c>
      <c r="X1485">
        <f t="shared" ca="1" si="288"/>
        <v>0</v>
      </c>
      <c r="Y1485">
        <f t="shared" ca="1" si="289"/>
        <v>1</v>
      </c>
      <c r="Z1485">
        <f t="shared" ca="1" si="290"/>
        <v>1</v>
      </c>
      <c r="AA1485">
        <f t="shared" ca="1" si="291"/>
        <v>20</v>
      </c>
    </row>
    <row r="1486" spans="16:27" x14ac:dyDescent="0.25">
      <c r="P1486">
        <f t="shared" si="280"/>
        <v>1483</v>
      </c>
      <c r="Q1486" s="55">
        <f t="shared" ca="1" si="281"/>
        <v>0</v>
      </c>
      <c r="R1486">
        <f t="shared" ca="1" si="282"/>
        <v>1</v>
      </c>
      <c r="S1486">
        <f t="shared" ca="1" si="283"/>
        <v>0</v>
      </c>
      <c r="T1486">
        <f t="shared" ca="1" si="284"/>
        <v>1</v>
      </c>
      <c r="U1486">
        <f t="shared" ca="1" si="285"/>
        <v>0</v>
      </c>
      <c r="V1486">
        <f t="shared" ca="1" si="286"/>
        <v>0</v>
      </c>
      <c r="W1486">
        <f t="shared" ca="1" si="287"/>
        <v>0</v>
      </c>
      <c r="X1486">
        <f t="shared" ca="1" si="288"/>
        <v>0</v>
      </c>
      <c r="Y1486">
        <f t="shared" ca="1" si="289"/>
        <v>1</v>
      </c>
      <c r="Z1486">
        <f t="shared" ca="1" si="290"/>
        <v>1</v>
      </c>
      <c r="AA1486">
        <f t="shared" ca="1" si="291"/>
        <v>20</v>
      </c>
    </row>
    <row r="1487" spans="16:27" x14ac:dyDescent="0.25">
      <c r="P1487">
        <f t="shared" si="280"/>
        <v>1484</v>
      </c>
      <c r="Q1487" s="55">
        <f t="shared" ca="1" si="281"/>
        <v>0</v>
      </c>
      <c r="R1487">
        <f t="shared" ca="1" si="282"/>
        <v>1</v>
      </c>
      <c r="S1487">
        <f t="shared" ca="1" si="283"/>
        <v>0</v>
      </c>
      <c r="T1487">
        <f t="shared" ca="1" si="284"/>
        <v>1</v>
      </c>
      <c r="U1487">
        <f t="shared" ca="1" si="285"/>
        <v>0</v>
      </c>
      <c r="V1487">
        <f t="shared" ca="1" si="286"/>
        <v>0</v>
      </c>
      <c r="W1487">
        <f t="shared" ca="1" si="287"/>
        <v>0</v>
      </c>
      <c r="X1487">
        <f t="shared" ca="1" si="288"/>
        <v>0</v>
      </c>
      <c r="Y1487">
        <f t="shared" ca="1" si="289"/>
        <v>1</v>
      </c>
      <c r="Z1487">
        <f t="shared" ca="1" si="290"/>
        <v>1</v>
      </c>
      <c r="AA1487">
        <f t="shared" ca="1" si="291"/>
        <v>20</v>
      </c>
    </row>
    <row r="1488" spans="16:27" x14ac:dyDescent="0.25">
      <c r="P1488">
        <f t="shared" si="280"/>
        <v>1485</v>
      </c>
      <c r="Q1488" s="55">
        <f t="shared" ca="1" si="281"/>
        <v>0</v>
      </c>
      <c r="R1488">
        <f t="shared" ca="1" si="282"/>
        <v>1</v>
      </c>
      <c r="S1488">
        <f t="shared" ca="1" si="283"/>
        <v>0</v>
      </c>
      <c r="T1488">
        <f t="shared" ca="1" si="284"/>
        <v>1</v>
      </c>
      <c r="U1488">
        <f t="shared" ca="1" si="285"/>
        <v>0</v>
      </c>
      <c r="V1488">
        <f t="shared" ca="1" si="286"/>
        <v>0</v>
      </c>
      <c r="W1488">
        <f t="shared" ca="1" si="287"/>
        <v>0</v>
      </c>
      <c r="X1488">
        <f t="shared" ca="1" si="288"/>
        <v>0</v>
      </c>
      <c r="Y1488">
        <f t="shared" ca="1" si="289"/>
        <v>1</v>
      </c>
      <c r="Z1488">
        <f t="shared" ca="1" si="290"/>
        <v>1</v>
      </c>
      <c r="AA1488">
        <f t="shared" ca="1" si="291"/>
        <v>20</v>
      </c>
    </row>
    <row r="1489" spans="16:27" x14ac:dyDescent="0.25">
      <c r="P1489">
        <f t="shared" si="280"/>
        <v>1486</v>
      </c>
      <c r="Q1489" s="55">
        <f t="shared" ca="1" si="281"/>
        <v>0</v>
      </c>
      <c r="R1489">
        <f t="shared" ca="1" si="282"/>
        <v>1</v>
      </c>
      <c r="S1489">
        <f t="shared" ca="1" si="283"/>
        <v>0</v>
      </c>
      <c r="T1489">
        <f t="shared" ca="1" si="284"/>
        <v>1</v>
      </c>
      <c r="U1489">
        <f t="shared" ca="1" si="285"/>
        <v>0</v>
      </c>
      <c r="V1489">
        <f t="shared" ca="1" si="286"/>
        <v>0</v>
      </c>
      <c r="W1489">
        <f t="shared" ca="1" si="287"/>
        <v>0</v>
      </c>
      <c r="X1489">
        <f t="shared" ca="1" si="288"/>
        <v>0</v>
      </c>
      <c r="Y1489">
        <f t="shared" ca="1" si="289"/>
        <v>1</v>
      </c>
      <c r="Z1489">
        <f t="shared" ca="1" si="290"/>
        <v>1</v>
      </c>
      <c r="AA1489">
        <f t="shared" ca="1" si="291"/>
        <v>20</v>
      </c>
    </row>
    <row r="1490" spans="16:27" x14ac:dyDescent="0.25">
      <c r="P1490">
        <f t="shared" si="280"/>
        <v>1487</v>
      </c>
      <c r="Q1490" s="55">
        <f t="shared" ca="1" si="281"/>
        <v>0</v>
      </c>
      <c r="R1490">
        <f t="shared" ca="1" si="282"/>
        <v>1</v>
      </c>
      <c r="S1490">
        <f t="shared" ca="1" si="283"/>
        <v>0</v>
      </c>
      <c r="T1490">
        <f t="shared" ca="1" si="284"/>
        <v>1</v>
      </c>
      <c r="U1490">
        <f t="shared" ca="1" si="285"/>
        <v>0</v>
      </c>
      <c r="V1490">
        <f t="shared" ca="1" si="286"/>
        <v>0</v>
      </c>
      <c r="W1490">
        <f t="shared" ca="1" si="287"/>
        <v>0</v>
      </c>
      <c r="X1490">
        <f t="shared" ca="1" si="288"/>
        <v>0</v>
      </c>
      <c r="Y1490">
        <f t="shared" ca="1" si="289"/>
        <v>1</v>
      </c>
      <c r="Z1490">
        <f t="shared" ca="1" si="290"/>
        <v>1</v>
      </c>
      <c r="AA1490">
        <f t="shared" ca="1" si="291"/>
        <v>20</v>
      </c>
    </row>
    <row r="1491" spans="16:27" x14ac:dyDescent="0.25">
      <c r="P1491">
        <f t="shared" si="280"/>
        <v>1488</v>
      </c>
      <c r="Q1491" s="55">
        <f t="shared" ca="1" si="281"/>
        <v>0</v>
      </c>
      <c r="R1491">
        <f t="shared" ca="1" si="282"/>
        <v>1</v>
      </c>
      <c r="S1491">
        <f t="shared" ca="1" si="283"/>
        <v>0</v>
      </c>
      <c r="T1491">
        <f t="shared" ca="1" si="284"/>
        <v>1</v>
      </c>
      <c r="U1491">
        <f t="shared" ca="1" si="285"/>
        <v>0</v>
      </c>
      <c r="V1491">
        <f t="shared" ca="1" si="286"/>
        <v>0</v>
      </c>
      <c r="W1491">
        <f t="shared" ca="1" si="287"/>
        <v>0</v>
      </c>
      <c r="X1491">
        <f t="shared" ca="1" si="288"/>
        <v>0</v>
      </c>
      <c r="Y1491">
        <f t="shared" ca="1" si="289"/>
        <v>1</v>
      </c>
      <c r="Z1491">
        <f t="shared" ca="1" si="290"/>
        <v>1</v>
      </c>
      <c r="AA1491">
        <f t="shared" ca="1" si="291"/>
        <v>20</v>
      </c>
    </row>
    <row r="1492" spans="16:27" x14ac:dyDescent="0.25">
      <c r="P1492">
        <f t="shared" si="280"/>
        <v>1489</v>
      </c>
      <c r="Q1492" s="55">
        <f t="shared" ca="1" si="281"/>
        <v>0</v>
      </c>
      <c r="R1492">
        <f t="shared" ca="1" si="282"/>
        <v>1</v>
      </c>
      <c r="S1492">
        <f t="shared" ca="1" si="283"/>
        <v>0</v>
      </c>
      <c r="T1492">
        <f t="shared" ca="1" si="284"/>
        <v>1</v>
      </c>
      <c r="U1492">
        <f t="shared" ca="1" si="285"/>
        <v>0</v>
      </c>
      <c r="V1492">
        <f t="shared" ca="1" si="286"/>
        <v>0</v>
      </c>
      <c r="W1492">
        <f t="shared" ca="1" si="287"/>
        <v>0</v>
      </c>
      <c r="X1492">
        <f t="shared" ca="1" si="288"/>
        <v>0</v>
      </c>
      <c r="Y1492">
        <f t="shared" ca="1" si="289"/>
        <v>1</v>
      </c>
      <c r="Z1492">
        <f t="shared" ca="1" si="290"/>
        <v>1</v>
      </c>
      <c r="AA1492">
        <f t="shared" ca="1" si="291"/>
        <v>20</v>
      </c>
    </row>
    <row r="1493" spans="16:27" x14ac:dyDescent="0.25">
      <c r="P1493">
        <f t="shared" si="280"/>
        <v>1490</v>
      </c>
      <c r="Q1493" s="55">
        <f t="shared" ca="1" si="281"/>
        <v>0</v>
      </c>
      <c r="R1493">
        <f t="shared" ca="1" si="282"/>
        <v>1</v>
      </c>
      <c r="S1493">
        <f t="shared" ca="1" si="283"/>
        <v>0</v>
      </c>
      <c r="T1493">
        <f t="shared" ca="1" si="284"/>
        <v>1</v>
      </c>
      <c r="U1493">
        <f t="shared" ca="1" si="285"/>
        <v>0</v>
      </c>
      <c r="V1493">
        <f t="shared" ca="1" si="286"/>
        <v>0</v>
      </c>
      <c r="W1493">
        <f t="shared" ca="1" si="287"/>
        <v>0</v>
      </c>
      <c r="X1493">
        <f t="shared" ca="1" si="288"/>
        <v>0</v>
      </c>
      <c r="Y1493">
        <f t="shared" ca="1" si="289"/>
        <v>1</v>
      </c>
      <c r="Z1493">
        <f t="shared" ca="1" si="290"/>
        <v>1</v>
      </c>
      <c r="AA1493">
        <f t="shared" ca="1" si="291"/>
        <v>20</v>
      </c>
    </row>
    <row r="1494" spans="16:27" x14ac:dyDescent="0.25">
      <c r="P1494">
        <f t="shared" si="280"/>
        <v>1491</v>
      </c>
      <c r="Q1494" s="55">
        <f t="shared" ca="1" si="281"/>
        <v>0</v>
      </c>
      <c r="R1494">
        <f t="shared" ca="1" si="282"/>
        <v>1</v>
      </c>
      <c r="S1494">
        <f t="shared" ca="1" si="283"/>
        <v>0</v>
      </c>
      <c r="T1494">
        <f t="shared" ca="1" si="284"/>
        <v>1</v>
      </c>
      <c r="U1494">
        <f t="shared" ca="1" si="285"/>
        <v>0</v>
      </c>
      <c r="V1494">
        <f t="shared" ca="1" si="286"/>
        <v>0</v>
      </c>
      <c r="W1494">
        <f t="shared" ca="1" si="287"/>
        <v>0</v>
      </c>
      <c r="X1494">
        <f t="shared" ca="1" si="288"/>
        <v>0</v>
      </c>
      <c r="Y1494">
        <f t="shared" ca="1" si="289"/>
        <v>1</v>
      </c>
      <c r="Z1494">
        <f t="shared" ca="1" si="290"/>
        <v>1</v>
      </c>
      <c r="AA1494">
        <f t="shared" ca="1" si="291"/>
        <v>20</v>
      </c>
    </row>
    <row r="1495" spans="16:27" x14ac:dyDescent="0.25">
      <c r="P1495">
        <f t="shared" si="280"/>
        <v>1492</v>
      </c>
      <c r="Q1495" s="55">
        <f t="shared" ca="1" si="281"/>
        <v>0</v>
      </c>
      <c r="R1495">
        <f t="shared" ca="1" si="282"/>
        <v>1</v>
      </c>
      <c r="S1495">
        <f t="shared" ca="1" si="283"/>
        <v>0</v>
      </c>
      <c r="T1495">
        <f t="shared" ca="1" si="284"/>
        <v>1</v>
      </c>
      <c r="U1495">
        <f t="shared" ca="1" si="285"/>
        <v>0</v>
      </c>
      <c r="V1495">
        <f t="shared" ca="1" si="286"/>
        <v>0</v>
      </c>
      <c r="W1495">
        <f t="shared" ca="1" si="287"/>
        <v>0</v>
      </c>
      <c r="X1495">
        <f t="shared" ca="1" si="288"/>
        <v>0</v>
      </c>
      <c r="Y1495">
        <f t="shared" ca="1" si="289"/>
        <v>1</v>
      </c>
      <c r="Z1495">
        <f t="shared" ca="1" si="290"/>
        <v>1</v>
      </c>
      <c r="AA1495">
        <f t="shared" ca="1" si="291"/>
        <v>20</v>
      </c>
    </row>
    <row r="1496" spans="16:27" x14ac:dyDescent="0.25">
      <c r="P1496">
        <f t="shared" si="280"/>
        <v>1493</v>
      </c>
      <c r="Q1496" s="55">
        <f t="shared" ca="1" si="281"/>
        <v>0</v>
      </c>
      <c r="R1496">
        <f t="shared" ca="1" si="282"/>
        <v>1</v>
      </c>
      <c r="S1496">
        <f t="shared" ca="1" si="283"/>
        <v>0</v>
      </c>
      <c r="T1496">
        <f t="shared" ca="1" si="284"/>
        <v>1</v>
      </c>
      <c r="U1496">
        <f t="shared" ca="1" si="285"/>
        <v>0</v>
      </c>
      <c r="V1496">
        <f t="shared" ca="1" si="286"/>
        <v>0</v>
      </c>
      <c r="W1496">
        <f t="shared" ca="1" si="287"/>
        <v>0</v>
      </c>
      <c r="X1496">
        <f t="shared" ca="1" si="288"/>
        <v>0</v>
      </c>
      <c r="Y1496">
        <f t="shared" ca="1" si="289"/>
        <v>1</v>
      </c>
      <c r="Z1496">
        <f t="shared" ca="1" si="290"/>
        <v>1</v>
      </c>
      <c r="AA1496">
        <f t="shared" ca="1" si="291"/>
        <v>20</v>
      </c>
    </row>
    <row r="1497" spans="16:27" x14ac:dyDescent="0.25">
      <c r="P1497">
        <f t="shared" si="280"/>
        <v>1494</v>
      </c>
      <c r="Q1497" s="55">
        <f t="shared" ca="1" si="281"/>
        <v>0</v>
      </c>
      <c r="R1497">
        <f t="shared" ca="1" si="282"/>
        <v>1</v>
      </c>
      <c r="S1497">
        <f t="shared" ca="1" si="283"/>
        <v>0</v>
      </c>
      <c r="T1497">
        <f t="shared" ca="1" si="284"/>
        <v>1</v>
      </c>
      <c r="U1497">
        <f t="shared" ca="1" si="285"/>
        <v>0</v>
      </c>
      <c r="V1497">
        <f t="shared" ca="1" si="286"/>
        <v>0</v>
      </c>
      <c r="W1497">
        <f t="shared" ca="1" si="287"/>
        <v>0</v>
      </c>
      <c r="X1497">
        <f t="shared" ca="1" si="288"/>
        <v>0</v>
      </c>
      <c r="Y1497">
        <f t="shared" ca="1" si="289"/>
        <v>1</v>
      </c>
      <c r="Z1497">
        <f t="shared" ca="1" si="290"/>
        <v>1</v>
      </c>
      <c r="AA1497">
        <f t="shared" ca="1" si="291"/>
        <v>20</v>
      </c>
    </row>
    <row r="1498" spans="16:27" x14ac:dyDescent="0.25">
      <c r="P1498">
        <f t="shared" si="280"/>
        <v>1495</v>
      </c>
      <c r="Q1498" s="55">
        <f t="shared" ca="1" si="281"/>
        <v>0</v>
      </c>
      <c r="R1498">
        <f t="shared" ca="1" si="282"/>
        <v>1</v>
      </c>
      <c r="S1498">
        <f t="shared" ca="1" si="283"/>
        <v>0</v>
      </c>
      <c r="T1498">
        <f t="shared" ca="1" si="284"/>
        <v>1</v>
      </c>
      <c r="U1498">
        <f t="shared" ca="1" si="285"/>
        <v>0</v>
      </c>
      <c r="V1498">
        <f t="shared" ca="1" si="286"/>
        <v>0</v>
      </c>
      <c r="W1498">
        <f t="shared" ca="1" si="287"/>
        <v>0</v>
      </c>
      <c r="X1498">
        <f t="shared" ca="1" si="288"/>
        <v>0</v>
      </c>
      <c r="Y1498">
        <f t="shared" ca="1" si="289"/>
        <v>1</v>
      </c>
      <c r="Z1498">
        <f t="shared" ca="1" si="290"/>
        <v>1</v>
      </c>
      <c r="AA1498">
        <f t="shared" ca="1" si="291"/>
        <v>20</v>
      </c>
    </row>
    <row r="1499" spans="16:27" x14ac:dyDescent="0.25">
      <c r="P1499">
        <f t="shared" si="280"/>
        <v>1496</v>
      </c>
      <c r="Q1499" s="55">
        <f t="shared" ca="1" si="281"/>
        <v>0</v>
      </c>
      <c r="R1499">
        <f t="shared" ca="1" si="282"/>
        <v>1</v>
      </c>
      <c r="S1499">
        <f t="shared" ca="1" si="283"/>
        <v>0</v>
      </c>
      <c r="T1499">
        <f t="shared" ca="1" si="284"/>
        <v>1</v>
      </c>
      <c r="U1499">
        <f t="shared" ca="1" si="285"/>
        <v>0</v>
      </c>
      <c r="V1499">
        <f t="shared" ca="1" si="286"/>
        <v>0</v>
      </c>
      <c r="W1499">
        <f t="shared" ca="1" si="287"/>
        <v>0</v>
      </c>
      <c r="X1499">
        <f t="shared" ca="1" si="288"/>
        <v>0</v>
      </c>
      <c r="Y1499">
        <f t="shared" ca="1" si="289"/>
        <v>1</v>
      </c>
      <c r="Z1499">
        <f t="shared" ca="1" si="290"/>
        <v>1</v>
      </c>
      <c r="AA1499">
        <f t="shared" ca="1" si="291"/>
        <v>20</v>
      </c>
    </row>
    <row r="1500" spans="16:27" x14ac:dyDescent="0.25">
      <c r="P1500">
        <f t="shared" si="280"/>
        <v>1497</v>
      </c>
      <c r="Q1500" s="55">
        <f t="shared" ca="1" si="281"/>
        <v>0</v>
      </c>
      <c r="R1500">
        <f t="shared" ca="1" si="282"/>
        <v>1</v>
      </c>
      <c r="S1500">
        <f t="shared" ca="1" si="283"/>
        <v>0</v>
      </c>
      <c r="T1500">
        <f t="shared" ca="1" si="284"/>
        <v>1</v>
      </c>
      <c r="U1500">
        <f t="shared" ca="1" si="285"/>
        <v>0</v>
      </c>
      <c r="V1500">
        <f t="shared" ca="1" si="286"/>
        <v>0</v>
      </c>
      <c r="W1500">
        <f t="shared" ca="1" si="287"/>
        <v>0</v>
      </c>
      <c r="X1500">
        <f t="shared" ca="1" si="288"/>
        <v>0</v>
      </c>
      <c r="Y1500">
        <f t="shared" ca="1" si="289"/>
        <v>1</v>
      </c>
      <c r="Z1500">
        <f t="shared" ca="1" si="290"/>
        <v>1</v>
      </c>
      <c r="AA1500">
        <f t="shared" ca="1" si="291"/>
        <v>20</v>
      </c>
    </row>
    <row r="1501" spans="16:27" x14ac:dyDescent="0.25">
      <c r="P1501">
        <f t="shared" si="280"/>
        <v>1498</v>
      </c>
      <c r="Q1501" s="55">
        <f t="shared" ca="1" si="281"/>
        <v>0</v>
      </c>
      <c r="R1501">
        <f t="shared" ca="1" si="282"/>
        <v>1</v>
      </c>
      <c r="S1501">
        <f t="shared" ca="1" si="283"/>
        <v>0</v>
      </c>
      <c r="T1501">
        <f t="shared" ca="1" si="284"/>
        <v>1</v>
      </c>
      <c r="U1501">
        <f t="shared" ca="1" si="285"/>
        <v>0</v>
      </c>
      <c r="V1501">
        <f t="shared" ca="1" si="286"/>
        <v>0</v>
      </c>
      <c r="W1501">
        <f t="shared" ca="1" si="287"/>
        <v>0</v>
      </c>
      <c r="X1501">
        <f t="shared" ca="1" si="288"/>
        <v>0</v>
      </c>
      <c r="Y1501">
        <f t="shared" ca="1" si="289"/>
        <v>1</v>
      </c>
      <c r="Z1501">
        <f t="shared" ca="1" si="290"/>
        <v>1</v>
      </c>
      <c r="AA1501">
        <f t="shared" ca="1" si="291"/>
        <v>20</v>
      </c>
    </row>
    <row r="1502" spans="16:27" x14ac:dyDescent="0.25">
      <c r="P1502">
        <f t="shared" si="280"/>
        <v>1499</v>
      </c>
      <c r="Q1502" s="55">
        <f t="shared" ca="1" si="281"/>
        <v>0</v>
      </c>
      <c r="R1502">
        <f t="shared" ca="1" si="282"/>
        <v>1</v>
      </c>
      <c r="S1502">
        <f t="shared" ca="1" si="283"/>
        <v>0</v>
      </c>
      <c r="T1502">
        <f t="shared" ca="1" si="284"/>
        <v>1</v>
      </c>
      <c r="U1502">
        <f t="shared" ca="1" si="285"/>
        <v>0</v>
      </c>
      <c r="V1502">
        <f t="shared" ca="1" si="286"/>
        <v>0</v>
      </c>
      <c r="W1502">
        <f t="shared" ca="1" si="287"/>
        <v>0</v>
      </c>
      <c r="X1502">
        <f t="shared" ca="1" si="288"/>
        <v>0</v>
      </c>
      <c r="Y1502">
        <f t="shared" ca="1" si="289"/>
        <v>1</v>
      </c>
      <c r="Z1502">
        <f t="shared" ca="1" si="290"/>
        <v>1</v>
      </c>
      <c r="AA1502">
        <f t="shared" ca="1" si="291"/>
        <v>20</v>
      </c>
    </row>
    <row r="1503" spans="16:27" x14ac:dyDescent="0.25">
      <c r="P1503">
        <f t="shared" ref="P1503:P1566" si="292">P1502+1</f>
        <v>1500</v>
      </c>
      <c r="Q1503" s="55">
        <f t="shared" ca="1" si="281"/>
        <v>0</v>
      </c>
      <c r="R1503">
        <f t="shared" ca="1" si="282"/>
        <v>1</v>
      </c>
      <c r="S1503">
        <f t="shared" ca="1" si="283"/>
        <v>0</v>
      </c>
      <c r="T1503">
        <f t="shared" ca="1" si="284"/>
        <v>1</v>
      </c>
      <c r="U1503">
        <f t="shared" ca="1" si="285"/>
        <v>0</v>
      </c>
      <c r="V1503">
        <f t="shared" ca="1" si="286"/>
        <v>0</v>
      </c>
      <c r="W1503">
        <f t="shared" ca="1" si="287"/>
        <v>0</v>
      </c>
      <c r="X1503">
        <f t="shared" ca="1" si="288"/>
        <v>0</v>
      </c>
      <c r="Y1503">
        <f t="shared" ca="1" si="289"/>
        <v>1</v>
      </c>
      <c r="Z1503">
        <f t="shared" ca="1" si="290"/>
        <v>1</v>
      </c>
      <c r="AA1503">
        <f t="shared" ca="1" si="291"/>
        <v>20</v>
      </c>
    </row>
    <row r="1504" spans="16:27" x14ac:dyDescent="0.25">
      <c r="P1504">
        <f t="shared" si="292"/>
        <v>1501</v>
      </c>
      <c r="Q1504" s="55">
        <f t="shared" ca="1" si="281"/>
        <v>0</v>
      </c>
      <c r="R1504">
        <f t="shared" ca="1" si="282"/>
        <v>1</v>
      </c>
      <c r="S1504">
        <f t="shared" ca="1" si="283"/>
        <v>0</v>
      </c>
      <c r="T1504">
        <f t="shared" ca="1" si="284"/>
        <v>1</v>
      </c>
      <c r="U1504">
        <f t="shared" ca="1" si="285"/>
        <v>0</v>
      </c>
      <c r="V1504">
        <f t="shared" ca="1" si="286"/>
        <v>0</v>
      </c>
      <c r="W1504">
        <f t="shared" ca="1" si="287"/>
        <v>0</v>
      </c>
      <c r="X1504">
        <f t="shared" ca="1" si="288"/>
        <v>0</v>
      </c>
      <c r="Y1504">
        <f t="shared" ca="1" si="289"/>
        <v>1</v>
      </c>
      <c r="Z1504">
        <f t="shared" ca="1" si="290"/>
        <v>1</v>
      </c>
      <c r="AA1504">
        <f t="shared" ca="1" si="291"/>
        <v>20</v>
      </c>
    </row>
    <row r="1505" spans="16:27" x14ac:dyDescent="0.25">
      <c r="P1505">
        <f t="shared" si="292"/>
        <v>1502</v>
      </c>
      <c r="Q1505" s="55">
        <f t="shared" ca="1" si="281"/>
        <v>0</v>
      </c>
      <c r="R1505">
        <f t="shared" ca="1" si="282"/>
        <v>1</v>
      </c>
      <c r="S1505">
        <f t="shared" ca="1" si="283"/>
        <v>0</v>
      </c>
      <c r="T1505">
        <f t="shared" ca="1" si="284"/>
        <v>1</v>
      </c>
      <c r="U1505">
        <f t="shared" ca="1" si="285"/>
        <v>0</v>
      </c>
      <c r="V1505">
        <f t="shared" ca="1" si="286"/>
        <v>0</v>
      </c>
      <c r="W1505">
        <f t="shared" ca="1" si="287"/>
        <v>0</v>
      </c>
      <c r="X1505">
        <f t="shared" ca="1" si="288"/>
        <v>0</v>
      </c>
      <c r="Y1505">
        <f t="shared" ca="1" si="289"/>
        <v>1</v>
      </c>
      <c r="Z1505">
        <f t="shared" ca="1" si="290"/>
        <v>1</v>
      </c>
      <c r="AA1505">
        <f t="shared" ca="1" si="291"/>
        <v>20</v>
      </c>
    </row>
    <row r="1506" spans="16:27" x14ac:dyDescent="0.25">
      <c r="P1506">
        <f t="shared" si="292"/>
        <v>1503</v>
      </c>
      <c r="Q1506" s="55">
        <f t="shared" ca="1" si="281"/>
        <v>0</v>
      </c>
      <c r="R1506">
        <f t="shared" ca="1" si="282"/>
        <v>1</v>
      </c>
      <c r="S1506">
        <f t="shared" ca="1" si="283"/>
        <v>0</v>
      </c>
      <c r="T1506">
        <f t="shared" ca="1" si="284"/>
        <v>1</v>
      </c>
      <c r="U1506">
        <f t="shared" ca="1" si="285"/>
        <v>0</v>
      </c>
      <c r="V1506">
        <f t="shared" ca="1" si="286"/>
        <v>0</v>
      </c>
      <c r="W1506">
        <f t="shared" ca="1" si="287"/>
        <v>0</v>
      </c>
      <c r="X1506">
        <f t="shared" ca="1" si="288"/>
        <v>0</v>
      </c>
      <c r="Y1506">
        <f t="shared" ca="1" si="289"/>
        <v>1</v>
      </c>
      <c r="Z1506">
        <f t="shared" ca="1" si="290"/>
        <v>1</v>
      </c>
      <c r="AA1506">
        <f t="shared" ca="1" si="291"/>
        <v>20</v>
      </c>
    </row>
    <row r="1507" spans="16:27" x14ac:dyDescent="0.25">
      <c r="P1507">
        <f t="shared" si="292"/>
        <v>1504</v>
      </c>
      <c r="Q1507" s="55">
        <f t="shared" ca="1" si="281"/>
        <v>0</v>
      </c>
      <c r="R1507">
        <f t="shared" ca="1" si="282"/>
        <v>1</v>
      </c>
      <c r="S1507">
        <f t="shared" ca="1" si="283"/>
        <v>0</v>
      </c>
      <c r="T1507">
        <f t="shared" ca="1" si="284"/>
        <v>1</v>
      </c>
      <c r="U1507">
        <f t="shared" ca="1" si="285"/>
        <v>0</v>
      </c>
      <c r="V1507">
        <f t="shared" ca="1" si="286"/>
        <v>0</v>
      </c>
      <c r="W1507">
        <f t="shared" ca="1" si="287"/>
        <v>0</v>
      </c>
      <c r="X1507">
        <f t="shared" ca="1" si="288"/>
        <v>0</v>
      </c>
      <c r="Y1507">
        <f t="shared" ca="1" si="289"/>
        <v>1</v>
      </c>
      <c r="Z1507">
        <f t="shared" ca="1" si="290"/>
        <v>1</v>
      </c>
      <c r="AA1507">
        <f t="shared" ca="1" si="291"/>
        <v>20</v>
      </c>
    </row>
    <row r="1508" spans="16:27" x14ac:dyDescent="0.25">
      <c r="P1508">
        <f t="shared" si="292"/>
        <v>1505</v>
      </c>
      <c r="Q1508" s="55">
        <f t="shared" ca="1" si="281"/>
        <v>0</v>
      </c>
      <c r="R1508">
        <f t="shared" ca="1" si="282"/>
        <v>1</v>
      </c>
      <c r="S1508">
        <f t="shared" ca="1" si="283"/>
        <v>0</v>
      </c>
      <c r="T1508">
        <f t="shared" ca="1" si="284"/>
        <v>1</v>
      </c>
      <c r="U1508">
        <f t="shared" ca="1" si="285"/>
        <v>0</v>
      </c>
      <c r="V1508">
        <f t="shared" ca="1" si="286"/>
        <v>0</v>
      </c>
      <c r="W1508">
        <f t="shared" ca="1" si="287"/>
        <v>0</v>
      </c>
      <c r="X1508">
        <f t="shared" ca="1" si="288"/>
        <v>0</v>
      </c>
      <c r="Y1508">
        <f t="shared" ca="1" si="289"/>
        <v>1</v>
      </c>
      <c r="Z1508">
        <f t="shared" ca="1" si="290"/>
        <v>1</v>
      </c>
      <c r="AA1508">
        <f t="shared" ca="1" si="291"/>
        <v>20</v>
      </c>
    </row>
    <row r="1509" spans="16:27" x14ac:dyDescent="0.25">
      <c r="P1509">
        <f t="shared" si="292"/>
        <v>1506</v>
      </c>
      <c r="Q1509" s="55">
        <f t="shared" ca="1" si="281"/>
        <v>0</v>
      </c>
      <c r="R1509">
        <f t="shared" ca="1" si="282"/>
        <v>1</v>
      </c>
      <c r="S1509">
        <f t="shared" ca="1" si="283"/>
        <v>0</v>
      </c>
      <c r="T1509">
        <f t="shared" ca="1" si="284"/>
        <v>1</v>
      </c>
      <c r="U1509">
        <f t="shared" ca="1" si="285"/>
        <v>0</v>
      </c>
      <c r="V1509">
        <f t="shared" ca="1" si="286"/>
        <v>0</v>
      </c>
      <c r="W1509">
        <f t="shared" ca="1" si="287"/>
        <v>0</v>
      </c>
      <c r="X1509">
        <f t="shared" ca="1" si="288"/>
        <v>0</v>
      </c>
      <c r="Y1509">
        <f t="shared" ca="1" si="289"/>
        <v>1</v>
      </c>
      <c r="Z1509">
        <f t="shared" ca="1" si="290"/>
        <v>1</v>
      </c>
      <c r="AA1509">
        <f t="shared" ca="1" si="291"/>
        <v>20</v>
      </c>
    </row>
    <row r="1510" spans="16:27" x14ac:dyDescent="0.25">
      <c r="P1510">
        <f t="shared" si="292"/>
        <v>1507</v>
      </c>
      <c r="Q1510" s="55">
        <f t="shared" ca="1" si="281"/>
        <v>0</v>
      </c>
      <c r="R1510">
        <f t="shared" ca="1" si="282"/>
        <v>1</v>
      </c>
      <c r="S1510">
        <f t="shared" ca="1" si="283"/>
        <v>0</v>
      </c>
      <c r="T1510">
        <f t="shared" ca="1" si="284"/>
        <v>1</v>
      </c>
      <c r="U1510">
        <f t="shared" ca="1" si="285"/>
        <v>0</v>
      </c>
      <c r="V1510">
        <f t="shared" ca="1" si="286"/>
        <v>0</v>
      </c>
      <c r="W1510">
        <f t="shared" ca="1" si="287"/>
        <v>0</v>
      </c>
      <c r="X1510">
        <f t="shared" ca="1" si="288"/>
        <v>0</v>
      </c>
      <c r="Y1510">
        <f t="shared" ca="1" si="289"/>
        <v>1</v>
      </c>
      <c r="Z1510">
        <f t="shared" ca="1" si="290"/>
        <v>1</v>
      </c>
      <c r="AA1510">
        <f t="shared" ca="1" si="291"/>
        <v>20</v>
      </c>
    </row>
    <row r="1511" spans="16:27" x14ac:dyDescent="0.25">
      <c r="P1511">
        <f t="shared" si="292"/>
        <v>1508</v>
      </c>
      <c r="Q1511" s="55">
        <f t="shared" ca="1" si="281"/>
        <v>0</v>
      </c>
      <c r="R1511">
        <f t="shared" ca="1" si="282"/>
        <v>1</v>
      </c>
      <c r="S1511">
        <f t="shared" ca="1" si="283"/>
        <v>0</v>
      </c>
      <c r="T1511">
        <f t="shared" ca="1" si="284"/>
        <v>1</v>
      </c>
      <c r="U1511">
        <f t="shared" ca="1" si="285"/>
        <v>0</v>
      </c>
      <c r="V1511">
        <f t="shared" ca="1" si="286"/>
        <v>0</v>
      </c>
      <c r="W1511">
        <f t="shared" ca="1" si="287"/>
        <v>0</v>
      </c>
      <c r="X1511">
        <f t="shared" ca="1" si="288"/>
        <v>0</v>
      </c>
      <c r="Y1511">
        <f t="shared" ca="1" si="289"/>
        <v>1</v>
      </c>
      <c r="Z1511">
        <f t="shared" ca="1" si="290"/>
        <v>1</v>
      </c>
      <c r="AA1511">
        <f t="shared" ca="1" si="291"/>
        <v>20</v>
      </c>
    </row>
    <row r="1512" spans="16:27" x14ac:dyDescent="0.25">
      <c r="P1512">
        <f t="shared" si="292"/>
        <v>1509</v>
      </c>
      <c r="Q1512" s="55">
        <f t="shared" ca="1" si="281"/>
        <v>0</v>
      </c>
      <c r="R1512">
        <f t="shared" ca="1" si="282"/>
        <v>1</v>
      </c>
      <c r="S1512">
        <f t="shared" ca="1" si="283"/>
        <v>0</v>
      </c>
      <c r="T1512">
        <f t="shared" ca="1" si="284"/>
        <v>1</v>
      </c>
      <c r="U1512">
        <f t="shared" ca="1" si="285"/>
        <v>0</v>
      </c>
      <c r="V1512">
        <f t="shared" ca="1" si="286"/>
        <v>0</v>
      </c>
      <c r="W1512">
        <f t="shared" ca="1" si="287"/>
        <v>0</v>
      </c>
      <c r="X1512">
        <f t="shared" ca="1" si="288"/>
        <v>0</v>
      </c>
      <c r="Y1512">
        <f t="shared" ca="1" si="289"/>
        <v>1</v>
      </c>
      <c r="Z1512">
        <f t="shared" ca="1" si="290"/>
        <v>1</v>
      </c>
      <c r="AA1512">
        <f t="shared" ca="1" si="291"/>
        <v>20</v>
      </c>
    </row>
    <row r="1513" spans="16:27" x14ac:dyDescent="0.25">
      <c r="P1513">
        <f t="shared" si="292"/>
        <v>1510</v>
      </c>
      <c r="Q1513" s="55">
        <f t="shared" ca="1" si="281"/>
        <v>0</v>
      </c>
      <c r="R1513">
        <f t="shared" ca="1" si="282"/>
        <v>1</v>
      </c>
      <c r="S1513">
        <f t="shared" ca="1" si="283"/>
        <v>0</v>
      </c>
      <c r="T1513">
        <f t="shared" ca="1" si="284"/>
        <v>1</v>
      </c>
      <c r="U1513">
        <f t="shared" ca="1" si="285"/>
        <v>0</v>
      </c>
      <c r="V1513">
        <f t="shared" ca="1" si="286"/>
        <v>0</v>
      </c>
      <c r="W1513">
        <f t="shared" ca="1" si="287"/>
        <v>0</v>
      </c>
      <c r="X1513">
        <f t="shared" ca="1" si="288"/>
        <v>0</v>
      </c>
      <c r="Y1513">
        <f t="shared" ca="1" si="289"/>
        <v>1</v>
      </c>
      <c r="Z1513">
        <f t="shared" ca="1" si="290"/>
        <v>1</v>
      </c>
      <c r="AA1513">
        <f t="shared" ca="1" si="291"/>
        <v>20</v>
      </c>
    </row>
    <row r="1514" spans="16:27" x14ac:dyDescent="0.25">
      <c r="P1514">
        <f t="shared" si="292"/>
        <v>1511</v>
      </c>
      <c r="Q1514" s="55">
        <f t="shared" ca="1" si="281"/>
        <v>0</v>
      </c>
      <c r="R1514">
        <f t="shared" ca="1" si="282"/>
        <v>1</v>
      </c>
      <c r="S1514">
        <f t="shared" ca="1" si="283"/>
        <v>0</v>
      </c>
      <c r="T1514">
        <f t="shared" ca="1" si="284"/>
        <v>1</v>
      </c>
      <c r="U1514">
        <f t="shared" ca="1" si="285"/>
        <v>0</v>
      </c>
      <c r="V1514">
        <f t="shared" ca="1" si="286"/>
        <v>0</v>
      </c>
      <c r="W1514">
        <f t="shared" ca="1" si="287"/>
        <v>0</v>
      </c>
      <c r="X1514">
        <f t="shared" ca="1" si="288"/>
        <v>0</v>
      </c>
      <c r="Y1514">
        <f t="shared" ca="1" si="289"/>
        <v>1</v>
      </c>
      <c r="Z1514">
        <f t="shared" ca="1" si="290"/>
        <v>1</v>
      </c>
      <c r="AA1514">
        <f t="shared" ca="1" si="291"/>
        <v>20</v>
      </c>
    </row>
    <row r="1515" spans="16:27" x14ac:dyDescent="0.25">
      <c r="P1515">
        <f t="shared" si="292"/>
        <v>1512</v>
      </c>
      <c r="Q1515" s="55">
        <f t="shared" ca="1" si="281"/>
        <v>0</v>
      </c>
      <c r="R1515">
        <f t="shared" ca="1" si="282"/>
        <v>1</v>
      </c>
      <c r="S1515">
        <f t="shared" ca="1" si="283"/>
        <v>0</v>
      </c>
      <c r="T1515">
        <f t="shared" ca="1" si="284"/>
        <v>1</v>
      </c>
      <c r="U1515">
        <f t="shared" ca="1" si="285"/>
        <v>0</v>
      </c>
      <c r="V1515">
        <f t="shared" ca="1" si="286"/>
        <v>0</v>
      </c>
      <c r="W1515">
        <f t="shared" ca="1" si="287"/>
        <v>0</v>
      </c>
      <c r="X1515">
        <f t="shared" ca="1" si="288"/>
        <v>0</v>
      </c>
      <c r="Y1515">
        <f t="shared" ca="1" si="289"/>
        <v>1</v>
      </c>
      <c r="Z1515">
        <f t="shared" ca="1" si="290"/>
        <v>1</v>
      </c>
      <c r="AA1515">
        <f t="shared" ca="1" si="291"/>
        <v>20</v>
      </c>
    </row>
    <row r="1516" spans="16:27" x14ac:dyDescent="0.25">
      <c r="P1516">
        <f t="shared" si="292"/>
        <v>1513</v>
      </c>
      <c r="Q1516" s="55">
        <f t="shared" ca="1" si="281"/>
        <v>0</v>
      </c>
      <c r="R1516">
        <f t="shared" ca="1" si="282"/>
        <v>1</v>
      </c>
      <c r="S1516">
        <f t="shared" ca="1" si="283"/>
        <v>0</v>
      </c>
      <c r="T1516">
        <f t="shared" ca="1" si="284"/>
        <v>1</v>
      </c>
      <c r="U1516">
        <f t="shared" ca="1" si="285"/>
        <v>0</v>
      </c>
      <c r="V1516">
        <f t="shared" ca="1" si="286"/>
        <v>0</v>
      </c>
      <c r="W1516">
        <f t="shared" ca="1" si="287"/>
        <v>0</v>
      </c>
      <c r="X1516">
        <f t="shared" ca="1" si="288"/>
        <v>0</v>
      </c>
      <c r="Y1516">
        <f t="shared" ca="1" si="289"/>
        <v>1</v>
      </c>
      <c r="Z1516">
        <f t="shared" ca="1" si="290"/>
        <v>1</v>
      </c>
      <c r="AA1516">
        <f t="shared" ca="1" si="291"/>
        <v>20</v>
      </c>
    </row>
    <row r="1517" spans="16:27" x14ac:dyDescent="0.25">
      <c r="P1517">
        <f t="shared" si="292"/>
        <v>1514</v>
      </c>
      <c r="Q1517" s="55">
        <f t="shared" ca="1" si="281"/>
        <v>0</v>
      </c>
      <c r="R1517">
        <f t="shared" ca="1" si="282"/>
        <v>1</v>
      </c>
      <c r="S1517">
        <f t="shared" ca="1" si="283"/>
        <v>0</v>
      </c>
      <c r="T1517">
        <f t="shared" ca="1" si="284"/>
        <v>1</v>
      </c>
      <c r="U1517">
        <f t="shared" ca="1" si="285"/>
        <v>0</v>
      </c>
      <c r="V1517">
        <f t="shared" ca="1" si="286"/>
        <v>0</v>
      </c>
      <c r="W1517">
        <f t="shared" ca="1" si="287"/>
        <v>0</v>
      </c>
      <c r="X1517">
        <f t="shared" ca="1" si="288"/>
        <v>0</v>
      </c>
      <c r="Y1517">
        <f t="shared" ca="1" si="289"/>
        <v>1</v>
      </c>
      <c r="Z1517">
        <f t="shared" ca="1" si="290"/>
        <v>1</v>
      </c>
      <c r="AA1517">
        <f t="shared" ca="1" si="291"/>
        <v>20</v>
      </c>
    </row>
    <row r="1518" spans="16:27" x14ac:dyDescent="0.25">
      <c r="P1518">
        <f t="shared" si="292"/>
        <v>1515</v>
      </c>
      <c r="Q1518" s="55">
        <f t="shared" ca="1" si="281"/>
        <v>0</v>
      </c>
      <c r="R1518">
        <f t="shared" ca="1" si="282"/>
        <v>1</v>
      </c>
      <c r="S1518">
        <f t="shared" ca="1" si="283"/>
        <v>0</v>
      </c>
      <c r="T1518">
        <f t="shared" ca="1" si="284"/>
        <v>1</v>
      </c>
      <c r="U1518">
        <f t="shared" ca="1" si="285"/>
        <v>0</v>
      </c>
      <c r="V1518">
        <f t="shared" ca="1" si="286"/>
        <v>0</v>
      </c>
      <c r="W1518">
        <f t="shared" ca="1" si="287"/>
        <v>0</v>
      </c>
      <c r="X1518">
        <f t="shared" ca="1" si="288"/>
        <v>0</v>
      </c>
      <c r="Y1518">
        <f t="shared" ca="1" si="289"/>
        <v>1</v>
      </c>
      <c r="Z1518">
        <f t="shared" ca="1" si="290"/>
        <v>1</v>
      </c>
      <c r="AA1518">
        <f t="shared" ca="1" si="291"/>
        <v>20</v>
      </c>
    </row>
    <row r="1519" spans="16:27" x14ac:dyDescent="0.25">
      <c r="P1519">
        <f t="shared" si="292"/>
        <v>1516</v>
      </c>
      <c r="Q1519" s="55">
        <f t="shared" ca="1" si="281"/>
        <v>0</v>
      </c>
      <c r="R1519">
        <f t="shared" ca="1" si="282"/>
        <v>1</v>
      </c>
      <c r="S1519">
        <f t="shared" ca="1" si="283"/>
        <v>0</v>
      </c>
      <c r="T1519">
        <f t="shared" ca="1" si="284"/>
        <v>1</v>
      </c>
      <c r="U1519">
        <f t="shared" ca="1" si="285"/>
        <v>0</v>
      </c>
      <c r="V1519">
        <f t="shared" ca="1" si="286"/>
        <v>0</v>
      </c>
      <c r="W1519">
        <f t="shared" ca="1" si="287"/>
        <v>0</v>
      </c>
      <c r="X1519">
        <f t="shared" ca="1" si="288"/>
        <v>0</v>
      </c>
      <c r="Y1519">
        <f t="shared" ca="1" si="289"/>
        <v>1</v>
      </c>
      <c r="Z1519">
        <f t="shared" ca="1" si="290"/>
        <v>1</v>
      </c>
      <c r="AA1519">
        <f t="shared" ca="1" si="291"/>
        <v>20</v>
      </c>
    </row>
    <row r="1520" spans="16:27" x14ac:dyDescent="0.25">
      <c r="P1520">
        <f t="shared" si="292"/>
        <v>1517</v>
      </c>
      <c r="Q1520" s="55">
        <f t="shared" ca="1" si="281"/>
        <v>0</v>
      </c>
      <c r="R1520">
        <f t="shared" ca="1" si="282"/>
        <v>1</v>
      </c>
      <c r="S1520">
        <f t="shared" ca="1" si="283"/>
        <v>0</v>
      </c>
      <c r="T1520">
        <f t="shared" ca="1" si="284"/>
        <v>1</v>
      </c>
      <c r="U1520">
        <f t="shared" ca="1" si="285"/>
        <v>0</v>
      </c>
      <c r="V1520">
        <f t="shared" ca="1" si="286"/>
        <v>0</v>
      </c>
      <c r="W1520">
        <f t="shared" ca="1" si="287"/>
        <v>0</v>
      </c>
      <c r="X1520">
        <f t="shared" ca="1" si="288"/>
        <v>0</v>
      </c>
      <c r="Y1520">
        <f t="shared" ca="1" si="289"/>
        <v>1</v>
      </c>
      <c r="Z1520">
        <f t="shared" ca="1" si="290"/>
        <v>1</v>
      </c>
      <c r="AA1520">
        <f t="shared" ca="1" si="291"/>
        <v>20</v>
      </c>
    </row>
    <row r="1521" spans="16:27" x14ac:dyDescent="0.25">
      <c r="P1521">
        <f t="shared" si="292"/>
        <v>1518</v>
      </c>
      <c r="Q1521" s="55">
        <f t="shared" ca="1" si="281"/>
        <v>0</v>
      </c>
      <c r="R1521">
        <f t="shared" ca="1" si="282"/>
        <v>1</v>
      </c>
      <c r="S1521">
        <f t="shared" ca="1" si="283"/>
        <v>0</v>
      </c>
      <c r="T1521">
        <f t="shared" ca="1" si="284"/>
        <v>1</v>
      </c>
      <c r="U1521">
        <f t="shared" ca="1" si="285"/>
        <v>0</v>
      </c>
      <c r="V1521">
        <f t="shared" ca="1" si="286"/>
        <v>0</v>
      </c>
      <c r="W1521">
        <f t="shared" ca="1" si="287"/>
        <v>0</v>
      </c>
      <c r="X1521">
        <f t="shared" ca="1" si="288"/>
        <v>0</v>
      </c>
      <c r="Y1521">
        <f t="shared" ca="1" si="289"/>
        <v>1</v>
      </c>
      <c r="Z1521">
        <f t="shared" ca="1" si="290"/>
        <v>1</v>
      </c>
      <c r="AA1521">
        <f t="shared" ca="1" si="291"/>
        <v>20</v>
      </c>
    </row>
    <row r="1522" spans="16:27" x14ac:dyDescent="0.25">
      <c r="P1522">
        <f t="shared" si="292"/>
        <v>1519</v>
      </c>
      <c r="Q1522" s="55">
        <f t="shared" ca="1" si="281"/>
        <v>0</v>
      </c>
      <c r="R1522">
        <f t="shared" ca="1" si="282"/>
        <v>1</v>
      </c>
      <c r="S1522">
        <f t="shared" ca="1" si="283"/>
        <v>0</v>
      </c>
      <c r="T1522">
        <f t="shared" ca="1" si="284"/>
        <v>1</v>
      </c>
      <c r="U1522">
        <f t="shared" ca="1" si="285"/>
        <v>0</v>
      </c>
      <c r="V1522">
        <f t="shared" ca="1" si="286"/>
        <v>0</v>
      </c>
      <c r="W1522">
        <f t="shared" ca="1" si="287"/>
        <v>0</v>
      </c>
      <c r="X1522">
        <f t="shared" ca="1" si="288"/>
        <v>0</v>
      </c>
      <c r="Y1522">
        <f t="shared" ca="1" si="289"/>
        <v>1</v>
      </c>
      <c r="Z1522">
        <f t="shared" ca="1" si="290"/>
        <v>1</v>
      </c>
      <c r="AA1522">
        <f t="shared" ca="1" si="291"/>
        <v>20</v>
      </c>
    </row>
    <row r="1523" spans="16:27" x14ac:dyDescent="0.25">
      <c r="P1523">
        <f t="shared" si="292"/>
        <v>1520</v>
      </c>
      <c r="Q1523" s="55">
        <f t="shared" ca="1" si="281"/>
        <v>0</v>
      </c>
      <c r="R1523">
        <f t="shared" ca="1" si="282"/>
        <v>1</v>
      </c>
      <c r="S1523">
        <f t="shared" ca="1" si="283"/>
        <v>0</v>
      </c>
      <c r="T1523">
        <f t="shared" ca="1" si="284"/>
        <v>1</v>
      </c>
      <c r="U1523">
        <f t="shared" ca="1" si="285"/>
        <v>0</v>
      </c>
      <c r="V1523">
        <f t="shared" ca="1" si="286"/>
        <v>0</v>
      </c>
      <c r="W1523">
        <f t="shared" ca="1" si="287"/>
        <v>0</v>
      </c>
      <c r="X1523">
        <f t="shared" ca="1" si="288"/>
        <v>0</v>
      </c>
      <c r="Y1523">
        <f t="shared" ca="1" si="289"/>
        <v>1</v>
      </c>
      <c r="Z1523">
        <f t="shared" ca="1" si="290"/>
        <v>1</v>
      </c>
      <c r="AA1523">
        <f t="shared" ca="1" si="291"/>
        <v>20</v>
      </c>
    </row>
    <row r="1524" spans="16:27" x14ac:dyDescent="0.25">
      <c r="P1524">
        <f t="shared" si="292"/>
        <v>1521</v>
      </c>
      <c r="Q1524" s="55">
        <f t="shared" ca="1" si="281"/>
        <v>0</v>
      </c>
      <c r="R1524">
        <f t="shared" ca="1" si="282"/>
        <v>1</v>
      </c>
      <c r="S1524">
        <f t="shared" ca="1" si="283"/>
        <v>0</v>
      </c>
      <c r="T1524">
        <f t="shared" ca="1" si="284"/>
        <v>1</v>
      </c>
      <c r="U1524">
        <f t="shared" ca="1" si="285"/>
        <v>0</v>
      </c>
      <c r="V1524">
        <f t="shared" ca="1" si="286"/>
        <v>0</v>
      </c>
      <c r="W1524">
        <f t="shared" ca="1" si="287"/>
        <v>0</v>
      </c>
      <c r="X1524">
        <f t="shared" ca="1" si="288"/>
        <v>0</v>
      </c>
      <c r="Y1524">
        <f t="shared" ca="1" si="289"/>
        <v>1</v>
      </c>
      <c r="Z1524">
        <f t="shared" ca="1" si="290"/>
        <v>1</v>
      </c>
      <c r="AA1524">
        <f t="shared" ca="1" si="291"/>
        <v>20</v>
      </c>
    </row>
    <row r="1525" spans="16:27" x14ac:dyDescent="0.25">
      <c r="P1525">
        <f t="shared" si="292"/>
        <v>1522</v>
      </c>
      <c r="Q1525" s="55">
        <f t="shared" ca="1" si="281"/>
        <v>0</v>
      </c>
      <c r="R1525">
        <f t="shared" ca="1" si="282"/>
        <v>1</v>
      </c>
      <c r="S1525">
        <f t="shared" ca="1" si="283"/>
        <v>0</v>
      </c>
      <c r="T1525">
        <f t="shared" ca="1" si="284"/>
        <v>1</v>
      </c>
      <c r="U1525">
        <f t="shared" ca="1" si="285"/>
        <v>0</v>
      </c>
      <c r="V1525">
        <f t="shared" ca="1" si="286"/>
        <v>0</v>
      </c>
      <c r="W1525">
        <f t="shared" ca="1" si="287"/>
        <v>0</v>
      </c>
      <c r="X1525">
        <f t="shared" ca="1" si="288"/>
        <v>0</v>
      </c>
      <c r="Y1525">
        <f t="shared" ca="1" si="289"/>
        <v>1</v>
      </c>
      <c r="Z1525">
        <f t="shared" ca="1" si="290"/>
        <v>1</v>
      </c>
      <c r="AA1525">
        <f t="shared" ca="1" si="291"/>
        <v>20</v>
      </c>
    </row>
    <row r="1526" spans="16:27" x14ac:dyDescent="0.25">
      <c r="P1526">
        <f t="shared" si="292"/>
        <v>1523</v>
      </c>
      <c r="Q1526" s="55">
        <f t="shared" ca="1" si="281"/>
        <v>0</v>
      </c>
      <c r="R1526">
        <f t="shared" ca="1" si="282"/>
        <v>1</v>
      </c>
      <c r="S1526">
        <f t="shared" ca="1" si="283"/>
        <v>0</v>
      </c>
      <c r="T1526">
        <f t="shared" ca="1" si="284"/>
        <v>1</v>
      </c>
      <c r="U1526">
        <f t="shared" ca="1" si="285"/>
        <v>0</v>
      </c>
      <c r="V1526">
        <f t="shared" ca="1" si="286"/>
        <v>0</v>
      </c>
      <c r="W1526">
        <f t="shared" ca="1" si="287"/>
        <v>0</v>
      </c>
      <c r="X1526">
        <f t="shared" ca="1" si="288"/>
        <v>0</v>
      </c>
      <c r="Y1526">
        <f t="shared" ca="1" si="289"/>
        <v>1</v>
      </c>
      <c r="Z1526">
        <f t="shared" ca="1" si="290"/>
        <v>1</v>
      </c>
      <c r="AA1526">
        <f t="shared" ca="1" si="291"/>
        <v>20</v>
      </c>
    </row>
    <row r="1527" spans="16:27" x14ac:dyDescent="0.25">
      <c r="P1527">
        <f t="shared" si="292"/>
        <v>1524</v>
      </c>
      <c r="Q1527" s="55">
        <f t="shared" ca="1" si="281"/>
        <v>0</v>
      </c>
      <c r="R1527">
        <f t="shared" ca="1" si="282"/>
        <v>1</v>
      </c>
      <c r="S1527">
        <f t="shared" ca="1" si="283"/>
        <v>0</v>
      </c>
      <c r="T1527">
        <f t="shared" ca="1" si="284"/>
        <v>1</v>
      </c>
      <c r="U1527">
        <f t="shared" ca="1" si="285"/>
        <v>0</v>
      </c>
      <c r="V1527">
        <f t="shared" ca="1" si="286"/>
        <v>0</v>
      </c>
      <c r="W1527">
        <f t="shared" ca="1" si="287"/>
        <v>0</v>
      </c>
      <c r="X1527">
        <f t="shared" ca="1" si="288"/>
        <v>0</v>
      </c>
      <c r="Y1527">
        <f t="shared" ca="1" si="289"/>
        <v>1</v>
      </c>
      <c r="Z1527">
        <f t="shared" ca="1" si="290"/>
        <v>1</v>
      </c>
      <c r="AA1527">
        <f t="shared" ca="1" si="291"/>
        <v>20</v>
      </c>
    </row>
    <row r="1528" spans="16:27" x14ac:dyDescent="0.25">
      <c r="P1528">
        <f t="shared" si="292"/>
        <v>1525</v>
      </c>
      <c r="Q1528" s="55">
        <f t="shared" ca="1" si="281"/>
        <v>0</v>
      </c>
      <c r="R1528">
        <f t="shared" ca="1" si="282"/>
        <v>1</v>
      </c>
      <c r="S1528">
        <f t="shared" ca="1" si="283"/>
        <v>0</v>
      </c>
      <c r="T1528">
        <f t="shared" ca="1" si="284"/>
        <v>1</v>
      </c>
      <c r="U1528">
        <f t="shared" ca="1" si="285"/>
        <v>0</v>
      </c>
      <c r="V1528">
        <f t="shared" ca="1" si="286"/>
        <v>0</v>
      </c>
      <c r="W1528">
        <f t="shared" ca="1" si="287"/>
        <v>0</v>
      </c>
      <c r="X1528">
        <f t="shared" ca="1" si="288"/>
        <v>0</v>
      </c>
      <c r="Y1528">
        <f t="shared" ca="1" si="289"/>
        <v>1</v>
      </c>
      <c r="Z1528">
        <f t="shared" ca="1" si="290"/>
        <v>1</v>
      </c>
      <c r="AA1528">
        <f t="shared" ca="1" si="291"/>
        <v>20</v>
      </c>
    </row>
    <row r="1529" spans="16:27" x14ac:dyDescent="0.25">
      <c r="P1529">
        <f t="shared" si="292"/>
        <v>1526</v>
      </c>
      <c r="Q1529" s="55">
        <f t="shared" ca="1" si="281"/>
        <v>0</v>
      </c>
      <c r="R1529">
        <f t="shared" ca="1" si="282"/>
        <v>1</v>
      </c>
      <c r="S1529">
        <f t="shared" ca="1" si="283"/>
        <v>0</v>
      </c>
      <c r="T1529">
        <f t="shared" ca="1" si="284"/>
        <v>1</v>
      </c>
      <c r="U1529">
        <f t="shared" ca="1" si="285"/>
        <v>0</v>
      </c>
      <c r="V1529">
        <f t="shared" ca="1" si="286"/>
        <v>0</v>
      </c>
      <c r="W1529">
        <f t="shared" ca="1" si="287"/>
        <v>0</v>
      </c>
      <c r="X1529">
        <f t="shared" ca="1" si="288"/>
        <v>0</v>
      </c>
      <c r="Y1529">
        <f t="shared" ca="1" si="289"/>
        <v>1</v>
      </c>
      <c r="Z1529">
        <f t="shared" ca="1" si="290"/>
        <v>1</v>
      </c>
      <c r="AA1529">
        <f t="shared" ca="1" si="291"/>
        <v>20</v>
      </c>
    </row>
    <row r="1530" spans="16:27" x14ac:dyDescent="0.25">
      <c r="P1530">
        <f t="shared" si="292"/>
        <v>1527</v>
      </c>
      <c r="Q1530" s="55">
        <f t="shared" ca="1" si="281"/>
        <v>0</v>
      </c>
      <c r="R1530">
        <f t="shared" ca="1" si="282"/>
        <v>1</v>
      </c>
      <c r="S1530">
        <f t="shared" ca="1" si="283"/>
        <v>0</v>
      </c>
      <c r="T1530">
        <f t="shared" ca="1" si="284"/>
        <v>1</v>
      </c>
      <c r="U1530">
        <f t="shared" ca="1" si="285"/>
        <v>0</v>
      </c>
      <c r="V1530">
        <f t="shared" ca="1" si="286"/>
        <v>0</v>
      </c>
      <c r="W1530">
        <f t="shared" ca="1" si="287"/>
        <v>0</v>
      </c>
      <c r="X1530">
        <f t="shared" ca="1" si="288"/>
        <v>0</v>
      </c>
      <c r="Y1530">
        <f t="shared" ca="1" si="289"/>
        <v>1</v>
      </c>
      <c r="Z1530">
        <f t="shared" ca="1" si="290"/>
        <v>1</v>
      </c>
      <c r="AA1530">
        <f t="shared" ca="1" si="291"/>
        <v>20</v>
      </c>
    </row>
    <row r="1531" spans="16:27" x14ac:dyDescent="0.25">
      <c r="P1531">
        <f t="shared" si="292"/>
        <v>1528</v>
      </c>
      <c r="Q1531" s="55">
        <f t="shared" ca="1" si="281"/>
        <v>0</v>
      </c>
      <c r="R1531">
        <f t="shared" ca="1" si="282"/>
        <v>1</v>
      </c>
      <c r="S1531">
        <f t="shared" ca="1" si="283"/>
        <v>0</v>
      </c>
      <c r="T1531">
        <f t="shared" ca="1" si="284"/>
        <v>1</v>
      </c>
      <c r="U1531">
        <f t="shared" ca="1" si="285"/>
        <v>0</v>
      </c>
      <c r="V1531">
        <f t="shared" ca="1" si="286"/>
        <v>0</v>
      </c>
      <c r="W1531">
        <f t="shared" ca="1" si="287"/>
        <v>0</v>
      </c>
      <c r="X1531">
        <f t="shared" ca="1" si="288"/>
        <v>0</v>
      </c>
      <c r="Y1531">
        <f t="shared" ca="1" si="289"/>
        <v>1</v>
      </c>
      <c r="Z1531">
        <f t="shared" ca="1" si="290"/>
        <v>1</v>
      </c>
      <c r="AA1531">
        <f t="shared" ca="1" si="291"/>
        <v>20</v>
      </c>
    </row>
    <row r="1532" spans="16:27" x14ac:dyDescent="0.25">
      <c r="P1532">
        <f t="shared" si="292"/>
        <v>1529</v>
      </c>
      <c r="Q1532" s="55">
        <f t="shared" ca="1" si="281"/>
        <v>0</v>
      </c>
      <c r="R1532">
        <f t="shared" ca="1" si="282"/>
        <v>1</v>
      </c>
      <c r="S1532">
        <f t="shared" ca="1" si="283"/>
        <v>0</v>
      </c>
      <c r="T1532">
        <f t="shared" ca="1" si="284"/>
        <v>1</v>
      </c>
      <c r="U1532">
        <f t="shared" ca="1" si="285"/>
        <v>0</v>
      </c>
      <c r="V1532">
        <f t="shared" ca="1" si="286"/>
        <v>0</v>
      </c>
      <c r="W1532">
        <f t="shared" ca="1" si="287"/>
        <v>0</v>
      </c>
      <c r="X1532">
        <f t="shared" ca="1" si="288"/>
        <v>0</v>
      </c>
      <c r="Y1532">
        <f t="shared" ca="1" si="289"/>
        <v>1</v>
      </c>
      <c r="Z1532">
        <f t="shared" ca="1" si="290"/>
        <v>1</v>
      </c>
      <c r="AA1532">
        <f t="shared" ca="1" si="291"/>
        <v>20</v>
      </c>
    </row>
    <row r="1533" spans="16:27" x14ac:dyDescent="0.25">
      <c r="P1533">
        <f t="shared" si="292"/>
        <v>1530</v>
      </c>
      <c r="Q1533" s="55">
        <f t="shared" ca="1" si="281"/>
        <v>0</v>
      </c>
      <c r="R1533">
        <f t="shared" ca="1" si="282"/>
        <v>1</v>
      </c>
      <c r="S1533">
        <f t="shared" ca="1" si="283"/>
        <v>0</v>
      </c>
      <c r="T1533">
        <f t="shared" ca="1" si="284"/>
        <v>1</v>
      </c>
      <c r="U1533">
        <f t="shared" ca="1" si="285"/>
        <v>0</v>
      </c>
      <c r="V1533">
        <f t="shared" ca="1" si="286"/>
        <v>0</v>
      </c>
      <c r="W1533">
        <f t="shared" ca="1" si="287"/>
        <v>0</v>
      </c>
      <c r="X1533">
        <f t="shared" ca="1" si="288"/>
        <v>0</v>
      </c>
      <c r="Y1533">
        <f t="shared" ca="1" si="289"/>
        <v>1</v>
      </c>
      <c r="Z1533">
        <f t="shared" ca="1" si="290"/>
        <v>1</v>
      </c>
      <c r="AA1533">
        <f t="shared" ca="1" si="291"/>
        <v>20</v>
      </c>
    </row>
    <row r="1534" spans="16:27" x14ac:dyDescent="0.25">
      <c r="P1534">
        <f t="shared" si="292"/>
        <v>1531</v>
      </c>
      <c r="Q1534" s="55">
        <f t="shared" ca="1" si="281"/>
        <v>0</v>
      </c>
      <c r="R1534">
        <f t="shared" ca="1" si="282"/>
        <v>1</v>
      </c>
      <c r="S1534">
        <f t="shared" ca="1" si="283"/>
        <v>0</v>
      </c>
      <c r="T1534">
        <f t="shared" ca="1" si="284"/>
        <v>1</v>
      </c>
      <c r="U1534">
        <f t="shared" ca="1" si="285"/>
        <v>0</v>
      </c>
      <c r="V1534">
        <f t="shared" ca="1" si="286"/>
        <v>0</v>
      </c>
      <c r="W1534">
        <f t="shared" ca="1" si="287"/>
        <v>0</v>
      </c>
      <c r="X1534">
        <f t="shared" ca="1" si="288"/>
        <v>0</v>
      </c>
      <c r="Y1534">
        <f t="shared" ca="1" si="289"/>
        <v>1</v>
      </c>
      <c r="Z1534">
        <f t="shared" ca="1" si="290"/>
        <v>1</v>
      </c>
      <c r="AA1534">
        <f t="shared" ca="1" si="291"/>
        <v>20</v>
      </c>
    </row>
    <row r="1535" spans="16:27" x14ac:dyDescent="0.25">
      <c r="P1535">
        <f t="shared" si="292"/>
        <v>1532</v>
      </c>
      <c r="Q1535" s="55">
        <f t="shared" ca="1" si="281"/>
        <v>0</v>
      </c>
      <c r="R1535">
        <f t="shared" ca="1" si="282"/>
        <v>1</v>
      </c>
      <c r="S1535">
        <f t="shared" ca="1" si="283"/>
        <v>0</v>
      </c>
      <c r="T1535">
        <f t="shared" ca="1" si="284"/>
        <v>1</v>
      </c>
      <c r="U1535">
        <f t="shared" ca="1" si="285"/>
        <v>0</v>
      </c>
      <c r="V1535">
        <f t="shared" ca="1" si="286"/>
        <v>0</v>
      </c>
      <c r="W1535">
        <f t="shared" ca="1" si="287"/>
        <v>0</v>
      </c>
      <c r="X1535">
        <f t="shared" ca="1" si="288"/>
        <v>0</v>
      </c>
      <c r="Y1535">
        <f t="shared" ca="1" si="289"/>
        <v>1</v>
      </c>
      <c r="Z1535">
        <f t="shared" ca="1" si="290"/>
        <v>1</v>
      </c>
      <c r="AA1535">
        <f t="shared" ca="1" si="291"/>
        <v>20</v>
      </c>
    </row>
    <row r="1536" spans="16:27" x14ac:dyDescent="0.25">
      <c r="P1536">
        <f t="shared" si="292"/>
        <v>1533</v>
      </c>
      <c r="Q1536" s="55">
        <f t="shared" ca="1" si="281"/>
        <v>0</v>
      </c>
      <c r="R1536">
        <f t="shared" ca="1" si="282"/>
        <v>1</v>
      </c>
      <c r="S1536">
        <f t="shared" ca="1" si="283"/>
        <v>0</v>
      </c>
      <c r="T1536">
        <f t="shared" ca="1" si="284"/>
        <v>1</v>
      </c>
      <c r="U1536">
        <f t="shared" ca="1" si="285"/>
        <v>0</v>
      </c>
      <c r="V1536">
        <f t="shared" ca="1" si="286"/>
        <v>0</v>
      </c>
      <c r="W1536">
        <f t="shared" ca="1" si="287"/>
        <v>0</v>
      </c>
      <c r="X1536">
        <f t="shared" ca="1" si="288"/>
        <v>0</v>
      </c>
      <c r="Y1536">
        <f t="shared" ca="1" si="289"/>
        <v>1</v>
      </c>
      <c r="Z1536">
        <f t="shared" ca="1" si="290"/>
        <v>1</v>
      </c>
      <c r="AA1536">
        <f t="shared" ca="1" si="291"/>
        <v>20</v>
      </c>
    </row>
    <row r="1537" spans="16:27" x14ac:dyDescent="0.25">
      <c r="P1537">
        <f t="shared" si="292"/>
        <v>1534</v>
      </c>
      <c r="Q1537" s="55">
        <f t="shared" ca="1" si="281"/>
        <v>0</v>
      </c>
      <c r="R1537">
        <f t="shared" ca="1" si="282"/>
        <v>1</v>
      </c>
      <c r="S1537">
        <f t="shared" ca="1" si="283"/>
        <v>0</v>
      </c>
      <c r="T1537">
        <f t="shared" ca="1" si="284"/>
        <v>1</v>
      </c>
      <c r="U1537">
        <f t="shared" ca="1" si="285"/>
        <v>0</v>
      </c>
      <c r="V1537">
        <f t="shared" ca="1" si="286"/>
        <v>0</v>
      </c>
      <c r="W1537">
        <f t="shared" ca="1" si="287"/>
        <v>0</v>
      </c>
      <c r="X1537">
        <f t="shared" ca="1" si="288"/>
        <v>0</v>
      </c>
      <c r="Y1537">
        <f t="shared" ca="1" si="289"/>
        <v>1</v>
      </c>
      <c r="Z1537">
        <f t="shared" ca="1" si="290"/>
        <v>1</v>
      </c>
      <c r="AA1537">
        <f t="shared" ca="1" si="291"/>
        <v>20</v>
      </c>
    </row>
    <row r="1538" spans="16:27" x14ac:dyDescent="0.25">
      <c r="P1538">
        <f t="shared" si="292"/>
        <v>1535</v>
      </c>
      <c r="Q1538" s="55">
        <f t="shared" ca="1" si="281"/>
        <v>0</v>
      </c>
      <c r="R1538">
        <f t="shared" ca="1" si="282"/>
        <v>1</v>
      </c>
      <c r="S1538">
        <f t="shared" ca="1" si="283"/>
        <v>0</v>
      </c>
      <c r="T1538">
        <f t="shared" ca="1" si="284"/>
        <v>1</v>
      </c>
      <c r="U1538">
        <f t="shared" ca="1" si="285"/>
        <v>0</v>
      </c>
      <c r="V1538">
        <f t="shared" ca="1" si="286"/>
        <v>0</v>
      </c>
      <c r="W1538">
        <f t="shared" ca="1" si="287"/>
        <v>0</v>
      </c>
      <c r="X1538">
        <f t="shared" ca="1" si="288"/>
        <v>0</v>
      </c>
      <c r="Y1538">
        <f t="shared" ca="1" si="289"/>
        <v>1</v>
      </c>
      <c r="Z1538">
        <f t="shared" ca="1" si="290"/>
        <v>1</v>
      </c>
      <c r="AA1538">
        <f t="shared" ca="1" si="291"/>
        <v>20</v>
      </c>
    </row>
    <row r="1539" spans="16:27" x14ac:dyDescent="0.25">
      <c r="P1539">
        <f t="shared" si="292"/>
        <v>1536</v>
      </c>
      <c r="Q1539" s="55">
        <f t="shared" ca="1" si="281"/>
        <v>0</v>
      </c>
      <c r="R1539">
        <f t="shared" ca="1" si="282"/>
        <v>1</v>
      </c>
      <c r="S1539">
        <f t="shared" ca="1" si="283"/>
        <v>0</v>
      </c>
      <c r="T1539">
        <f t="shared" ca="1" si="284"/>
        <v>1</v>
      </c>
      <c r="U1539">
        <f t="shared" ca="1" si="285"/>
        <v>0</v>
      </c>
      <c r="V1539">
        <f t="shared" ca="1" si="286"/>
        <v>0</v>
      </c>
      <c r="W1539">
        <f t="shared" ca="1" si="287"/>
        <v>0</v>
      </c>
      <c r="X1539">
        <f t="shared" ca="1" si="288"/>
        <v>0</v>
      </c>
      <c r="Y1539">
        <f t="shared" ca="1" si="289"/>
        <v>1</v>
      </c>
      <c r="Z1539">
        <f t="shared" ca="1" si="290"/>
        <v>1</v>
      </c>
      <c r="AA1539">
        <f t="shared" ca="1" si="291"/>
        <v>20</v>
      </c>
    </row>
    <row r="1540" spans="16:27" x14ac:dyDescent="0.25">
      <c r="P1540">
        <f t="shared" si="292"/>
        <v>1537</v>
      </c>
      <c r="Q1540" s="55">
        <f t="shared" ca="1" si="281"/>
        <v>0</v>
      </c>
      <c r="R1540">
        <f t="shared" ca="1" si="282"/>
        <v>1</v>
      </c>
      <c r="S1540">
        <f t="shared" ca="1" si="283"/>
        <v>0</v>
      </c>
      <c r="T1540">
        <f t="shared" ca="1" si="284"/>
        <v>1</v>
      </c>
      <c r="U1540">
        <f t="shared" ca="1" si="285"/>
        <v>0</v>
      </c>
      <c r="V1540">
        <f t="shared" ca="1" si="286"/>
        <v>0</v>
      </c>
      <c r="W1540">
        <f t="shared" ca="1" si="287"/>
        <v>0</v>
      </c>
      <c r="X1540">
        <f t="shared" ca="1" si="288"/>
        <v>0</v>
      </c>
      <c r="Y1540">
        <f t="shared" ca="1" si="289"/>
        <v>1</v>
      </c>
      <c r="Z1540">
        <f t="shared" ca="1" si="290"/>
        <v>1</v>
      </c>
      <c r="AA1540">
        <f t="shared" ca="1" si="291"/>
        <v>20</v>
      </c>
    </row>
    <row r="1541" spans="16:27" x14ac:dyDescent="0.25">
      <c r="P1541">
        <f t="shared" si="292"/>
        <v>1538</v>
      </c>
      <c r="Q1541" s="55">
        <f t="shared" ref="Q1541:Q1604" ca="1" si="293">IFERROR(IF(VLOOKUP($P1541,$D$3:$N$40,Q$1,FALSE)="",0,1),0)</f>
        <v>0</v>
      </c>
      <c r="R1541">
        <f t="shared" ref="R1541:R1604" ca="1" si="294">IFERROR(IF(VLOOKUP($P1541,$D$3:$N$40,R$1,FALSE)="",R1540,VLOOKUP($P1541,$D$3:$N$40,R$1,FALSE)),R1540)</f>
        <v>1</v>
      </c>
      <c r="S1541">
        <f t="shared" ref="S1541:S1604" ca="1" si="295">IFERROR(IF(VLOOKUP($P1541,$D$3:$N$40,S$1,FALSE)="",S1540,VLOOKUP($P1541,$D$3:$N$40,S$1,FALSE)),S1540)</f>
        <v>0</v>
      </c>
      <c r="T1541">
        <f t="shared" ref="T1541:T1604" ca="1" si="296">IFERROR(IF(VLOOKUP($P1541,$D$3:$N$40,T$1,FALSE)="",T1540,VLOOKUP($P1541,$D$3:$N$40,T$1,FALSE)),T1540)</f>
        <v>1</v>
      </c>
      <c r="U1541">
        <f t="shared" ref="U1541:U1604" ca="1" si="297">IFERROR(IF(VLOOKUP($P1541,$D$3:$N$40,U$1,FALSE)="",U1540,VLOOKUP($P1541,$D$3:$N$40,U$1,FALSE)),U1540)</f>
        <v>0</v>
      </c>
      <c r="V1541">
        <f t="shared" ref="V1541:V1604" ca="1" si="298">IFERROR(IF(VLOOKUP($P1541,$D$3:$N$40,V$1,FALSE)="",V1540,VLOOKUP($P1541,$D$3:$N$40,V$1,FALSE)),V1540)</f>
        <v>0</v>
      </c>
      <c r="W1541">
        <f t="shared" ref="W1541:W1604" ca="1" si="299">IFERROR(IF(VLOOKUP($P1541,$D$3:$N$40,W$1,FALSE)="",W1540,VLOOKUP($P1541,$D$3:$N$40,W$1,FALSE)),W1540)</f>
        <v>0</v>
      </c>
      <c r="X1541">
        <f t="shared" ref="X1541:X1604" ca="1" si="300">IFERROR(IF(VLOOKUP($P1541,$D$3:$N$40,X$1,FALSE)="",X1540,VLOOKUP($P1541,$D$3:$N$40,X$1,FALSE)),X1540)</f>
        <v>0</v>
      </c>
      <c r="Y1541">
        <f t="shared" ref="Y1541:Y1604" ca="1" si="301">IFERROR(IF(VLOOKUP($P1541,$D$3:$N$40,Y$1,FALSE)="",Y1540,VLOOKUP($P1541,$D$3:$N$40,Y$1,FALSE)),Y1540)</f>
        <v>1</v>
      </c>
      <c r="Z1541">
        <f t="shared" ref="Z1541:Z1604" ca="1" si="302">IFERROR(IF(VLOOKUP($P1541,$D$3:$N$40,Z$1,FALSE)="",Z1540,VLOOKUP($P1541,$D$3:$N$40,Z$1,FALSE)),Z1540)</f>
        <v>1</v>
      </c>
      <c r="AA1541">
        <f t="shared" ref="AA1541:AA1604" ca="1" si="303">IFERROR(IF(VLOOKUP($P1541,$D$3:$N$40,AA$1,FALSE)="",AA1540,VLOOKUP($P1541,$D$3:$N$40,AA$1,FALSE)),AA1540)</f>
        <v>20</v>
      </c>
    </row>
    <row r="1542" spans="16:27" x14ac:dyDescent="0.25">
      <c r="P1542">
        <f t="shared" si="292"/>
        <v>1539</v>
      </c>
      <c r="Q1542" s="55">
        <f t="shared" ca="1" si="293"/>
        <v>0</v>
      </c>
      <c r="R1542">
        <f t="shared" ca="1" si="294"/>
        <v>1</v>
      </c>
      <c r="S1542">
        <f t="shared" ca="1" si="295"/>
        <v>0</v>
      </c>
      <c r="T1542">
        <f t="shared" ca="1" si="296"/>
        <v>1</v>
      </c>
      <c r="U1542">
        <f t="shared" ca="1" si="297"/>
        <v>0</v>
      </c>
      <c r="V1542">
        <f t="shared" ca="1" si="298"/>
        <v>0</v>
      </c>
      <c r="W1542">
        <f t="shared" ca="1" si="299"/>
        <v>0</v>
      </c>
      <c r="X1542">
        <f t="shared" ca="1" si="300"/>
        <v>0</v>
      </c>
      <c r="Y1542">
        <f t="shared" ca="1" si="301"/>
        <v>1</v>
      </c>
      <c r="Z1542">
        <f t="shared" ca="1" si="302"/>
        <v>1</v>
      </c>
      <c r="AA1542">
        <f t="shared" ca="1" si="303"/>
        <v>20</v>
      </c>
    </row>
    <row r="1543" spans="16:27" x14ac:dyDescent="0.25">
      <c r="P1543">
        <f t="shared" si="292"/>
        <v>1540</v>
      </c>
      <c r="Q1543" s="55">
        <f t="shared" ca="1" si="293"/>
        <v>0</v>
      </c>
      <c r="R1543">
        <f t="shared" ca="1" si="294"/>
        <v>1</v>
      </c>
      <c r="S1543">
        <f t="shared" ca="1" si="295"/>
        <v>0</v>
      </c>
      <c r="T1543">
        <f t="shared" ca="1" si="296"/>
        <v>1</v>
      </c>
      <c r="U1543">
        <f t="shared" ca="1" si="297"/>
        <v>0</v>
      </c>
      <c r="V1543">
        <f t="shared" ca="1" si="298"/>
        <v>0</v>
      </c>
      <c r="W1543">
        <f t="shared" ca="1" si="299"/>
        <v>0</v>
      </c>
      <c r="X1543">
        <f t="shared" ca="1" si="300"/>
        <v>0</v>
      </c>
      <c r="Y1543">
        <f t="shared" ca="1" si="301"/>
        <v>1</v>
      </c>
      <c r="Z1543">
        <f t="shared" ca="1" si="302"/>
        <v>1</v>
      </c>
      <c r="AA1543">
        <f t="shared" ca="1" si="303"/>
        <v>20</v>
      </c>
    </row>
    <row r="1544" spans="16:27" x14ac:dyDescent="0.25">
      <c r="P1544">
        <f t="shared" si="292"/>
        <v>1541</v>
      </c>
      <c r="Q1544" s="55">
        <f t="shared" ca="1" si="293"/>
        <v>0</v>
      </c>
      <c r="R1544">
        <f t="shared" ca="1" si="294"/>
        <v>1</v>
      </c>
      <c r="S1544">
        <f t="shared" ca="1" si="295"/>
        <v>0</v>
      </c>
      <c r="T1544">
        <f t="shared" ca="1" si="296"/>
        <v>1</v>
      </c>
      <c r="U1544">
        <f t="shared" ca="1" si="297"/>
        <v>0</v>
      </c>
      <c r="V1544">
        <f t="shared" ca="1" si="298"/>
        <v>0</v>
      </c>
      <c r="W1544">
        <f t="shared" ca="1" si="299"/>
        <v>0</v>
      </c>
      <c r="X1544">
        <f t="shared" ca="1" si="300"/>
        <v>0</v>
      </c>
      <c r="Y1544">
        <f t="shared" ca="1" si="301"/>
        <v>1</v>
      </c>
      <c r="Z1544">
        <f t="shared" ca="1" si="302"/>
        <v>1</v>
      </c>
      <c r="AA1544">
        <f t="shared" ca="1" si="303"/>
        <v>20</v>
      </c>
    </row>
    <row r="1545" spans="16:27" x14ac:dyDescent="0.25">
      <c r="P1545">
        <f t="shared" si="292"/>
        <v>1542</v>
      </c>
      <c r="Q1545" s="55">
        <f t="shared" ca="1" si="293"/>
        <v>0</v>
      </c>
      <c r="R1545">
        <f t="shared" ca="1" si="294"/>
        <v>1</v>
      </c>
      <c r="S1545">
        <f t="shared" ca="1" si="295"/>
        <v>0</v>
      </c>
      <c r="T1545">
        <f t="shared" ca="1" si="296"/>
        <v>1</v>
      </c>
      <c r="U1545">
        <f t="shared" ca="1" si="297"/>
        <v>0</v>
      </c>
      <c r="V1545">
        <f t="shared" ca="1" si="298"/>
        <v>0</v>
      </c>
      <c r="W1545">
        <f t="shared" ca="1" si="299"/>
        <v>0</v>
      </c>
      <c r="X1545">
        <f t="shared" ca="1" si="300"/>
        <v>0</v>
      </c>
      <c r="Y1545">
        <f t="shared" ca="1" si="301"/>
        <v>1</v>
      </c>
      <c r="Z1545">
        <f t="shared" ca="1" si="302"/>
        <v>1</v>
      </c>
      <c r="AA1545">
        <f t="shared" ca="1" si="303"/>
        <v>20</v>
      </c>
    </row>
    <row r="1546" spans="16:27" x14ac:dyDescent="0.25">
      <c r="P1546">
        <f t="shared" si="292"/>
        <v>1543</v>
      </c>
      <c r="Q1546" s="55">
        <f t="shared" ca="1" si="293"/>
        <v>0</v>
      </c>
      <c r="R1546">
        <f t="shared" ca="1" si="294"/>
        <v>1</v>
      </c>
      <c r="S1546">
        <f t="shared" ca="1" si="295"/>
        <v>0</v>
      </c>
      <c r="T1546">
        <f t="shared" ca="1" si="296"/>
        <v>1</v>
      </c>
      <c r="U1546">
        <f t="shared" ca="1" si="297"/>
        <v>0</v>
      </c>
      <c r="V1546">
        <f t="shared" ca="1" si="298"/>
        <v>0</v>
      </c>
      <c r="W1546">
        <f t="shared" ca="1" si="299"/>
        <v>0</v>
      </c>
      <c r="X1546">
        <f t="shared" ca="1" si="300"/>
        <v>0</v>
      </c>
      <c r="Y1546">
        <f t="shared" ca="1" si="301"/>
        <v>1</v>
      </c>
      <c r="Z1546">
        <f t="shared" ca="1" si="302"/>
        <v>1</v>
      </c>
      <c r="AA1546">
        <f t="shared" ca="1" si="303"/>
        <v>20</v>
      </c>
    </row>
    <row r="1547" spans="16:27" x14ac:dyDescent="0.25">
      <c r="P1547">
        <f t="shared" si="292"/>
        <v>1544</v>
      </c>
      <c r="Q1547" s="55">
        <f t="shared" ca="1" si="293"/>
        <v>0</v>
      </c>
      <c r="R1547">
        <f t="shared" ca="1" si="294"/>
        <v>1</v>
      </c>
      <c r="S1547">
        <f t="shared" ca="1" si="295"/>
        <v>0</v>
      </c>
      <c r="T1547">
        <f t="shared" ca="1" si="296"/>
        <v>1</v>
      </c>
      <c r="U1547">
        <f t="shared" ca="1" si="297"/>
        <v>0</v>
      </c>
      <c r="V1547">
        <f t="shared" ca="1" si="298"/>
        <v>0</v>
      </c>
      <c r="W1547">
        <f t="shared" ca="1" si="299"/>
        <v>0</v>
      </c>
      <c r="X1547">
        <f t="shared" ca="1" si="300"/>
        <v>0</v>
      </c>
      <c r="Y1547">
        <f t="shared" ca="1" si="301"/>
        <v>1</v>
      </c>
      <c r="Z1547">
        <f t="shared" ca="1" si="302"/>
        <v>1</v>
      </c>
      <c r="AA1547">
        <f t="shared" ca="1" si="303"/>
        <v>20</v>
      </c>
    </row>
    <row r="1548" spans="16:27" x14ac:dyDescent="0.25">
      <c r="P1548">
        <f t="shared" si="292"/>
        <v>1545</v>
      </c>
      <c r="Q1548" s="55">
        <f t="shared" ca="1" si="293"/>
        <v>0</v>
      </c>
      <c r="R1548">
        <f t="shared" ca="1" si="294"/>
        <v>1</v>
      </c>
      <c r="S1548">
        <f t="shared" ca="1" si="295"/>
        <v>0</v>
      </c>
      <c r="T1548">
        <f t="shared" ca="1" si="296"/>
        <v>1</v>
      </c>
      <c r="U1548">
        <f t="shared" ca="1" si="297"/>
        <v>0</v>
      </c>
      <c r="V1548">
        <f t="shared" ca="1" si="298"/>
        <v>0</v>
      </c>
      <c r="W1548">
        <f t="shared" ca="1" si="299"/>
        <v>0</v>
      </c>
      <c r="X1548">
        <f t="shared" ca="1" si="300"/>
        <v>0</v>
      </c>
      <c r="Y1548">
        <f t="shared" ca="1" si="301"/>
        <v>1</v>
      </c>
      <c r="Z1548">
        <f t="shared" ca="1" si="302"/>
        <v>1</v>
      </c>
      <c r="AA1548">
        <f t="shared" ca="1" si="303"/>
        <v>20</v>
      </c>
    </row>
    <row r="1549" spans="16:27" x14ac:dyDescent="0.25">
      <c r="P1549">
        <f t="shared" si="292"/>
        <v>1546</v>
      </c>
      <c r="Q1549" s="55">
        <f t="shared" ca="1" si="293"/>
        <v>0</v>
      </c>
      <c r="R1549">
        <f t="shared" ca="1" si="294"/>
        <v>1</v>
      </c>
      <c r="S1549">
        <f t="shared" ca="1" si="295"/>
        <v>0</v>
      </c>
      <c r="T1549">
        <f t="shared" ca="1" si="296"/>
        <v>1</v>
      </c>
      <c r="U1549">
        <f t="shared" ca="1" si="297"/>
        <v>0</v>
      </c>
      <c r="V1549">
        <f t="shared" ca="1" si="298"/>
        <v>0</v>
      </c>
      <c r="W1549">
        <f t="shared" ca="1" si="299"/>
        <v>0</v>
      </c>
      <c r="X1549">
        <f t="shared" ca="1" si="300"/>
        <v>0</v>
      </c>
      <c r="Y1549">
        <f t="shared" ca="1" si="301"/>
        <v>1</v>
      </c>
      <c r="Z1549">
        <f t="shared" ca="1" si="302"/>
        <v>1</v>
      </c>
      <c r="AA1549">
        <f t="shared" ca="1" si="303"/>
        <v>20</v>
      </c>
    </row>
    <row r="1550" spans="16:27" x14ac:dyDescent="0.25">
      <c r="P1550">
        <f t="shared" si="292"/>
        <v>1547</v>
      </c>
      <c r="Q1550" s="55">
        <f t="shared" ca="1" si="293"/>
        <v>0</v>
      </c>
      <c r="R1550">
        <f t="shared" ca="1" si="294"/>
        <v>1</v>
      </c>
      <c r="S1550">
        <f t="shared" ca="1" si="295"/>
        <v>0</v>
      </c>
      <c r="T1550">
        <f t="shared" ca="1" si="296"/>
        <v>1</v>
      </c>
      <c r="U1550">
        <f t="shared" ca="1" si="297"/>
        <v>0</v>
      </c>
      <c r="V1550">
        <f t="shared" ca="1" si="298"/>
        <v>0</v>
      </c>
      <c r="W1550">
        <f t="shared" ca="1" si="299"/>
        <v>0</v>
      </c>
      <c r="X1550">
        <f t="shared" ca="1" si="300"/>
        <v>0</v>
      </c>
      <c r="Y1550">
        <f t="shared" ca="1" si="301"/>
        <v>1</v>
      </c>
      <c r="Z1550">
        <f t="shared" ca="1" si="302"/>
        <v>1</v>
      </c>
      <c r="AA1550">
        <f t="shared" ca="1" si="303"/>
        <v>20</v>
      </c>
    </row>
    <row r="1551" spans="16:27" x14ac:dyDescent="0.25">
      <c r="P1551">
        <f t="shared" si="292"/>
        <v>1548</v>
      </c>
      <c r="Q1551" s="55">
        <f t="shared" ca="1" si="293"/>
        <v>0</v>
      </c>
      <c r="R1551">
        <f t="shared" ca="1" si="294"/>
        <v>1</v>
      </c>
      <c r="S1551">
        <f t="shared" ca="1" si="295"/>
        <v>0</v>
      </c>
      <c r="T1551">
        <f t="shared" ca="1" si="296"/>
        <v>1</v>
      </c>
      <c r="U1551">
        <f t="shared" ca="1" si="297"/>
        <v>0</v>
      </c>
      <c r="V1551">
        <f t="shared" ca="1" si="298"/>
        <v>0</v>
      </c>
      <c r="W1551">
        <f t="shared" ca="1" si="299"/>
        <v>0</v>
      </c>
      <c r="X1551">
        <f t="shared" ca="1" si="300"/>
        <v>0</v>
      </c>
      <c r="Y1551">
        <f t="shared" ca="1" si="301"/>
        <v>1</v>
      </c>
      <c r="Z1551">
        <f t="shared" ca="1" si="302"/>
        <v>1</v>
      </c>
      <c r="AA1551">
        <f t="shared" ca="1" si="303"/>
        <v>20</v>
      </c>
    </row>
    <row r="1552" spans="16:27" x14ac:dyDescent="0.25">
      <c r="P1552">
        <f t="shared" si="292"/>
        <v>1549</v>
      </c>
      <c r="Q1552" s="55">
        <f t="shared" ca="1" si="293"/>
        <v>0</v>
      </c>
      <c r="R1552">
        <f t="shared" ca="1" si="294"/>
        <v>1</v>
      </c>
      <c r="S1552">
        <f t="shared" ca="1" si="295"/>
        <v>0</v>
      </c>
      <c r="T1552">
        <f t="shared" ca="1" si="296"/>
        <v>1</v>
      </c>
      <c r="U1552">
        <f t="shared" ca="1" si="297"/>
        <v>0</v>
      </c>
      <c r="V1552">
        <f t="shared" ca="1" si="298"/>
        <v>0</v>
      </c>
      <c r="W1552">
        <f t="shared" ca="1" si="299"/>
        <v>0</v>
      </c>
      <c r="X1552">
        <f t="shared" ca="1" si="300"/>
        <v>0</v>
      </c>
      <c r="Y1552">
        <f t="shared" ca="1" si="301"/>
        <v>1</v>
      </c>
      <c r="Z1552">
        <f t="shared" ca="1" si="302"/>
        <v>1</v>
      </c>
      <c r="AA1552">
        <f t="shared" ca="1" si="303"/>
        <v>20</v>
      </c>
    </row>
    <row r="1553" spans="16:27" x14ac:dyDescent="0.25">
      <c r="P1553">
        <f t="shared" si="292"/>
        <v>1550</v>
      </c>
      <c r="Q1553" s="55">
        <f t="shared" ca="1" si="293"/>
        <v>0</v>
      </c>
      <c r="R1553">
        <f t="shared" ca="1" si="294"/>
        <v>1</v>
      </c>
      <c r="S1553">
        <f t="shared" ca="1" si="295"/>
        <v>0</v>
      </c>
      <c r="T1553">
        <f t="shared" ca="1" si="296"/>
        <v>1</v>
      </c>
      <c r="U1553">
        <f t="shared" ca="1" si="297"/>
        <v>0</v>
      </c>
      <c r="V1553">
        <f t="shared" ca="1" si="298"/>
        <v>0</v>
      </c>
      <c r="W1553">
        <f t="shared" ca="1" si="299"/>
        <v>0</v>
      </c>
      <c r="X1553">
        <f t="shared" ca="1" si="300"/>
        <v>0</v>
      </c>
      <c r="Y1553">
        <f t="shared" ca="1" si="301"/>
        <v>1</v>
      </c>
      <c r="Z1553">
        <f t="shared" ca="1" si="302"/>
        <v>1</v>
      </c>
      <c r="AA1553">
        <f t="shared" ca="1" si="303"/>
        <v>20</v>
      </c>
    </row>
    <row r="1554" spans="16:27" x14ac:dyDescent="0.25">
      <c r="P1554">
        <f t="shared" si="292"/>
        <v>1551</v>
      </c>
      <c r="Q1554" s="55">
        <f t="shared" ca="1" si="293"/>
        <v>0</v>
      </c>
      <c r="R1554">
        <f t="shared" ca="1" si="294"/>
        <v>1</v>
      </c>
      <c r="S1554">
        <f t="shared" ca="1" si="295"/>
        <v>0</v>
      </c>
      <c r="T1554">
        <f t="shared" ca="1" si="296"/>
        <v>1</v>
      </c>
      <c r="U1554">
        <f t="shared" ca="1" si="297"/>
        <v>0</v>
      </c>
      <c r="V1554">
        <f t="shared" ca="1" si="298"/>
        <v>0</v>
      </c>
      <c r="W1554">
        <f t="shared" ca="1" si="299"/>
        <v>0</v>
      </c>
      <c r="X1554">
        <f t="shared" ca="1" si="300"/>
        <v>0</v>
      </c>
      <c r="Y1554">
        <f t="shared" ca="1" si="301"/>
        <v>1</v>
      </c>
      <c r="Z1554">
        <f t="shared" ca="1" si="302"/>
        <v>1</v>
      </c>
      <c r="AA1554">
        <f t="shared" ca="1" si="303"/>
        <v>20</v>
      </c>
    </row>
    <row r="1555" spans="16:27" x14ac:dyDescent="0.25">
      <c r="P1555">
        <f t="shared" si="292"/>
        <v>1552</v>
      </c>
      <c r="Q1555" s="55">
        <f t="shared" ca="1" si="293"/>
        <v>0</v>
      </c>
      <c r="R1555">
        <f t="shared" ca="1" si="294"/>
        <v>1</v>
      </c>
      <c r="S1555">
        <f t="shared" ca="1" si="295"/>
        <v>0</v>
      </c>
      <c r="T1555">
        <f t="shared" ca="1" si="296"/>
        <v>1</v>
      </c>
      <c r="U1555">
        <f t="shared" ca="1" si="297"/>
        <v>0</v>
      </c>
      <c r="V1555">
        <f t="shared" ca="1" si="298"/>
        <v>0</v>
      </c>
      <c r="W1555">
        <f t="shared" ca="1" si="299"/>
        <v>0</v>
      </c>
      <c r="X1555">
        <f t="shared" ca="1" si="300"/>
        <v>0</v>
      </c>
      <c r="Y1555">
        <f t="shared" ca="1" si="301"/>
        <v>1</v>
      </c>
      <c r="Z1555">
        <f t="shared" ca="1" si="302"/>
        <v>1</v>
      </c>
      <c r="AA1555">
        <f t="shared" ca="1" si="303"/>
        <v>20</v>
      </c>
    </row>
    <row r="1556" spans="16:27" x14ac:dyDescent="0.25">
      <c r="P1556">
        <f t="shared" si="292"/>
        <v>1553</v>
      </c>
      <c r="Q1556" s="55">
        <f t="shared" ca="1" si="293"/>
        <v>0</v>
      </c>
      <c r="R1556">
        <f t="shared" ca="1" si="294"/>
        <v>1</v>
      </c>
      <c r="S1556">
        <f t="shared" ca="1" si="295"/>
        <v>0</v>
      </c>
      <c r="T1556">
        <f t="shared" ca="1" si="296"/>
        <v>1</v>
      </c>
      <c r="U1556">
        <f t="shared" ca="1" si="297"/>
        <v>0</v>
      </c>
      <c r="V1556">
        <f t="shared" ca="1" si="298"/>
        <v>0</v>
      </c>
      <c r="W1556">
        <f t="shared" ca="1" si="299"/>
        <v>0</v>
      </c>
      <c r="X1556">
        <f t="shared" ca="1" si="300"/>
        <v>0</v>
      </c>
      <c r="Y1556">
        <f t="shared" ca="1" si="301"/>
        <v>1</v>
      </c>
      <c r="Z1556">
        <f t="shared" ca="1" si="302"/>
        <v>1</v>
      </c>
      <c r="AA1556">
        <f t="shared" ca="1" si="303"/>
        <v>20</v>
      </c>
    </row>
    <row r="1557" spans="16:27" x14ac:dyDescent="0.25">
      <c r="P1557">
        <f t="shared" si="292"/>
        <v>1554</v>
      </c>
      <c r="Q1557" s="55">
        <f t="shared" ca="1" si="293"/>
        <v>0</v>
      </c>
      <c r="R1557">
        <f t="shared" ca="1" si="294"/>
        <v>1</v>
      </c>
      <c r="S1557">
        <f t="shared" ca="1" si="295"/>
        <v>0</v>
      </c>
      <c r="T1557">
        <f t="shared" ca="1" si="296"/>
        <v>1</v>
      </c>
      <c r="U1557">
        <f t="shared" ca="1" si="297"/>
        <v>0</v>
      </c>
      <c r="V1557">
        <f t="shared" ca="1" si="298"/>
        <v>0</v>
      </c>
      <c r="W1557">
        <f t="shared" ca="1" si="299"/>
        <v>0</v>
      </c>
      <c r="X1557">
        <f t="shared" ca="1" si="300"/>
        <v>0</v>
      </c>
      <c r="Y1557">
        <f t="shared" ca="1" si="301"/>
        <v>1</v>
      </c>
      <c r="Z1557">
        <f t="shared" ca="1" si="302"/>
        <v>1</v>
      </c>
      <c r="AA1557">
        <f t="shared" ca="1" si="303"/>
        <v>20</v>
      </c>
    </row>
    <row r="1558" spans="16:27" x14ac:dyDescent="0.25">
      <c r="P1558">
        <f t="shared" si="292"/>
        <v>1555</v>
      </c>
      <c r="Q1558" s="55">
        <f t="shared" ca="1" si="293"/>
        <v>0</v>
      </c>
      <c r="R1558">
        <f t="shared" ca="1" si="294"/>
        <v>1</v>
      </c>
      <c r="S1558">
        <f t="shared" ca="1" si="295"/>
        <v>0</v>
      </c>
      <c r="T1558">
        <f t="shared" ca="1" si="296"/>
        <v>1</v>
      </c>
      <c r="U1558">
        <f t="shared" ca="1" si="297"/>
        <v>0</v>
      </c>
      <c r="V1558">
        <f t="shared" ca="1" si="298"/>
        <v>0</v>
      </c>
      <c r="W1558">
        <f t="shared" ca="1" si="299"/>
        <v>0</v>
      </c>
      <c r="X1558">
        <f t="shared" ca="1" si="300"/>
        <v>0</v>
      </c>
      <c r="Y1558">
        <f t="shared" ca="1" si="301"/>
        <v>1</v>
      </c>
      <c r="Z1558">
        <f t="shared" ca="1" si="302"/>
        <v>1</v>
      </c>
      <c r="AA1558">
        <f t="shared" ca="1" si="303"/>
        <v>20</v>
      </c>
    </row>
    <row r="1559" spans="16:27" x14ac:dyDescent="0.25">
      <c r="P1559">
        <f t="shared" si="292"/>
        <v>1556</v>
      </c>
      <c r="Q1559" s="55">
        <f t="shared" ca="1" si="293"/>
        <v>0</v>
      </c>
      <c r="R1559">
        <f t="shared" ca="1" si="294"/>
        <v>1</v>
      </c>
      <c r="S1559">
        <f t="shared" ca="1" si="295"/>
        <v>0</v>
      </c>
      <c r="T1559">
        <f t="shared" ca="1" si="296"/>
        <v>1</v>
      </c>
      <c r="U1559">
        <f t="shared" ca="1" si="297"/>
        <v>0</v>
      </c>
      <c r="V1559">
        <f t="shared" ca="1" si="298"/>
        <v>0</v>
      </c>
      <c r="W1559">
        <f t="shared" ca="1" si="299"/>
        <v>0</v>
      </c>
      <c r="X1559">
        <f t="shared" ca="1" si="300"/>
        <v>0</v>
      </c>
      <c r="Y1559">
        <f t="shared" ca="1" si="301"/>
        <v>1</v>
      </c>
      <c r="Z1559">
        <f t="shared" ca="1" si="302"/>
        <v>1</v>
      </c>
      <c r="AA1559">
        <f t="shared" ca="1" si="303"/>
        <v>20</v>
      </c>
    </row>
    <row r="1560" spans="16:27" x14ac:dyDescent="0.25">
      <c r="P1560">
        <f t="shared" si="292"/>
        <v>1557</v>
      </c>
      <c r="Q1560" s="55">
        <f t="shared" ca="1" si="293"/>
        <v>0</v>
      </c>
      <c r="R1560">
        <f t="shared" ca="1" si="294"/>
        <v>1</v>
      </c>
      <c r="S1560">
        <f t="shared" ca="1" si="295"/>
        <v>0</v>
      </c>
      <c r="T1560">
        <f t="shared" ca="1" si="296"/>
        <v>1</v>
      </c>
      <c r="U1560">
        <f t="shared" ca="1" si="297"/>
        <v>0</v>
      </c>
      <c r="V1560">
        <f t="shared" ca="1" si="298"/>
        <v>0</v>
      </c>
      <c r="W1560">
        <f t="shared" ca="1" si="299"/>
        <v>0</v>
      </c>
      <c r="X1560">
        <f t="shared" ca="1" si="300"/>
        <v>0</v>
      </c>
      <c r="Y1560">
        <f t="shared" ca="1" si="301"/>
        <v>1</v>
      </c>
      <c r="Z1560">
        <f t="shared" ca="1" si="302"/>
        <v>1</v>
      </c>
      <c r="AA1560">
        <f t="shared" ca="1" si="303"/>
        <v>20</v>
      </c>
    </row>
    <row r="1561" spans="16:27" x14ac:dyDescent="0.25">
      <c r="P1561">
        <f t="shared" si="292"/>
        <v>1558</v>
      </c>
      <c r="Q1561" s="55">
        <f t="shared" ca="1" si="293"/>
        <v>0</v>
      </c>
      <c r="R1561">
        <f t="shared" ca="1" si="294"/>
        <v>1</v>
      </c>
      <c r="S1561">
        <f t="shared" ca="1" si="295"/>
        <v>0</v>
      </c>
      <c r="T1561">
        <f t="shared" ca="1" si="296"/>
        <v>1</v>
      </c>
      <c r="U1561">
        <f t="shared" ca="1" si="297"/>
        <v>0</v>
      </c>
      <c r="V1561">
        <f t="shared" ca="1" si="298"/>
        <v>0</v>
      </c>
      <c r="W1561">
        <f t="shared" ca="1" si="299"/>
        <v>0</v>
      </c>
      <c r="X1561">
        <f t="shared" ca="1" si="300"/>
        <v>0</v>
      </c>
      <c r="Y1561">
        <f t="shared" ca="1" si="301"/>
        <v>1</v>
      </c>
      <c r="Z1561">
        <f t="shared" ca="1" si="302"/>
        <v>1</v>
      </c>
      <c r="AA1561">
        <f t="shared" ca="1" si="303"/>
        <v>20</v>
      </c>
    </row>
    <row r="1562" spans="16:27" x14ac:dyDescent="0.25">
      <c r="P1562">
        <f t="shared" si="292"/>
        <v>1559</v>
      </c>
      <c r="Q1562" s="55">
        <f t="shared" ca="1" si="293"/>
        <v>0</v>
      </c>
      <c r="R1562">
        <f t="shared" ca="1" si="294"/>
        <v>1</v>
      </c>
      <c r="S1562">
        <f t="shared" ca="1" si="295"/>
        <v>0</v>
      </c>
      <c r="T1562">
        <f t="shared" ca="1" si="296"/>
        <v>1</v>
      </c>
      <c r="U1562">
        <f t="shared" ca="1" si="297"/>
        <v>0</v>
      </c>
      <c r="V1562">
        <f t="shared" ca="1" si="298"/>
        <v>0</v>
      </c>
      <c r="W1562">
        <f t="shared" ca="1" si="299"/>
        <v>0</v>
      </c>
      <c r="X1562">
        <f t="shared" ca="1" si="300"/>
        <v>0</v>
      </c>
      <c r="Y1562">
        <f t="shared" ca="1" si="301"/>
        <v>1</v>
      </c>
      <c r="Z1562">
        <f t="shared" ca="1" si="302"/>
        <v>1</v>
      </c>
      <c r="AA1562">
        <f t="shared" ca="1" si="303"/>
        <v>20</v>
      </c>
    </row>
    <row r="1563" spans="16:27" x14ac:dyDescent="0.25">
      <c r="P1563">
        <f t="shared" si="292"/>
        <v>1560</v>
      </c>
      <c r="Q1563" s="55">
        <f t="shared" ca="1" si="293"/>
        <v>0</v>
      </c>
      <c r="R1563">
        <f t="shared" ca="1" si="294"/>
        <v>1</v>
      </c>
      <c r="S1563">
        <f t="shared" ca="1" si="295"/>
        <v>0</v>
      </c>
      <c r="T1563">
        <f t="shared" ca="1" si="296"/>
        <v>1</v>
      </c>
      <c r="U1563">
        <f t="shared" ca="1" si="297"/>
        <v>0</v>
      </c>
      <c r="V1563">
        <f t="shared" ca="1" si="298"/>
        <v>0</v>
      </c>
      <c r="W1563">
        <f t="shared" ca="1" si="299"/>
        <v>0</v>
      </c>
      <c r="X1563">
        <f t="shared" ca="1" si="300"/>
        <v>0</v>
      </c>
      <c r="Y1563">
        <f t="shared" ca="1" si="301"/>
        <v>1</v>
      </c>
      <c r="Z1563">
        <f t="shared" ca="1" si="302"/>
        <v>1</v>
      </c>
      <c r="AA1563">
        <f t="shared" ca="1" si="303"/>
        <v>20</v>
      </c>
    </row>
    <row r="1564" spans="16:27" x14ac:dyDescent="0.25">
      <c r="P1564">
        <f t="shared" si="292"/>
        <v>1561</v>
      </c>
      <c r="Q1564" s="55">
        <f t="shared" ca="1" si="293"/>
        <v>0</v>
      </c>
      <c r="R1564">
        <f t="shared" ca="1" si="294"/>
        <v>1</v>
      </c>
      <c r="S1564">
        <f t="shared" ca="1" si="295"/>
        <v>0</v>
      </c>
      <c r="T1564">
        <f t="shared" ca="1" si="296"/>
        <v>1</v>
      </c>
      <c r="U1564">
        <f t="shared" ca="1" si="297"/>
        <v>0</v>
      </c>
      <c r="V1564">
        <f t="shared" ca="1" si="298"/>
        <v>0</v>
      </c>
      <c r="W1564">
        <f t="shared" ca="1" si="299"/>
        <v>0</v>
      </c>
      <c r="X1564">
        <f t="shared" ca="1" si="300"/>
        <v>0</v>
      </c>
      <c r="Y1564">
        <f t="shared" ca="1" si="301"/>
        <v>1</v>
      </c>
      <c r="Z1564">
        <f t="shared" ca="1" si="302"/>
        <v>1</v>
      </c>
      <c r="AA1564">
        <f t="shared" ca="1" si="303"/>
        <v>20</v>
      </c>
    </row>
    <row r="1565" spans="16:27" x14ac:dyDescent="0.25">
      <c r="P1565">
        <f t="shared" si="292"/>
        <v>1562</v>
      </c>
      <c r="Q1565" s="55">
        <f t="shared" ca="1" si="293"/>
        <v>0</v>
      </c>
      <c r="R1565">
        <f t="shared" ca="1" si="294"/>
        <v>1</v>
      </c>
      <c r="S1565">
        <f t="shared" ca="1" si="295"/>
        <v>0</v>
      </c>
      <c r="T1565">
        <f t="shared" ca="1" si="296"/>
        <v>1</v>
      </c>
      <c r="U1565">
        <f t="shared" ca="1" si="297"/>
        <v>0</v>
      </c>
      <c r="V1565">
        <f t="shared" ca="1" si="298"/>
        <v>0</v>
      </c>
      <c r="W1565">
        <f t="shared" ca="1" si="299"/>
        <v>0</v>
      </c>
      <c r="X1565">
        <f t="shared" ca="1" si="300"/>
        <v>0</v>
      </c>
      <c r="Y1565">
        <f t="shared" ca="1" si="301"/>
        <v>1</v>
      </c>
      <c r="Z1565">
        <f t="shared" ca="1" si="302"/>
        <v>1</v>
      </c>
      <c r="AA1565">
        <f t="shared" ca="1" si="303"/>
        <v>20</v>
      </c>
    </row>
    <row r="1566" spans="16:27" x14ac:dyDescent="0.25">
      <c r="P1566">
        <f t="shared" si="292"/>
        <v>1563</v>
      </c>
      <c r="Q1566" s="55">
        <f t="shared" ca="1" si="293"/>
        <v>0</v>
      </c>
      <c r="R1566">
        <f t="shared" ca="1" si="294"/>
        <v>1</v>
      </c>
      <c r="S1566">
        <f t="shared" ca="1" si="295"/>
        <v>0</v>
      </c>
      <c r="T1566">
        <f t="shared" ca="1" si="296"/>
        <v>1</v>
      </c>
      <c r="U1566">
        <f t="shared" ca="1" si="297"/>
        <v>0</v>
      </c>
      <c r="V1566">
        <f t="shared" ca="1" si="298"/>
        <v>0</v>
      </c>
      <c r="W1566">
        <f t="shared" ca="1" si="299"/>
        <v>0</v>
      </c>
      <c r="X1566">
        <f t="shared" ca="1" si="300"/>
        <v>0</v>
      </c>
      <c r="Y1566">
        <f t="shared" ca="1" si="301"/>
        <v>1</v>
      </c>
      <c r="Z1566">
        <f t="shared" ca="1" si="302"/>
        <v>1</v>
      </c>
      <c r="AA1566">
        <f t="shared" ca="1" si="303"/>
        <v>20</v>
      </c>
    </row>
    <row r="1567" spans="16:27" x14ac:dyDescent="0.25">
      <c r="P1567">
        <f t="shared" ref="P1567:P1630" si="304">P1566+1</f>
        <v>1564</v>
      </c>
      <c r="Q1567" s="55">
        <f t="shared" ca="1" si="293"/>
        <v>0</v>
      </c>
      <c r="R1567">
        <f t="shared" ca="1" si="294"/>
        <v>1</v>
      </c>
      <c r="S1567">
        <f t="shared" ca="1" si="295"/>
        <v>0</v>
      </c>
      <c r="T1567">
        <f t="shared" ca="1" si="296"/>
        <v>1</v>
      </c>
      <c r="U1567">
        <f t="shared" ca="1" si="297"/>
        <v>0</v>
      </c>
      <c r="V1567">
        <f t="shared" ca="1" si="298"/>
        <v>0</v>
      </c>
      <c r="W1567">
        <f t="shared" ca="1" si="299"/>
        <v>0</v>
      </c>
      <c r="X1567">
        <f t="shared" ca="1" si="300"/>
        <v>0</v>
      </c>
      <c r="Y1567">
        <f t="shared" ca="1" si="301"/>
        <v>1</v>
      </c>
      <c r="Z1567">
        <f t="shared" ca="1" si="302"/>
        <v>1</v>
      </c>
      <c r="AA1567">
        <f t="shared" ca="1" si="303"/>
        <v>20</v>
      </c>
    </row>
    <row r="1568" spans="16:27" x14ac:dyDescent="0.25">
      <c r="P1568">
        <f t="shared" si="304"/>
        <v>1565</v>
      </c>
      <c r="Q1568" s="55">
        <f t="shared" ca="1" si="293"/>
        <v>0</v>
      </c>
      <c r="R1568">
        <f t="shared" ca="1" si="294"/>
        <v>1</v>
      </c>
      <c r="S1568">
        <f t="shared" ca="1" si="295"/>
        <v>0</v>
      </c>
      <c r="T1568">
        <f t="shared" ca="1" si="296"/>
        <v>1</v>
      </c>
      <c r="U1568">
        <f t="shared" ca="1" si="297"/>
        <v>0</v>
      </c>
      <c r="V1568">
        <f t="shared" ca="1" si="298"/>
        <v>0</v>
      </c>
      <c r="W1568">
        <f t="shared" ca="1" si="299"/>
        <v>0</v>
      </c>
      <c r="X1568">
        <f t="shared" ca="1" si="300"/>
        <v>0</v>
      </c>
      <c r="Y1568">
        <f t="shared" ca="1" si="301"/>
        <v>1</v>
      </c>
      <c r="Z1568">
        <f t="shared" ca="1" si="302"/>
        <v>1</v>
      </c>
      <c r="AA1568">
        <f t="shared" ca="1" si="303"/>
        <v>20</v>
      </c>
    </row>
    <row r="1569" spans="16:27" x14ac:dyDescent="0.25">
      <c r="P1569">
        <f t="shared" si="304"/>
        <v>1566</v>
      </c>
      <c r="Q1569" s="55">
        <f t="shared" ca="1" si="293"/>
        <v>0</v>
      </c>
      <c r="R1569">
        <f t="shared" ca="1" si="294"/>
        <v>1</v>
      </c>
      <c r="S1569">
        <f t="shared" ca="1" si="295"/>
        <v>0</v>
      </c>
      <c r="T1569">
        <f t="shared" ca="1" si="296"/>
        <v>1</v>
      </c>
      <c r="U1569">
        <f t="shared" ca="1" si="297"/>
        <v>0</v>
      </c>
      <c r="V1569">
        <f t="shared" ca="1" si="298"/>
        <v>0</v>
      </c>
      <c r="W1569">
        <f t="shared" ca="1" si="299"/>
        <v>0</v>
      </c>
      <c r="X1569">
        <f t="shared" ca="1" si="300"/>
        <v>0</v>
      </c>
      <c r="Y1569">
        <f t="shared" ca="1" si="301"/>
        <v>1</v>
      </c>
      <c r="Z1569">
        <f t="shared" ca="1" si="302"/>
        <v>1</v>
      </c>
      <c r="AA1569">
        <f t="shared" ca="1" si="303"/>
        <v>20</v>
      </c>
    </row>
    <row r="1570" spans="16:27" x14ac:dyDescent="0.25">
      <c r="P1570">
        <f t="shared" si="304"/>
        <v>1567</v>
      </c>
      <c r="Q1570" s="55">
        <f t="shared" ca="1" si="293"/>
        <v>0</v>
      </c>
      <c r="R1570">
        <f t="shared" ca="1" si="294"/>
        <v>1</v>
      </c>
      <c r="S1570">
        <f t="shared" ca="1" si="295"/>
        <v>0</v>
      </c>
      <c r="T1570">
        <f t="shared" ca="1" si="296"/>
        <v>1</v>
      </c>
      <c r="U1570">
        <f t="shared" ca="1" si="297"/>
        <v>0</v>
      </c>
      <c r="V1570">
        <f t="shared" ca="1" si="298"/>
        <v>0</v>
      </c>
      <c r="W1570">
        <f t="shared" ca="1" si="299"/>
        <v>0</v>
      </c>
      <c r="X1570">
        <f t="shared" ca="1" si="300"/>
        <v>0</v>
      </c>
      <c r="Y1570">
        <f t="shared" ca="1" si="301"/>
        <v>1</v>
      </c>
      <c r="Z1570">
        <f t="shared" ca="1" si="302"/>
        <v>1</v>
      </c>
      <c r="AA1570">
        <f t="shared" ca="1" si="303"/>
        <v>20</v>
      </c>
    </row>
    <row r="1571" spans="16:27" x14ac:dyDescent="0.25">
      <c r="P1571">
        <f t="shared" si="304"/>
        <v>1568</v>
      </c>
      <c r="Q1571" s="55">
        <f t="shared" ca="1" si="293"/>
        <v>0</v>
      </c>
      <c r="R1571">
        <f t="shared" ca="1" si="294"/>
        <v>1</v>
      </c>
      <c r="S1571">
        <f t="shared" ca="1" si="295"/>
        <v>0</v>
      </c>
      <c r="T1571">
        <f t="shared" ca="1" si="296"/>
        <v>1</v>
      </c>
      <c r="U1571">
        <f t="shared" ca="1" si="297"/>
        <v>0</v>
      </c>
      <c r="V1571">
        <f t="shared" ca="1" si="298"/>
        <v>0</v>
      </c>
      <c r="W1571">
        <f t="shared" ca="1" si="299"/>
        <v>0</v>
      </c>
      <c r="X1571">
        <f t="shared" ca="1" si="300"/>
        <v>0</v>
      </c>
      <c r="Y1571">
        <f t="shared" ca="1" si="301"/>
        <v>1</v>
      </c>
      <c r="Z1571">
        <f t="shared" ca="1" si="302"/>
        <v>1</v>
      </c>
      <c r="AA1571">
        <f t="shared" ca="1" si="303"/>
        <v>20</v>
      </c>
    </row>
    <row r="1572" spans="16:27" x14ac:dyDescent="0.25">
      <c r="P1572">
        <f t="shared" si="304"/>
        <v>1569</v>
      </c>
      <c r="Q1572" s="55">
        <f t="shared" ca="1" si="293"/>
        <v>0</v>
      </c>
      <c r="R1572">
        <f t="shared" ca="1" si="294"/>
        <v>1</v>
      </c>
      <c r="S1572">
        <f t="shared" ca="1" si="295"/>
        <v>0</v>
      </c>
      <c r="T1572">
        <f t="shared" ca="1" si="296"/>
        <v>1</v>
      </c>
      <c r="U1572">
        <f t="shared" ca="1" si="297"/>
        <v>0</v>
      </c>
      <c r="V1572">
        <f t="shared" ca="1" si="298"/>
        <v>0</v>
      </c>
      <c r="W1572">
        <f t="shared" ca="1" si="299"/>
        <v>0</v>
      </c>
      <c r="X1572">
        <f t="shared" ca="1" si="300"/>
        <v>0</v>
      </c>
      <c r="Y1572">
        <f t="shared" ca="1" si="301"/>
        <v>1</v>
      </c>
      <c r="Z1572">
        <f t="shared" ca="1" si="302"/>
        <v>1</v>
      </c>
      <c r="AA1572">
        <f t="shared" ca="1" si="303"/>
        <v>20</v>
      </c>
    </row>
    <row r="1573" spans="16:27" x14ac:dyDescent="0.25">
      <c r="P1573">
        <f t="shared" si="304"/>
        <v>1570</v>
      </c>
      <c r="Q1573" s="55">
        <f t="shared" ca="1" si="293"/>
        <v>0</v>
      </c>
      <c r="R1573">
        <f t="shared" ca="1" si="294"/>
        <v>1</v>
      </c>
      <c r="S1573">
        <f t="shared" ca="1" si="295"/>
        <v>0</v>
      </c>
      <c r="T1573">
        <f t="shared" ca="1" si="296"/>
        <v>1</v>
      </c>
      <c r="U1573">
        <f t="shared" ca="1" si="297"/>
        <v>0</v>
      </c>
      <c r="V1573">
        <f t="shared" ca="1" si="298"/>
        <v>0</v>
      </c>
      <c r="W1573">
        <f t="shared" ca="1" si="299"/>
        <v>0</v>
      </c>
      <c r="X1573">
        <f t="shared" ca="1" si="300"/>
        <v>0</v>
      </c>
      <c r="Y1573">
        <f t="shared" ca="1" si="301"/>
        <v>1</v>
      </c>
      <c r="Z1573">
        <f t="shared" ca="1" si="302"/>
        <v>1</v>
      </c>
      <c r="AA1573">
        <f t="shared" ca="1" si="303"/>
        <v>20</v>
      </c>
    </row>
    <row r="1574" spans="16:27" x14ac:dyDescent="0.25">
      <c r="P1574">
        <f t="shared" si="304"/>
        <v>1571</v>
      </c>
      <c r="Q1574" s="55">
        <f t="shared" ca="1" si="293"/>
        <v>0</v>
      </c>
      <c r="R1574">
        <f t="shared" ca="1" si="294"/>
        <v>1</v>
      </c>
      <c r="S1574">
        <f t="shared" ca="1" si="295"/>
        <v>0</v>
      </c>
      <c r="T1574">
        <f t="shared" ca="1" si="296"/>
        <v>1</v>
      </c>
      <c r="U1574">
        <f t="shared" ca="1" si="297"/>
        <v>0</v>
      </c>
      <c r="V1574">
        <f t="shared" ca="1" si="298"/>
        <v>0</v>
      </c>
      <c r="W1574">
        <f t="shared" ca="1" si="299"/>
        <v>0</v>
      </c>
      <c r="X1574">
        <f t="shared" ca="1" si="300"/>
        <v>0</v>
      </c>
      <c r="Y1574">
        <f t="shared" ca="1" si="301"/>
        <v>1</v>
      </c>
      <c r="Z1574">
        <f t="shared" ca="1" si="302"/>
        <v>1</v>
      </c>
      <c r="AA1574">
        <f t="shared" ca="1" si="303"/>
        <v>20</v>
      </c>
    </row>
    <row r="1575" spans="16:27" x14ac:dyDescent="0.25">
      <c r="P1575">
        <f t="shared" si="304"/>
        <v>1572</v>
      </c>
      <c r="Q1575" s="55">
        <f t="shared" ca="1" si="293"/>
        <v>0</v>
      </c>
      <c r="R1575">
        <f t="shared" ca="1" si="294"/>
        <v>1</v>
      </c>
      <c r="S1575">
        <f t="shared" ca="1" si="295"/>
        <v>0</v>
      </c>
      <c r="T1575">
        <f t="shared" ca="1" si="296"/>
        <v>1</v>
      </c>
      <c r="U1575">
        <f t="shared" ca="1" si="297"/>
        <v>0</v>
      </c>
      <c r="V1575">
        <f t="shared" ca="1" si="298"/>
        <v>0</v>
      </c>
      <c r="W1575">
        <f t="shared" ca="1" si="299"/>
        <v>0</v>
      </c>
      <c r="X1575">
        <f t="shared" ca="1" si="300"/>
        <v>0</v>
      </c>
      <c r="Y1575">
        <f t="shared" ca="1" si="301"/>
        <v>1</v>
      </c>
      <c r="Z1575">
        <f t="shared" ca="1" si="302"/>
        <v>1</v>
      </c>
      <c r="AA1575">
        <f t="shared" ca="1" si="303"/>
        <v>20</v>
      </c>
    </row>
    <row r="1576" spans="16:27" x14ac:dyDescent="0.25">
      <c r="P1576">
        <f t="shared" si="304"/>
        <v>1573</v>
      </c>
      <c r="Q1576" s="55">
        <f t="shared" ca="1" si="293"/>
        <v>0</v>
      </c>
      <c r="R1576">
        <f t="shared" ca="1" si="294"/>
        <v>1</v>
      </c>
      <c r="S1576">
        <f t="shared" ca="1" si="295"/>
        <v>0</v>
      </c>
      <c r="T1576">
        <f t="shared" ca="1" si="296"/>
        <v>1</v>
      </c>
      <c r="U1576">
        <f t="shared" ca="1" si="297"/>
        <v>0</v>
      </c>
      <c r="V1576">
        <f t="shared" ca="1" si="298"/>
        <v>0</v>
      </c>
      <c r="W1576">
        <f t="shared" ca="1" si="299"/>
        <v>0</v>
      </c>
      <c r="X1576">
        <f t="shared" ca="1" si="300"/>
        <v>0</v>
      </c>
      <c r="Y1576">
        <f t="shared" ca="1" si="301"/>
        <v>1</v>
      </c>
      <c r="Z1576">
        <f t="shared" ca="1" si="302"/>
        <v>1</v>
      </c>
      <c r="AA1576">
        <f t="shared" ca="1" si="303"/>
        <v>20</v>
      </c>
    </row>
    <row r="1577" spans="16:27" x14ac:dyDescent="0.25">
      <c r="P1577">
        <f t="shared" si="304"/>
        <v>1574</v>
      </c>
      <c r="Q1577" s="55">
        <f t="shared" ca="1" si="293"/>
        <v>0</v>
      </c>
      <c r="R1577">
        <f t="shared" ca="1" si="294"/>
        <v>1</v>
      </c>
      <c r="S1577">
        <f t="shared" ca="1" si="295"/>
        <v>0</v>
      </c>
      <c r="T1577">
        <f t="shared" ca="1" si="296"/>
        <v>1</v>
      </c>
      <c r="U1577">
        <f t="shared" ca="1" si="297"/>
        <v>0</v>
      </c>
      <c r="V1577">
        <f t="shared" ca="1" si="298"/>
        <v>0</v>
      </c>
      <c r="W1577">
        <f t="shared" ca="1" si="299"/>
        <v>0</v>
      </c>
      <c r="X1577">
        <f t="shared" ca="1" si="300"/>
        <v>0</v>
      </c>
      <c r="Y1577">
        <f t="shared" ca="1" si="301"/>
        <v>1</v>
      </c>
      <c r="Z1577">
        <f t="shared" ca="1" si="302"/>
        <v>1</v>
      </c>
      <c r="AA1577">
        <f t="shared" ca="1" si="303"/>
        <v>20</v>
      </c>
    </row>
    <row r="1578" spans="16:27" x14ac:dyDescent="0.25">
      <c r="P1578">
        <f t="shared" si="304"/>
        <v>1575</v>
      </c>
      <c r="Q1578" s="55">
        <f t="shared" ca="1" si="293"/>
        <v>0</v>
      </c>
      <c r="R1578">
        <f t="shared" ca="1" si="294"/>
        <v>1</v>
      </c>
      <c r="S1578">
        <f t="shared" ca="1" si="295"/>
        <v>0</v>
      </c>
      <c r="T1578">
        <f t="shared" ca="1" si="296"/>
        <v>1</v>
      </c>
      <c r="U1578">
        <f t="shared" ca="1" si="297"/>
        <v>0</v>
      </c>
      <c r="V1578">
        <f t="shared" ca="1" si="298"/>
        <v>0</v>
      </c>
      <c r="W1578">
        <f t="shared" ca="1" si="299"/>
        <v>0</v>
      </c>
      <c r="X1578">
        <f t="shared" ca="1" si="300"/>
        <v>0</v>
      </c>
      <c r="Y1578">
        <f t="shared" ca="1" si="301"/>
        <v>1</v>
      </c>
      <c r="Z1578">
        <f t="shared" ca="1" si="302"/>
        <v>1</v>
      </c>
      <c r="AA1578">
        <f t="shared" ca="1" si="303"/>
        <v>20</v>
      </c>
    </row>
    <row r="1579" spans="16:27" x14ac:dyDescent="0.25">
      <c r="P1579">
        <f t="shared" si="304"/>
        <v>1576</v>
      </c>
      <c r="Q1579" s="55">
        <f t="shared" ca="1" si="293"/>
        <v>0</v>
      </c>
      <c r="R1579">
        <f t="shared" ca="1" si="294"/>
        <v>1</v>
      </c>
      <c r="S1579">
        <f t="shared" ca="1" si="295"/>
        <v>0</v>
      </c>
      <c r="T1579">
        <f t="shared" ca="1" si="296"/>
        <v>1</v>
      </c>
      <c r="U1579">
        <f t="shared" ca="1" si="297"/>
        <v>0</v>
      </c>
      <c r="V1579">
        <f t="shared" ca="1" si="298"/>
        <v>0</v>
      </c>
      <c r="W1579">
        <f t="shared" ca="1" si="299"/>
        <v>0</v>
      </c>
      <c r="X1579">
        <f t="shared" ca="1" si="300"/>
        <v>0</v>
      </c>
      <c r="Y1579">
        <f t="shared" ca="1" si="301"/>
        <v>1</v>
      </c>
      <c r="Z1579">
        <f t="shared" ca="1" si="302"/>
        <v>1</v>
      </c>
      <c r="AA1579">
        <f t="shared" ca="1" si="303"/>
        <v>20</v>
      </c>
    </row>
    <row r="1580" spans="16:27" x14ac:dyDescent="0.25">
      <c r="P1580">
        <f t="shared" si="304"/>
        <v>1577</v>
      </c>
      <c r="Q1580" s="55">
        <f t="shared" ca="1" si="293"/>
        <v>0</v>
      </c>
      <c r="R1580">
        <f t="shared" ca="1" si="294"/>
        <v>1</v>
      </c>
      <c r="S1580">
        <f t="shared" ca="1" si="295"/>
        <v>0</v>
      </c>
      <c r="T1580">
        <f t="shared" ca="1" si="296"/>
        <v>1</v>
      </c>
      <c r="U1580">
        <f t="shared" ca="1" si="297"/>
        <v>0</v>
      </c>
      <c r="V1580">
        <f t="shared" ca="1" si="298"/>
        <v>0</v>
      </c>
      <c r="W1580">
        <f t="shared" ca="1" si="299"/>
        <v>0</v>
      </c>
      <c r="X1580">
        <f t="shared" ca="1" si="300"/>
        <v>0</v>
      </c>
      <c r="Y1580">
        <f t="shared" ca="1" si="301"/>
        <v>1</v>
      </c>
      <c r="Z1580">
        <f t="shared" ca="1" si="302"/>
        <v>1</v>
      </c>
      <c r="AA1580">
        <f t="shared" ca="1" si="303"/>
        <v>20</v>
      </c>
    </row>
    <row r="1581" spans="16:27" x14ac:dyDescent="0.25">
      <c r="P1581">
        <f t="shared" si="304"/>
        <v>1578</v>
      </c>
      <c r="Q1581" s="55">
        <f t="shared" ca="1" si="293"/>
        <v>0</v>
      </c>
      <c r="R1581">
        <f t="shared" ca="1" si="294"/>
        <v>1</v>
      </c>
      <c r="S1581">
        <f t="shared" ca="1" si="295"/>
        <v>0</v>
      </c>
      <c r="T1581">
        <f t="shared" ca="1" si="296"/>
        <v>1</v>
      </c>
      <c r="U1581">
        <f t="shared" ca="1" si="297"/>
        <v>0</v>
      </c>
      <c r="V1581">
        <f t="shared" ca="1" si="298"/>
        <v>0</v>
      </c>
      <c r="W1581">
        <f t="shared" ca="1" si="299"/>
        <v>0</v>
      </c>
      <c r="X1581">
        <f t="shared" ca="1" si="300"/>
        <v>0</v>
      </c>
      <c r="Y1581">
        <f t="shared" ca="1" si="301"/>
        <v>1</v>
      </c>
      <c r="Z1581">
        <f t="shared" ca="1" si="302"/>
        <v>1</v>
      </c>
      <c r="AA1581">
        <f t="shared" ca="1" si="303"/>
        <v>20</v>
      </c>
    </row>
    <row r="1582" spans="16:27" x14ac:dyDescent="0.25">
      <c r="P1582">
        <f t="shared" si="304"/>
        <v>1579</v>
      </c>
      <c r="Q1582" s="55">
        <f t="shared" ca="1" si="293"/>
        <v>0</v>
      </c>
      <c r="R1582">
        <f t="shared" ca="1" si="294"/>
        <v>1</v>
      </c>
      <c r="S1582">
        <f t="shared" ca="1" si="295"/>
        <v>0</v>
      </c>
      <c r="T1582">
        <f t="shared" ca="1" si="296"/>
        <v>1</v>
      </c>
      <c r="U1582">
        <f t="shared" ca="1" si="297"/>
        <v>0</v>
      </c>
      <c r="V1582">
        <f t="shared" ca="1" si="298"/>
        <v>0</v>
      </c>
      <c r="W1582">
        <f t="shared" ca="1" si="299"/>
        <v>0</v>
      </c>
      <c r="X1582">
        <f t="shared" ca="1" si="300"/>
        <v>0</v>
      </c>
      <c r="Y1582">
        <f t="shared" ca="1" si="301"/>
        <v>1</v>
      </c>
      <c r="Z1582">
        <f t="shared" ca="1" si="302"/>
        <v>1</v>
      </c>
      <c r="AA1582">
        <f t="shared" ca="1" si="303"/>
        <v>20</v>
      </c>
    </row>
    <row r="1583" spans="16:27" x14ac:dyDescent="0.25">
      <c r="P1583">
        <f t="shared" si="304"/>
        <v>1580</v>
      </c>
      <c r="Q1583" s="55">
        <f t="shared" ca="1" si="293"/>
        <v>0</v>
      </c>
      <c r="R1583">
        <f t="shared" ca="1" si="294"/>
        <v>1</v>
      </c>
      <c r="S1583">
        <f t="shared" ca="1" si="295"/>
        <v>0</v>
      </c>
      <c r="T1583">
        <f t="shared" ca="1" si="296"/>
        <v>1</v>
      </c>
      <c r="U1583">
        <f t="shared" ca="1" si="297"/>
        <v>0</v>
      </c>
      <c r="V1583">
        <f t="shared" ca="1" si="298"/>
        <v>0</v>
      </c>
      <c r="W1583">
        <f t="shared" ca="1" si="299"/>
        <v>0</v>
      </c>
      <c r="X1583">
        <f t="shared" ca="1" si="300"/>
        <v>0</v>
      </c>
      <c r="Y1583">
        <f t="shared" ca="1" si="301"/>
        <v>1</v>
      </c>
      <c r="Z1583">
        <f t="shared" ca="1" si="302"/>
        <v>1</v>
      </c>
      <c r="AA1583">
        <f t="shared" ca="1" si="303"/>
        <v>20</v>
      </c>
    </row>
    <row r="1584" spans="16:27" x14ac:dyDescent="0.25">
      <c r="P1584">
        <f t="shared" si="304"/>
        <v>1581</v>
      </c>
      <c r="Q1584" s="55">
        <f t="shared" ca="1" si="293"/>
        <v>0</v>
      </c>
      <c r="R1584">
        <f t="shared" ca="1" si="294"/>
        <v>1</v>
      </c>
      <c r="S1584">
        <f t="shared" ca="1" si="295"/>
        <v>0</v>
      </c>
      <c r="T1584">
        <f t="shared" ca="1" si="296"/>
        <v>1</v>
      </c>
      <c r="U1584">
        <f t="shared" ca="1" si="297"/>
        <v>0</v>
      </c>
      <c r="V1584">
        <f t="shared" ca="1" si="298"/>
        <v>0</v>
      </c>
      <c r="W1584">
        <f t="shared" ca="1" si="299"/>
        <v>0</v>
      </c>
      <c r="X1584">
        <f t="shared" ca="1" si="300"/>
        <v>0</v>
      </c>
      <c r="Y1584">
        <f t="shared" ca="1" si="301"/>
        <v>1</v>
      </c>
      <c r="Z1584">
        <f t="shared" ca="1" si="302"/>
        <v>1</v>
      </c>
      <c r="AA1584">
        <f t="shared" ca="1" si="303"/>
        <v>20</v>
      </c>
    </row>
    <row r="1585" spans="16:27" x14ac:dyDescent="0.25">
      <c r="P1585">
        <f t="shared" si="304"/>
        <v>1582</v>
      </c>
      <c r="Q1585" s="55">
        <f t="shared" ca="1" si="293"/>
        <v>0</v>
      </c>
      <c r="R1585">
        <f t="shared" ca="1" si="294"/>
        <v>1</v>
      </c>
      <c r="S1585">
        <f t="shared" ca="1" si="295"/>
        <v>0</v>
      </c>
      <c r="T1585">
        <f t="shared" ca="1" si="296"/>
        <v>1</v>
      </c>
      <c r="U1585">
        <f t="shared" ca="1" si="297"/>
        <v>0</v>
      </c>
      <c r="V1585">
        <f t="shared" ca="1" si="298"/>
        <v>0</v>
      </c>
      <c r="W1585">
        <f t="shared" ca="1" si="299"/>
        <v>0</v>
      </c>
      <c r="X1585">
        <f t="shared" ca="1" si="300"/>
        <v>0</v>
      </c>
      <c r="Y1585">
        <f t="shared" ca="1" si="301"/>
        <v>1</v>
      </c>
      <c r="Z1585">
        <f t="shared" ca="1" si="302"/>
        <v>1</v>
      </c>
      <c r="AA1585">
        <f t="shared" ca="1" si="303"/>
        <v>20</v>
      </c>
    </row>
    <row r="1586" spans="16:27" x14ac:dyDescent="0.25">
      <c r="P1586">
        <f t="shared" si="304"/>
        <v>1583</v>
      </c>
      <c r="Q1586" s="55">
        <f t="shared" ca="1" si="293"/>
        <v>0</v>
      </c>
      <c r="R1586">
        <f t="shared" ca="1" si="294"/>
        <v>1</v>
      </c>
      <c r="S1586">
        <f t="shared" ca="1" si="295"/>
        <v>0</v>
      </c>
      <c r="T1586">
        <f t="shared" ca="1" si="296"/>
        <v>1</v>
      </c>
      <c r="U1586">
        <f t="shared" ca="1" si="297"/>
        <v>0</v>
      </c>
      <c r="V1586">
        <f t="shared" ca="1" si="298"/>
        <v>0</v>
      </c>
      <c r="W1586">
        <f t="shared" ca="1" si="299"/>
        <v>0</v>
      </c>
      <c r="X1586">
        <f t="shared" ca="1" si="300"/>
        <v>0</v>
      </c>
      <c r="Y1586">
        <f t="shared" ca="1" si="301"/>
        <v>1</v>
      </c>
      <c r="Z1586">
        <f t="shared" ca="1" si="302"/>
        <v>1</v>
      </c>
      <c r="AA1586">
        <f t="shared" ca="1" si="303"/>
        <v>20</v>
      </c>
    </row>
    <row r="1587" spans="16:27" x14ac:dyDescent="0.25">
      <c r="P1587">
        <f t="shared" si="304"/>
        <v>1584</v>
      </c>
      <c r="Q1587" s="55">
        <f t="shared" ca="1" si="293"/>
        <v>0</v>
      </c>
      <c r="R1587">
        <f t="shared" ca="1" si="294"/>
        <v>1</v>
      </c>
      <c r="S1587">
        <f t="shared" ca="1" si="295"/>
        <v>0</v>
      </c>
      <c r="T1587">
        <f t="shared" ca="1" si="296"/>
        <v>1</v>
      </c>
      <c r="U1587">
        <f t="shared" ca="1" si="297"/>
        <v>0</v>
      </c>
      <c r="V1587">
        <f t="shared" ca="1" si="298"/>
        <v>0</v>
      </c>
      <c r="W1587">
        <f t="shared" ca="1" si="299"/>
        <v>0</v>
      </c>
      <c r="X1587">
        <f t="shared" ca="1" si="300"/>
        <v>0</v>
      </c>
      <c r="Y1587">
        <f t="shared" ca="1" si="301"/>
        <v>1</v>
      </c>
      <c r="Z1587">
        <f t="shared" ca="1" si="302"/>
        <v>1</v>
      </c>
      <c r="AA1587">
        <f t="shared" ca="1" si="303"/>
        <v>20</v>
      </c>
    </row>
    <row r="1588" spans="16:27" x14ac:dyDescent="0.25">
      <c r="P1588">
        <f t="shared" si="304"/>
        <v>1585</v>
      </c>
      <c r="Q1588" s="55">
        <f t="shared" ca="1" si="293"/>
        <v>0</v>
      </c>
      <c r="R1588">
        <f t="shared" ca="1" si="294"/>
        <v>1</v>
      </c>
      <c r="S1588">
        <f t="shared" ca="1" si="295"/>
        <v>0</v>
      </c>
      <c r="T1588">
        <f t="shared" ca="1" si="296"/>
        <v>1</v>
      </c>
      <c r="U1588">
        <f t="shared" ca="1" si="297"/>
        <v>0</v>
      </c>
      <c r="V1588">
        <f t="shared" ca="1" si="298"/>
        <v>0</v>
      </c>
      <c r="W1588">
        <f t="shared" ca="1" si="299"/>
        <v>0</v>
      </c>
      <c r="X1588">
        <f t="shared" ca="1" si="300"/>
        <v>0</v>
      </c>
      <c r="Y1588">
        <f t="shared" ca="1" si="301"/>
        <v>1</v>
      </c>
      <c r="Z1588">
        <f t="shared" ca="1" si="302"/>
        <v>1</v>
      </c>
      <c r="AA1588">
        <f t="shared" ca="1" si="303"/>
        <v>20</v>
      </c>
    </row>
    <row r="1589" spans="16:27" x14ac:dyDescent="0.25">
      <c r="P1589">
        <f t="shared" si="304"/>
        <v>1586</v>
      </c>
      <c r="Q1589" s="55">
        <f t="shared" ca="1" si="293"/>
        <v>0</v>
      </c>
      <c r="R1589">
        <f t="shared" ca="1" si="294"/>
        <v>1</v>
      </c>
      <c r="S1589">
        <f t="shared" ca="1" si="295"/>
        <v>0</v>
      </c>
      <c r="T1589">
        <f t="shared" ca="1" si="296"/>
        <v>1</v>
      </c>
      <c r="U1589">
        <f t="shared" ca="1" si="297"/>
        <v>0</v>
      </c>
      <c r="V1589">
        <f t="shared" ca="1" si="298"/>
        <v>0</v>
      </c>
      <c r="W1589">
        <f t="shared" ca="1" si="299"/>
        <v>0</v>
      </c>
      <c r="X1589">
        <f t="shared" ca="1" si="300"/>
        <v>0</v>
      </c>
      <c r="Y1589">
        <f t="shared" ca="1" si="301"/>
        <v>1</v>
      </c>
      <c r="Z1589">
        <f t="shared" ca="1" si="302"/>
        <v>1</v>
      </c>
      <c r="AA1589">
        <f t="shared" ca="1" si="303"/>
        <v>20</v>
      </c>
    </row>
    <row r="1590" spans="16:27" x14ac:dyDescent="0.25">
      <c r="P1590">
        <f t="shared" si="304"/>
        <v>1587</v>
      </c>
      <c r="Q1590" s="55">
        <f t="shared" ca="1" si="293"/>
        <v>0</v>
      </c>
      <c r="R1590">
        <f t="shared" ca="1" si="294"/>
        <v>1</v>
      </c>
      <c r="S1590">
        <f t="shared" ca="1" si="295"/>
        <v>0</v>
      </c>
      <c r="T1590">
        <f t="shared" ca="1" si="296"/>
        <v>1</v>
      </c>
      <c r="U1590">
        <f t="shared" ca="1" si="297"/>
        <v>0</v>
      </c>
      <c r="V1590">
        <f t="shared" ca="1" si="298"/>
        <v>0</v>
      </c>
      <c r="W1590">
        <f t="shared" ca="1" si="299"/>
        <v>0</v>
      </c>
      <c r="X1590">
        <f t="shared" ca="1" si="300"/>
        <v>0</v>
      </c>
      <c r="Y1590">
        <f t="shared" ca="1" si="301"/>
        <v>1</v>
      </c>
      <c r="Z1590">
        <f t="shared" ca="1" si="302"/>
        <v>1</v>
      </c>
      <c r="AA1590">
        <f t="shared" ca="1" si="303"/>
        <v>20</v>
      </c>
    </row>
    <row r="1591" spans="16:27" x14ac:dyDescent="0.25">
      <c r="P1591">
        <f t="shared" si="304"/>
        <v>1588</v>
      </c>
      <c r="Q1591" s="55">
        <f t="shared" ca="1" si="293"/>
        <v>0</v>
      </c>
      <c r="R1591">
        <f t="shared" ca="1" si="294"/>
        <v>1</v>
      </c>
      <c r="S1591">
        <f t="shared" ca="1" si="295"/>
        <v>0</v>
      </c>
      <c r="T1591">
        <f t="shared" ca="1" si="296"/>
        <v>1</v>
      </c>
      <c r="U1591">
        <f t="shared" ca="1" si="297"/>
        <v>0</v>
      </c>
      <c r="V1591">
        <f t="shared" ca="1" si="298"/>
        <v>0</v>
      </c>
      <c r="W1591">
        <f t="shared" ca="1" si="299"/>
        <v>0</v>
      </c>
      <c r="X1591">
        <f t="shared" ca="1" si="300"/>
        <v>0</v>
      </c>
      <c r="Y1591">
        <f t="shared" ca="1" si="301"/>
        <v>1</v>
      </c>
      <c r="Z1591">
        <f t="shared" ca="1" si="302"/>
        <v>1</v>
      </c>
      <c r="AA1591">
        <f t="shared" ca="1" si="303"/>
        <v>20</v>
      </c>
    </row>
    <row r="1592" spans="16:27" x14ac:dyDescent="0.25">
      <c r="P1592">
        <f t="shared" si="304"/>
        <v>1589</v>
      </c>
      <c r="Q1592" s="55">
        <f t="shared" ca="1" si="293"/>
        <v>0</v>
      </c>
      <c r="R1592">
        <f t="shared" ca="1" si="294"/>
        <v>1</v>
      </c>
      <c r="S1592">
        <f t="shared" ca="1" si="295"/>
        <v>0</v>
      </c>
      <c r="T1592">
        <f t="shared" ca="1" si="296"/>
        <v>1</v>
      </c>
      <c r="U1592">
        <f t="shared" ca="1" si="297"/>
        <v>0</v>
      </c>
      <c r="V1592">
        <f t="shared" ca="1" si="298"/>
        <v>0</v>
      </c>
      <c r="W1592">
        <f t="shared" ca="1" si="299"/>
        <v>0</v>
      </c>
      <c r="X1592">
        <f t="shared" ca="1" si="300"/>
        <v>0</v>
      </c>
      <c r="Y1592">
        <f t="shared" ca="1" si="301"/>
        <v>1</v>
      </c>
      <c r="Z1592">
        <f t="shared" ca="1" si="302"/>
        <v>1</v>
      </c>
      <c r="AA1592">
        <f t="shared" ca="1" si="303"/>
        <v>20</v>
      </c>
    </row>
    <row r="1593" spans="16:27" x14ac:dyDescent="0.25">
      <c r="P1593">
        <f t="shared" si="304"/>
        <v>1590</v>
      </c>
      <c r="Q1593" s="55">
        <f t="shared" ca="1" si="293"/>
        <v>0</v>
      </c>
      <c r="R1593">
        <f t="shared" ca="1" si="294"/>
        <v>1</v>
      </c>
      <c r="S1593">
        <f t="shared" ca="1" si="295"/>
        <v>0</v>
      </c>
      <c r="T1593">
        <f t="shared" ca="1" si="296"/>
        <v>1</v>
      </c>
      <c r="U1593">
        <f t="shared" ca="1" si="297"/>
        <v>0</v>
      </c>
      <c r="V1593">
        <f t="shared" ca="1" si="298"/>
        <v>0</v>
      </c>
      <c r="W1593">
        <f t="shared" ca="1" si="299"/>
        <v>0</v>
      </c>
      <c r="X1593">
        <f t="shared" ca="1" si="300"/>
        <v>0</v>
      </c>
      <c r="Y1593">
        <f t="shared" ca="1" si="301"/>
        <v>1</v>
      </c>
      <c r="Z1593">
        <f t="shared" ca="1" si="302"/>
        <v>1</v>
      </c>
      <c r="AA1593">
        <f t="shared" ca="1" si="303"/>
        <v>20</v>
      </c>
    </row>
    <row r="1594" spans="16:27" x14ac:dyDescent="0.25">
      <c r="P1594">
        <f t="shared" si="304"/>
        <v>1591</v>
      </c>
      <c r="Q1594" s="55">
        <f t="shared" ca="1" si="293"/>
        <v>0</v>
      </c>
      <c r="R1594">
        <f t="shared" ca="1" si="294"/>
        <v>1</v>
      </c>
      <c r="S1594">
        <f t="shared" ca="1" si="295"/>
        <v>0</v>
      </c>
      <c r="T1594">
        <f t="shared" ca="1" si="296"/>
        <v>1</v>
      </c>
      <c r="U1594">
        <f t="shared" ca="1" si="297"/>
        <v>0</v>
      </c>
      <c r="V1594">
        <f t="shared" ca="1" si="298"/>
        <v>0</v>
      </c>
      <c r="W1594">
        <f t="shared" ca="1" si="299"/>
        <v>0</v>
      </c>
      <c r="X1594">
        <f t="shared" ca="1" si="300"/>
        <v>0</v>
      </c>
      <c r="Y1594">
        <f t="shared" ca="1" si="301"/>
        <v>1</v>
      </c>
      <c r="Z1594">
        <f t="shared" ca="1" si="302"/>
        <v>1</v>
      </c>
      <c r="AA1594">
        <f t="shared" ca="1" si="303"/>
        <v>20</v>
      </c>
    </row>
    <row r="1595" spans="16:27" x14ac:dyDescent="0.25">
      <c r="P1595">
        <f t="shared" si="304"/>
        <v>1592</v>
      </c>
      <c r="Q1595" s="55">
        <f t="shared" ca="1" si="293"/>
        <v>0</v>
      </c>
      <c r="R1595">
        <f t="shared" ca="1" si="294"/>
        <v>1</v>
      </c>
      <c r="S1595">
        <f t="shared" ca="1" si="295"/>
        <v>0</v>
      </c>
      <c r="T1595">
        <f t="shared" ca="1" si="296"/>
        <v>1</v>
      </c>
      <c r="U1595">
        <f t="shared" ca="1" si="297"/>
        <v>0</v>
      </c>
      <c r="V1595">
        <f t="shared" ca="1" si="298"/>
        <v>0</v>
      </c>
      <c r="W1595">
        <f t="shared" ca="1" si="299"/>
        <v>0</v>
      </c>
      <c r="X1595">
        <f t="shared" ca="1" si="300"/>
        <v>0</v>
      </c>
      <c r="Y1595">
        <f t="shared" ca="1" si="301"/>
        <v>1</v>
      </c>
      <c r="Z1595">
        <f t="shared" ca="1" si="302"/>
        <v>1</v>
      </c>
      <c r="AA1595">
        <f t="shared" ca="1" si="303"/>
        <v>20</v>
      </c>
    </row>
    <row r="1596" spans="16:27" x14ac:dyDescent="0.25">
      <c r="P1596">
        <f t="shared" si="304"/>
        <v>1593</v>
      </c>
      <c r="Q1596" s="55">
        <f t="shared" ca="1" si="293"/>
        <v>0</v>
      </c>
      <c r="R1596">
        <f t="shared" ca="1" si="294"/>
        <v>1</v>
      </c>
      <c r="S1596">
        <f t="shared" ca="1" si="295"/>
        <v>0</v>
      </c>
      <c r="T1596">
        <f t="shared" ca="1" si="296"/>
        <v>1</v>
      </c>
      <c r="U1596">
        <f t="shared" ca="1" si="297"/>
        <v>0</v>
      </c>
      <c r="V1596">
        <f t="shared" ca="1" si="298"/>
        <v>0</v>
      </c>
      <c r="W1596">
        <f t="shared" ca="1" si="299"/>
        <v>0</v>
      </c>
      <c r="X1596">
        <f t="shared" ca="1" si="300"/>
        <v>0</v>
      </c>
      <c r="Y1596">
        <f t="shared" ca="1" si="301"/>
        <v>1</v>
      </c>
      <c r="Z1596">
        <f t="shared" ca="1" si="302"/>
        <v>1</v>
      </c>
      <c r="AA1596">
        <f t="shared" ca="1" si="303"/>
        <v>20</v>
      </c>
    </row>
    <row r="1597" spans="16:27" x14ac:dyDescent="0.25">
      <c r="P1597">
        <f t="shared" si="304"/>
        <v>1594</v>
      </c>
      <c r="Q1597" s="55">
        <f t="shared" ca="1" si="293"/>
        <v>0</v>
      </c>
      <c r="R1597">
        <f t="shared" ca="1" si="294"/>
        <v>1</v>
      </c>
      <c r="S1597">
        <f t="shared" ca="1" si="295"/>
        <v>0</v>
      </c>
      <c r="T1597">
        <f t="shared" ca="1" si="296"/>
        <v>1</v>
      </c>
      <c r="U1597">
        <f t="shared" ca="1" si="297"/>
        <v>0</v>
      </c>
      <c r="V1597">
        <f t="shared" ca="1" si="298"/>
        <v>0</v>
      </c>
      <c r="W1597">
        <f t="shared" ca="1" si="299"/>
        <v>0</v>
      </c>
      <c r="X1597">
        <f t="shared" ca="1" si="300"/>
        <v>0</v>
      </c>
      <c r="Y1597">
        <f t="shared" ca="1" si="301"/>
        <v>1</v>
      </c>
      <c r="Z1597">
        <f t="shared" ca="1" si="302"/>
        <v>1</v>
      </c>
      <c r="AA1597">
        <f t="shared" ca="1" si="303"/>
        <v>20</v>
      </c>
    </row>
    <row r="1598" spans="16:27" x14ac:dyDescent="0.25">
      <c r="P1598">
        <f t="shared" si="304"/>
        <v>1595</v>
      </c>
      <c r="Q1598" s="55">
        <f t="shared" ca="1" si="293"/>
        <v>0</v>
      </c>
      <c r="R1598">
        <f t="shared" ca="1" si="294"/>
        <v>1</v>
      </c>
      <c r="S1598">
        <f t="shared" ca="1" si="295"/>
        <v>0</v>
      </c>
      <c r="T1598">
        <f t="shared" ca="1" si="296"/>
        <v>1</v>
      </c>
      <c r="U1598">
        <f t="shared" ca="1" si="297"/>
        <v>0</v>
      </c>
      <c r="V1598">
        <f t="shared" ca="1" si="298"/>
        <v>0</v>
      </c>
      <c r="W1598">
        <f t="shared" ca="1" si="299"/>
        <v>0</v>
      </c>
      <c r="X1598">
        <f t="shared" ca="1" si="300"/>
        <v>0</v>
      </c>
      <c r="Y1598">
        <f t="shared" ca="1" si="301"/>
        <v>1</v>
      </c>
      <c r="Z1598">
        <f t="shared" ca="1" si="302"/>
        <v>1</v>
      </c>
      <c r="AA1598">
        <f t="shared" ca="1" si="303"/>
        <v>20</v>
      </c>
    </row>
    <row r="1599" spans="16:27" x14ac:dyDescent="0.25">
      <c r="P1599">
        <f t="shared" si="304"/>
        <v>1596</v>
      </c>
      <c r="Q1599" s="55">
        <f t="shared" ca="1" si="293"/>
        <v>0</v>
      </c>
      <c r="R1599">
        <f t="shared" ca="1" si="294"/>
        <v>1</v>
      </c>
      <c r="S1599">
        <f t="shared" ca="1" si="295"/>
        <v>0</v>
      </c>
      <c r="T1599">
        <f t="shared" ca="1" si="296"/>
        <v>1</v>
      </c>
      <c r="U1599">
        <f t="shared" ca="1" si="297"/>
        <v>0</v>
      </c>
      <c r="V1599">
        <f t="shared" ca="1" si="298"/>
        <v>0</v>
      </c>
      <c r="W1599">
        <f t="shared" ca="1" si="299"/>
        <v>0</v>
      </c>
      <c r="X1599">
        <f t="shared" ca="1" si="300"/>
        <v>0</v>
      </c>
      <c r="Y1599">
        <f t="shared" ca="1" si="301"/>
        <v>1</v>
      </c>
      <c r="Z1599">
        <f t="shared" ca="1" si="302"/>
        <v>1</v>
      </c>
      <c r="AA1599">
        <f t="shared" ca="1" si="303"/>
        <v>20</v>
      </c>
    </row>
    <row r="1600" spans="16:27" x14ac:dyDescent="0.25">
      <c r="P1600">
        <f t="shared" si="304"/>
        <v>1597</v>
      </c>
      <c r="Q1600" s="55">
        <f t="shared" ca="1" si="293"/>
        <v>0</v>
      </c>
      <c r="R1600">
        <f t="shared" ca="1" si="294"/>
        <v>1</v>
      </c>
      <c r="S1600">
        <f t="shared" ca="1" si="295"/>
        <v>0</v>
      </c>
      <c r="T1600">
        <f t="shared" ca="1" si="296"/>
        <v>1</v>
      </c>
      <c r="U1600">
        <f t="shared" ca="1" si="297"/>
        <v>0</v>
      </c>
      <c r="V1600">
        <f t="shared" ca="1" si="298"/>
        <v>0</v>
      </c>
      <c r="W1600">
        <f t="shared" ca="1" si="299"/>
        <v>0</v>
      </c>
      <c r="X1600">
        <f t="shared" ca="1" si="300"/>
        <v>0</v>
      </c>
      <c r="Y1600">
        <f t="shared" ca="1" si="301"/>
        <v>1</v>
      </c>
      <c r="Z1600">
        <f t="shared" ca="1" si="302"/>
        <v>1</v>
      </c>
      <c r="AA1600">
        <f t="shared" ca="1" si="303"/>
        <v>20</v>
      </c>
    </row>
    <row r="1601" spans="16:27" x14ac:dyDescent="0.25">
      <c r="P1601">
        <f t="shared" si="304"/>
        <v>1598</v>
      </c>
      <c r="Q1601" s="55">
        <f t="shared" ca="1" si="293"/>
        <v>0</v>
      </c>
      <c r="R1601">
        <f t="shared" ca="1" si="294"/>
        <v>1</v>
      </c>
      <c r="S1601">
        <f t="shared" ca="1" si="295"/>
        <v>0</v>
      </c>
      <c r="T1601">
        <f t="shared" ca="1" si="296"/>
        <v>1</v>
      </c>
      <c r="U1601">
        <f t="shared" ca="1" si="297"/>
        <v>0</v>
      </c>
      <c r="V1601">
        <f t="shared" ca="1" si="298"/>
        <v>0</v>
      </c>
      <c r="W1601">
        <f t="shared" ca="1" si="299"/>
        <v>0</v>
      </c>
      <c r="X1601">
        <f t="shared" ca="1" si="300"/>
        <v>0</v>
      </c>
      <c r="Y1601">
        <f t="shared" ca="1" si="301"/>
        <v>1</v>
      </c>
      <c r="Z1601">
        <f t="shared" ca="1" si="302"/>
        <v>1</v>
      </c>
      <c r="AA1601">
        <f t="shared" ca="1" si="303"/>
        <v>20</v>
      </c>
    </row>
    <row r="1602" spans="16:27" x14ac:dyDescent="0.25">
      <c r="P1602">
        <f t="shared" si="304"/>
        <v>1599</v>
      </c>
      <c r="Q1602" s="55">
        <f t="shared" ca="1" si="293"/>
        <v>0</v>
      </c>
      <c r="R1602">
        <f t="shared" ca="1" si="294"/>
        <v>1</v>
      </c>
      <c r="S1602">
        <f t="shared" ca="1" si="295"/>
        <v>0</v>
      </c>
      <c r="T1602">
        <f t="shared" ca="1" si="296"/>
        <v>1</v>
      </c>
      <c r="U1602">
        <f t="shared" ca="1" si="297"/>
        <v>0</v>
      </c>
      <c r="V1602">
        <f t="shared" ca="1" si="298"/>
        <v>0</v>
      </c>
      <c r="W1602">
        <f t="shared" ca="1" si="299"/>
        <v>0</v>
      </c>
      <c r="X1602">
        <f t="shared" ca="1" si="300"/>
        <v>0</v>
      </c>
      <c r="Y1602">
        <f t="shared" ca="1" si="301"/>
        <v>1</v>
      </c>
      <c r="Z1602">
        <f t="shared" ca="1" si="302"/>
        <v>1</v>
      </c>
      <c r="AA1602">
        <f t="shared" ca="1" si="303"/>
        <v>20</v>
      </c>
    </row>
    <row r="1603" spans="16:27" x14ac:dyDescent="0.25">
      <c r="P1603">
        <f t="shared" si="304"/>
        <v>1600</v>
      </c>
      <c r="Q1603" s="55">
        <f t="shared" ca="1" si="293"/>
        <v>0</v>
      </c>
      <c r="R1603">
        <f t="shared" ca="1" si="294"/>
        <v>1</v>
      </c>
      <c r="S1603">
        <f t="shared" ca="1" si="295"/>
        <v>0</v>
      </c>
      <c r="T1603">
        <f t="shared" ca="1" si="296"/>
        <v>1</v>
      </c>
      <c r="U1603">
        <f t="shared" ca="1" si="297"/>
        <v>0</v>
      </c>
      <c r="V1603">
        <f t="shared" ca="1" si="298"/>
        <v>0</v>
      </c>
      <c r="W1603">
        <f t="shared" ca="1" si="299"/>
        <v>0</v>
      </c>
      <c r="X1603">
        <f t="shared" ca="1" si="300"/>
        <v>0</v>
      </c>
      <c r="Y1603">
        <f t="shared" ca="1" si="301"/>
        <v>1</v>
      </c>
      <c r="Z1603">
        <f t="shared" ca="1" si="302"/>
        <v>1</v>
      </c>
      <c r="AA1603">
        <f t="shared" ca="1" si="303"/>
        <v>20</v>
      </c>
    </row>
    <row r="1604" spans="16:27" x14ac:dyDescent="0.25">
      <c r="P1604">
        <f t="shared" si="304"/>
        <v>1601</v>
      </c>
      <c r="Q1604" s="55">
        <f t="shared" ca="1" si="293"/>
        <v>0</v>
      </c>
      <c r="R1604">
        <f t="shared" ca="1" si="294"/>
        <v>1</v>
      </c>
      <c r="S1604">
        <f t="shared" ca="1" si="295"/>
        <v>0</v>
      </c>
      <c r="T1604">
        <f t="shared" ca="1" si="296"/>
        <v>1</v>
      </c>
      <c r="U1604">
        <f t="shared" ca="1" si="297"/>
        <v>0</v>
      </c>
      <c r="V1604">
        <f t="shared" ca="1" si="298"/>
        <v>0</v>
      </c>
      <c r="W1604">
        <f t="shared" ca="1" si="299"/>
        <v>0</v>
      </c>
      <c r="X1604">
        <f t="shared" ca="1" si="300"/>
        <v>0</v>
      </c>
      <c r="Y1604">
        <f t="shared" ca="1" si="301"/>
        <v>1</v>
      </c>
      <c r="Z1604">
        <f t="shared" ca="1" si="302"/>
        <v>1</v>
      </c>
      <c r="AA1604">
        <f t="shared" ca="1" si="303"/>
        <v>20</v>
      </c>
    </row>
    <row r="1605" spans="16:27" x14ac:dyDescent="0.25">
      <c r="P1605">
        <f t="shared" si="304"/>
        <v>1602</v>
      </c>
      <c r="Q1605" s="55">
        <f t="shared" ref="Q1605:Q1668" ca="1" si="305">IFERROR(IF(VLOOKUP($P1605,$D$3:$N$40,Q$1,FALSE)="",0,1),0)</f>
        <v>0</v>
      </c>
      <c r="R1605">
        <f t="shared" ref="R1605:R1668" ca="1" si="306">IFERROR(IF(VLOOKUP($P1605,$D$3:$N$40,R$1,FALSE)="",R1604,VLOOKUP($P1605,$D$3:$N$40,R$1,FALSE)),R1604)</f>
        <v>1</v>
      </c>
      <c r="S1605">
        <f t="shared" ref="S1605:S1668" ca="1" si="307">IFERROR(IF(VLOOKUP($P1605,$D$3:$N$40,S$1,FALSE)="",S1604,VLOOKUP($P1605,$D$3:$N$40,S$1,FALSE)),S1604)</f>
        <v>0</v>
      </c>
      <c r="T1605">
        <f t="shared" ref="T1605:T1668" ca="1" si="308">IFERROR(IF(VLOOKUP($P1605,$D$3:$N$40,T$1,FALSE)="",T1604,VLOOKUP($P1605,$D$3:$N$40,T$1,FALSE)),T1604)</f>
        <v>1</v>
      </c>
      <c r="U1605">
        <f t="shared" ref="U1605:U1668" ca="1" si="309">IFERROR(IF(VLOOKUP($P1605,$D$3:$N$40,U$1,FALSE)="",U1604,VLOOKUP($P1605,$D$3:$N$40,U$1,FALSE)),U1604)</f>
        <v>0</v>
      </c>
      <c r="V1605">
        <f t="shared" ref="V1605:V1668" ca="1" si="310">IFERROR(IF(VLOOKUP($P1605,$D$3:$N$40,V$1,FALSE)="",V1604,VLOOKUP($P1605,$D$3:$N$40,V$1,FALSE)),V1604)</f>
        <v>0</v>
      </c>
      <c r="W1605">
        <f t="shared" ref="W1605:W1668" ca="1" si="311">IFERROR(IF(VLOOKUP($P1605,$D$3:$N$40,W$1,FALSE)="",W1604,VLOOKUP($P1605,$D$3:$N$40,W$1,FALSE)),W1604)</f>
        <v>0</v>
      </c>
      <c r="X1605">
        <f t="shared" ref="X1605:X1668" ca="1" si="312">IFERROR(IF(VLOOKUP($P1605,$D$3:$N$40,X$1,FALSE)="",X1604,VLOOKUP($P1605,$D$3:$N$40,X$1,FALSE)),X1604)</f>
        <v>0</v>
      </c>
      <c r="Y1605">
        <f t="shared" ref="Y1605:Y1668" ca="1" si="313">IFERROR(IF(VLOOKUP($P1605,$D$3:$N$40,Y$1,FALSE)="",Y1604,VLOOKUP($P1605,$D$3:$N$40,Y$1,FALSE)),Y1604)</f>
        <v>1</v>
      </c>
      <c r="Z1605">
        <f t="shared" ref="Z1605:Z1668" ca="1" si="314">IFERROR(IF(VLOOKUP($P1605,$D$3:$N$40,Z$1,FALSE)="",Z1604,VLOOKUP($P1605,$D$3:$N$40,Z$1,FALSE)),Z1604)</f>
        <v>1</v>
      </c>
      <c r="AA1605">
        <f t="shared" ref="AA1605:AA1668" ca="1" si="315">IFERROR(IF(VLOOKUP($P1605,$D$3:$N$40,AA$1,FALSE)="",AA1604,VLOOKUP($P1605,$D$3:$N$40,AA$1,FALSE)),AA1604)</f>
        <v>20</v>
      </c>
    </row>
    <row r="1606" spans="16:27" x14ac:dyDescent="0.25">
      <c r="P1606">
        <f t="shared" si="304"/>
        <v>1603</v>
      </c>
      <c r="Q1606" s="55">
        <f t="shared" ca="1" si="305"/>
        <v>0</v>
      </c>
      <c r="R1606">
        <f t="shared" ca="1" si="306"/>
        <v>1</v>
      </c>
      <c r="S1606">
        <f t="shared" ca="1" si="307"/>
        <v>0</v>
      </c>
      <c r="T1606">
        <f t="shared" ca="1" si="308"/>
        <v>1</v>
      </c>
      <c r="U1606">
        <f t="shared" ca="1" si="309"/>
        <v>0</v>
      </c>
      <c r="V1606">
        <f t="shared" ca="1" si="310"/>
        <v>0</v>
      </c>
      <c r="W1606">
        <f t="shared" ca="1" si="311"/>
        <v>0</v>
      </c>
      <c r="X1606">
        <f t="shared" ca="1" si="312"/>
        <v>0</v>
      </c>
      <c r="Y1606">
        <f t="shared" ca="1" si="313"/>
        <v>1</v>
      </c>
      <c r="Z1606">
        <f t="shared" ca="1" si="314"/>
        <v>1</v>
      </c>
      <c r="AA1606">
        <f t="shared" ca="1" si="315"/>
        <v>20</v>
      </c>
    </row>
    <row r="1607" spans="16:27" x14ac:dyDescent="0.25">
      <c r="P1607">
        <f t="shared" si="304"/>
        <v>1604</v>
      </c>
      <c r="Q1607" s="55">
        <f t="shared" ca="1" si="305"/>
        <v>0</v>
      </c>
      <c r="R1607">
        <f t="shared" ca="1" si="306"/>
        <v>1</v>
      </c>
      <c r="S1607">
        <f t="shared" ca="1" si="307"/>
        <v>0</v>
      </c>
      <c r="T1607">
        <f t="shared" ca="1" si="308"/>
        <v>1</v>
      </c>
      <c r="U1607">
        <f t="shared" ca="1" si="309"/>
        <v>0</v>
      </c>
      <c r="V1607">
        <f t="shared" ca="1" si="310"/>
        <v>0</v>
      </c>
      <c r="W1607">
        <f t="shared" ca="1" si="311"/>
        <v>0</v>
      </c>
      <c r="X1607">
        <f t="shared" ca="1" si="312"/>
        <v>0</v>
      </c>
      <c r="Y1607">
        <f t="shared" ca="1" si="313"/>
        <v>1</v>
      </c>
      <c r="Z1607">
        <f t="shared" ca="1" si="314"/>
        <v>1</v>
      </c>
      <c r="AA1607">
        <f t="shared" ca="1" si="315"/>
        <v>20</v>
      </c>
    </row>
    <row r="1608" spans="16:27" x14ac:dyDescent="0.25">
      <c r="P1608">
        <f t="shared" si="304"/>
        <v>1605</v>
      </c>
      <c r="Q1608" s="55">
        <f t="shared" ca="1" si="305"/>
        <v>0</v>
      </c>
      <c r="R1608">
        <f t="shared" ca="1" si="306"/>
        <v>1</v>
      </c>
      <c r="S1608">
        <f t="shared" ca="1" si="307"/>
        <v>0</v>
      </c>
      <c r="T1608">
        <f t="shared" ca="1" si="308"/>
        <v>1</v>
      </c>
      <c r="U1608">
        <f t="shared" ca="1" si="309"/>
        <v>0</v>
      </c>
      <c r="V1608">
        <f t="shared" ca="1" si="310"/>
        <v>0</v>
      </c>
      <c r="W1608">
        <f t="shared" ca="1" si="311"/>
        <v>0</v>
      </c>
      <c r="X1608">
        <f t="shared" ca="1" si="312"/>
        <v>0</v>
      </c>
      <c r="Y1608">
        <f t="shared" ca="1" si="313"/>
        <v>1</v>
      </c>
      <c r="Z1608">
        <f t="shared" ca="1" si="314"/>
        <v>1</v>
      </c>
      <c r="AA1608">
        <f t="shared" ca="1" si="315"/>
        <v>20</v>
      </c>
    </row>
    <row r="1609" spans="16:27" x14ac:dyDescent="0.25">
      <c r="P1609">
        <f t="shared" si="304"/>
        <v>1606</v>
      </c>
      <c r="Q1609" s="55">
        <f t="shared" ca="1" si="305"/>
        <v>0</v>
      </c>
      <c r="R1609">
        <f t="shared" ca="1" si="306"/>
        <v>1</v>
      </c>
      <c r="S1609">
        <f t="shared" ca="1" si="307"/>
        <v>0</v>
      </c>
      <c r="T1609">
        <f t="shared" ca="1" si="308"/>
        <v>1</v>
      </c>
      <c r="U1609">
        <f t="shared" ca="1" si="309"/>
        <v>0</v>
      </c>
      <c r="V1609">
        <f t="shared" ca="1" si="310"/>
        <v>0</v>
      </c>
      <c r="W1609">
        <f t="shared" ca="1" si="311"/>
        <v>0</v>
      </c>
      <c r="X1609">
        <f t="shared" ca="1" si="312"/>
        <v>0</v>
      </c>
      <c r="Y1609">
        <f t="shared" ca="1" si="313"/>
        <v>1</v>
      </c>
      <c r="Z1609">
        <f t="shared" ca="1" si="314"/>
        <v>1</v>
      </c>
      <c r="AA1609">
        <f t="shared" ca="1" si="315"/>
        <v>20</v>
      </c>
    </row>
    <row r="1610" spans="16:27" x14ac:dyDescent="0.25">
      <c r="P1610">
        <f t="shared" si="304"/>
        <v>1607</v>
      </c>
      <c r="Q1610" s="55">
        <f t="shared" ca="1" si="305"/>
        <v>0</v>
      </c>
      <c r="R1610">
        <f t="shared" ca="1" si="306"/>
        <v>1</v>
      </c>
      <c r="S1610">
        <f t="shared" ca="1" si="307"/>
        <v>0</v>
      </c>
      <c r="T1610">
        <f t="shared" ca="1" si="308"/>
        <v>1</v>
      </c>
      <c r="U1610">
        <f t="shared" ca="1" si="309"/>
        <v>0</v>
      </c>
      <c r="V1610">
        <f t="shared" ca="1" si="310"/>
        <v>0</v>
      </c>
      <c r="W1610">
        <f t="shared" ca="1" si="311"/>
        <v>0</v>
      </c>
      <c r="X1610">
        <f t="shared" ca="1" si="312"/>
        <v>0</v>
      </c>
      <c r="Y1610">
        <f t="shared" ca="1" si="313"/>
        <v>1</v>
      </c>
      <c r="Z1610">
        <f t="shared" ca="1" si="314"/>
        <v>1</v>
      </c>
      <c r="AA1610">
        <f t="shared" ca="1" si="315"/>
        <v>20</v>
      </c>
    </row>
    <row r="1611" spans="16:27" x14ac:dyDescent="0.25">
      <c r="P1611">
        <f t="shared" si="304"/>
        <v>1608</v>
      </c>
      <c r="Q1611" s="55">
        <f t="shared" ca="1" si="305"/>
        <v>0</v>
      </c>
      <c r="R1611">
        <f t="shared" ca="1" si="306"/>
        <v>1</v>
      </c>
      <c r="S1611">
        <f t="shared" ca="1" si="307"/>
        <v>0</v>
      </c>
      <c r="T1611">
        <f t="shared" ca="1" si="308"/>
        <v>1</v>
      </c>
      <c r="U1611">
        <f t="shared" ca="1" si="309"/>
        <v>0</v>
      </c>
      <c r="V1611">
        <f t="shared" ca="1" si="310"/>
        <v>0</v>
      </c>
      <c r="W1611">
        <f t="shared" ca="1" si="311"/>
        <v>0</v>
      </c>
      <c r="X1611">
        <f t="shared" ca="1" si="312"/>
        <v>0</v>
      </c>
      <c r="Y1611">
        <f t="shared" ca="1" si="313"/>
        <v>1</v>
      </c>
      <c r="Z1611">
        <f t="shared" ca="1" si="314"/>
        <v>1</v>
      </c>
      <c r="AA1611">
        <f t="shared" ca="1" si="315"/>
        <v>20</v>
      </c>
    </row>
    <row r="1612" spans="16:27" x14ac:dyDescent="0.25">
      <c r="P1612">
        <f t="shared" si="304"/>
        <v>1609</v>
      </c>
      <c r="Q1612" s="55">
        <f t="shared" ca="1" si="305"/>
        <v>0</v>
      </c>
      <c r="R1612">
        <f t="shared" ca="1" si="306"/>
        <v>1</v>
      </c>
      <c r="S1612">
        <f t="shared" ca="1" si="307"/>
        <v>0</v>
      </c>
      <c r="T1612">
        <f t="shared" ca="1" si="308"/>
        <v>1</v>
      </c>
      <c r="U1612">
        <f t="shared" ca="1" si="309"/>
        <v>0</v>
      </c>
      <c r="V1612">
        <f t="shared" ca="1" si="310"/>
        <v>0</v>
      </c>
      <c r="W1612">
        <f t="shared" ca="1" si="311"/>
        <v>0</v>
      </c>
      <c r="X1612">
        <f t="shared" ca="1" si="312"/>
        <v>0</v>
      </c>
      <c r="Y1612">
        <f t="shared" ca="1" si="313"/>
        <v>1</v>
      </c>
      <c r="Z1612">
        <f t="shared" ca="1" si="314"/>
        <v>1</v>
      </c>
      <c r="AA1612">
        <f t="shared" ca="1" si="315"/>
        <v>20</v>
      </c>
    </row>
    <row r="1613" spans="16:27" x14ac:dyDescent="0.25">
      <c r="P1613">
        <f t="shared" si="304"/>
        <v>1610</v>
      </c>
      <c r="Q1613" s="55">
        <f t="shared" ca="1" si="305"/>
        <v>0</v>
      </c>
      <c r="R1613">
        <f t="shared" ca="1" si="306"/>
        <v>1</v>
      </c>
      <c r="S1613">
        <f t="shared" ca="1" si="307"/>
        <v>0</v>
      </c>
      <c r="T1613">
        <f t="shared" ca="1" si="308"/>
        <v>1</v>
      </c>
      <c r="U1613">
        <f t="shared" ca="1" si="309"/>
        <v>0</v>
      </c>
      <c r="V1613">
        <f t="shared" ca="1" si="310"/>
        <v>0</v>
      </c>
      <c r="W1613">
        <f t="shared" ca="1" si="311"/>
        <v>0</v>
      </c>
      <c r="X1613">
        <f t="shared" ca="1" si="312"/>
        <v>0</v>
      </c>
      <c r="Y1613">
        <f t="shared" ca="1" si="313"/>
        <v>1</v>
      </c>
      <c r="Z1613">
        <f t="shared" ca="1" si="314"/>
        <v>1</v>
      </c>
      <c r="AA1613">
        <f t="shared" ca="1" si="315"/>
        <v>20</v>
      </c>
    </row>
    <row r="1614" spans="16:27" x14ac:dyDescent="0.25">
      <c r="P1614">
        <f t="shared" si="304"/>
        <v>1611</v>
      </c>
      <c r="Q1614" s="55">
        <f t="shared" ca="1" si="305"/>
        <v>0</v>
      </c>
      <c r="R1614">
        <f t="shared" ca="1" si="306"/>
        <v>1</v>
      </c>
      <c r="S1614">
        <f t="shared" ca="1" si="307"/>
        <v>0</v>
      </c>
      <c r="T1614">
        <f t="shared" ca="1" si="308"/>
        <v>1</v>
      </c>
      <c r="U1614">
        <f t="shared" ca="1" si="309"/>
        <v>0</v>
      </c>
      <c r="V1614">
        <f t="shared" ca="1" si="310"/>
        <v>0</v>
      </c>
      <c r="W1614">
        <f t="shared" ca="1" si="311"/>
        <v>0</v>
      </c>
      <c r="X1614">
        <f t="shared" ca="1" si="312"/>
        <v>0</v>
      </c>
      <c r="Y1614">
        <f t="shared" ca="1" si="313"/>
        <v>1</v>
      </c>
      <c r="Z1614">
        <f t="shared" ca="1" si="314"/>
        <v>1</v>
      </c>
      <c r="AA1614">
        <f t="shared" ca="1" si="315"/>
        <v>20</v>
      </c>
    </row>
    <row r="1615" spans="16:27" x14ac:dyDescent="0.25">
      <c r="P1615">
        <f t="shared" si="304"/>
        <v>1612</v>
      </c>
      <c r="Q1615" s="55">
        <f t="shared" ca="1" si="305"/>
        <v>0</v>
      </c>
      <c r="R1615">
        <f t="shared" ca="1" si="306"/>
        <v>1</v>
      </c>
      <c r="S1615">
        <f t="shared" ca="1" si="307"/>
        <v>0</v>
      </c>
      <c r="T1615">
        <f t="shared" ca="1" si="308"/>
        <v>1</v>
      </c>
      <c r="U1615">
        <f t="shared" ca="1" si="309"/>
        <v>0</v>
      </c>
      <c r="V1615">
        <f t="shared" ca="1" si="310"/>
        <v>0</v>
      </c>
      <c r="W1615">
        <f t="shared" ca="1" si="311"/>
        <v>0</v>
      </c>
      <c r="X1615">
        <f t="shared" ca="1" si="312"/>
        <v>0</v>
      </c>
      <c r="Y1615">
        <f t="shared" ca="1" si="313"/>
        <v>1</v>
      </c>
      <c r="Z1615">
        <f t="shared" ca="1" si="314"/>
        <v>1</v>
      </c>
      <c r="AA1615">
        <f t="shared" ca="1" si="315"/>
        <v>20</v>
      </c>
    </row>
    <row r="1616" spans="16:27" x14ac:dyDescent="0.25">
      <c r="P1616">
        <f t="shared" si="304"/>
        <v>1613</v>
      </c>
      <c r="Q1616" s="55">
        <f t="shared" ca="1" si="305"/>
        <v>0</v>
      </c>
      <c r="R1616">
        <f t="shared" ca="1" si="306"/>
        <v>1</v>
      </c>
      <c r="S1616">
        <f t="shared" ca="1" si="307"/>
        <v>0</v>
      </c>
      <c r="T1616">
        <f t="shared" ca="1" si="308"/>
        <v>1</v>
      </c>
      <c r="U1616">
        <f t="shared" ca="1" si="309"/>
        <v>0</v>
      </c>
      <c r="V1616">
        <f t="shared" ca="1" si="310"/>
        <v>0</v>
      </c>
      <c r="W1616">
        <f t="shared" ca="1" si="311"/>
        <v>0</v>
      </c>
      <c r="X1616">
        <f t="shared" ca="1" si="312"/>
        <v>0</v>
      </c>
      <c r="Y1616">
        <f t="shared" ca="1" si="313"/>
        <v>1</v>
      </c>
      <c r="Z1616">
        <f t="shared" ca="1" si="314"/>
        <v>1</v>
      </c>
      <c r="AA1616">
        <f t="shared" ca="1" si="315"/>
        <v>20</v>
      </c>
    </row>
    <row r="1617" spans="16:27" x14ac:dyDescent="0.25">
      <c r="P1617">
        <f t="shared" si="304"/>
        <v>1614</v>
      </c>
      <c r="Q1617" s="55">
        <f t="shared" ca="1" si="305"/>
        <v>0</v>
      </c>
      <c r="R1617">
        <f t="shared" ca="1" si="306"/>
        <v>1</v>
      </c>
      <c r="S1617">
        <f t="shared" ca="1" si="307"/>
        <v>0</v>
      </c>
      <c r="T1617">
        <f t="shared" ca="1" si="308"/>
        <v>1</v>
      </c>
      <c r="U1617">
        <f t="shared" ca="1" si="309"/>
        <v>0</v>
      </c>
      <c r="V1617">
        <f t="shared" ca="1" si="310"/>
        <v>0</v>
      </c>
      <c r="W1617">
        <f t="shared" ca="1" si="311"/>
        <v>0</v>
      </c>
      <c r="X1617">
        <f t="shared" ca="1" si="312"/>
        <v>0</v>
      </c>
      <c r="Y1617">
        <f t="shared" ca="1" si="313"/>
        <v>1</v>
      </c>
      <c r="Z1617">
        <f t="shared" ca="1" si="314"/>
        <v>1</v>
      </c>
      <c r="AA1617">
        <f t="shared" ca="1" si="315"/>
        <v>20</v>
      </c>
    </row>
    <row r="1618" spans="16:27" x14ac:dyDescent="0.25">
      <c r="P1618">
        <f t="shared" si="304"/>
        <v>1615</v>
      </c>
      <c r="Q1618" s="55">
        <f t="shared" ca="1" si="305"/>
        <v>0</v>
      </c>
      <c r="R1618">
        <f t="shared" ca="1" si="306"/>
        <v>1</v>
      </c>
      <c r="S1618">
        <f t="shared" ca="1" si="307"/>
        <v>0</v>
      </c>
      <c r="T1618">
        <f t="shared" ca="1" si="308"/>
        <v>1</v>
      </c>
      <c r="U1618">
        <f t="shared" ca="1" si="309"/>
        <v>0</v>
      </c>
      <c r="V1618">
        <f t="shared" ca="1" si="310"/>
        <v>0</v>
      </c>
      <c r="W1618">
        <f t="shared" ca="1" si="311"/>
        <v>0</v>
      </c>
      <c r="X1618">
        <f t="shared" ca="1" si="312"/>
        <v>0</v>
      </c>
      <c r="Y1618">
        <f t="shared" ca="1" si="313"/>
        <v>1</v>
      </c>
      <c r="Z1618">
        <f t="shared" ca="1" si="314"/>
        <v>1</v>
      </c>
      <c r="AA1618">
        <f t="shared" ca="1" si="315"/>
        <v>20</v>
      </c>
    </row>
    <row r="1619" spans="16:27" x14ac:dyDescent="0.25">
      <c r="P1619">
        <f t="shared" si="304"/>
        <v>1616</v>
      </c>
      <c r="Q1619" s="55">
        <f t="shared" ca="1" si="305"/>
        <v>0</v>
      </c>
      <c r="R1619">
        <f t="shared" ca="1" si="306"/>
        <v>1</v>
      </c>
      <c r="S1619">
        <f t="shared" ca="1" si="307"/>
        <v>0</v>
      </c>
      <c r="T1619">
        <f t="shared" ca="1" si="308"/>
        <v>1</v>
      </c>
      <c r="U1619">
        <f t="shared" ca="1" si="309"/>
        <v>0</v>
      </c>
      <c r="V1619">
        <f t="shared" ca="1" si="310"/>
        <v>0</v>
      </c>
      <c r="W1619">
        <f t="shared" ca="1" si="311"/>
        <v>0</v>
      </c>
      <c r="X1619">
        <f t="shared" ca="1" si="312"/>
        <v>0</v>
      </c>
      <c r="Y1619">
        <f t="shared" ca="1" si="313"/>
        <v>1</v>
      </c>
      <c r="Z1619">
        <f t="shared" ca="1" si="314"/>
        <v>1</v>
      </c>
      <c r="AA1619">
        <f t="shared" ca="1" si="315"/>
        <v>20</v>
      </c>
    </row>
    <row r="1620" spans="16:27" x14ac:dyDescent="0.25">
      <c r="P1620">
        <f t="shared" si="304"/>
        <v>1617</v>
      </c>
      <c r="Q1620" s="55">
        <f t="shared" ca="1" si="305"/>
        <v>0</v>
      </c>
      <c r="R1620">
        <f t="shared" ca="1" si="306"/>
        <v>1</v>
      </c>
      <c r="S1620">
        <f t="shared" ca="1" si="307"/>
        <v>0</v>
      </c>
      <c r="T1620">
        <f t="shared" ca="1" si="308"/>
        <v>1</v>
      </c>
      <c r="U1620">
        <f t="shared" ca="1" si="309"/>
        <v>0</v>
      </c>
      <c r="V1620">
        <f t="shared" ca="1" si="310"/>
        <v>0</v>
      </c>
      <c r="W1620">
        <f t="shared" ca="1" si="311"/>
        <v>0</v>
      </c>
      <c r="X1620">
        <f t="shared" ca="1" si="312"/>
        <v>0</v>
      </c>
      <c r="Y1620">
        <f t="shared" ca="1" si="313"/>
        <v>1</v>
      </c>
      <c r="Z1620">
        <f t="shared" ca="1" si="314"/>
        <v>1</v>
      </c>
      <c r="AA1620">
        <f t="shared" ca="1" si="315"/>
        <v>20</v>
      </c>
    </row>
    <row r="1621" spans="16:27" x14ac:dyDescent="0.25">
      <c r="P1621">
        <f t="shared" si="304"/>
        <v>1618</v>
      </c>
      <c r="Q1621" s="55">
        <f t="shared" ca="1" si="305"/>
        <v>0</v>
      </c>
      <c r="R1621">
        <f t="shared" ca="1" si="306"/>
        <v>1</v>
      </c>
      <c r="S1621">
        <f t="shared" ca="1" si="307"/>
        <v>0</v>
      </c>
      <c r="T1621">
        <f t="shared" ca="1" si="308"/>
        <v>1</v>
      </c>
      <c r="U1621">
        <f t="shared" ca="1" si="309"/>
        <v>0</v>
      </c>
      <c r="V1621">
        <f t="shared" ca="1" si="310"/>
        <v>0</v>
      </c>
      <c r="W1621">
        <f t="shared" ca="1" si="311"/>
        <v>0</v>
      </c>
      <c r="X1621">
        <f t="shared" ca="1" si="312"/>
        <v>0</v>
      </c>
      <c r="Y1621">
        <f t="shared" ca="1" si="313"/>
        <v>1</v>
      </c>
      <c r="Z1621">
        <f t="shared" ca="1" si="314"/>
        <v>1</v>
      </c>
      <c r="AA1621">
        <f t="shared" ca="1" si="315"/>
        <v>20</v>
      </c>
    </row>
    <row r="1622" spans="16:27" x14ac:dyDescent="0.25">
      <c r="P1622">
        <f t="shared" si="304"/>
        <v>1619</v>
      </c>
      <c r="Q1622" s="55">
        <f t="shared" ca="1" si="305"/>
        <v>0</v>
      </c>
      <c r="R1622">
        <f t="shared" ca="1" si="306"/>
        <v>1</v>
      </c>
      <c r="S1622">
        <f t="shared" ca="1" si="307"/>
        <v>0</v>
      </c>
      <c r="T1622">
        <f t="shared" ca="1" si="308"/>
        <v>1</v>
      </c>
      <c r="U1622">
        <f t="shared" ca="1" si="309"/>
        <v>0</v>
      </c>
      <c r="V1622">
        <f t="shared" ca="1" si="310"/>
        <v>0</v>
      </c>
      <c r="W1622">
        <f t="shared" ca="1" si="311"/>
        <v>0</v>
      </c>
      <c r="X1622">
        <f t="shared" ca="1" si="312"/>
        <v>0</v>
      </c>
      <c r="Y1622">
        <f t="shared" ca="1" si="313"/>
        <v>1</v>
      </c>
      <c r="Z1622">
        <f t="shared" ca="1" si="314"/>
        <v>1</v>
      </c>
      <c r="AA1622">
        <f t="shared" ca="1" si="315"/>
        <v>20</v>
      </c>
    </row>
    <row r="1623" spans="16:27" x14ac:dyDescent="0.25">
      <c r="P1623">
        <f t="shared" si="304"/>
        <v>1620</v>
      </c>
      <c r="Q1623" s="55">
        <f t="shared" ca="1" si="305"/>
        <v>0</v>
      </c>
      <c r="R1623">
        <f t="shared" ca="1" si="306"/>
        <v>1</v>
      </c>
      <c r="S1623">
        <f t="shared" ca="1" si="307"/>
        <v>0</v>
      </c>
      <c r="T1623">
        <f t="shared" ca="1" si="308"/>
        <v>1</v>
      </c>
      <c r="U1623">
        <f t="shared" ca="1" si="309"/>
        <v>0</v>
      </c>
      <c r="V1623">
        <f t="shared" ca="1" si="310"/>
        <v>0</v>
      </c>
      <c r="W1623">
        <f t="shared" ca="1" si="311"/>
        <v>0</v>
      </c>
      <c r="X1623">
        <f t="shared" ca="1" si="312"/>
        <v>0</v>
      </c>
      <c r="Y1623">
        <f t="shared" ca="1" si="313"/>
        <v>1</v>
      </c>
      <c r="Z1623">
        <f t="shared" ca="1" si="314"/>
        <v>1</v>
      </c>
      <c r="AA1623">
        <f t="shared" ca="1" si="315"/>
        <v>20</v>
      </c>
    </row>
    <row r="1624" spans="16:27" x14ac:dyDescent="0.25">
      <c r="P1624">
        <f t="shared" si="304"/>
        <v>1621</v>
      </c>
      <c r="Q1624" s="55">
        <f t="shared" ca="1" si="305"/>
        <v>0</v>
      </c>
      <c r="R1624">
        <f t="shared" ca="1" si="306"/>
        <v>1</v>
      </c>
      <c r="S1624">
        <f t="shared" ca="1" si="307"/>
        <v>0</v>
      </c>
      <c r="T1624">
        <f t="shared" ca="1" si="308"/>
        <v>1</v>
      </c>
      <c r="U1624">
        <f t="shared" ca="1" si="309"/>
        <v>0</v>
      </c>
      <c r="V1624">
        <f t="shared" ca="1" si="310"/>
        <v>0</v>
      </c>
      <c r="W1624">
        <f t="shared" ca="1" si="311"/>
        <v>0</v>
      </c>
      <c r="X1624">
        <f t="shared" ca="1" si="312"/>
        <v>0</v>
      </c>
      <c r="Y1624">
        <f t="shared" ca="1" si="313"/>
        <v>1</v>
      </c>
      <c r="Z1624">
        <f t="shared" ca="1" si="314"/>
        <v>1</v>
      </c>
      <c r="AA1624">
        <f t="shared" ca="1" si="315"/>
        <v>20</v>
      </c>
    </row>
    <row r="1625" spans="16:27" x14ac:dyDescent="0.25">
      <c r="P1625">
        <f t="shared" si="304"/>
        <v>1622</v>
      </c>
      <c r="Q1625" s="55">
        <f t="shared" ca="1" si="305"/>
        <v>0</v>
      </c>
      <c r="R1625">
        <f t="shared" ca="1" si="306"/>
        <v>1</v>
      </c>
      <c r="S1625">
        <f t="shared" ca="1" si="307"/>
        <v>0</v>
      </c>
      <c r="T1625">
        <f t="shared" ca="1" si="308"/>
        <v>1</v>
      </c>
      <c r="U1625">
        <f t="shared" ca="1" si="309"/>
        <v>0</v>
      </c>
      <c r="V1625">
        <f t="shared" ca="1" si="310"/>
        <v>0</v>
      </c>
      <c r="W1625">
        <f t="shared" ca="1" si="311"/>
        <v>0</v>
      </c>
      <c r="X1625">
        <f t="shared" ca="1" si="312"/>
        <v>0</v>
      </c>
      <c r="Y1625">
        <f t="shared" ca="1" si="313"/>
        <v>1</v>
      </c>
      <c r="Z1625">
        <f t="shared" ca="1" si="314"/>
        <v>1</v>
      </c>
      <c r="AA1625">
        <f t="shared" ca="1" si="315"/>
        <v>20</v>
      </c>
    </row>
    <row r="1626" spans="16:27" x14ac:dyDescent="0.25">
      <c r="P1626">
        <f t="shared" si="304"/>
        <v>1623</v>
      </c>
      <c r="Q1626" s="55">
        <f t="shared" ca="1" si="305"/>
        <v>0</v>
      </c>
      <c r="R1626">
        <f t="shared" ca="1" si="306"/>
        <v>1</v>
      </c>
      <c r="S1626">
        <f t="shared" ca="1" si="307"/>
        <v>0</v>
      </c>
      <c r="T1626">
        <f t="shared" ca="1" si="308"/>
        <v>1</v>
      </c>
      <c r="U1626">
        <f t="shared" ca="1" si="309"/>
        <v>0</v>
      </c>
      <c r="V1626">
        <f t="shared" ca="1" si="310"/>
        <v>0</v>
      </c>
      <c r="W1626">
        <f t="shared" ca="1" si="311"/>
        <v>0</v>
      </c>
      <c r="X1626">
        <f t="shared" ca="1" si="312"/>
        <v>0</v>
      </c>
      <c r="Y1626">
        <f t="shared" ca="1" si="313"/>
        <v>1</v>
      </c>
      <c r="Z1626">
        <f t="shared" ca="1" si="314"/>
        <v>1</v>
      </c>
      <c r="AA1626">
        <f t="shared" ca="1" si="315"/>
        <v>20</v>
      </c>
    </row>
    <row r="1627" spans="16:27" x14ac:dyDescent="0.25">
      <c r="P1627">
        <f t="shared" si="304"/>
        <v>1624</v>
      </c>
      <c r="Q1627" s="55">
        <f t="shared" ca="1" si="305"/>
        <v>0</v>
      </c>
      <c r="R1627">
        <f t="shared" ca="1" si="306"/>
        <v>1</v>
      </c>
      <c r="S1627">
        <f t="shared" ca="1" si="307"/>
        <v>0</v>
      </c>
      <c r="T1627">
        <f t="shared" ca="1" si="308"/>
        <v>1</v>
      </c>
      <c r="U1627">
        <f t="shared" ca="1" si="309"/>
        <v>0</v>
      </c>
      <c r="V1627">
        <f t="shared" ca="1" si="310"/>
        <v>0</v>
      </c>
      <c r="W1627">
        <f t="shared" ca="1" si="311"/>
        <v>0</v>
      </c>
      <c r="X1627">
        <f t="shared" ca="1" si="312"/>
        <v>0</v>
      </c>
      <c r="Y1627">
        <f t="shared" ca="1" si="313"/>
        <v>1</v>
      </c>
      <c r="Z1627">
        <f t="shared" ca="1" si="314"/>
        <v>1</v>
      </c>
      <c r="AA1627">
        <f t="shared" ca="1" si="315"/>
        <v>20</v>
      </c>
    </row>
    <row r="1628" spans="16:27" x14ac:dyDescent="0.25">
      <c r="P1628">
        <f t="shared" si="304"/>
        <v>1625</v>
      </c>
      <c r="Q1628" s="55">
        <f t="shared" ca="1" si="305"/>
        <v>0</v>
      </c>
      <c r="R1628">
        <f t="shared" ca="1" si="306"/>
        <v>1</v>
      </c>
      <c r="S1628">
        <f t="shared" ca="1" si="307"/>
        <v>0</v>
      </c>
      <c r="T1628">
        <f t="shared" ca="1" si="308"/>
        <v>1</v>
      </c>
      <c r="U1628">
        <f t="shared" ca="1" si="309"/>
        <v>0</v>
      </c>
      <c r="V1628">
        <f t="shared" ca="1" si="310"/>
        <v>0</v>
      </c>
      <c r="W1628">
        <f t="shared" ca="1" si="311"/>
        <v>0</v>
      </c>
      <c r="X1628">
        <f t="shared" ca="1" si="312"/>
        <v>0</v>
      </c>
      <c r="Y1628">
        <f t="shared" ca="1" si="313"/>
        <v>1</v>
      </c>
      <c r="Z1628">
        <f t="shared" ca="1" si="314"/>
        <v>1</v>
      </c>
      <c r="AA1628">
        <f t="shared" ca="1" si="315"/>
        <v>20</v>
      </c>
    </row>
    <row r="1629" spans="16:27" x14ac:dyDescent="0.25">
      <c r="P1629">
        <f t="shared" si="304"/>
        <v>1626</v>
      </c>
      <c r="Q1629" s="55">
        <f t="shared" ca="1" si="305"/>
        <v>0</v>
      </c>
      <c r="R1629">
        <f t="shared" ca="1" si="306"/>
        <v>1</v>
      </c>
      <c r="S1629">
        <f t="shared" ca="1" si="307"/>
        <v>0</v>
      </c>
      <c r="T1629">
        <f t="shared" ca="1" si="308"/>
        <v>1</v>
      </c>
      <c r="U1629">
        <f t="shared" ca="1" si="309"/>
        <v>0</v>
      </c>
      <c r="V1629">
        <f t="shared" ca="1" si="310"/>
        <v>0</v>
      </c>
      <c r="W1629">
        <f t="shared" ca="1" si="311"/>
        <v>0</v>
      </c>
      <c r="X1629">
        <f t="shared" ca="1" si="312"/>
        <v>0</v>
      </c>
      <c r="Y1629">
        <f t="shared" ca="1" si="313"/>
        <v>1</v>
      </c>
      <c r="Z1629">
        <f t="shared" ca="1" si="314"/>
        <v>1</v>
      </c>
      <c r="AA1629">
        <f t="shared" ca="1" si="315"/>
        <v>20</v>
      </c>
    </row>
    <row r="1630" spans="16:27" x14ac:dyDescent="0.25">
      <c r="P1630">
        <f t="shared" si="304"/>
        <v>1627</v>
      </c>
      <c r="Q1630" s="55">
        <f t="shared" ca="1" si="305"/>
        <v>0</v>
      </c>
      <c r="R1630">
        <f t="shared" ca="1" si="306"/>
        <v>1</v>
      </c>
      <c r="S1630">
        <f t="shared" ca="1" si="307"/>
        <v>0</v>
      </c>
      <c r="T1630">
        <f t="shared" ca="1" si="308"/>
        <v>1</v>
      </c>
      <c r="U1630">
        <f t="shared" ca="1" si="309"/>
        <v>0</v>
      </c>
      <c r="V1630">
        <f t="shared" ca="1" si="310"/>
        <v>0</v>
      </c>
      <c r="W1630">
        <f t="shared" ca="1" si="311"/>
        <v>0</v>
      </c>
      <c r="X1630">
        <f t="shared" ca="1" si="312"/>
        <v>0</v>
      </c>
      <c r="Y1630">
        <f t="shared" ca="1" si="313"/>
        <v>1</v>
      </c>
      <c r="Z1630">
        <f t="shared" ca="1" si="314"/>
        <v>1</v>
      </c>
      <c r="AA1630">
        <f t="shared" ca="1" si="315"/>
        <v>20</v>
      </c>
    </row>
    <row r="1631" spans="16:27" x14ac:dyDescent="0.25">
      <c r="P1631">
        <f t="shared" ref="P1631:P1694" si="316">P1630+1</f>
        <v>1628</v>
      </c>
      <c r="Q1631" s="55">
        <f t="shared" ca="1" si="305"/>
        <v>0</v>
      </c>
      <c r="R1631">
        <f t="shared" ca="1" si="306"/>
        <v>1</v>
      </c>
      <c r="S1631">
        <f t="shared" ca="1" si="307"/>
        <v>0</v>
      </c>
      <c r="T1631">
        <f t="shared" ca="1" si="308"/>
        <v>1</v>
      </c>
      <c r="U1631">
        <f t="shared" ca="1" si="309"/>
        <v>0</v>
      </c>
      <c r="V1631">
        <f t="shared" ca="1" si="310"/>
        <v>0</v>
      </c>
      <c r="W1631">
        <f t="shared" ca="1" si="311"/>
        <v>0</v>
      </c>
      <c r="X1631">
        <f t="shared" ca="1" si="312"/>
        <v>0</v>
      </c>
      <c r="Y1631">
        <f t="shared" ca="1" si="313"/>
        <v>1</v>
      </c>
      <c r="Z1631">
        <f t="shared" ca="1" si="314"/>
        <v>1</v>
      </c>
      <c r="AA1631">
        <f t="shared" ca="1" si="315"/>
        <v>20</v>
      </c>
    </row>
    <row r="1632" spans="16:27" x14ac:dyDescent="0.25">
      <c r="P1632">
        <f t="shared" si="316"/>
        <v>1629</v>
      </c>
      <c r="Q1632" s="55">
        <f t="shared" ca="1" si="305"/>
        <v>0</v>
      </c>
      <c r="R1632">
        <f t="shared" ca="1" si="306"/>
        <v>1</v>
      </c>
      <c r="S1632">
        <f t="shared" ca="1" si="307"/>
        <v>0</v>
      </c>
      <c r="T1632">
        <f t="shared" ca="1" si="308"/>
        <v>1</v>
      </c>
      <c r="U1632">
        <f t="shared" ca="1" si="309"/>
        <v>0</v>
      </c>
      <c r="V1632">
        <f t="shared" ca="1" si="310"/>
        <v>0</v>
      </c>
      <c r="W1632">
        <f t="shared" ca="1" si="311"/>
        <v>0</v>
      </c>
      <c r="X1632">
        <f t="shared" ca="1" si="312"/>
        <v>0</v>
      </c>
      <c r="Y1632">
        <f t="shared" ca="1" si="313"/>
        <v>1</v>
      </c>
      <c r="Z1632">
        <f t="shared" ca="1" si="314"/>
        <v>1</v>
      </c>
      <c r="AA1632">
        <f t="shared" ca="1" si="315"/>
        <v>20</v>
      </c>
    </row>
    <row r="1633" spans="16:27" x14ac:dyDescent="0.25">
      <c r="P1633">
        <f t="shared" si="316"/>
        <v>1630</v>
      </c>
      <c r="Q1633" s="55">
        <f t="shared" ca="1" si="305"/>
        <v>0</v>
      </c>
      <c r="R1633">
        <f t="shared" ca="1" si="306"/>
        <v>1</v>
      </c>
      <c r="S1633">
        <f t="shared" ca="1" si="307"/>
        <v>0</v>
      </c>
      <c r="T1633">
        <f t="shared" ca="1" si="308"/>
        <v>1</v>
      </c>
      <c r="U1633">
        <f t="shared" ca="1" si="309"/>
        <v>0</v>
      </c>
      <c r="V1633">
        <f t="shared" ca="1" si="310"/>
        <v>0</v>
      </c>
      <c r="W1633">
        <f t="shared" ca="1" si="311"/>
        <v>0</v>
      </c>
      <c r="X1633">
        <f t="shared" ca="1" si="312"/>
        <v>0</v>
      </c>
      <c r="Y1633">
        <f t="shared" ca="1" si="313"/>
        <v>1</v>
      </c>
      <c r="Z1633">
        <f t="shared" ca="1" si="314"/>
        <v>1</v>
      </c>
      <c r="AA1633">
        <f t="shared" ca="1" si="315"/>
        <v>20</v>
      </c>
    </row>
    <row r="1634" spans="16:27" x14ac:dyDescent="0.25">
      <c r="P1634">
        <f t="shared" si="316"/>
        <v>1631</v>
      </c>
      <c r="Q1634" s="55">
        <f t="shared" ca="1" si="305"/>
        <v>0</v>
      </c>
      <c r="R1634">
        <f t="shared" ca="1" si="306"/>
        <v>1</v>
      </c>
      <c r="S1634">
        <f t="shared" ca="1" si="307"/>
        <v>0</v>
      </c>
      <c r="T1634">
        <f t="shared" ca="1" si="308"/>
        <v>1</v>
      </c>
      <c r="U1634">
        <f t="shared" ca="1" si="309"/>
        <v>0</v>
      </c>
      <c r="V1634">
        <f t="shared" ca="1" si="310"/>
        <v>0</v>
      </c>
      <c r="W1634">
        <f t="shared" ca="1" si="311"/>
        <v>0</v>
      </c>
      <c r="X1634">
        <f t="shared" ca="1" si="312"/>
        <v>0</v>
      </c>
      <c r="Y1634">
        <f t="shared" ca="1" si="313"/>
        <v>1</v>
      </c>
      <c r="Z1634">
        <f t="shared" ca="1" si="314"/>
        <v>1</v>
      </c>
      <c r="AA1634">
        <f t="shared" ca="1" si="315"/>
        <v>20</v>
      </c>
    </row>
    <row r="1635" spans="16:27" x14ac:dyDescent="0.25">
      <c r="P1635">
        <f t="shared" si="316"/>
        <v>1632</v>
      </c>
      <c r="Q1635" s="55">
        <f t="shared" ca="1" si="305"/>
        <v>0</v>
      </c>
      <c r="R1635">
        <f t="shared" ca="1" si="306"/>
        <v>1</v>
      </c>
      <c r="S1635">
        <f t="shared" ca="1" si="307"/>
        <v>0</v>
      </c>
      <c r="T1635">
        <f t="shared" ca="1" si="308"/>
        <v>1</v>
      </c>
      <c r="U1635">
        <f t="shared" ca="1" si="309"/>
        <v>0</v>
      </c>
      <c r="V1635">
        <f t="shared" ca="1" si="310"/>
        <v>0</v>
      </c>
      <c r="W1635">
        <f t="shared" ca="1" si="311"/>
        <v>0</v>
      </c>
      <c r="X1635">
        <f t="shared" ca="1" si="312"/>
        <v>0</v>
      </c>
      <c r="Y1635">
        <f t="shared" ca="1" si="313"/>
        <v>1</v>
      </c>
      <c r="Z1635">
        <f t="shared" ca="1" si="314"/>
        <v>1</v>
      </c>
      <c r="AA1635">
        <f t="shared" ca="1" si="315"/>
        <v>20</v>
      </c>
    </row>
    <row r="1636" spans="16:27" x14ac:dyDescent="0.25">
      <c r="P1636">
        <f t="shared" si="316"/>
        <v>1633</v>
      </c>
      <c r="Q1636" s="55">
        <f t="shared" ca="1" si="305"/>
        <v>0</v>
      </c>
      <c r="R1636">
        <f t="shared" ca="1" si="306"/>
        <v>1</v>
      </c>
      <c r="S1636">
        <f t="shared" ca="1" si="307"/>
        <v>0</v>
      </c>
      <c r="T1636">
        <f t="shared" ca="1" si="308"/>
        <v>1</v>
      </c>
      <c r="U1636">
        <f t="shared" ca="1" si="309"/>
        <v>0</v>
      </c>
      <c r="V1636">
        <f t="shared" ca="1" si="310"/>
        <v>0</v>
      </c>
      <c r="W1636">
        <f t="shared" ca="1" si="311"/>
        <v>0</v>
      </c>
      <c r="X1636">
        <f t="shared" ca="1" si="312"/>
        <v>0</v>
      </c>
      <c r="Y1636">
        <f t="shared" ca="1" si="313"/>
        <v>1</v>
      </c>
      <c r="Z1636">
        <f t="shared" ca="1" si="314"/>
        <v>1</v>
      </c>
      <c r="AA1636">
        <f t="shared" ca="1" si="315"/>
        <v>20</v>
      </c>
    </row>
    <row r="1637" spans="16:27" x14ac:dyDescent="0.25">
      <c r="P1637">
        <f t="shared" si="316"/>
        <v>1634</v>
      </c>
      <c r="Q1637" s="55">
        <f t="shared" ca="1" si="305"/>
        <v>0</v>
      </c>
      <c r="R1637">
        <f t="shared" ca="1" si="306"/>
        <v>1</v>
      </c>
      <c r="S1637">
        <f t="shared" ca="1" si="307"/>
        <v>0</v>
      </c>
      <c r="T1637">
        <f t="shared" ca="1" si="308"/>
        <v>1</v>
      </c>
      <c r="U1637">
        <f t="shared" ca="1" si="309"/>
        <v>0</v>
      </c>
      <c r="V1637">
        <f t="shared" ca="1" si="310"/>
        <v>0</v>
      </c>
      <c r="W1637">
        <f t="shared" ca="1" si="311"/>
        <v>0</v>
      </c>
      <c r="X1637">
        <f t="shared" ca="1" si="312"/>
        <v>0</v>
      </c>
      <c r="Y1637">
        <f t="shared" ca="1" si="313"/>
        <v>1</v>
      </c>
      <c r="Z1637">
        <f t="shared" ca="1" si="314"/>
        <v>1</v>
      </c>
      <c r="AA1637">
        <f t="shared" ca="1" si="315"/>
        <v>20</v>
      </c>
    </row>
    <row r="1638" spans="16:27" x14ac:dyDescent="0.25">
      <c r="P1638">
        <f t="shared" si="316"/>
        <v>1635</v>
      </c>
      <c r="Q1638" s="55">
        <f t="shared" ca="1" si="305"/>
        <v>0</v>
      </c>
      <c r="R1638">
        <f t="shared" ca="1" si="306"/>
        <v>1</v>
      </c>
      <c r="S1638">
        <f t="shared" ca="1" si="307"/>
        <v>0</v>
      </c>
      <c r="T1638">
        <f t="shared" ca="1" si="308"/>
        <v>1</v>
      </c>
      <c r="U1638">
        <f t="shared" ca="1" si="309"/>
        <v>0</v>
      </c>
      <c r="V1638">
        <f t="shared" ca="1" si="310"/>
        <v>0</v>
      </c>
      <c r="W1638">
        <f t="shared" ca="1" si="311"/>
        <v>0</v>
      </c>
      <c r="X1638">
        <f t="shared" ca="1" si="312"/>
        <v>0</v>
      </c>
      <c r="Y1638">
        <f t="shared" ca="1" si="313"/>
        <v>1</v>
      </c>
      <c r="Z1638">
        <f t="shared" ca="1" si="314"/>
        <v>1</v>
      </c>
      <c r="AA1638">
        <f t="shared" ca="1" si="315"/>
        <v>20</v>
      </c>
    </row>
    <row r="1639" spans="16:27" x14ac:dyDescent="0.25">
      <c r="P1639">
        <f t="shared" si="316"/>
        <v>1636</v>
      </c>
      <c r="Q1639" s="55">
        <f t="shared" ca="1" si="305"/>
        <v>0</v>
      </c>
      <c r="R1639">
        <f t="shared" ca="1" si="306"/>
        <v>1</v>
      </c>
      <c r="S1639">
        <f t="shared" ca="1" si="307"/>
        <v>0</v>
      </c>
      <c r="T1639">
        <f t="shared" ca="1" si="308"/>
        <v>1</v>
      </c>
      <c r="U1639">
        <f t="shared" ca="1" si="309"/>
        <v>0</v>
      </c>
      <c r="V1639">
        <f t="shared" ca="1" si="310"/>
        <v>0</v>
      </c>
      <c r="W1639">
        <f t="shared" ca="1" si="311"/>
        <v>0</v>
      </c>
      <c r="X1639">
        <f t="shared" ca="1" si="312"/>
        <v>0</v>
      </c>
      <c r="Y1639">
        <f t="shared" ca="1" si="313"/>
        <v>1</v>
      </c>
      <c r="Z1639">
        <f t="shared" ca="1" si="314"/>
        <v>1</v>
      </c>
      <c r="AA1639">
        <f t="shared" ca="1" si="315"/>
        <v>20</v>
      </c>
    </row>
    <row r="1640" spans="16:27" x14ac:dyDescent="0.25">
      <c r="P1640">
        <f t="shared" si="316"/>
        <v>1637</v>
      </c>
      <c r="Q1640" s="55">
        <f t="shared" ca="1" si="305"/>
        <v>0</v>
      </c>
      <c r="R1640">
        <f t="shared" ca="1" si="306"/>
        <v>1</v>
      </c>
      <c r="S1640">
        <f t="shared" ca="1" si="307"/>
        <v>0</v>
      </c>
      <c r="T1640">
        <f t="shared" ca="1" si="308"/>
        <v>1</v>
      </c>
      <c r="U1640">
        <f t="shared" ca="1" si="309"/>
        <v>0</v>
      </c>
      <c r="V1640">
        <f t="shared" ca="1" si="310"/>
        <v>0</v>
      </c>
      <c r="W1640">
        <f t="shared" ca="1" si="311"/>
        <v>0</v>
      </c>
      <c r="X1640">
        <f t="shared" ca="1" si="312"/>
        <v>0</v>
      </c>
      <c r="Y1640">
        <f t="shared" ca="1" si="313"/>
        <v>1</v>
      </c>
      <c r="Z1640">
        <f t="shared" ca="1" si="314"/>
        <v>1</v>
      </c>
      <c r="AA1640">
        <f t="shared" ca="1" si="315"/>
        <v>20</v>
      </c>
    </row>
    <row r="1641" spans="16:27" x14ac:dyDescent="0.25">
      <c r="P1641">
        <f t="shared" si="316"/>
        <v>1638</v>
      </c>
      <c r="Q1641" s="55">
        <f t="shared" ca="1" si="305"/>
        <v>0</v>
      </c>
      <c r="R1641">
        <f t="shared" ca="1" si="306"/>
        <v>1</v>
      </c>
      <c r="S1641">
        <f t="shared" ca="1" si="307"/>
        <v>0</v>
      </c>
      <c r="T1641">
        <f t="shared" ca="1" si="308"/>
        <v>1</v>
      </c>
      <c r="U1641">
        <f t="shared" ca="1" si="309"/>
        <v>0</v>
      </c>
      <c r="V1641">
        <f t="shared" ca="1" si="310"/>
        <v>0</v>
      </c>
      <c r="W1641">
        <f t="shared" ca="1" si="311"/>
        <v>0</v>
      </c>
      <c r="X1641">
        <f t="shared" ca="1" si="312"/>
        <v>0</v>
      </c>
      <c r="Y1641">
        <f t="shared" ca="1" si="313"/>
        <v>1</v>
      </c>
      <c r="Z1641">
        <f t="shared" ca="1" si="314"/>
        <v>1</v>
      </c>
      <c r="AA1641">
        <f t="shared" ca="1" si="315"/>
        <v>20</v>
      </c>
    </row>
    <row r="1642" spans="16:27" x14ac:dyDescent="0.25">
      <c r="P1642">
        <f t="shared" si="316"/>
        <v>1639</v>
      </c>
      <c r="Q1642" s="55">
        <f t="shared" ca="1" si="305"/>
        <v>0</v>
      </c>
      <c r="R1642">
        <f t="shared" ca="1" si="306"/>
        <v>1</v>
      </c>
      <c r="S1642">
        <f t="shared" ca="1" si="307"/>
        <v>0</v>
      </c>
      <c r="T1642">
        <f t="shared" ca="1" si="308"/>
        <v>1</v>
      </c>
      <c r="U1642">
        <f t="shared" ca="1" si="309"/>
        <v>0</v>
      </c>
      <c r="V1642">
        <f t="shared" ca="1" si="310"/>
        <v>0</v>
      </c>
      <c r="W1642">
        <f t="shared" ca="1" si="311"/>
        <v>0</v>
      </c>
      <c r="X1642">
        <f t="shared" ca="1" si="312"/>
        <v>0</v>
      </c>
      <c r="Y1642">
        <f t="shared" ca="1" si="313"/>
        <v>1</v>
      </c>
      <c r="Z1642">
        <f t="shared" ca="1" si="314"/>
        <v>1</v>
      </c>
      <c r="AA1642">
        <f t="shared" ca="1" si="315"/>
        <v>20</v>
      </c>
    </row>
    <row r="1643" spans="16:27" x14ac:dyDescent="0.25">
      <c r="P1643">
        <f t="shared" si="316"/>
        <v>1640</v>
      </c>
      <c r="Q1643" s="55">
        <f t="shared" ca="1" si="305"/>
        <v>0</v>
      </c>
      <c r="R1643">
        <f t="shared" ca="1" si="306"/>
        <v>1</v>
      </c>
      <c r="S1643">
        <f t="shared" ca="1" si="307"/>
        <v>0</v>
      </c>
      <c r="T1643">
        <f t="shared" ca="1" si="308"/>
        <v>1</v>
      </c>
      <c r="U1643">
        <f t="shared" ca="1" si="309"/>
        <v>0</v>
      </c>
      <c r="V1643">
        <f t="shared" ca="1" si="310"/>
        <v>0</v>
      </c>
      <c r="W1643">
        <f t="shared" ca="1" si="311"/>
        <v>0</v>
      </c>
      <c r="X1643">
        <f t="shared" ca="1" si="312"/>
        <v>0</v>
      </c>
      <c r="Y1643">
        <f t="shared" ca="1" si="313"/>
        <v>1</v>
      </c>
      <c r="Z1643">
        <f t="shared" ca="1" si="314"/>
        <v>1</v>
      </c>
      <c r="AA1643">
        <f t="shared" ca="1" si="315"/>
        <v>20</v>
      </c>
    </row>
    <row r="1644" spans="16:27" x14ac:dyDescent="0.25">
      <c r="P1644">
        <f t="shared" si="316"/>
        <v>1641</v>
      </c>
      <c r="Q1644" s="55">
        <f t="shared" ca="1" si="305"/>
        <v>0</v>
      </c>
      <c r="R1644">
        <f t="shared" ca="1" si="306"/>
        <v>1</v>
      </c>
      <c r="S1644">
        <f t="shared" ca="1" si="307"/>
        <v>0</v>
      </c>
      <c r="T1644">
        <f t="shared" ca="1" si="308"/>
        <v>1</v>
      </c>
      <c r="U1644">
        <f t="shared" ca="1" si="309"/>
        <v>0</v>
      </c>
      <c r="V1644">
        <f t="shared" ca="1" si="310"/>
        <v>0</v>
      </c>
      <c r="W1644">
        <f t="shared" ca="1" si="311"/>
        <v>0</v>
      </c>
      <c r="X1644">
        <f t="shared" ca="1" si="312"/>
        <v>0</v>
      </c>
      <c r="Y1644">
        <f t="shared" ca="1" si="313"/>
        <v>1</v>
      </c>
      <c r="Z1644">
        <f t="shared" ca="1" si="314"/>
        <v>1</v>
      </c>
      <c r="AA1644">
        <f t="shared" ca="1" si="315"/>
        <v>20</v>
      </c>
    </row>
    <row r="1645" spans="16:27" x14ac:dyDescent="0.25">
      <c r="P1645">
        <f t="shared" si="316"/>
        <v>1642</v>
      </c>
      <c r="Q1645" s="55">
        <f t="shared" ca="1" si="305"/>
        <v>0</v>
      </c>
      <c r="R1645">
        <f t="shared" ca="1" si="306"/>
        <v>1</v>
      </c>
      <c r="S1645">
        <f t="shared" ca="1" si="307"/>
        <v>0</v>
      </c>
      <c r="T1645">
        <f t="shared" ca="1" si="308"/>
        <v>1</v>
      </c>
      <c r="U1645">
        <f t="shared" ca="1" si="309"/>
        <v>0</v>
      </c>
      <c r="V1645">
        <f t="shared" ca="1" si="310"/>
        <v>0</v>
      </c>
      <c r="W1645">
        <f t="shared" ca="1" si="311"/>
        <v>0</v>
      </c>
      <c r="X1645">
        <f t="shared" ca="1" si="312"/>
        <v>0</v>
      </c>
      <c r="Y1645">
        <f t="shared" ca="1" si="313"/>
        <v>1</v>
      </c>
      <c r="Z1645">
        <f t="shared" ca="1" si="314"/>
        <v>1</v>
      </c>
      <c r="AA1645">
        <f t="shared" ca="1" si="315"/>
        <v>20</v>
      </c>
    </row>
    <row r="1646" spans="16:27" x14ac:dyDescent="0.25">
      <c r="P1646">
        <f t="shared" si="316"/>
        <v>1643</v>
      </c>
      <c r="Q1646" s="55">
        <f t="shared" ca="1" si="305"/>
        <v>0</v>
      </c>
      <c r="R1646">
        <f t="shared" ca="1" si="306"/>
        <v>1</v>
      </c>
      <c r="S1646">
        <f t="shared" ca="1" si="307"/>
        <v>0</v>
      </c>
      <c r="T1646">
        <f t="shared" ca="1" si="308"/>
        <v>1</v>
      </c>
      <c r="U1646">
        <f t="shared" ca="1" si="309"/>
        <v>0</v>
      </c>
      <c r="V1646">
        <f t="shared" ca="1" si="310"/>
        <v>0</v>
      </c>
      <c r="W1646">
        <f t="shared" ca="1" si="311"/>
        <v>0</v>
      </c>
      <c r="X1646">
        <f t="shared" ca="1" si="312"/>
        <v>0</v>
      </c>
      <c r="Y1646">
        <f t="shared" ca="1" si="313"/>
        <v>1</v>
      </c>
      <c r="Z1646">
        <f t="shared" ca="1" si="314"/>
        <v>1</v>
      </c>
      <c r="AA1646">
        <f t="shared" ca="1" si="315"/>
        <v>20</v>
      </c>
    </row>
    <row r="1647" spans="16:27" x14ac:dyDescent="0.25">
      <c r="P1647">
        <f t="shared" si="316"/>
        <v>1644</v>
      </c>
      <c r="Q1647" s="55">
        <f t="shared" ca="1" si="305"/>
        <v>0</v>
      </c>
      <c r="R1647">
        <f t="shared" ca="1" si="306"/>
        <v>1</v>
      </c>
      <c r="S1647">
        <f t="shared" ca="1" si="307"/>
        <v>0</v>
      </c>
      <c r="T1647">
        <f t="shared" ca="1" si="308"/>
        <v>1</v>
      </c>
      <c r="U1647">
        <f t="shared" ca="1" si="309"/>
        <v>0</v>
      </c>
      <c r="V1647">
        <f t="shared" ca="1" si="310"/>
        <v>0</v>
      </c>
      <c r="W1647">
        <f t="shared" ca="1" si="311"/>
        <v>0</v>
      </c>
      <c r="X1647">
        <f t="shared" ca="1" si="312"/>
        <v>0</v>
      </c>
      <c r="Y1647">
        <f t="shared" ca="1" si="313"/>
        <v>1</v>
      </c>
      <c r="Z1647">
        <f t="shared" ca="1" si="314"/>
        <v>1</v>
      </c>
      <c r="AA1647">
        <f t="shared" ca="1" si="315"/>
        <v>20</v>
      </c>
    </row>
    <row r="1648" spans="16:27" x14ac:dyDescent="0.25">
      <c r="P1648">
        <f t="shared" si="316"/>
        <v>1645</v>
      </c>
      <c r="Q1648" s="55">
        <f t="shared" ca="1" si="305"/>
        <v>0</v>
      </c>
      <c r="R1648">
        <f t="shared" ca="1" si="306"/>
        <v>1</v>
      </c>
      <c r="S1648">
        <f t="shared" ca="1" si="307"/>
        <v>0</v>
      </c>
      <c r="T1648">
        <f t="shared" ca="1" si="308"/>
        <v>1</v>
      </c>
      <c r="U1648">
        <f t="shared" ca="1" si="309"/>
        <v>0</v>
      </c>
      <c r="V1648">
        <f t="shared" ca="1" si="310"/>
        <v>0</v>
      </c>
      <c r="W1648">
        <f t="shared" ca="1" si="311"/>
        <v>0</v>
      </c>
      <c r="X1648">
        <f t="shared" ca="1" si="312"/>
        <v>0</v>
      </c>
      <c r="Y1648">
        <f t="shared" ca="1" si="313"/>
        <v>1</v>
      </c>
      <c r="Z1648">
        <f t="shared" ca="1" si="314"/>
        <v>1</v>
      </c>
      <c r="AA1648">
        <f t="shared" ca="1" si="315"/>
        <v>20</v>
      </c>
    </row>
    <row r="1649" spans="16:27" x14ac:dyDescent="0.25">
      <c r="P1649">
        <f t="shared" si="316"/>
        <v>1646</v>
      </c>
      <c r="Q1649" s="55">
        <f t="shared" ca="1" si="305"/>
        <v>0</v>
      </c>
      <c r="R1649">
        <f t="shared" ca="1" si="306"/>
        <v>1</v>
      </c>
      <c r="S1649">
        <f t="shared" ca="1" si="307"/>
        <v>0</v>
      </c>
      <c r="T1649">
        <f t="shared" ca="1" si="308"/>
        <v>1</v>
      </c>
      <c r="U1649">
        <f t="shared" ca="1" si="309"/>
        <v>0</v>
      </c>
      <c r="V1649">
        <f t="shared" ca="1" si="310"/>
        <v>0</v>
      </c>
      <c r="W1649">
        <f t="shared" ca="1" si="311"/>
        <v>0</v>
      </c>
      <c r="X1649">
        <f t="shared" ca="1" si="312"/>
        <v>0</v>
      </c>
      <c r="Y1649">
        <f t="shared" ca="1" si="313"/>
        <v>1</v>
      </c>
      <c r="Z1649">
        <f t="shared" ca="1" si="314"/>
        <v>1</v>
      </c>
      <c r="AA1649">
        <f t="shared" ca="1" si="315"/>
        <v>20</v>
      </c>
    </row>
    <row r="1650" spans="16:27" x14ac:dyDescent="0.25">
      <c r="P1650">
        <f t="shared" si="316"/>
        <v>1647</v>
      </c>
      <c r="Q1650" s="55">
        <f t="shared" ca="1" si="305"/>
        <v>0</v>
      </c>
      <c r="R1650">
        <f t="shared" ca="1" si="306"/>
        <v>1</v>
      </c>
      <c r="S1650">
        <f t="shared" ca="1" si="307"/>
        <v>0</v>
      </c>
      <c r="T1650">
        <f t="shared" ca="1" si="308"/>
        <v>1</v>
      </c>
      <c r="U1650">
        <f t="shared" ca="1" si="309"/>
        <v>0</v>
      </c>
      <c r="V1650">
        <f t="shared" ca="1" si="310"/>
        <v>0</v>
      </c>
      <c r="W1650">
        <f t="shared" ca="1" si="311"/>
        <v>0</v>
      </c>
      <c r="X1650">
        <f t="shared" ca="1" si="312"/>
        <v>0</v>
      </c>
      <c r="Y1650">
        <f t="shared" ca="1" si="313"/>
        <v>1</v>
      </c>
      <c r="Z1650">
        <f t="shared" ca="1" si="314"/>
        <v>1</v>
      </c>
      <c r="AA1650">
        <f t="shared" ca="1" si="315"/>
        <v>20</v>
      </c>
    </row>
    <row r="1651" spans="16:27" x14ac:dyDescent="0.25">
      <c r="P1651">
        <f t="shared" si="316"/>
        <v>1648</v>
      </c>
      <c r="Q1651" s="55">
        <f t="shared" ca="1" si="305"/>
        <v>0</v>
      </c>
      <c r="R1651">
        <f t="shared" ca="1" si="306"/>
        <v>1</v>
      </c>
      <c r="S1651">
        <f t="shared" ca="1" si="307"/>
        <v>0</v>
      </c>
      <c r="T1651">
        <f t="shared" ca="1" si="308"/>
        <v>1</v>
      </c>
      <c r="U1651">
        <f t="shared" ca="1" si="309"/>
        <v>0</v>
      </c>
      <c r="V1651">
        <f t="shared" ca="1" si="310"/>
        <v>0</v>
      </c>
      <c r="W1651">
        <f t="shared" ca="1" si="311"/>
        <v>0</v>
      </c>
      <c r="X1651">
        <f t="shared" ca="1" si="312"/>
        <v>0</v>
      </c>
      <c r="Y1651">
        <f t="shared" ca="1" si="313"/>
        <v>1</v>
      </c>
      <c r="Z1651">
        <f t="shared" ca="1" si="314"/>
        <v>1</v>
      </c>
      <c r="AA1651">
        <f t="shared" ca="1" si="315"/>
        <v>20</v>
      </c>
    </row>
    <row r="1652" spans="16:27" x14ac:dyDescent="0.25">
      <c r="P1652">
        <f t="shared" si="316"/>
        <v>1649</v>
      </c>
      <c r="Q1652" s="55">
        <f t="shared" ca="1" si="305"/>
        <v>0</v>
      </c>
      <c r="R1652">
        <f t="shared" ca="1" si="306"/>
        <v>1</v>
      </c>
      <c r="S1652">
        <f t="shared" ca="1" si="307"/>
        <v>0</v>
      </c>
      <c r="T1652">
        <f t="shared" ca="1" si="308"/>
        <v>1</v>
      </c>
      <c r="U1652">
        <f t="shared" ca="1" si="309"/>
        <v>0</v>
      </c>
      <c r="V1652">
        <f t="shared" ca="1" si="310"/>
        <v>0</v>
      </c>
      <c r="W1652">
        <f t="shared" ca="1" si="311"/>
        <v>0</v>
      </c>
      <c r="X1652">
        <f t="shared" ca="1" si="312"/>
        <v>0</v>
      </c>
      <c r="Y1652">
        <f t="shared" ca="1" si="313"/>
        <v>1</v>
      </c>
      <c r="Z1652">
        <f t="shared" ca="1" si="314"/>
        <v>1</v>
      </c>
      <c r="AA1652">
        <f t="shared" ca="1" si="315"/>
        <v>20</v>
      </c>
    </row>
    <row r="1653" spans="16:27" x14ac:dyDescent="0.25">
      <c r="P1653">
        <f t="shared" si="316"/>
        <v>1650</v>
      </c>
      <c r="Q1653" s="55">
        <f t="shared" ca="1" si="305"/>
        <v>0</v>
      </c>
      <c r="R1653">
        <f t="shared" ca="1" si="306"/>
        <v>1</v>
      </c>
      <c r="S1653">
        <f t="shared" ca="1" si="307"/>
        <v>0</v>
      </c>
      <c r="T1653">
        <f t="shared" ca="1" si="308"/>
        <v>1</v>
      </c>
      <c r="U1653">
        <f t="shared" ca="1" si="309"/>
        <v>0</v>
      </c>
      <c r="V1653">
        <f t="shared" ca="1" si="310"/>
        <v>0</v>
      </c>
      <c r="W1653">
        <f t="shared" ca="1" si="311"/>
        <v>0</v>
      </c>
      <c r="X1653">
        <f t="shared" ca="1" si="312"/>
        <v>0</v>
      </c>
      <c r="Y1653">
        <f t="shared" ca="1" si="313"/>
        <v>1</v>
      </c>
      <c r="Z1653">
        <f t="shared" ca="1" si="314"/>
        <v>1</v>
      </c>
      <c r="AA1653">
        <f t="shared" ca="1" si="315"/>
        <v>20</v>
      </c>
    </row>
    <row r="1654" spans="16:27" x14ac:dyDescent="0.25">
      <c r="P1654">
        <f t="shared" si="316"/>
        <v>1651</v>
      </c>
      <c r="Q1654" s="55">
        <f t="shared" ca="1" si="305"/>
        <v>0</v>
      </c>
      <c r="R1654">
        <f t="shared" ca="1" si="306"/>
        <v>1</v>
      </c>
      <c r="S1654">
        <f t="shared" ca="1" si="307"/>
        <v>0</v>
      </c>
      <c r="T1654">
        <f t="shared" ca="1" si="308"/>
        <v>1</v>
      </c>
      <c r="U1654">
        <f t="shared" ca="1" si="309"/>
        <v>0</v>
      </c>
      <c r="V1654">
        <f t="shared" ca="1" si="310"/>
        <v>0</v>
      </c>
      <c r="W1654">
        <f t="shared" ca="1" si="311"/>
        <v>0</v>
      </c>
      <c r="X1654">
        <f t="shared" ca="1" si="312"/>
        <v>0</v>
      </c>
      <c r="Y1654">
        <f t="shared" ca="1" si="313"/>
        <v>1</v>
      </c>
      <c r="Z1654">
        <f t="shared" ca="1" si="314"/>
        <v>1</v>
      </c>
      <c r="AA1654">
        <f t="shared" ca="1" si="315"/>
        <v>20</v>
      </c>
    </row>
    <row r="1655" spans="16:27" x14ac:dyDescent="0.25">
      <c r="P1655">
        <f t="shared" si="316"/>
        <v>1652</v>
      </c>
      <c r="Q1655" s="55">
        <f t="shared" ca="1" si="305"/>
        <v>0</v>
      </c>
      <c r="R1655">
        <f t="shared" ca="1" si="306"/>
        <v>1</v>
      </c>
      <c r="S1655">
        <f t="shared" ca="1" si="307"/>
        <v>0</v>
      </c>
      <c r="T1655">
        <f t="shared" ca="1" si="308"/>
        <v>1</v>
      </c>
      <c r="U1655">
        <f t="shared" ca="1" si="309"/>
        <v>0</v>
      </c>
      <c r="V1655">
        <f t="shared" ca="1" si="310"/>
        <v>0</v>
      </c>
      <c r="W1655">
        <f t="shared" ca="1" si="311"/>
        <v>0</v>
      </c>
      <c r="X1655">
        <f t="shared" ca="1" si="312"/>
        <v>0</v>
      </c>
      <c r="Y1655">
        <f t="shared" ca="1" si="313"/>
        <v>1</v>
      </c>
      <c r="Z1655">
        <f t="shared" ca="1" si="314"/>
        <v>1</v>
      </c>
      <c r="AA1655">
        <f t="shared" ca="1" si="315"/>
        <v>20</v>
      </c>
    </row>
    <row r="1656" spans="16:27" x14ac:dyDescent="0.25">
      <c r="P1656">
        <f t="shared" si="316"/>
        <v>1653</v>
      </c>
      <c r="Q1656" s="55">
        <f t="shared" ca="1" si="305"/>
        <v>0</v>
      </c>
      <c r="R1656">
        <f t="shared" ca="1" si="306"/>
        <v>1</v>
      </c>
      <c r="S1656">
        <f t="shared" ca="1" si="307"/>
        <v>0</v>
      </c>
      <c r="T1656">
        <f t="shared" ca="1" si="308"/>
        <v>1</v>
      </c>
      <c r="U1656">
        <f t="shared" ca="1" si="309"/>
        <v>0</v>
      </c>
      <c r="V1656">
        <f t="shared" ca="1" si="310"/>
        <v>0</v>
      </c>
      <c r="W1656">
        <f t="shared" ca="1" si="311"/>
        <v>0</v>
      </c>
      <c r="X1656">
        <f t="shared" ca="1" si="312"/>
        <v>0</v>
      </c>
      <c r="Y1656">
        <f t="shared" ca="1" si="313"/>
        <v>1</v>
      </c>
      <c r="Z1656">
        <f t="shared" ca="1" si="314"/>
        <v>1</v>
      </c>
      <c r="AA1656">
        <f t="shared" ca="1" si="315"/>
        <v>20</v>
      </c>
    </row>
    <row r="1657" spans="16:27" x14ac:dyDescent="0.25">
      <c r="P1657">
        <f t="shared" si="316"/>
        <v>1654</v>
      </c>
      <c r="Q1657" s="55">
        <f t="shared" ca="1" si="305"/>
        <v>0</v>
      </c>
      <c r="R1657">
        <f t="shared" ca="1" si="306"/>
        <v>1</v>
      </c>
      <c r="S1657">
        <f t="shared" ca="1" si="307"/>
        <v>0</v>
      </c>
      <c r="T1657">
        <f t="shared" ca="1" si="308"/>
        <v>1</v>
      </c>
      <c r="U1657">
        <f t="shared" ca="1" si="309"/>
        <v>0</v>
      </c>
      <c r="V1657">
        <f t="shared" ca="1" si="310"/>
        <v>0</v>
      </c>
      <c r="W1657">
        <f t="shared" ca="1" si="311"/>
        <v>0</v>
      </c>
      <c r="X1657">
        <f t="shared" ca="1" si="312"/>
        <v>0</v>
      </c>
      <c r="Y1657">
        <f t="shared" ca="1" si="313"/>
        <v>1</v>
      </c>
      <c r="Z1657">
        <f t="shared" ca="1" si="314"/>
        <v>1</v>
      </c>
      <c r="AA1657">
        <f t="shared" ca="1" si="315"/>
        <v>20</v>
      </c>
    </row>
    <row r="1658" spans="16:27" x14ac:dyDescent="0.25">
      <c r="P1658">
        <f t="shared" si="316"/>
        <v>1655</v>
      </c>
      <c r="Q1658" s="55">
        <f t="shared" ca="1" si="305"/>
        <v>0</v>
      </c>
      <c r="R1658">
        <f t="shared" ca="1" si="306"/>
        <v>1</v>
      </c>
      <c r="S1658">
        <f t="shared" ca="1" si="307"/>
        <v>0</v>
      </c>
      <c r="T1658">
        <f t="shared" ca="1" si="308"/>
        <v>1</v>
      </c>
      <c r="U1658">
        <f t="shared" ca="1" si="309"/>
        <v>0</v>
      </c>
      <c r="V1658">
        <f t="shared" ca="1" si="310"/>
        <v>0</v>
      </c>
      <c r="W1658">
        <f t="shared" ca="1" si="311"/>
        <v>0</v>
      </c>
      <c r="X1658">
        <f t="shared" ca="1" si="312"/>
        <v>0</v>
      </c>
      <c r="Y1658">
        <f t="shared" ca="1" si="313"/>
        <v>1</v>
      </c>
      <c r="Z1658">
        <f t="shared" ca="1" si="314"/>
        <v>1</v>
      </c>
      <c r="AA1658">
        <f t="shared" ca="1" si="315"/>
        <v>20</v>
      </c>
    </row>
    <row r="1659" spans="16:27" x14ac:dyDescent="0.25">
      <c r="P1659">
        <f t="shared" si="316"/>
        <v>1656</v>
      </c>
      <c r="Q1659" s="55">
        <f t="shared" ca="1" si="305"/>
        <v>0</v>
      </c>
      <c r="R1659">
        <f t="shared" ca="1" si="306"/>
        <v>1</v>
      </c>
      <c r="S1659">
        <f t="shared" ca="1" si="307"/>
        <v>0</v>
      </c>
      <c r="T1659">
        <f t="shared" ca="1" si="308"/>
        <v>1</v>
      </c>
      <c r="U1659">
        <f t="shared" ca="1" si="309"/>
        <v>0</v>
      </c>
      <c r="V1659">
        <f t="shared" ca="1" si="310"/>
        <v>0</v>
      </c>
      <c r="W1659">
        <f t="shared" ca="1" si="311"/>
        <v>0</v>
      </c>
      <c r="X1659">
        <f t="shared" ca="1" si="312"/>
        <v>0</v>
      </c>
      <c r="Y1659">
        <f t="shared" ca="1" si="313"/>
        <v>1</v>
      </c>
      <c r="Z1659">
        <f t="shared" ca="1" si="314"/>
        <v>1</v>
      </c>
      <c r="AA1659">
        <f t="shared" ca="1" si="315"/>
        <v>20</v>
      </c>
    </row>
    <row r="1660" spans="16:27" x14ac:dyDescent="0.25">
      <c r="P1660">
        <f t="shared" si="316"/>
        <v>1657</v>
      </c>
      <c r="Q1660" s="55">
        <f t="shared" ca="1" si="305"/>
        <v>0</v>
      </c>
      <c r="R1660">
        <f t="shared" ca="1" si="306"/>
        <v>1</v>
      </c>
      <c r="S1660">
        <f t="shared" ca="1" si="307"/>
        <v>0</v>
      </c>
      <c r="T1660">
        <f t="shared" ca="1" si="308"/>
        <v>1</v>
      </c>
      <c r="U1660">
        <f t="shared" ca="1" si="309"/>
        <v>0</v>
      </c>
      <c r="V1660">
        <f t="shared" ca="1" si="310"/>
        <v>0</v>
      </c>
      <c r="W1660">
        <f t="shared" ca="1" si="311"/>
        <v>0</v>
      </c>
      <c r="X1660">
        <f t="shared" ca="1" si="312"/>
        <v>0</v>
      </c>
      <c r="Y1660">
        <f t="shared" ca="1" si="313"/>
        <v>1</v>
      </c>
      <c r="Z1660">
        <f t="shared" ca="1" si="314"/>
        <v>1</v>
      </c>
      <c r="AA1660">
        <f t="shared" ca="1" si="315"/>
        <v>20</v>
      </c>
    </row>
    <row r="1661" spans="16:27" x14ac:dyDescent="0.25">
      <c r="P1661">
        <f t="shared" si="316"/>
        <v>1658</v>
      </c>
      <c r="Q1661" s="55">
        <f t="shared" ca="1" si="305"/>
        <v>0</v>
      </c>
      <c r="R1661">
        <f t="shared" ca="1" si="306"/>
        <v>1</v>
      </c>
      <c r="S1661">
        <f t="shared" ca="1" si="307"/>
        <v>0</v>
      </c>
      <c r="T1661">
        <f t="shared" ca="1" si="308"/>
        <v>1</v>
      </c>
      <c r="U1661">
        <f t="shared" ca="1" si="309"/>
        <v>0</v>
      </c>
      <c r="V1661">
        <f t="shared" ca="1" si="310"/>
        <v>0</v>
      </c>
      <c r="W1661">
        <f t="shared" ca="1" si="311"/>
        <v>0</v>
      </c>
      <c r="X1661">
        <f t="shared" ca="1" si="312"/>
        <v>0</v>
      </c>
      <c r="Y1661">
        <f t="shared" ca="1" si="313"/>
        <v>1</v>
      </c>
      <c r="Z1661">
        <f t="shared" ca="1" si="314"/>
        <v>1</v>
      </c>
      <c r="AA1661">
        <f t="shared" ca="1" si="315"/>
        <v>20</v>
      </c>
    </row>
    <row r="1662" spans="16:27" x14ac:dyDescent="0.25">
      <c r="P1662">
        <f t="shared" si="316"/>
        <v>1659</v>
      </c>
      <c r="Q1662" s="55">
        <f t="shared" ca="1" si="305"/>
        <v>0</v>
      </c>
      <c r="R1662">
        <f t="shared" ca="1" si="306"/>
        <v>1</v>
      </c>
      <c r="S1662">
        <f t="shared" ca="1" si="307"/>
        <v>0</v>
      </c>
      <c r="T1662">
        <f t="shared" ca="1" si="308"/>
        <v>1</v>
      </c>
      <c r="U1662">
        <f t="shared" ca="1" si="309"/>
        <v>0</v>
      </c>
      <c r="V1662">
        <f t="shared" ca="1" si="310"/>
        <v>0</v>
      </c>
      <c r="W1662">
        <f t="shared" ca="1" si="311"/>
        <v>0</v>
      </c>
      <c r="X1662">
        <f t="shared" ca="1" si="312"/>
        <v>0</v>
      </c>
      <c r="Y1662">
        <f t="shared" ca="1" si="313"/>
        <v>1</v>
      </c>
      <c r="Z1662">
        <f t="shared" ca="1" si="314"/>
        <v>1</v>
      </c>
      <c r="AA1662">
        <f t="shared" ca="1" si="315"/>
        <v>20</v>
      </c>
    </row>
    <row r="1663" spans="16:27" x14ac:dyDescent="0.25">
      <c r="P1663">
        <f t="shared" si="316"/>
        <v>1660</v>
      </c>
      <c r="Q1663" s="55">
        <f t="shared" ca="1" si="305"/>
        <v>0</v>
      </c>
      <c r="R1663">
        <f t="shared" ca="1" si="306"/>
        <v>1</v>
      </c>
      <c r="S1663">
        <f t="shared" ca="1" si="307"/>
        <v>0</v>
      </c>
      <c r="T1663">
        <f t="shared" ca="1" si="308"/>
        <v>1</v>
      </c>
      <c r="U1663">
        <f t="shared" ca="1" si="309"/>
        <v>0</v>
      </c>
      <c r="V1663">
        <f t="shared" ca="1" si="310"/>
        <v>0</v>
      </c>
      <c r="W1663">
        <f t="shared" ca="1" si="311"/>
        <v>0</v>
      </c>
      <c r="X1663">
        <f t="shared" ca="1" si="312"/>
        <v>0</v>
      </c>
      <c r="Y1663">
        <f t="shared" ca="1" si="313"/>
        <v>1</v>
      </c>
      <c r="Z1663">
        <f t="shared" ca="1" si="314"/>
        <v>1</v>
      </c>
      <c r="AA1663">
        <f t="shared" ca="1" si="315"/>
        <v>20</v>
      </c>
    </row>
    <row r="1664" spans="16:27" x14ac:dyDescent="0.25">
      <c r="P1664">
        <f t="shared" si="316"/>
        <v>1661</v>
      </c>
      <c r="Q1664" s="55">
        <f t="shared" ca="1" si="305"/>
        <v>0</v>
      </c>
      <c r="R1664">
        <f t="shared" ca="1" si="306"/>
        <v>1</v>
      </c>
      <c r="S1664">
        <f t="shared" ca="1" si="307"/>
        <v>0</v>
      </c>
      <c r="T1664">
        <f t="shared" ca="1" si="308"/>
        <v>1</v>
      </c>
      <c r="U1664">
        <f t="shared" ca="1" si="309"/>
        <v>0</v>
      </c>
      <c r="V1664">
        <f t="shared" ca="1" si="310"/>
        <v>0</v>
      </c>
      <c r="W1664">
        <f t="shared" ca="1" si="311"/>
        <v>0</v>
      </c>
      <c r="X1664">
        <f t="shared" ca="1" si="312"/>
        <v>0</v>
      </c>
      <c r="Y1664">
        <f t="shared" ca="1" si="313"/>
        <v>1</v>
      </c>
      <c r="Z1664">
        <f t="shared" ca="1" si="314"/>
        <v>1</v>
      </c>
      <c r="AA1664">
        <f t="shared" ca="1" si="315"/>
        <v>20</v>
      </c>
    </row>
    <row r="1665" spans="16:27" x14ac:dyDescent="0.25">
      <c r="P1665">
        <f t="shared" si="316"/>
        <v>1662</v>
      </c>
      <c r="Q1665" s="55">
        <f t="shared" ca="1" si="305"/>
        <v>0</v>
      </c>
      <c r="R1665">
        <f t="shared" ca="1" si="306"/>
        <v>1</v>
      </c>
      <c r="S1665">
        <f t="shared" ca="1" si="307"/>
        <v>0</v>
      </c>
      <c r="T1665">
        <f t="shared" ca="1" si="308"/>
        <v>1</v>
      </c>
      <c r="U1665">
        <f t="shared" ca="1" si="309"/>
        <v>0</v>
      </c>
      <c r="V1665">
        <f t="shared" ca="1" si="310"/>
        <v>0</v>
      </c>
      <c r="W1665">
        <f t="shared" ca="1" si="311"/>
        <v>0</v>
      </c>
      <c r="X1665">
        <f t="shared" ca="1" si="312"/>
        <v>0</v>
      </c>
      <c r="Y1665">
        <f t="shared" ca="1" si="313"/>
        <v>1</v>
      </c>
      <c r="Z1665">
        <f t="shared" ca="1" si="314"/>
        <v>1</v>
      </c>
      <c r="AA1665">
        <f t="shared" ca="1" si="315"/>
        <v>20</v>
      </c>
    </row>
    <row r="1666" spans="16:27" x14ac:dyDescent="0.25">
      <c r="P1666">
        <f t="shared" si="316"/>
        <v>1663</v>
      </c>
      <c r="Q1666" s="55">
        <f t="shared" ca="1" si="305"/>
        <v>0</v>
      </c>
      <c r="R1666">
        <f t="shared" ca="1" si="306"/>
        <v>1</v>
      </c>
      <c r="S1666">
        <f t="shared" ca="1" si="307"/>
        <v>0</v>
      </c>
      <c r="T1666">
        <f t="shared" ca="1" si="308"/>
        <v>1</v>
      </c>
      <c r="U1666">
        <f t="shared" ca="1" si="309"/>
        <v>0</v>
      </c>
      <c r="V1666">
        <f t="shared" ca="1" si="310"/>
        <v>0</v>
      </c>
      <c r="W1666">
        <f t="shared" ca="1" si="311"/>
        <v>0</v>
      </c>
      <c r="X1666">
        <f t="shared" ca="1" si="312"/>
        <v>0</v>
      </c>
      <c r="Y1666">
        <f t="shared" ca="1" si="313"/>
        <v>1</v>
      </c>
      <c r="Z1666">
        <f t="shared" ca="1" si="314"/>
        <v>1</v>
      </c>
      <c r="AA1666">
        <f t="shared" ca="1" si="315"/>
        <v>20</v>
      </c>
    </row>
    <row r="1667" spans="16:27" x14ac:dyDescent="0.25">
      <c r="P1667">
        <f t="shared" si="316"/>
        <v>1664</v>
      </c>
      <c r="Q1667" s="55">
        <f t="shared" ca="1" si="305"/>
        <v>0</v>
      </c>
      <c r="R1667">
        <f t="shared" ca="1" si="306"/>
        <v>1</v>
      </c>
      <c r="S1667">
        <f t="shared" ca="1" si="307"/>
        <v>0</v>
      </c>
      <c r="T1667">
        <f t="shared" ca="1" si="308"/>
        <v>1</v>
      </c>
      <c r="U1667">
        <f t="shared" ca="1" si="309"/>
        <v>0</v>
      </c>
      <c r="V1667">
        <f t="shared" ca="1" si="310"/>
        <v>0</v>
      </c>
      <c r="W1667">
        <f t="shared" ca="1" si="311"/>
        <v>0</v>
      </c>
      <c r="X1667">
        <f t="shared" ca="1" si="312"/>
        <v>0</v>
      </c>
      <c r="Y1667">
        <f t="shared" ca="1" si="313"/>
        <v>1</v>
      </c>
      <c r="Z1667">
        <f t="shared" ca="1" si="314"/>
        <v>1</v>
      </c>
      <c r="AA1667">
        <f t="shared" ca="1" si="315"/>
        <v>20</v>
      </c>
    </row>
    <row r="1668" spans="16:27" x14ac:dyDescent="0.25">
      <c r="P1668">
        <f t="shared" si="316"/>
        <v>1665</v>
      </c>
      <c r="Q1668" s="55">
        <f t="shared" ca="1" si="305"/>
        <v>0</v>
      </c>
      <c r="R1668">
        <f t="shared" ca="1" si="306"/>
        <v>1</v>
      </c>
      <c r="S1668">
        <f t="shared" ca="1" si="307"/>
        <v>0</v>
      </c>
      <c r="T1668">
        <f t="shared" ca="1" si="308"/>
        <v>1</v>
      </c>
      <c r="U1668">
        <f t="shared" ca="1" si="309"/>
        <v>0</v>
      </c>
      <c r="V1668">
        <f t="shared" ca="1" si="310"/>
        <v>0</v>
      </c>
      <c r="W1668">
        <f t="shared" ca="1" si="311"/>
        <v>0</v>
      </c>
      <c r="X1668">
        <f t="shared" ca="1" si="312"/>
        <v>0</v>
      </c>
      <c r="Y1668">
        <f t="shared" ca="1" si="313"/>
        <v>1</v>
      </c>
      <c r="Z1668">
        <f t="shared" ca="1" si="314"/>
        <v>1</v>
      </c>
      <c r="AA1668">
        <f t="shared" ca="1" si="315"/>
        <v>20</v>
      </c>
    </row>
    <row r="1669" spans="16:27" x14ac:dyDescent="0.25">
      <c r="P1669">
        <f t="shared" si="316"/>
        <v>1666</v>
      </c>
      <c r="Q1669" s="55">
        <f t="shared" ref="Q1669:Q1732" ca="1" si="317">IFERROR(IF(VLOOKUP($P1669,$D$3:$N$40,Q$1,FALSE)="",0,1),0)</f>
        <v>0</v>
      </c>
      <c r="R1669">
        <f t="shared" ref="R1669:R1732" ca="1" si="318">IFERROR(IF(VLOOKUP($P1669,$D$3:$N$40,R$1,FALSE)="",R1668,VLOOKUP($P1669,$D$3:$N$40,R$1,FALSE)),R1668)</f>
        <v>1</v>
      </c>
      <c r="S1669">
        <f t="shared" ref="S1669:S1732" ca="1" si="319">IFERROR(IF(VLOOKUP($P1669,$D$3:$N$40,S$1,FALSE)="",S1668,VLOOKUP($P1669,$D$3:$N$40,S$1,FALSE)),S1668)</f>
        <v>0</v>
      </c>
      <c r="T1669">
        <f t="shared" ref="T1669:T1732" ca="1" si="320">IFERROR(IF(VLOOKUP($P1669,$D$3:$N$40,T$1,FALSE)="",T1668,VLOOKUP($P1669,$D$3:$N$40,T$1,FALSE)),T1668)</f>
        <v>1</v>
      </c>
      <c r="U1669">
        <f t="shared" ref="U1669:U1732" ca="1" si="321">IFERROR(IF(VLOOKUP($P1669,$D$3:$N$40,U$1,FALSE)="",U1668,VLOOKUP($P1669,$D$3:$N$40,U$1,FALSE)),U1668)</f>
        <v>0</v>
      </c>
      <c r="V1669">
        <f t="shared" ref="V1669:V1732" ca="1" si="322">IFERROR(IF(VLOOKUP($P1669,$D$3:$N$40,V$1,FALSE)="",V1668,VLOOKUP($P1669,$D$3:$N$40,V$1,FALSE)),V1668)</f>
        <v>0</v>
      </c>
      <c r="W1669">
        <f t="shared" ref="W1669:W1732" ca="1" si="323">IFERROR(IF(VLOOKUP($P1669,$D$3:$N$40,W$1,FALSE)="",W1668,VLOOKUP($P1669,$D$3:$N$40,W$1,FALSE)),W1668)</f>
        <v>0</v>
      </c>
      <c r="X1669">
        <f t="shared" ref="X1669:X1732" ca="1" si="324">IFERROR(IF(VLOOKUP($P1669,$D$3:$N$40,X$1,FALSE)="",X1668,VLOOKUP($P1669,$D$3:$N$40,X$1,FALSE)),X1668)</f>
        <v>0</v>
      </c>
      <c r="Y1669">
        <f t="shared" ref="Y1669:Y1732" ca="1" si="325">IFERROR(IF(VLOOKUP($P1669,$D$3:$N$40,Y$1,FALSE)="",Y1668,VLOOKUP($P1669,$D$3:$N$40,Y$1,FALSE)),Y1668)</f>
        <v>1</v>
      </c>
      <c r="Z1669">
        <f t="shared" ref="Z1669:Z1732" ca="1" si="326">IFERROR(IF(VLOOKUP($P1669,$D$3:$N$40,Z$1,FALSE)="",Z1668,VLOOKUP($P1669,$D$3:$N$40,Z$1,FALSE)),Z1668)</f>
        <v>1</v>
      </c>
      <c r="AA1669">
        <f t="shared" ref="AA1669:AA1732" ca="1" si="327">IFERROR(IF(VLOOKUP($P1669,$D$3:$N$40,AA$1,FALSE)="",AA1668,VLOOKUP($P1669,$D$3:$N$40,AA$1,FALSE)),AA1668)</f>
        <v>20</v>
      </c>
    </row>
    <row r="1670" spans="16:27" x14ac:dyDescent="0.25">
      <c r="P1670">
        <f t="shared" si="316"/>
        <v>1667</v>
      </c>
      <c r="Q1670" s="55">
        <f t="shared" ca="1" si="317"/>
        <v>0</v>
      </c>
      <c r="R1670">
        <f t="shared" ca="1" si="318"/>
        <v>1</v>
      </c>
      <c r="S1670">
        <f t="shared" ca="1" si="319"/>
        <v>0</v>
      </c>
      <c r="T1670">
        <f t="shared" ca="1" si="320"/>
        <v>1</v>
      </c>
      <c r="U1670">
        <f t="shared" ca="1" si="321"/>
        <v>0</v>
      </c>
      <c r="V1670">
        <f t="shared" ca="1" si="322"/>
        <v>0</v>
      </c>
      <c r="W1670">
        <f t="shared" ca="1" si="323"/>
        <v>0</v>
      </c>
      <c r="X1670">
        <f t="shared" ca="1" si="324"/>
        <v>0</v>
      </c>
      <c r="Y1670">
        <f t="shared" ca="1" si="325"/>
        <v>1</v>
      </c>
      <c r="Z1670">
        <f t="shared" ca="1" si="326"/>
        <v>1</v>
      </c>
      <c r="AA1670">
        <f t="shared" ca="1" si="327"/>
        <v>20</v>
      </c>
    </row>
    <row r="1671" spans="16:27" x14ac:dyDescent="0.25">
      <c r="P1671">
        <f t="shared" si="316"/>
        <v>1668</v>
      </c>
      <c r="Q1671" s="55">
        <f t="shared" ca="1" si="317"/>
        <v>0</v>
      </c>
      <c r="R1671">
        <f t="shared" ca="1" si="318"/>
        <v>1</v>
      </c>
      <c r="S1671">
        <f t="shared" ca="1" si="319"/>
        <v>0</v>
      </c>
      <c r="T1671">
        <f t="shared" ca="1" si="320"/>
        <v>1</v>
      </c>
      <c r="U1671">
        <f t="shared" ca="1" si="321"/>
        <v>0</v>
      </c>
      <c r="V1671">
        <f t="shared" ca="1" si="322"/>
        <v>0</v>
      </c>
      <c r="W1671">
        <f t="shared" ca="1" si="323"/>
        <v>0</v>
      </c>
      <c r="X1671">
        <f t="shared" ca="1" si="324"/>
        <v>0</v>
      </c>
      <c r="Y1671">
        <f t="shared" ca="1" si="325"/>
        <v>1</v>
      </c>
      <c r="Z1671">
        <f t="shared" ca="1" si="326"/>
        <v>1</v>
      </c>
      <c r="AA1671">
        <f t="shared" ca="1" si="327"/>
        <v>20</v>
      </c>
    </row>
    <row r="1672" spans="16:27" x14ac:dyDescent="0.25">
      <c r="P1672">
        <f t="shared" si="316"/>
        <v>1669</v>
      </c>
      <c r="Q1672" s="55">
        <f t="shared" ca="1" si="317"/>
        <v>0</v>
      </c>
      <c r="R1672">
        <f t="shared" ca="1" si="318"/>
        <v>1</v>
      </c>
      <c r="S1672">
        <f t="shared" ca="1" si="319"/>
        <v>0</v>
      </c>
      <c r="T1672">
        <f t="shared" ca="1" si="320"/>
        <v>1</v>
      </c>
      <c r="U1672">
        <f t="shared" ca="1" si="321"/>
        <v>0</v>
      </c>
      <c r="V1672">
        <f t="shared" ca="1" si="322"/>
        <v>0</v>
      </c>
      <c r="W1672">
        <f t="shared" ca="1" si="323"/>
        <v>0</v>
      </c>
      <c r="X1672">
        <f t="shared" ca="1" si="324"/>
        <v>0</v>
      </c>
      <c r="Y1672">
        <f t="shared" ca="1" si="325"/>
        <v>1</v>
      </c>
      <c r="Z1672">
        <f t="shared" ca="1" si="326"/>
        <v>1</v>
      </c>
      <c r="AA1672">
        <f t="shared" ca="1" si="327"/>
        <v>20</v>
      </c>
    </row>
    <row r="1673" spans="16:27" x14ac:dyDescent="0.25">
      <c r="P1673">
        <f t="shared" si="316"/>
        <v>1670</v>
      </c>
      <c r="Q1673" s="55">
        <f t="shared" ca="1" si="317"/>
        <v>0</v>
      </c>
      <c r="R1673">
        <f t="shared" ca="1" si="318"/>
        <v>1</v>
      </c>
      <c r="S1673">
        <f t="shared" ca="1" si="319"/>
        <v>0</v>
      </c>
      <c r="T1673">
        <f t="shared" ca="1" si="320"/>
        <v>1</v>
      </c>
      <c r="U1673">
        <f t="shared" ca="1" si="321"/>
        <v>0</v>
      </c>
      <c r="V1673">
        <f t="shared" ca="1" si="322"/>
        <v>0</v>
      </c>
      <c r="W1673">
        <f t="shared" ca="1" si="323"/>
        <v>0</v>
      </c>
      <c r="X1673">
        <f t="shared" ca="1" si="324"/>
        <v>0</v>
      </c>
      <c r="Y1673">
        <f t="shared" ca="1" si="325"/>
        <v>1</v>
      </c>
      <c r="Z1673">
        <f t="shared" ca="1" si="326"/>
        <v>1</v>
      </c>
      <c r="AA1673">
        <f t="shared" ca="1" si="327"/>
        <v>20</v>
      </c>
    </row>
    <row r="1674" spans="16:27" x14ac:dyDescent="0.25">
      <c r="P1674">
        <f t="shared" si="316"/>
        <v>1671</v>
      </c>
      <c r="Q1674" s="55">
        <f t="shared" ca="1" si="317"/>
        <v>0</v>
      </c>
      <c r="R1674">
        <f t="shared" ca="1" si="318"/>
        <v>1</v>
      </c>
      <c r="S1674">
        <f t="shared" ca="1" si="319"/>
        <v>0</v>
      </c>
      <c r="T1674">
        <f t="shared" ca="1" si="320"/>
        <v>1</v>
      </c>
      <c r="U1674">
        <f t="shared" ca="1" si="321"/>
        <v>0</v>
      </c>
      <c r="V1674">
        <f t="shared" ca="1" si="322"/>
        <v>0</v>
      </c>
      <c r="W1674">
        <f t="shared" ca="1" si="323"/>
        <v>0</v>
      </c>
      <c r="X1674">
        <f t="shared" ca="1" si="324"/>
        <v>0</v>
      </c>
      <c r="Y1674">
        <f t="shared" ca="1" si="325"/>
        <v>1</v>
      </c>
      <c r="Z1674">
        <f t="shared" ca="1" si="326"/>
        <v>1</v>
      </c>
      <c r="AA1674">
        <f t="shared" ca="1" si="327"/>
        <v>20</v>
      </c>
    </row>
    <row r="1675" spans="16:27" x14ac:dyDescent="0.25">
      <c r="P1675">
        <f t="shared" si="316"/>
        <v>1672</v>
      </c>
      <c r="Q1675" s="55">
        <f t="shared" ca="1" si="317"/>
        <v>0</v>
      </c>
      <c r="R1675">
        <f t="shared" ca="1" si="318"/>
        <v>1</v>
      </c>
      <c r="S1675">
        <f t="shared" ca="1" si="319"/>
        <v>0</v>
      </c>
      <c r="T1675">
        <f t="shared" ca="1" si="320"/>
        <v>1</v>
      </c>
      <c r="U1675">
        <f t="shared" ca="1" si="321"/>
        <v>0</v>
      </c>
      <c r="V1675">
        <f t="shared" ca="1" si="322"/>
        <v>0</v>
      </c>
      <c r="W1675">
        <f t="shared" ca="1" si="323"/>
        <v>0</v>
      </c>
      <c r="X1675">
        <f t="shared" ca="1" si="324"/>
        <v>0</v>
      </c>
      <c r="Y1675">
        <f t="shared" ca="1" si="325"/>
        <v>1</v>
      </c>
      <c r="Z1675">
        <f t="shared" ca="1" si="326"/>
        <v>1</v>
      </c>
      <c r="AA1675">
        <f t="shared" ca="1" si="327"/>
        <v>20</v>
      </c>
    </row>
    <row r="1676" spans="16:27" x14ac:dyDescent="0.25">
      <c r="P1676">
        <f t="shared" si="316"/>
        <v>1673</v>
      </c>
      <c r="Q1676" s="55">
        <f t="shared" ca="1" si="317"/>
        <v>0</v>
      </c>
      <c r="R1676">
        <f t="shared" ca="1" si="318"/>
        <v>1</v>
      </c>
      <c r="S1676">
        <f t="shared" ca="1" si="319"/>
        <v>0</v>
      </c>
      <c r="T1676">
        <f t="shared" ca="1" si="320"/>
        <v>1</v>
      </c>
      <c r="U1676">
        <f t="shared" ca="1" si="321"/>
        <v>0</v>
      </c>
      <c r="V1676">
        <f t="shared" ca="1" si="322"/>
        <v>0</v>
      </c>
      <c r="W1676">
        <f t="shared" ca="1" si="323"/>
        <v>0</v>
      </c>
      <c r="X1676">
        <f t="shared" ca="1" si="324"/>
        <v>0</v>
      </c>
      <c r="Y1676">
        <f t="shared" ca="1" si="325"/>
        <v>1</v>
      </c>
      <c r="Z1676">
        <f t="shared" ca="1" si="326"/>
        <v>1</v>
      </c>
      <c r="AA1676">
        <f t="shared" ca="1" si="327"/>
        <v>20</v>
      </c>
    </row>
    <row r="1677" spans="16:27" x14ac:dyDescent="0.25">
      <c r="P1677">
        <f t="shared" si="316"/>
        <v>1674</v>
      </c>
      <c r="Q1677" s="55">
        <f t="shared" ca="1" si="317"/>
        <v>0</v>
      </c>
      <c r="R1677">
        <f t="shared" ca="1" si="318"/>
        <v>1</v>
      </c>
      <c r="S1677">
        <f t="shared" ca="1" si="319"/>
        <v>0</v>
      </c>
      <c r="T1677">
        <f t="shared" ca="1" si="320"/>
        <v>1</v>
      </c>
      <c r="U1677">
        <f t="shared" ca="1" si="321"/>
        <v>0</v>
      </c>
      <c r="V1677">
        <f t="shared" ca="1" si="322"/>
        <v>0</v>
      </c>
      <c r="W1677">
        <f t="shared" ca="1" si="323"/>
        <v>0</v>
      </c>
      <c r="X1677">
        <f t="shared" ca="1" si="324"/>
        <v>0</v>
      </c>
      <c r="Y1677">
        <f t="shared" ca="1" si="325"/>
        <v>1</v>
      </c>
      <c r="Z1677">
        <f t="shared" ca="1" si="326"/>
        <v>1</v>
      </c>
      <c r="AA1677">
        <f t="shared" ca="1" si="327"/>
        <v>20</v>
      </c>
    </row>
    <row r="1678" spans="16:27" x14ac:dyDescent="0.25">
      <c r="P1678">
        <f t="shared" si="316"/>
        <v>1675</v>
      </c>
      <c r="Q1678" s="55">
        <f t="shared" ca="1" si="317"/>
        <v>0</v>
      </c>
      <c r="R1678">
        <f t="shared" ca="1" si="318"/>
        <v>1</v>
      </c>
      <c r="S1678">
        <f t="shared" ca="1" si="319"/>
        <v>0</v>
      </c>
      <c r="T1678">
        <f t="shared" ca="1" si="320"/>
        <v>1</v>
      </c>
      <c r="U1678">
        <f t="shared" ca="1" si="321"/>
        <v>0</v>
      </c>
      <c r="V1678">
        <f t="shared" ca="1" si="322"/>
        <v>0</v>
      </c>
      <c r="W1678">
        <f t="shared" ca="1" si="323"/>
        <v>0</v>
      </c>
      <c r="X1678">
        <f t="shared" ca="1" si="324"/>
        <v>0</v>
      </c>
      <c r="Y1678">
        <f t="shared" ca="1" si="325"/>
        <v>1</v>
      </c>
      <c r="Z1678">
        <f t="shared" ca="1" si="326"/>
        <v>1</v>
      </c>
      <c r="AA1678">
        <f t="shared" ca="1" si="327"/>
        <v>20</v>
      </c>
    </row>
    <row r="1679" spans="16:27" x14ac:dyDescent="0.25">
      <c r="P1679">
        <f t="shared" si="316"/>
        <v>1676</v>
      </c>
      <c r="Q1679" s="55">
        <f t="shared" ca="1" si="317"/>
        <v>0</v>
      </c>
      <c r="R1679">
        <f t="shared" ca="1" si="318"/>
        <v>1</v>
      </c>
      <c r="S1679">
        <f t="shared" ca="1" si="319"/>
        <v>0</v>
      </c>
      <c r="T1679">
        <f t="shared" ca="1" si="320"/>
        <v>1</v>
      </c>
      <c r="U1679">
        <f t="shared" ca="1" si="321"/>
        <v>0</v>
      </c>
      <c r="V1679">
        <f t="shared" ca="1" si="322"/>
        <v>0</v>
      </c>
      <c r="W1679">
        <f t="shared" ca="1" si="323"/>
        <v>0</v>
      </c>
      <c r="X1679">
        <f t="shared" ca="1" si="324"/>
        <v>0</v>
      </c>
      <c r="Y1679">
        <f t="shared" ca="1" si="325"/>
        <v>1</v>
      </c>
      <c r="Z1679">
        <f t="shared" ca="1" si="326"/>
        <v>1</v>
      </c>
      <c r="AA1679">
        <f t="shared" ca="1" si="327"/>
        <v>20</v>
      </c>
    </row>
    <row r="1680" spans="16:27" x14ac:dyDescent="0.25">
      <c r="P1680">
        <f t="shared" si="316"/>
        <v>1677</v>
      </c>
      <c r="Q1680" s="55">
        <f t="shared" ca="1" si="317"/>
        <v>0</v>
      </c>
      <c r="R1680">
        <f t="shared" ca="1" si="318"/>
        <v>1</v>
      </c>
      <c r="S1680">
        <f t="shared" ca="1" si="319"/>
        <v>0</v>
      </c>
      <c r="T1680">
        <f t="shared" ca="1" si="320"/>
        <v>1</v>
      </c>
      <c r="U1680">
        <f t="shared" ca="1" si="321"/>
        <v>0</v>
      </c>
      <c r="V1680">
        <f t="shared" ca="1" si="322"/>
        <v>0</v>
      </c>
      <c r="W1680">
        <f t="shared" ca="1" si="323"/>
        <v>0</v>
      </c>
      <c r="X1680">
        <f t="shared" ca="1" si="324"/>
        <v>0</v>
      </c>
      <c r="Y1680">
        <f t="shared" ca="1" si="325"/>
        <v>1</v>
      </c>
      <c r="Z1680">
        <f t="shared" ca="1" si="326"/>
        <v>1</v>
      </c>
      <c r="AA1680">
        <f t="shared" ca="1" si="327"/>
        <v>20</v>
      </c>
    </row>
    <row r="1681" spans="16:27" x14ac:dyDescent="0.25">
      <c r="P1681">
        <f t="shared" si="316"/>
        <v>1678</v>
      </c>
      <c r="Q1681" s="55">
        <f t="shared" ca="1" si="317"/>
        <v>0</v>
      </c>
      <c r="R1681">
        <f t="shared" ca="1" si="318"/>
        <v>1</v>
      </c>
      <c r="S1681">
        <f t="shared" ca="1" si="319"/>
        <v>0</v>
      </c>
      <c r="T1681">
        <f t="shared" ca="1" si="320"/>
        <v>1</v>
      </c>
      <c r="U1681">
        <f t="shared" ca="1" si="321"/>
        <v>0</v>
      </c>
      <c r="V1681">
        <f t="shared" ca="1" si="322"/>
        <v>0</v>
      </c>
      <c r="W1681">
        <f t="shared" ca="1" si="323"/>
        <v>0</v>
      </c>
      <c r="X1681">
        <f t="shared" ca="1" si="324"/>
        <v>0</v>
      </c>
      <c r="Y1681">
        <f t="shared" ca="1" si="325"/>
        <v>1</v>
      </c>
      <c r="Z1681">
        <f t="shared" ca="1" si="326"/>
        <v>1</v>
      </c>
      <c r="AA1681">
        <f t="shared" ca="1" si="327"/>
        <v>20</v>
      </c>
    </row>
    <row r="1682" spans="16:27" x14ac:dyDescent="0.25">
      <c r="P1682">
        <f t="shared" si="316"/>
        <v>1679</v>
      </c>
      <c r="Q1682" s="55">
        <f t="shared" ca="1" si="317"/>
        <v>0</v>
      </c>
      <c r="R1682">
        <f t="shared" ca="1" si="318"/>
        <v>1</v>
      </c>
      <c r="S1682">
        <f t="shared" ca="1" si="319"/>
        <v>0</v>
      </c>
      <c r="T1682">
        <f t="shared" ca="1" si="320"/>
        <v>1</v>
      </c>
      <c r="U1682">
        <f t="shared" ca="1" si="321"/>
        <v>0</v>
      </c>
      <c r="V1682">
        <f t="shared" ca="1" si="322"/>
        <v>0</v>
      </c>
      <c r="W1682">
        <f t="shared" ca="1" si="323"/>
        <v>0</v>
      </c>
      <c r="X1682">
        <f t="shared" ca="1" si="324"/>
        <v>0</v>
      </c>
      <c r="Y1682">
        <f t="shared" ca="1" si="325"/>
        <v>1</v>
      </c>
      <c r="Z1682">
        <f t="shared" ca="1" si="326"/>
        <v>1</v>
      </c>
      <c r="AA1682">
        <f t="shared" ca="1" si="327"/>
        <v>20</v>
      </c>
    </row>
    <row r="1683" spans="16:27" x14ac:dyDescent="0.25">
      <c r="P1683">
        <f t="shared" si="316"/>
        <v>1680</v>
      </c>
      <c r="Q1683" s="55">
        <f t="shared" ca="1" si="317"/>
        <v>0</v>
      </c>
      <c r="R1683">
        <f t="shared" ca="1" si="318"/>
        <v>1</v>
      </c>
      <c r="S1683">
        <f t="shared" ca="1" si="319"/>
        <v>0</v>
      </c>
      <c r="T1683">
        <f t="shared" ca="1" si="320"/>
        <v>1</v>
      </c>
      <c r="U1683">
        <f t="shared" ca="1" si="321"/>
        <v>0</v>
      </c>
      <c r="V1683">
        <f t="shared" ca="1" si="322"/>
        <v>0</v>
      </c>
      <c r="W1683">
        <f t="shared" ca="1" si="323"/>
        <v>0</v>
      </c>
      <c r="X1683">
        <f t="shared" ca="1" si="324"/>
        <v>0</v>
      </c>
      <c r="Y1683">
        <f t="shared" ca="1" si="325"/>
        <v>1</v>
      </c>
      <c r="Z1683">
        <f t="shared" ca="1" si="326"/>
        <v>1</v>
      </c>
      <c r="AA1683">
        <f t="shared" ca="1" si="327"/>
        <v>20</v>
      </c>
    </row>
    <row r="1684" spans="16:27" x14ac:dyDescent="0.25">
      <c r="P1684">
        <f t="shared" si="316"/>
        <v>1681</v>
      </c>
      <c r="Q1684" s="55">
        <f t="shared" ca="1" si="317"/>
        <v>0</v>
      </c>
      <c r="R1684">
        <f t="shared" ca="1" si="318"/>
        <v>1</v>
      </c>
      <c r="S1684">
        <f t="shared" ca="1" si="319"/>
        <v>0</v>
      </c>
      <c r="T1684">
        <f t="shared" ca="1" si="320"/>
        <v>1</v>
      </c>
      <c r="U1684">
        <f t="shared" ca="1" si="321"/>
        <v>0</v>
      </c>
      <c r="V1684">
        <f t="shared" ca="1" si="322"/>
        <v>0</v>
      </c>
      <c r="W1684">
        <f t="shared" ca="1" si="323"/>
        <v>0</v>
      </c>
      <c r="X1684">
        <f t="shared" ca="1" si="324"/>
        <v>0</v>
      </c>
      <c r="Y1684">
        <f t="shared" ca="1" si="325"/>
        <v>1</v>
      </c>
      <c r="Z1684">
        <f t="shared" ca="1" si="326"/>
        <v>1</v>
      </c>
      <c r="AA1684">
        <f t="shared" ca="1" si="327"/>
        <v>20</v>
      </c>
    </row>
    <row r="1685" spans="16:27" x14ac:dyDescent="0.25">
      <c r="P1685">
        <f t="shared" si="316"/>
        <v>1682</v>
      </c>
      <c r="Q1685" s="55">
        <f t="shared" ca="1" si="317"/>
        <v>0</v>
      </c>
      <c r="R1685">
        <f t="shared" ca="1" si="318"/>
        <v>1</v>
      </c>
      <c r="S1685">
        <f t="shared" ca="1" si="319"/>
        <v>0</v>
      </c>
      <c r="T1685">
        <f t="shared" ca="1" si="320"/>
        <v>1</v>
      </c>
      <c r="U1685">
        <f t="shared" ca="1" si="321"/>
        <v>0</v>
      </c>
      <c r="V1685">
        <f t="shared" ca="1" si="322"/>
        <v>0</v>
      </c>
      <c r="W1685">
        <f t="shared" ca="1" si="323"/>
        <v>0</v>
      </c>
      <c r="X1685">
        <f t="shared" ca="1" si="324"/>
        <v>0</v>
      </c>
      <c r="Y1685">
        <f t="shared" ca="1" si="325"/>
        <v>1</v>
      </c>
      <c r="Z1685">
        <f t="shared" ca="1" si="326"/>
        <v>1</v>
      </c>
      <c r="AA1685">
        <f t="shared" ca="1" si="327"/>
        <v>20</v>
      </c>
    </row>
    <row r="1686" spans="16:27" x14ac:dyDescent="0.25">
      <c r="P1686">
        <f t="shared" si="316"/>
        <v>1683</v>
      </c>
      <c r="Q1686" s="55">
        <f t="shared" ca="1" si="317"/>
        <v>0</v>
      </c>
      <c r="R1686">
        <f t="shared" ca="1" si="318"/>
        <v>1</v>
      </c>
      <c r="S1686">
        <f t="shared" ca="1" si="319"/>
        <v>0</v>
      </c>
      <c r="T1686">
        <f t="shared" ca="1" si="320"/>
        <v>1</v>
      </c>
      <c r="U1686">
        <f t="shared" ca="1" si="321"/>
        <v>0</v>
      </c>
      <c r="V1686">
        <f t="shared" ca="1" si="322"/>
        <v>0</v>
      </c>
      <c r="W1686">
        <f t="shared" ca="1" si="323"/>
        <v>0</v>
      </c>
      <c r="X1686">
        <f t="shared" ca="1" si="324"/>
        <v>0</v>
      </c>
      <c r="Y1686">
        <f t="shared" ca="1" si="325"/>
        <v>1</v>
      </c>
      <c r="Z1686">
        <f t="shared" ca="1" si="326"/>
        <v>1</v>
      </c>
      <c r="AA1686">
        <f t="shared" ca="1" si="327"/>
        <v>20</v>
      </c>
    </row>
    <row r="1687" spans="16:27" x14ac:dyDescent="0.25">
      <c r="P1687">
        <f t="shared" si="316"/>
        <v>1684</v>
      </c>
      <c r="Q1687" s="55">
        <f t="shared" ca="1" si="317"/>
        <v>0</v>
      </c>
      <c r="R1687">
        <f t="shared" ca="1" si="318"/>
        <v>1</v>
      </c>
      <c r="S1687">
        <f t="shared" ca="1" si="319"/>
        <v>0</v>
      </c>
      <c r="T1687">
        <f t="shared" ca="1" si="320"/>
        <v>1</v>
      </c>
      <c r="U1687">
        <f t="shared" ca="1" si="321"/>
        <v>0</v>
      </c>
      <c r="V1687">
        <f t="shared" ca="1" si="322"/>
        <v>0</v>
      </c>
      <c r="W1687">
        <f t="shared" ca="1" si="323"/>
        <v>0</v>
      </c>
      <c r="X1687">
        <f t="shared" ca="1" si="324"/>
        <v>0</v>
      </c>
      <c r="Y1687">
        <f t="shared" ca="1" si="325"/>
        <v>1</v>
      </c>
      <c r="Z1687">
        <f t="shared" ca="1" si="326"/>
        <v>1</v>
      </c>
      <c r="AA1687">
        <f t="shared" ca="1" si="327"/>
        <v>20</v>
      </c>
    </row>
    <row r="1688" spans="16:27" x14ac:dyDescent="0.25">
      <c r="P1688">
        <f t="shared" si="316"/>
        <v>1685</v>
      </c>
      <c r="Q1688" s="55">
        <f t="shared" ca="1" si="317"/>
        <v>0</v>
      </c>
      <c r="R1688">
        <f t="shared" ca="1" si="318"/>
        <v>1</v>
      </c>
      <c r="S1688">
        <f t="shared" ca="1" si="319"/>
        <v>0</v>
      </c>
      <c r="T1688">
        <f t="shared" ca="1" si="320"/>
        <v>1</v>
      </c>
      <c r="U1688">
        <f t="shared" ca="1" si="321"/>
        <v>0</v>
      </c>
      <c r="V1688">
        <f t="shared" ca="1" si="322"/>
        <v>0</v>
      </c>
      <c r="W1688">
        <f t="shared" ca="1" si="323"/>
        <v>0</v>
      </c>
      <c r="X1688">
        <f t="shared" ca="1" si="324"/>
        <v>0</v>
      </c>
      <c r="Y1688">
        <f t="shared" ca="1" si="325"/>
        <v>1</v>
      </c>
      <c r="Z1688">
        <f t="shared" ca="1" si="326"/>
        <v>1</v>
      </c>
      <c r="AA1688">
        <f t="shared" ca="1" si="327"/>
        <v>20</v>
      </c>
    </row>
    <row r="1689" spans="16:27" x14ac:dyDescent="0.25">
      <c r="P1689">
        <f t="shared" si="316"/>
        <v>1686</v>
      </c>
      <c r="Q1689" s="55">
        <f t="shared" ca="1" si="317"/>
        <v>0</v>
      </c>
      <c r="R1689">
        <f t="shared" ca="1" si="318"/>
        <v>1</v>
      </c>
      <c r="S1689">
        <f t="shared" ca="1" si="319"/>
        <v>0</v>
      </c>
      <c r="T1689">
        <f t="shared" ca="1" si="320"/>
        <v>1</v>
      </c>
      <c r="U1689">
        <f t="shared" ca="1" si="321"/>
        <v>0</v>
      </c>
      <c r="V1689">
        <f t="shared" ca="1" si="322"/>
        <v>0</v>
      </c>
      <c r="W1689">
        <f t="shared" ca="1" si="323"/>
        <v>0</v>
      </c>
      <c r="X1689">
        <f t="shared" ca="1" si="324"/>
        <v>0</v>
      </c>
      <c r="Y1689">
        <f t="shared" ca="1" si="325"/>
        <v>1</v>
      </c>
      <c r="Z1689">
        <f t="shared" ca="1" si="326"/>
        <v>1</v>
      </c>
      <c r="AA1689">
        <f t="shared" ca="1" si="327"/>
        <v>20</v>
      </c>
    </row>
    <row r="1690" spans="16:27" x14ac:dyDescent="0.25">
      <c r="P1690">
        <f t="shared" si="316"/>
        <v>1687</v>
      </c>
      <c r="Q1690" s="55">
        <f t="shared" ca="1" si="317"/>
        <v>0</v>
      </c>
      <c r="R1690">
        <f t="shared" ca="1" si="318"/>
        <v>1</v>
      </c>
      <c r="S1690">
        <f t="shared" ca="1" si="319"/>
        <v>0</v>
      </c>
      <c r="T1690">
        <f t="shared" ca="1" si="320"/>
        <v>1</v>
      </c>
      <c r="U1690">
        <f t="shared" ca="1" si="321"/>
        <v>0</v>
      </c>
      <c r="V1690">
        <f t="shared" ca="1" si="322"/>
        <v>0</v>
      </c>
      <c r="W1690">
        <f t="shared" ca="1" si="323"/>
        <v>0</v>
      </c>
      <c r="X1690">
        <f t="shared" ca="1" si="324"/>
        <v>0</v>
      </c>
      <c r="Y1690">
        <f t="shared" ca="1" si="325"/>
        <v>1</v>
      </c>
      <c r="Z1690">
        <f t="shared" ca="1" si="326"/>
        <v>1</v>
      </c>
      <c r="AA1690">
        <f t="shared" ca="1" si="327"/>
        <v>20</v>
      </c>
    </row>
    <row r="1691" spans="16:27" x14ac:dyDescent="0.25">
      <c r="P1691">
        <f t="shared" si="316"/>
        <v>1688</v>
      </c>
      <c r="Q1691" s="55">
        <f t="shared" ca="1" si="317"/>
        <v>0</v>
      </c>
      <c r="R1691">
        <f t="shared" ca="1" si="318"/>
        <v>1</v>
      </c>
      <c r="S1691">
        <f t="shared" ca="1" si="319"/>
        <v>0</v>
      </c>
      <c r="T1691">
        <f t="shared" ca="1" si="320"/>
        <v>1</v>
      </c>
      <c r="U1691">
        <f t="shared" ca="1" si="321"/>
        <v>0</v>
      </c>
      <c r="V1691">
        <f t="shared" ca="1" si="322"/>
        <v>0</v>
      </c>
      <c r="W1691">
        <f t="shared" ca="1" si="323"/>
        <v>0</v>
      </c>
      <c r="X1691">
        <f t="shared" ca="1" si="324"/>
        <v>0</v>
      </c>
      <c r="Y1691">
        <f t="shared" ca="1" si="325"/>
        <v>1</v>
      </c>
      <c r="Z1691">
        <f t="shared" ca="1" si="326"/>
        <v>1</v>
      </c>
      <c r="AA1691">
        <f t="shared" ca="1" si="327"/>
        <v>20</v>
      </c>
    </row>
    <row r="1692" spans="16:27" x14ac:dyDescent="0.25">
      <c r="P1692">
        <f t="shared" si="316"/>
        <v>1689</v>
      </c>
      <c r="Q1692" s="55">
        <f t="shared" ca="1" si="317"/>
        <v>0</v>
      </c>
      <c r="R1692">
        <f t="shared" ca="1" si="318"/>
        <v>1</v>
      </c>
      <c r="S1692">
        <f t="shared" ca="1" si="319"/>
        <v>0</v>
      </c>
      <c r="T1692">
        <f t="shared" ca="1" si="320"/>
        <v>1</v>
      </c>
      <c r="U1692">
        <f t="shared" ca="1" si="321"/>
        <v>0</v>
      </c>
      <c r="V1692">
        <f t="shared" ca="1" si="322"/>
        <v>0</v>
      </c>
      <c r="W1692">
        <f t="shared" ca="1" si="323"/>
        <v>0</v>
      </c>
      <c r="X1692">
        <f t="shared" ca="1" si="324"/>
        <v>0</v>
      </c>
      <c r="Y1692">
        <f t="shared" ca="1" si="325"/>
        <v>1</v>
      </c>
      <c r="Z1692">
        <f t="shared" ca="1" si="326"/>
        <v>1</v>
      </c>
      <c r="AA1692">
        <f t="shared" ca="1" si="327"/>
        <v>20</v>
      </c>
    </row>
    <row r="1693" spans="16:27" x14ac:dyDescent="0.25">
      <c r="P1693">
        <f t="shared" si="316"/>
        <v>1690</v>
      </c>
      <c r="Q1693" s="55">
        <f t="shared" ca="1" si="317"/>
        <v>0</v>
      </c>
      <c r="R1693">
        <f t="shared" ca="1" si="318"/>
        <v>1</v>
      </c>
      <c r="S1693">
        <f t="shared" ca="1" si="319"/>
        <v>0</v>
      </c>
      <c r="T1693">
        <f t="shared" ca="1" si="320"/>
        <v>1</v>
      </c>
      <c r="U1693">
        <f t="shared" ca="1" si="321"/>
        <v>0</v>
      </c>
      <c r="V1693">
        <f t="shared" ca="1" si="322"/>
        <v>0</v>
      </c>
      <c r="W1693">
        <f t="shared" ca="1" si="323"/>
        <v>0</v>
      </c>
      <c r="X1693">
        <f t="shared" ca="1" si="324"/>
        <v>0</v>
      </c>
      <c r="Y1693">
        <f t="shared" ca="1" si="325"/>
        <v>1</v>
      </c>
      <c r="Z1693">
        <f t="shared" ca="1" si="326"/>
        <v>1</v>
      </c>
      <c r="AA1693">
        <f t="shared" ca="1" si="327"/>
        <v>20</v>
      </c>
    </row>
    <row r="1694" spans="16:27" x14ac:dyDescent="0.25">
      <c r="P1694">
        <f t="shared" si="316"/>
        <v>1691</v>
      </c>
      <c r="Q1694" s="55">
        <f t="shared" ca="1" si="317"/>
        <v>0</v>
      </c>
      <c r="R1694">
        <f t="shared" ca="1" si="318"/>
        <v>1</v>
      </c>
      <c r="S1694">
        <f t="shared" ca="1" si="319"/>
        <v>0</v>
      </c>
      <c r="T1694">
        <f t="shared" ca="1" si="320"/>
        <v>1</v>
      </c>
      <c r="U1694">
        <f t="shared" ca="1" si="321"/>
        <v>0</v>
      </c>
      <c r="V1694">
        <f t="shared" ca="1" si="322"/>
        <v>0</v>
      </c>
      <c r="W1694">
        <f t="shared" ca="1" si="323"/>
        <v>0</v>
      </c>
      <c r="X1694">
        <f t="shared" ca="1" si="324"/>
        <v>0</v>
      </c>
      <c r="Y1694">
        <f t="shared" ca="1" si="325"/>
        <v>1</v>
      </c>
      <c r="Z1694">
        <f t="shared" ca="1" si="326"/>
        <v>1</v>
      </c>
      <c r="AA1694">
        <f t="shared" ca="1" si="327"/>
        <v>20</v>
      </c>
    </row>
    <row r="1695" spans="16:27" x14ac:dyDescent="0.25">
      <c r="P1695">
        <f t="shared" ref="P1695:P1758" si="328">P1694+1</f>
        <v>1692</v>
      </c>
      <c r="Q1695" s="55">
        <f t="shared" ca="1" si="317"/>
        <v>0</v>
      </c>
      <c r="R1695">
        <f t="shared" ca="1" si="318"/>
        <v>1</v>
      </c>
      <c r="S1695">
        <f t="shared" ca="1" si="319"/>
        <v>0</v>
      </c>
      <c r="T1695">
        <f t="shared" ca="1" si="320"/>
        <v>1</v>
      </c>
      <c r="U1695">
        <f t="shared" ca="1" si="321"/>
        <v>0</v>
      </c>
      <c r="V1695">
        <f t="shared" ca="1" si="322"/>
        <v>0</v>
      </c>
      <c r="W1695">
        <f t="shared" ca="1" si="323"/>
        <v>0</v>
      </c>
      <c r="X1695">
        <f t="shared" ca="1" si="324"/>
        <v>0</v>
      </c>
      <c r="Y1695">
        <f t="shared" ca="1" si="325"/>
        <v>1</v>
      </c>
      <c r="Z1695">
        <f t="shared" ca="1" si="326"/>
        <v>1</v>
      </c>
      <c r="AA1695">
        <f t="shared" ca="1" si="327"/>
        <v>20</v>
      </c>
    </row>
    <row r="1696" spans="16:27" x14ac:dyDescent="0.25">
      <c r="P1696">
        <f t="shared" si="328"/>
        <v>1693</v>
      </c>
      <c r="Q1696" s="55">
        <f t="shared" ca="1" si="317"/>
        <v>0</v>
      </c>
      <c r="R1696">
        <f t="shared" ca="1" si="318"/>
        <v>1</v>
      </c>
      <c r="S1696">
        <f t="shared" ca="1" si="319"/>
        <v>0</v>
      </c>
      <c r="T1696">
        <f t="shared" ca="1" si="320"/>
        <v>1</v>
      </c>
      <c r="U1696">
        <f t="shared" ca="1" si="321"/>
        <v>0</v>
      </c>
      <c r="V1696">
        <f t="shared" ca="1" si="322"/>
        <v>0</v>
      </c>
      <c r="W1696">
        <f t="shared" ca="1" si="323"/>
        <v>0</v>
      </c>
      <c r="X1696">
        <f t="shared" ca="1" si="324"/>
        <v>0</v>
      </c>
      <c r="Y1696">
        <f t="shared" ca="1" si="325"/>
        <v>1</v>
      </c>
      <c r="Z1696">
        <f t="shared" ca="1" si="326"/>
        <v>1</v>
      </c>
      <c r="AA1696">
        <f t="shared" ca="1" si="327"/>
        <v>20</v>
      </c>
    </row>
    <row r="1697" spans="16:27" x14ac:dyDescent="0.25">
      <c r="P1697">
        <f t="shared" si="328"/>
        <v>1694</v>
      </c>
      <c r="Q1697" s="55">
        <f t="shared" ca="1" si="317"/>
        <v>0</v>
      </c>
      <c r="R1697">
        <f t="shared" ca="1" si="318"/>
        <v>1</v>
      </c>
      <c r="S1697">
        <f t="shared" ca="1" si="319"/>
        <v>0</v>
      </c>
      <c r="T1697">
        <f t="shared" ca="1" si="320"/>
        <v>1</v>
      </c>
      <c r="U1697">
        <f t="shared" ca="1" si="321"/>
        <v>0</v>
      </c>
      <c r="V1697">
        <f t="shared" ca="1" si="322"/>
        <v>0</v>
      </c>
      <c r="W1697">
        <f t="shared" ca="1" si="323"/>
        <v>0</v>
      </c>
      <c r="X1697">
        <f t="shared" ca="1" si="324"/>
        <v>0</v>
      </c>
      <c r="Y1697">
        <f t="shared" ca="1" si="325"/>
        <v>1</v>
      </c>
      <c r="Z1697">
        <f t="shared" ca="1" si="326"/>
        <v>1</v>
      </c>
      <c r="AA1697">
        <f t="shared" ca="1" si="327"/>
        <v>20</v>
      </c>
    </row>
    <row r="1698" spans="16:27" x14ac:dyDescent="0.25">
      <c r="P1698">
        <f t="shared" si="328"/>
        <v>1695</v>
      </c>
      <c r="Q1698" s="55">
        <f t="shared" ca="1" si="317"/>
        <v>0</v>
      </c>
      <c r="R1698">
        <f t="shared" ca="1" si="318"/>
        <v>1</v>
      </c>
      <c r="S1698">
        <f t="shared" ca="1" si="319"/>
        <v>0</v>
      </c>
      <c r="T1698">
        <f t="shared" ca="1" si="320"/>
        <v>1</v>
      </c>
      <c r="U1698">
        <f t="shared" ca="1" si="321"/>
        <v>0</v>
      </c>
      <c r="V1698">
        <f t="shared" ca="1" si="322"/>
        <v>0</v>
      </c>
      <c r="W1698">
        <f t="shared" ca="1" si="323"/>
        <v>0</v>
      </c>
      <c r="X1698">
        <f t="shared" ca="1" si="324"/>
        <v>0</v>
      </c>
      <c r="Y1698">
        <f t="shared" ca="1" si="325"/>
        <v>1</v>
      </c>
      <c r="Z1698">
        <f t="shared" ca="1" si="326"/>
        <v>1</v>
      </c>
      <c r="AA1698">
        <f t="shared" ca="1" si="327"/>
        <v>20</v>
      </c>
    </row>
    <row r="1699" spans="16:27" x14ac:dyDescent="0.25">
      <c r="P1699">
        <f t="shared" si="328"/>
        <v>1696</v>
      </c>
      <c r="Q1699" s="55">
        <f t="shared" ca="1" si="317"/>
        <v>0</v>
      </c>
      <c r="R1699">
        <f t="shared" ca="1" si="318"/>
        <v>1</v>
      </c>
      <c r="S1699">
        <f t="shared" ca="1" si="319"/>
        <v>0</v>
      </c>
      <c r="T1699">
        <f t="shared" ca="1" si="320"/>
        <v>1</v>
      </c>
      <c r="U1699">
        <f t="shared" ca="1" si="321"/>
        <v>0</v>
      </c>
      <c r="V1699">
        <f t="shared" ca="1" si="322"/>
        <v>0</v>
      </c>
      <c r="W1699">
        <f t="shared" ca="1" si="323"/>
        <v>0</v>
      </c>
      <c r="X1699">
        <f t="shared" ca="1" si="324"/>
        <v>0</v>
      </c>
      <c r="Y1699">
        <f t="shared" ca="1" si="325"/>
        <v>1</v>
      </c>
      <c r="Z1699">
        <f t="shared" ca="1" si="326"/>
        <v>1</v>
      </c>
      <c r="AA1699">
        <f t="shared" ca="1" si="327"/>
        <v>20</v>
      </c>
    </row>
    <row r="1700" spans="16:27" x14ac:dyDescent="0.25">
      <c r="P1700">
        <f t="shared" si="328"/>
        <v>1697</v>
      </c>
      <c r="Q1700" s="55">
        <f t="shared" ca="1" si="317"/>
        <v>0</v>
      </c>
      <c r="R1700">
        <f t="shared" ca="1" si="318"/>
        <v>1</v>
      </c>
      <c r="S1700">
        <f t="shared" ca="1" si="319"/>
        <v>0</v>
      </c>
      <c r="T1700">
        <f t="shared" ca="1" si="320"/>
        <v>1</v>
      </c>
      <c r="U1700">
        <f t="shared" ca="1" si="321"/>
        <v>0</v>
      </c>
      <c r="V1700">
        <f t="shared" ca="1" si="322"/>
        <v>0</v>
      </c>
      <c r="W1700">
        <f t="shared" ca="1" si="323"/>
        <v>0</v>
      </c>
      <c r="X1700">
        <f t="shared" ca="1" si="324"/>
        <v>0</v>
      </c>
      <c r="Y1700">
        <f t="shared" ca="1" si="325"/>
        <v>1</v>
      </c>
      <c r="Z1700">
        <f t="shared" ca="1" si="326"/>
        <v>1</v>
      </c>
      <c r="AA1700">
        <f t="shared" ca="1" si="327"/>
        <v>20</v>
      </c>
    </row>
    <row r="1701" spans="16:27" x14ac:dyDescent="0.25">
      <c r="P1701">
        <f t="shared" si="328"/>
        <v>1698</v>
      </c>
      <c r="Q1701" s="55">
        <f t="shared" ca="1" si="317"/>
        <v>0</v>
      </c>
      <c r="R1701">
        <f t="shared" ca="1" si="318"/>
        <v>1</v>
      </c>
      <c r="S1701">
        <f t="shared" ca="1" si="319"/>
        <v>0</v>
      </c>
      <c r="T1701">
        <f t="shared" ca="1" si="320"/>
        <v>1</v>
      </c>
      <c r="U1701">
        <f t="shared" ca="1" si="321"/>
        <v>0</v>
      </c>
      <c r="V1701">
        <f t="shared" ca="1" si="322"/>
        <v>0</v>
      </c>
      <c r="W1701">
        <f t="shared" ca="1" si="323"/>
        <v>0</v>
      </c>
      <c r="X1701">
        <f t="shared" ca="1" si="324"/>
        <v>0</v>
      </c>
      <c r="Y1701">
        <f t="shared" ca="1" si="325"/>
        <v>1</v>
      </c>
      <c r="Z1701">
        <f t="shared" ca="1" si="326"/>
        <v>1</v>
      </c>
      <c r="AA1701">
        <f t="shared" ca="1" si="327"/>
        <v>20</v>
      </c>
    </row>
    <row r="1702" spans="16:27" x14ac:dyDescent="0.25">
      <c r="P1702">
        <f t="shared" si="328"/>
        <v>1699</v>
      </c>
      <c r="Q1702" s="55">
        <f t="shared" ca="1" si="317"/>
        <v>0</v>
      </c>
      <c r="R1702">
        <f t="shared" ca="1" si="318"/>
        <v>1</v>
      </c>
      <c r="S1702">
        <f t="shared" ca="1" si="319"/>
        <v>0</v>
      </c>
      <c r="T1702">
        <f t="shared" ca="1" si="320"/>
        <v>1</v>
      </c>
      <c r="U1702">
        <f t="shared" ca="1" si="321"/>
        <v>0</v>
      </c>
      <c r="V1702">
        <f t="shared" ca="1" si="322"/>
        <v>0</v>
      </c>
      <c r="W1702">
        <f t="shared" ca="1" si="323"/>
        <v>0</v>
      </c>
      <c r="X1702">
        <f t="shared" ca="1" si="324"/>
        <v>0</v>
      </c>
      <c r="Y1702">
        <f t="shared" ca="1" si="325"/>
        <v>1</v>
      </c>
      <c r="Z1702">
        <f t="shared" ca="1" si="326"/>
        <v>1</v>
      </c>
      <c r="AA1702">
        <f t="shared" ca="1" si="327"/>
        <v>20</v>
      </c>
    </row>
    <row r="1703" spans="16:27" x14ac:dyDescent="0.25">
      <c r="P1703">
        <f t="shared" si="328"/>
        <v>1700</v>
      </c>
      <c r="Q1703" s="55">
        <f t="shared" ca="1" si="317"/>
        <v>0</v>
      </c>
      <c r="R1703">
        <f t="shared" ca="1" si="318"/>
        <v>1</v>
      </c>
      <c r="S1703">
        <f t="shared" ca="1" si="319"/>
        <v>0</v>
      </c>
      <c r="T1703">
        <f t="shared" ca="1" si="320"/>
        <v>1</v>
      </c>
      <c r="U1703">
        <f t="shared" ca="1" si="321"/>
        <v>0</v>
      </c>
      <c r="V1703">
        <f t="shared" ca="1" si="322"/>
        <v>0</v>
      </c>
      <c r="W1703">
        <f t="shared" ca="1" si="323"/>
        <v>0</v>
      </c>
      <c r="X1703">
        <f t="shared" ca="1" si="324"/>
        <v>0</v>
      </c>
      <c r="Y1703">
        <f t="shared" ca="1" si="325"/>
        <v>1</v>
      </c>
      <c r="Z1703">
        <f t="shared" ca="1" si="326"/>
        <v>1</v>
      </c>
      <c r="AA1703">
        <f t="shared" ca="1" si="327"/>
        <v>20</v>
      </c>
    </row>
    <row r="1704" spans="16:27" x14ac:dyDescent="0.25">
      <c r="P1704">
        <f t="shared" si="328"/>
        <v>1701</v>
      </c>
      <c r="Q1704" s="55">
        <f t="shared" ca="1" si="317"/>
        <v>0</v>
      </c>
      <c r="R1704">
        <f t="shared" ca="1" si="318"/>
        <v>1</v>
      </c>
      <c r="S1704">
        <f t="shared" ca="1" si="319"/>
        <v>0</v>
      </c>
      <c r="T1704">
        <f t="shared" ca="1" si="320"/>
        <v>1</v>
      </c>
      <c r="U1704">
        <f t="shared" ca="1" si="321"/>
        <v>0</v>
      </c>
      <c r="V1704">
        <f t="shared" ca="1" si="322"/>
        <v>0</v>
      </c>
      <c r="W1704">
        <f t="shared" ca="1" si="323"/>
        <v>0</v>
      </c>
      <c r="X1704">
        <f t="shared" ca="1" si="324"/>
        <v>0</v>
      </c>
      <c r="Y1704">
        <f t="shared" ca="1" si="325"/>
        <v>1</v>
      </c>
      <c r="Z1704">
        <f t="shared" ca="1" si="326"/>
        <v>1</v>
      </c>
      <c r="AA1704">
        <f t="shared" ca="1" si="327"/>
        <v>20</v>
      </c>
    </row>
    <row r="1705" spans="16:27" x14ac:dyDescent="0.25">
      <c r="P1705">
        <f t="shared" si="328"/>
        <v>1702</v>
      </c>
      <c r="Q1705" s="55">
        <f t="shared" ca="1" si="317"/>
        <v>0</v>
      </c>
      <c r="R1705">
        <f t="shared" ca="1" si="318"/>
        <v>1</v>
      </c>
      <c r="S1705">
        <f t="shared" ca="1" si="319"/>
        <v>0</v>
      </c>
      <c r="T1705">
        <f t="shared" ca="1" si="320"/>
        <v>1</v>
      </c>
      <c r="U1705">
        <f t="shared" ca="1" si="321"/>
        <v>0</v>
      </c>
      <c r="V1705">
        <f t="shared" ca="1" si="322"/>
        <v>0</v>
      </c>
      <c r="W1705">
        <f t="shared" ca="1" si="323"/>
        <v>0</v>
      </c>
      <c r="X1705">
        <f t="shared" ca="1" si="324"/>
        <v>0</v>
      </c>
      <c r="Y1705">
        <f t="shared" ca="1" si="325"/>
        <v>1</v>
      </c>
      <c r="Z1705">
        <f t="shared" ca="1" si="326"/>
        <v>1</v>
      </c>
      <c r="AA1705">
        <f t="shared" ca="1" si="327"/>
        <v>20</v>
      </c>
    </row>
    <row r="1706" spans="16:27" x14ac:dyDescent="0.25">
      <c r="P1706">
        <f t="shared" si="328"/>
        <v>1703</v>
      </c>
      <c r="Q1706" s="55">
        <f t="shared" ca="1" si="317"/>
        <v>0</v>
      </c>
      <c r="R1706">
        <f t="shared" ca="1" si="318"/>
        <v>1</v>
      </c>
      <c r="S1706">
        <f t="shared" ca="1" si="319"/>
        <v>0</v>
      </c>
      <c r="T1706">
        <f t="shared" ca="1" si="320"/>
        <v>1</v>
      </c>
      <c r="U1706">
        <f t="shared" ca="1" si="321"/>
        <v>0</v>
      </c>
      <c r="V1706">
        <f t="shared" ca="1" si="322"/>
        <v>0</v>
      </c>
      <c r="W1706">
        <f t="shared" ca="1" si="323"/>
        <v>0</v>
      </c>
      <c r="X1706">
        <f t="shared" ca="1" si="324"/>
        <v>0</v>
      </c>
      <c r="Y1706">
        <f t="shared" ca="1" si="325"/>
        <v>1</v>
      </c>
      <c r="Z1706">
        <f t="shared" ca="1" si="326"/>
        <v>1</v>
      </c>
      <c r="AA1706">
        <f t="shared" ca="1" si="327"/>
        <v>20</v>
      </c>
    </row>
    <row r="1707" spans="16:27" x14ac:dyDescent="0.25">
      <c r="P1707">
        <f t="shared" si="328"/>
        <v>1704</v>
      </c>
      <c r="Q1707" s="55">
        <f t="shared" ca="1" si="317"/>
        <v>0</v>
      </c>
      <c r="R1707">
        <f t="shared" ca="1" si="318"/>
        <v>1</v>
      </c>
      <c r="S1707">
        <f t="shared" ca="1" si="319"/>
        <v>0</v>
      </c>
      <c r="T1707">
        <f t="shared" ca="1" si="320"/>
        <v>1</v>
      </c>
      <c r="U1707">
        <f t="shared" ca="1" si="321"/>
        <v>0</v>
      </c>
      <c r="V1707">
        <f t="shared" ca="1" si="322"/>
        <v>0</v>
      </c>
      <c r="W1707">
        <f t="shared" ca="1" si="323"/>
        <v>0</v>
      </c>
      <c r="X1707">
        <f t="shared" ca="1" si="324"/>
        <v>0</v>
      </c>
      <c r="Y1707">
        <f t="shared" ca="1" si="325"/>
        <v>1</v>
      </c>
      <c r="Z1707">
        <f t="shared" ca="1" si="326"/>
        <v>1</v>
      </c>
      <c r="AA1707">
        <f t="shared" ca="1" si="327"/>
        <v>20</v>
      </c>
    </row>
    <row r="1708" spans="16:27" x14ac:dyDescent="0.25">
      <c r="P1708">
        <f t="shared" si="328"/>
        <v>1705</v>
      </c>
      <c r="Q1708" s="55">
        <f t="shared" ca="1" si="317"/>
        <v>0</v>
      </c>
      <c r="R1708">
        <f t="shared" ca="1" si="318"/>
        <v>1</v>
      </c>
      <c r="S1708">
        <f t="shared" ca="1" si="319"/>
        <v>0</v>
      </c>
      <c r="T1708">
        <f t="shared" ca="1" si="320"/>
        <v>1</v>
      </c>
      <c r="U1708">
        <f t="shared" ca="1" si="321"/>
        <v>0</v>
      </c>
      <c r="V1708">
        <f t="shared" ca="1" si="322"/>
        <v>0</v>
      </c>
      <c r="W1708">
        <f t="shared" ca="1" si="323"/>
        <v>0</v>
      </c>
      <c r="X1708">
        <f t="shared" ca="1" si="324"/>
        <v>0</v>
      </c>
      <c r="Y1708">
        <f t="shared" ca="1" si="325"/>
        <v>1</v>
      </c>
      <c r="Z1708">
        <f t="shared" ca="1" si="326"/>
        <v>1</v>
      </c>
      <c r="AA1708">
        <f t="shared" ca="1" si="327"/>
        <v>20</v>
      </c>
    </row>
    <row r="1709" spans="16:27" x14ac:dyDescent="0.25">
      <c r="P1709">
        <f t="shared" si="328"/>
        <v>1706</v>
      </c>
      <c r="Q1709" s="55">
        <f t="shared" ca="1" si="317"/>
        <v>0</v>
      </c>
      <c r="R1709">
        <f t="shared" ca="1" si="318"/>
        <v>1</v>
      </c>
      <c r="S1709">
        <f t="shared" ca="1" si="319"/>
        <v>0</v>
      </c>
      <c r="T1709">
        <f t="shared" ca="1" si="320"/>
        <v>1</v>
      </c>
      <c r="U1709">
        <f t="shared" ca="1" si="321"/>
        <v>0</v>
      </c>
      <c r="V1709">
        <f t="shared" ca="1" si="322"/>
        <v>0</v>
      </c>
      <c r="W1709">
        <f t="shared" ca="1" si="323"/>
        <v>0</v>
      </c>
      <c r="X1709">
        <f t="shared" ca="1" si="324"/>
        <v>0</v>
      </c>
      <c r="Y1709">
        <f t="shared" ca="1" si="325"/>
        <v>1</v>
      </c>
      <c r="Z1709">
        <f t="shared" ca="1" si="326"/>
        <v>1</v>
      </c>
      <c r="AA1709">
        <f t="shared" ca="1" si="327"/>
        <v>20</v>
      </c>
    </row>
    <row r="1710" spans="16:27" x14ac:dyDescent="0.25">
      <c r="P1710">
        <f t="shared" si="328"/>
        <v>1707</v>
      </c>
      <c r="Q1710" s="55">
        <f t="shared" ca="1" si="317"/>
        <v>0</v>
      </c>
      <c r="R1710">
        <f t="shared" ca="1" si="318"/>
        <v>1</v>
      </c>
      <c r="S1710">
        <f t="shared" ca="1" si="319"/>
        <v>0</v>
      </c>
      <c r="T1710">
        <f t="shared" ca="1" si="320"/>
        <v>1</v>
      </c>
      <c r="U1710">
        <f t="shared" ca="1" si="321"/>
        <v>0</v>
      </c>
      <c r="V1710">
        <f t="shared" ca="1" si="322"/>
        <v>0</v>
      </c>
      <c r="W1710">
        <f t="shared" ca="1" si="323"/>
        <v>0</v>
      </c>
      <c r="X1710">
        <f t="shared" ca="1" si="324"/>
        <v>0</v>
      </c>
      <c r="Y1710">
        <f t="shared" ca="1" si="325"/>
        <v>1</v>
      </c>
      <c r="Z1710">
        <f t="shared" ca="1" si="326"/>
        <v>1</v>
      </c>
      <c r="AA1710">
        <f t="shared" ca="1" si="327"/>
        <v>20</v>
      </c>
    </row>
    <row r="1711" spans="16:27" x14ac:dyDescent="0.25">
      <c r="P1711">
        <f t="shared" si="328"/>
        <v>1708</v>
      </c>
      <c r="Q1711" s="55">
        <f t="shared" ca="1" si="317"/>
        <v>0</v>
      </c>
      <c r="R1711">
        <f t="shared" ca="1" si="318"/>
        <v>1</v>
      </c>
      <c r="S1711">
        <f t="shared" ca="1" si="319"/>
        <v>0</v>
      </c>
      <c r="T1711">
        <f t="shared" ca="1" si="320"/>
        <v>1</v>
      </c>
      <c r="U1711">
        <f t="shared" ca="1" si="321"/>
        <v>0</v>
      </c>
      <c r="V1711">
        <f t="shared" ca="1" si="322"/>
        <v>0</v>
      </c>
      <c r="W1711">
        <f t="shared" ca="1" si="323"/>
        <v>0</v>
      </c>
      <c r="X1711">
        <f t="shared" ca="1" si="324"/>
        <v>0</v>
      </c>
      <c r="Y1711">
        <f t="shared" ca="1" si="325"/>
        <v>1</v>
      </c>
      <c r="Z1711">
        <f t="shared" ca="1" si="326"/>
        <v>1</v>
      </c>
      <c r="AA1711">
        <f t="shared" ca="1" si="327"/>
        <v>20</v>
      </c>
    </row>
    <row r="1712" spans="16:27" x14ac:dyDescent="0.25">
      <c r="P1712">
        <f t="shared" si="328"/>
        <v>1709</v>
      </c>
      <c r="Q1712" s="55">
        <f t="shared" ca="1" si="317"/>
        <v>0</v>
      </c>
      <c r="R1712">
        <f t="shared" ca="1" si="318"/>
        <v>1</v>
      </c>
      <c r="S1712">
        <f t="shared" ca="1" si="319"/>
        <v>0</v>
      </c>
      <c r="T1712">
        <f t="shared" ca="1" si="320"/>
        <v>1</v>
      </c>
      <c r="U1712">
        <f t="shared" ca="1" si="321"/>
        <v>0</v>
      </c>
      <c r="V1712">
        <f t="shared" ca="1" si="322"/>
        <v>0</v>
      </c>
      <c r="W1712">
        <f t="shared" ca="1" si="323"/>
        <v>0</v>
      </c>
      <c r="X1712">
        <f t="shared" ca="1" si="324"/>
        <v>0</v>
      </c>
      <c r="Y1712">
        <f t="shared" ca="1" si="325"/>
        <v>1</v>
      </c>
      <c r="Z1712">
        <f t="shared" ca="1" si="326"/>
        <v>1</v>
      </c>
      <c r="AA1712">
        <f t="shared" ca="1" si="327"/>
        <v>20</v>
      </c>
    </row>
    <row r="1713" spans="16:27" x14ac:dyDescent="0.25">
      <c r="P1713">
        <f t="shared" si="328"/>
        <v>1710</v>
      </c>
      <c r="Q1713" s="55">
        <f t="shared" ca="1" si="317"/>
        <v>0</v>
      </c>
      <c r="R1713">
        <f t="shared" ca="1" si="318"/>
        <v>1</v>
      </c>
      <c r="S1713">
        <f t="shared" ca="1" si="319"/>
        <v>0</v>
      </c>
      <c r="T1713">
        <f t="shared" ca="1" si="320"/>
        <v>1</v>
      </c>
      <c r="U1713">
        <f t="shared" ca="1" si="321"/>
        <v>0</v>
      </c>
      <c r="V1713">
        <f t="shared" ca="1" si="322"/>
        <v>0</v>
      </c>
      <c r="W1713">
        <f t="shared" ca="1" si="323"/>
        <v>0</v>
      </c>
      <c r="X1713">
        <f t="shared" ca="1" si="324"/>
        <v>0</v>
      </c>
      <c r="Y1713">
        <f t="shared" ca="1" si="325"/>
        <v>1</v>
      </c>
      <c r="Z1713">
        <f t="shared" ca="1" si="326"/>
        <v>1</v>
      </c>
      <c r="AA1713">
        <f t="shared" ca="1" si="327"/>
        <v>20</v>
      </c>
    </row>
    <row r="1714" spans="16:27" x14ac:dyDescent="0.25">
      <c r="P1714">
        <f t="shared" si="328"/>
        <v>1711</v>
      </c>
      <c r="Q1714" s="55">
        <f t="shared" ca="1" si="317"/>
        <v>0</v>
      </c>
      <c r="R1714">
        <f t="shared" ca="1" si="318"/>
        <v>1</v>
      </c>
      <c r="S1714">
        <f t="shared" ca="1" si="319"/>
        <v>0</v>
      </c>
      <c r="T1714">
        <f t="shared" ca="1" si="320"/>
        <v>1</v>
      </c>
      <c r="U1714">
        <f t="shared" ca="1" si="321"/>
        <v>0</v>
      </c>
      <c r="V1714">
        <f t="shared" ca="1" si="322"/>
        <v>0</v>
      </c>
      <c r="W1714">
        <f t="shared" ca="1" si="323"/>
        <v>0</v>
      </c>
      <c r="X1714">
        <f t="shared" ca="1" si="324"/>
        <v>0</v>
      </c>
      <c r="Y1714">
        <f t="shared" ca="1" si="325"/>
        <v>1</v>
      </c>
      <c r="Z1714">
        <f t="shared" ca="1" si="326"/>
        <v>1</v>
      </c>
      <c r="AA1714">
        <f t="shared" ca="1" si="327"/>
        <v>20</v>
      </c>
    </row>
    <row r="1715" spans="16:27" x14ac:dyDescent="0.25">
      <c r="P1715">
        <f t="shared" si="328"/>
        <v>1712</v>
      </c>
      <c r="Q1715" s="55">
        <f t="shared" ca="1" si="317"/>
        <v>0</v>
      </c>
      <c r="R1715">
        <f t="shared" ca="1" si="318"/>
        <v>1</v>
      </c>
      <c r="S1715">
        <f t="shared" ca="1" si="319"/>
        <v>0</v>
      </c>
      <c r="T1715">
        <f t="shared" ca="1" si="320"/>
        <v>1</v>
      </c>
      <c r="U1715">
        <f t="shared" ca="1" si="321"/>
        <v>0</v>
      </c>
      <c r="V1715">
        <f t="shared" ca="1" si="322"/>
        <v>0</v>
      </c>
      <c r="W1715">
        <f t="shared" ca="1" si="323"/>
        <v>0</v>
      </c>
      <c r="X1715">
        <f t="shared" ca="1" si="324"/>
        <v>0</v>
      </c>
      <c r="Y1715">
        <f t="shared" ca="1" si="325"/>
        <v>1</v>
      </c>
      <c r="Z1715">
        <f t="shared" ca="1" si="326"/>
        <v>1</v>
      </c>
      <c r="AA1715">
        <f t="shared" ca="1" si="327"/>
        <v>20</v>
      </c>
    </row>
    <row r="1716" spans="16:27" x14ac:dyDescent="0.25">
      <c r="P1716">
        <f t="shared" si="328"/>
        <v>1713</v>
      </c>
      <c r="Q1716" s="55">
        <f t="shared" ca="1" si="317"/>
        <v>0</v>
      </c>
      <c r="R1716">
        <f t="shared" ca="1" si="318"/>
        <v>1</v>
      </c>
      <c r="S1716">
        <f t="shared" ca="1" si="319"/>
        <v>0</v>
      </c>
      <c r="T1716">
        <f t="shared" ca="1" si="320"/>
        <v>1</v>
      </c>
      <c r="U1716">
        <f t="shared" ca="1" si="321"/>
        <v>0</v>
      </c>
      <c r="V1716">
        <f t="shared" ca="1" si="322"/>
        <v>0</v>
      </c>
      <c r="W1716">
        <f t="shared" ca="1" si="323"/>
        <v>0</v>
      </c>
      <c r="X1716">
        <f t="shared" ca="1" si="324"/>
        <v>0</v>
      </c>
      <c r="Y1716">
        <f t="shared" ca="1" si="325"/>
        <v>1</v>
      </c>
      <c r="Z1716">
        <f t="shared" ca="1" si="326"/>
        <v>1</v>
      </c>
      <c r="AA1716">
        <f t="shared" ca="1" si="327"/>
        <v>20</v>
      </c>
    </row>
    <row r="1717" spans="16:27" x14ac:dyDescent="0.25">
      <c r="P1717">
        <f t="shared" si="328"/>
        <v>1714</v>
      </c>
      <c r="Q1717" s="55">
        <f t="shared" ca="1" si="317"/>
        <v>0</v>
      </c>
      <c r="R1717">
        <f t="shared" ca="1" si="318"/>
        <v>1</v>
      </c>
      <c r="S1717">
        <f t="shared" ca="1" si="319"/>
        <v>0</v>
      </c>
      <c r="T1717">
        <f t="shared" ca="1" si="320"/>
        <v>1</v>
      </c>
      <c r="U1717">
        <f t="shared" ca="1" si="321"/>
        <v>0</v>
      </c>
      <c r="V1717">
        <f t="shared" ca="1" si="322"/>
        <v>0</v>
      </c>
      <c r="W1717">
        <f t="shared" ca="1" si="323"/>
        <v>0</v>
      </c>
      <c r="X1717">
        <f t="shared" ca="1" si="324"/>
        <v>0</v>
      </c>
      <c r="Y1717">
        <f t="shared" ca="1" si="325"/>
        <v>1</v>
      </c>
      <c r="Z1717">
        <f t="shared" ca="1" si="326"/>
        <v>1</v>
      </c>
      <c r="AA1717">
        <f t="shared" ca="1" si="327"/>
        <v>20</v>
      </c>
    </row>
    <row r="1718" spans="16:27" x14ac:dyDescent="0.25">
      <c r="P1718">
        <f t="shared" si="328"/>
        <v>1715</v>
      </c>
      <c r="Q1718" s="55">
        <f t="shared" ca="1" si="317"/>
        <v>0</v>
      </c>
      <c r="R1718">
        <f t="shared" ca="1" si="318"/>
        <v>1</v>
      </c>
      <c r="S1718">
        <f t="shared" ca="1" si="319"/>
        <v>0</v>
      </c>
      <c r="T1718">
        <f t="shared" ca="1" si="320"/>
        <v>1</v>
      </c>
      <c r="U1718">
        <f t="shared" ca="1" si="321"/>
        <v>0</v>
      </c>
      <c r="V1718">
        <f t="shared" ca="1" si="322"/>
        <v>0</v>
      </c>
      <c r="W1718">
        <f t="shared" ca="1" si="323"/>
        <v>0</v>
      </c>
      <c r="X1718">
        <f t="shared" ca="1" si="324"/>
        <v>0</v>
      </c>
      <c r="Y1718">
        <f t="shared" ca="1" si="325"/>
        <v>1</v>
      </c>
      <c r="Z1718">
        <f t="shared" ca="1" si="326"/>
        <v>1</v>
      </c>
      <c r="AA1718">
        <f t="shared" ca="1" si="327"/>
        <v>20</v>
      </c>
    </row>
    <row r="1719" spans="16:27" x14ac:dyDescent="0.25">
      <c r="P1719">
        <f t="shared" si="328"/>
        <v>1716</v>
      </c>
      <c r="Q1719" s="55">
        <f t="shared" ca="1" si="317"/>
        <v>0</v>
      </c>
      <c r="R1719">
        <f t="shared" ca="1" si="318"/>
        <v>1</v>
      </c>
      <c r="S1719">
        <f t="shared" ca="1" si="319"/>
        <v>0</v>
      </c>
      <c r="T1719">
        <f t="shared" ca="1" si="320"/>
        <v>1</v>
      </c>
      <c r="U1719">
        <f t="shared" ca="1" si="321"/>
        <v>0</v>
      </c>
      <c r="V1719">
        <f t="shared" ca="1" si="322"/>
        <v>0</v>
      </c>
      <c r="W1719">
        <f t="shared" ca="1" si="323"/>
        <v>0</v>
      </c>
      <c r="X1719">
        <f t="shared" ca="1" si="324"/>
        <v>0</v>
      </c>
      <c r="Y1719">
        <f t="shared" ca="1" si="325"/>
        <v>1</v>
      </c>
      <c r="Z1719">
        <f t="shared" ca="1" si="326"/>
        <v>1</v>
      </c>
      <c r="AA1719">
        <f t="shared" ca="1" si="327"/>
        <v>20</v>
      </c>
    </row>
    <row r="1720" spans="16:27" x14ac:dyDescent="0.25">
      <c r="P1720">
        <f t="shared" si="328"/>
        <v>1717</v>
      </c>
      <c r="Q1720" s="55">
        <f t="shared" ca="1" si="317"/>
        <v>0</v>
      </c>
      <c r="R1720">
        <f t="shared" ca="1" si="318"/>
        <v>1</v>
      </c>
      <c r="S1720">
        <f t="shared" ca="1" si="319"/>
        <v>0</v>
      </c>
      <c r="T1720">
        <f t="shared" ca="1" si="320"/>
        <v>1</v>
      </c>
      <c r="U1720">
        <f t="shared" ca="1" si="321"/>
        <v>0</v>
      </c>
      <c r="V1720">
        <f t="shared" ca="1" si="322"/>
        <v>0</v>
      </c>
      <c r="W1720">
        <f t="shared" ca="1" si="323"/>
        <v>0</v>
      </c>
      <c r="X1720">
        <f t="shared" ca="1" si="324"/>
        <v>0</v>
      </c>
      <c r="Y1720">
        <f t="shared" ca="1" si="325"/>
        <v>1</v>
      </c>
      <c r="Z1720">
        <f t="shared" ca="1" si="326"/>
        <v>1</v>
      </c>
      <c r="AA1720">
        <f t="shared" ca="1" si="327"/>
        <v>20</v>
      </c>
    </row>
    <row r="1721" spans="16:27" x14ac:dyDescent="0.25">
      <c r="P1721">
        <f t="shared" si="328"/>
        <v>1718</v>
      </c>
      <c r="Q1721" s="55">
        <f t="shared" ca="1" si="317"/>
        <v>0</v>
      </c>
      <c r="R1721">
        <f t="shared" ca="1" si="318"/>
        <v>1</v>
      </c>
      <c r="S1721">
        <f t="shared" ca="1" si="319"/>
        <v>0</v>
      </c>
      <c r="T1721">
        <f t="shared" ca="1" si="320"/>
        <v>1</v>
      </c>
      <c r="U1721">
        <f t="shared" ca="1" si="321"/>
        <v>0</v>
      </c>
      <c r="V1721">
        <f t="shared" ca="1" si="322"/>
        <v>0</v>
      </c>
      <c r="W1721">
        <f t="shared" ca="1" si="323"/>
        <v>0</v>
      </c>
      <c r="X1721">
        <f t="shared" ca="1" si="324"/>
        <v>0</v>
      </c>
      <c r="Y1721">
        <f t="shared" ca="1" si="325"/>
        <v>1</v>
      </c>
      <c r="Z1721">
        <f t="shared" ca="1" si="326"/>
        <v>1</v>
      </c>
      <c r="AA1721">
        <f t="shared" ca="1" si="327"/>
        <v>20</v>
      </c>
    </row>
    <row r="1722" spans="16:27" x14ac:dyDescent="0.25">
      <c r="P1722">
        <f t="shared" si="328"/>
        <v>1719</v>
      </c>
      <c r="Q1722" s="55">
        <f t="shared" ca="1" si="317"/>
        <v>0</v>
      </c>
      <c r="R1722">
        <f t="shared" ca="1" si="318"/>
        <v>1</v>
      </c>
      <c r="S1722">
        <f t="shared" ca="1" si="319"/>
        <v>0</v>
      </c>
      <c r="T1722">
        <f t="shared" ca="1" si="320"/>
        <v>1</v>
      </c>
      <c r="U1722">
        <f t="shared" ca="1" si="321"/>
        <v>0</v>
      </c>
      <c r="V1722">
        <f t="shared" ca="1" si="322"/>
        <v>0</v>
      </c>
      <c r="W1722">
        <f t="shared" ca="1" si="323"/>
        <v>0</v>
      </c>
      <c r="X1722">
        <f t="shared" ca="1" si="324"/>
        <v>0</v>
      </c>
      <c r="Y1722">
        <f t="shared" ca="1" si="325"/>
        <v>1</v>
      </c>
      <c r="Z1722">
        <f t="shared" ca="1" si="326"/>
        <v>1</v>
      </c>
      <c r="AA1722">
        <f t="shared" ca="1" si="327"/>
        <v>20</v>
      </c>
    </row>
    <row r="1723" spans="16:27" x14ac:dyDescent="0.25">
      <c r="P1723">
        <f t="shared" si="328"/>
        <v>1720</v>
      </c>
      <c r="Q1723" s="55">
        <f t="shared" ca="1" si="317"/>
        <v>0</v>
      </c>
      <c r="R1723">
        <f t="shared" ca="1" si="318"/>
        <v>1</v>
      </c>
      <c r="S1723">
        <f t="shared" ca="1" si="319"/>
        <v>0</v>
      </c>
      <c r="T1723">
        <f t="shared" ca="1" si="320"/>
        <v>1</v>
      </c>
      <c r="U1723">
        <f t="shared" ca="1" si="321"/>
        <v>0</v>
      </c>
      <c r="V1723">
        <f t="shared" ca="1" si="322"/>
        <v>0</v>
      </c>
      <c r="W1723">
        <f t="shared" ca="1" si="323"/>
        <v>0</v>
      </c>
      <c r="X1723">
        <f t="shared" ca="1" si="324"/>
        <v>0</v>
      </c>
      <c r="Y1723">
        <f t="shared" ca="1" si="325"/>
        <v>1</v>
      </c>
      <c r="Z1723">
        <f t="shared" ca="1" si="326"/>
        <v>1</v>
      </c>
      <c r="AA1723">
        <f t="shared" ca="1" si="327"/>
        <v>20</v>
      </c>
    </row>
    <row r="1724" spans="16:27" x14ac:dyDescent="0.25">
      <c r="P1724">
        <f t="shared" si="328"/>
        <v>1721</v>
      </c>
      <c r="Q1724" s="55">
        <f t="shared" ca="1" si="317"/>
        <v>0</v>
      </c>
      <c r="R1724">
        <f t="shared" ca="1" si="318"/>
        <v>1</v>
      </c>
      <c r="S1724">
        <f t="shared" ca="1" si="319"/>
        <v>0</v>
      </c>
      <c r="T1724">
        <f t="shared" ca="1" si="320"/>
        <v>1</v>
      </c>
      <c r="U1724">
        <f t="shared" ca="1" si="321"/>
        <v>0</v>
      </c>
      <c r="V1724">
        <f t="shared" ca="1" si="322"/>
        <v>0</v>
      </c>
      <c r="W1724">
        <f t="shared" ca="1" si="323"/>
        <v>0</v>
      </c>
      <c r="X1724">
        <f t="shared" ca="1" si="324"/>
        <v>0</v>
      </c>
      <c r="Y1724">
        <f t="shared" ca="1" si="325"/>
        <v>1</v>
      </c>
      <c r="Z1724">
        <f t="shared" ca="1" si="326"/>
        <v>1</v>
      </c>
      <c r="AA1724">
        <f t="shared" ca="1" si="327"/>
        <v>20</v>
      </c>
    </row>
    <row r="1725" spans="16:27" x14ac:dyDescent="0.25">
      <c r="P1725">
        <f t="shared" si="328"/>
        <v>1722</v>
      </c>
      <c r="Q1725" s="55">
        <f t="shared" ca="1" si="317"/>
        <v>0</v>
      </c>
      <c r="R1725">
        <f t="shared" ca="1" si="318"/>
        <v>1</v>
      </c>
      <c r="S1725">
        <f t="shared" ca="1" si="319"/>
        <v>0</v>
      </c>
      <c r="T1725">
        <f t="shared" ca="1" si="320"/>
        <v>1</v>
      </c>
      <c r="U1725">
        <f t="shared" ca="1" si="321"/>
        <v>0</v>
      </c>
      <c r="V1725">
        <f t="shared" ca="1" si="322"/>
        <v>0</v>
      </c>
      <c r="W1725">
        <f t="shared" ca="1" si="323"/>
        <v>0</v>
      </c>
      <c r="X1725">
        <f t="shared" ca="1" si="324"/>
        <v>0</v>
      </c>
      <c r="Y1725">
        <f t="shared" ca="1" si="325"/>
        <v>1</v>
      </c>
      <c r="Z1725">
        <f t="shared" ca="1" si="326"/>
        <v>1</v>
      </c>
      <c r="AA1725">
        <f t="shared" ca="1" si="327"/>
        <v>20</v>
      </c>
    </row>
    <row r="1726" spans="16:27" x14ac:dyDescent="0.25">
      <c r="P1726">
        <f t="shared" si="328"/>
        <v>1723</v>
      </c>
      <c r="Q1726" s="55">
        <f t="shared" ca="1" si="317"/>
        <v>0</v>
      </c>
      <c r="R1726">
        <f t="shared" ca="1" si="318"/>
        <v>1</v>
      </c>
      <c r="S1726">
        <f t="shared" ca="1" si="319"/>
        <v>0</v>
      </c>
      <c r="T1726">
        <f t="shared" ca="1" si="320"/>
        <v>1</v>
      </c>
      <c r="U1726">
        <f t="shared" ca="1" si="321"/>
        <v>0</v>
      </c>
      <c r="V1726">
        <f t="shared" ca="1" si="322"/>
        <v>0</v>
      </c>
      <c r="W1726">
        <f t="shared" ca="1" si="323"/>
        <v>0</v>
      </c>
      <c r="X1726">
        <f t="shared" ca="1" si="324"/>
        <v>0</v>
      </c>
      <c r="Y1726">
        <f t="shared" ca="1" si="325"/>
        <v>1</v>
      </c>
      <c r="Z1726">
        <f t="shared" ca="1" si="326"/>
        <v>1</v>
      </c>
      <c r="AA1726">
        <f t="shared" ca="1" si="327"/>
        <v>20</v>
      </c>
    </row>
    <row r="1727" spans="16:27" x14ac:dyDescent="0.25">
      <c r="P1727">
        <f t="shared" si="328"/>
        <v>1724</v>
      </c>
      <c r="Q1727" s="55">
        <f t="shared" ca="1" si="317"/>
        <v>0</v>
      </c>
      <c r="R1727">
        <f t="shared" ca="1" si="318"/>
        <v>1</v>
      </c>
      <c r="S1727">
        <f t="shared" ca="1" si="319"/>
        <v>0</v>
      </c>
      <c r="T1727">
        <f t="shared" ca="1" si="320"/>
        <v>1</v>
      </c>
      <c r="U1727">
        <f t="shared" ca="1" si="321"/>
        <v>0</v>
      </c>
      <c r="V1727">
        <f t="shared" ca="1" si="322"/>
        <v>0</v>
      </c>
      <c r="W1727">
        <f t="shared" ca="1" si="323"/>
        <v>0</v>
      </c>
      <c r="X1727">
        <f t="shared" ca="1" si="324"/>
        <v>0</v>
      </c>
      <c r="Y1727">
        <f t="shared" ca="1" si="325"/>
        <v>1</v>
      </c>
      <c r="Z1727">
        <f t="shared" ca="1" si="326"/>
        <v>1</v>
      </c>
      <c r="AA1727">
        <f t="shared" ca="1" si="327"/>
        <v>20</v>
      </c>
    </row>
    <row r="1728" spans="16:27" x14ac:dyDescent="0.25">
      <c r="P1728">
        <f t="shared" si="328"/>
        <v>1725</v>
      </c>
      <c r="Q1728" s="55">
        <f t="shared" ca="1" si="317"/>
        <v>0</v>
      </c>
      <c r="R1728">
        <f t="shared" ca="1" si="318"/>
        <v>1</v>
      </c>
      <c r="S1728">
        <f t="shared" ca="1" si="319"/>
        <v>0</v>
      </c>
      <c r="T1728">
        <f t="shared" ca="1" si="320"/>
        <v>1</v>
      </c>
      <c r="U1728">
        <f t="shared" ca="1" si="321"/>
        <v>0</v>
      </c>
      <c r="V1728">
        <f t="shared" ca="1" si="322"/>
        <v>0</v>
      </c>
      <c r="W1728">
        <f t="shared" ca="1" si="323"/>
        <v>0</v>
      </c>
      <c r="X1728">
        <f t="shared" ca="1" si="324"/>
        <v>0</v>
      </c>
      <c r="Y1728">
        <f t="shared" ca="1" si="325"/>
        <v>1</v>
      </c>
      <c r="Z1728">
        <f t="shared" ca="1" si="326"/>
        <v>1</v>
      </c>
      <c r="AA1728">
        <f t="shared" ca="1" si="327"/>
        <v>20</v>
      </c>
    </row>
    <row r="1729" spans="16:27" x14ac:dyDescent="0.25">
      <c r="P1729">
        <f t="shared" si="328"/>
        <v>1726</v>
      </c>
      <c r="Q1729" s="55">
        <f t="shared" ca="1" si="317"/>
        <v>0</v>
      </c>
      <c r="R1729">
        <f t="shared" ca="1" si="318"/>
        <v>1</v>
      </c>
      <c r="S1729">
        <f t="shared" ca="1" si="319"/>
        <v>0</v>
      </c>
      <c r="T1729">
        <f t="shared" ca="1" si="320"/>
        <v>1</v>
      </c>
      <c r="U1729">
        <f t="shared" ca="1" si="321"/>
        <v>0</v>
      </c>
      <c r="V1729">
        <f t="shared" ca="1" si="322"/>
        <v>0</v>
      </c>
      <c r="W1729">
        <f t="shared" ca="1" si="323"/>
        <v>0</v>
      </c>
      <c r="X1729">
        <f t="shared" ca="1" si="324"/>
        <v>0</v>
      </c>
      <c r="Y1729">
        <f t="shared" ca="1" si="325"/>
        <v>1</v>
      </c>
      <c r="Z1729">
        <f t="shared" ca="1" si="326"/>
        <v>1</v>
      </c>
      <c r="AA1729">
        <f t="shared" ca="1" si="327"/>
        <v>20</v>
      </c>
    </row>
    <row r="1730" spans="16:27" x14ac:dyDescent="0.25">
      <c r="P1730">
        <f t="shared" si="328"/>
        <v>1727</v>
      </c>
      <c r="Q1730" s="55">
        <f t="shared" ca="1" si="317"/>
        <v>0</v>
      </c>
      <c r="R1730">
        <f t="shared" ca="1" si="318"/>
        <v>1</v>
      </c>
      <c r="S1730">
        <f t="shared" ca="1" si="319"/>
        <v>0</v>
      </c>
      <c r="T1730">
        <f t="shared" ca="1" si="320"/>
        <v>1</v>
      </c>
      <c r="U1730">
        <f t="shared" ca="1" si="321"/>
        <v>0</v>
      </c>
      <c r="V1730">
        <f t="shared" ca="1" si="322"/>
        <v>0</v>
      </c>
      <c r="W1730">
        <f t="shared" ca="1" si="323"/>
        <v>0</v>
      </c>
      <c r="X1730">
        <f t="shared" ca="1" si="324"/>
        <v>0</v>
      </c>
      <c r="Y1730">
        <f t="shared" ca="1" si="325"/>
        <v>1</v>
      </c>
      <c r="Z1730">
        <f t="shared" ca="1" si="326"/>
        <v>1</v>
      </c>
      <c r="AA1730">
        <f t="shared" ca="1" si="327"/>
        <v>20</v>
      </c>
    </row>
    <row r="1731" spans="16:27" x14ac:dyDescent="0.25">
      <c r="P1731">
        <f t="shared" si="328"/>
        <v>1728</v>
      </c>
      <c r="Q1731" s="55">
        <f t="shared" ca="1" si="317"/>
        <v>0</v>
      </c>
      <c r="R1731">
        <f t="shared" ca="1" si="318"/>
        <v>1</v>
      </c>
      <c r="S1731">
        <f t="shared" ca="1" si="319"/>
        <v>0</v>
      </c>
      <c r="T1731">
        <f t="shared" ca="1" si="320"/>
        <v>1</v>
      </c>
      <c r="U1731">
        <f t="shared" ca="1" si="321"/>
        <v>0</v>
      </c>
      <c r="V1731">
        <f t="shared" ca="1" si="322"/>
        <v>0</v>
      </c>
      <c r="W1731">
        <f t="shared" ca="1" si="323"/>
        <v>0</v>
      </c>
      <c r="X1731">
        <f t="shared" ca="1" si="324"/>
        <v>0</v>
      </c>
      <c r="Y1731">
        <f t="shared" ca="1" si="325"/>
        <v>1</v>
      </c>
      <c r="Z1731">
        <f t="shared" ca="1" si="326"/>
        <v>1</v>
      </c>
      <c r="AA1731">
        <f t="shared" ca="1" si="327"/>
        <v>20</v>
      </c>
    </row>
    <row r="1732" spans="16:27" x14ac:dyDescent="0.25">
      <c r="P1732">
        <f t="shared" si="328"/>
        <v>1729</v>
      </c>
      <c r="Q1732" s="55">
        <f t="shared" ca="1" si="317"/>
        <v>0</v>
      </c>
      <c r="R1732">
        <f t="shared" ca="1" si="318"/>
        <v>1</v>
      </c>
      <c r="S1732">
        <f t="shared" ca="1" si="319"/>
        <v>0</v>
      </c>
      <c r="T1732">
        <f t="shared" ca="1" si="320"/>
        <v>1</v>
      </c>
      <c r="U1732">
        <f t="shared" ca="1" si="321"/>
        <v>0</v>
      </c>
      <c r="V1732">
        <f t="shared" ca="1" si="322"/>
        <v>0</v>
      </c>
      <c r="W1732">
        <f t="shared" ca="1" si="323"/>
        <v>0</v>
      </c>
      <c r="X1732">
        <f t="shared" ca="1" si="324"/>
        <v>0</v>
      </c>
      <c r="Y1732">
        <f t="shared" ca="1" si="325"/>
        <v>1</v>
      </c>
      <c r="Z1732">
        <f t="shared" ca="1" si="326"/>
        <v>1</v>
      </c>
      <c r="AA1732">
        <f t="shared" ca="1" si="327"/>
        <v>20</v>
      </c>
    </row>
    <row r="1733" spans="16:27" x14ac:dyDescent="0.25">
      <c r="P1733">
        <f t="shared" si="328"/>
        <v>1730</v>
      </c>
      <c r="Q1733" s="55">
        <f t="shared" ref="Q1733:Q1796" ca="1" si="329">IFERROR(IF(VLOOKUP($P1733,$D$3:$N$40,Q$1,FALSE)="",0,1),0)</f>
        <v>0</v>
      </c>
      <c r="R1733">
        <f t="shared" ref="R1733:R1796" ca="1" si="330">IFERROR(IF(VLOOKUP($P1733,$D$3:$N$40,R$1,FALSE)="",R1732,VLOOKUP($P1733,$D$3:$N$40,R$1,FALSE)),R1732)</f>
        <v>1</v>
      </c>
      <c r="S1733">
        <f t="shared" ref="S1733:S1796" ca="1" si="331">IFERROR(IF(VLOOKUP($P1733,$D$3:$N$40,S$1,FALSE)="",S1732,VLOOKUP($P1733,$D$3:$N$40,S$1,FALSE)),S1732)</f>
        <v>0</v>
      </c>
      <c r="T1733">
        <f t="shared" ref="T1733:T1796" ca="1" si="332">IFERROR(IF(VLOOKUP($P1733,$D$3:$N$40,T$1,FALSE)="",T1732,VLOOKUP($P1733,$D$3:$N$40,T$1,FALSE)),T1732)</f>
        <v>1</v>
      </c>
      <c r="U1733">
        <f t="shared" ref="U1733:U1796" ca="1" si="333">IFERROR(IF(VLOOKUP($P1733,$D$3:$N$40,U$1,FALSE)="",U1732,VLOOKUP($P1733,$D$3:$N$40,U$1,FALSE)),U1732)</f>
        <v>0</v>
      </c>
      <c r="V1733">
        <f t="shared" ref="V1733:V1796" ca="1" si="334">IFERROR(IF(VLOOKUP($P1733,$D$3:$N$40,V$1,FALSE)="",V1732,VLOOKUP($P1733,$D$3:$N$40,V$1,FALSE)),V1732)</f>
        <v>0</v>
      </c>
      <c r="W1733">
        <f t="shared" ref="W1733:W1796" ca="1" si="335">IFERROR(IF(VLOOKUP($P1733,$D$3:$N$40,W$1,FALSE)="",W1732,VLOOKUP($P1733,$D$3:$N$40,W$1,FALSE)),W1732)</f>
        <v>0</v>
      </c>
      <c r="X1733">
        <f t="shared" ref="X1733:X1796" ca="1" si="336">IFERROR(IF(VLOOKUP($P1733,$D$3:$N$40,X$1,FALSE)="",X1732,VLOOKUP($P1733,$D$3:$N$40,X$1,FALSE)),X1732)</f>
        <v>0</v>
      </c>
      <c r="Y1733">
        <f t="shared" ref="Y1733:Y1796" ca="1" si="337">IFERROR(IF(VLOOKUP($P1733,$D$3:$N$40,Y$1,FALSE)="",Y1732,VLOOKUP($P1733,$D$3:$N$40,Y$1,FALSE)),Y1732)</f>
        <v>1</v>
      </c>
      <c r="Z1733">
        <f t="shared" ref="Z1733:Z1796" ca="1" si="338">IFERROR(IF(VLOOKUP($P1733,$D$3:$N$40,Z$1,FALSE)="",Z1732,VLOOKUP($P1733,$D$3:$N$40,Z$1,FALSE)),Z1732)</f>
        <v>1</v>
      </c>
      <c r="AA1733">
        <f t="shared" ref="AA1733:AA1796" ca="1" si="339">IFERROR(IF(VLOOKUP($P1733,$D$3:$N$40,AA$1,FALSE)="",AA1732,VLOOKUP($P1733,$D$3:$N$40,AA$1,FALSE)),AA1732)</f>
        <v>20</v>
      </c>
    </row>
    <row r="1734" spans="16:27" x14ac:dyDescent="0.25">
      <c r="P1734">
        <f t="shared" si="328"/>
        <v>1731</v>
      </c>
      <c r="Q1734" s="55">
        <f t="shared" ca="1" si="329"/>
        <v>0</v>
      </c>
      <c r="R1734">
        <f t="shared" ca="1" si="330"/>
        <v>1</v>
      </c>
      <c r="S1734">
        <f t="shared" ca="1" si="331"/>
        <v>0</v>
      </c>
      <c r="T1734">
        <f t="shared" ca="1" si="332"/>
        <v>1</v>
      </c>
      <c r="U1734">
        <f t="shared" ca="1" si="333"/>
        <v>0</v>
      </c>
      <c r="V1734">
        <f t="shared" ca="1" si="334"/>
        <v>0</v>
      </c>
      <c r="W1734">
        <f t="shared" ca="1" si="335"/>
        <v>0</v>
      </c>
      <c r="X1734">
        <f t="shared" ca="1" si="336"/>
        <v>0</v>
      </c>
      <c r="Y1734">
        <f t="shared" ca="1" si="337"/>
        <v>1</v>
      </c>
      <c r="Z1734">
        <f t="shared" ca="1" si="338"/>
        <v>1</v>
      </c>
      <c r="AA1734">
        <f t="shared" ca="1" si="339"/>
        <v>20</v>
      </c>
    </row>
    <row r="1735" spans="16:27" x14ac:dyDescent="0.25">
      <c r="P1735">
        <f t="shared" si="328"/>
        <v>1732</v>
      </c>
      <c r="Q1735" s="55">
        <f t="shared" ca="1" si="329"/>
        <v>0</v>
      </c>
      <c r="R1735">
        <f t="shared" ca="1" si="330"/>
        <v>1</v>
      </c>
      <c r="S1735">
        <f t="shared" ca="1" si="331"/>
        <v>0</v>
      </c>
      <c r="T1735">
        <f t="shared" ca="1" si="332"/>
        <v>1</v>
      </c>
      <c r="U1735">
        <f t="shared" ca="1" si="333"/>
        <v>0</v>
      </c>
      <c r="V1735">
        <f t="shared" ca="1" si="334"/>
        <v>0</v>
      </c>
      <c r="W1735">
        <f t="shared" ca="1" si="335"/>
        <v>0</v>
      </c>
      <c r="X1735">
        <f t="shared" ca="1" si="336"/>
        <v>0</v>
      </c>
      <c r="Y1735">
        <f t="shared" ca="1" si="337"/>
        <v>1</v>
      </c>
      <c r="Z1735">
        <f t="shared" ca="1" si="338"/>
        <v>1</v>
      </c>
      <c r="AA1735">
        <f t="shared" ca="1" si="339"/>
        <v>20</v>
      </c>
    </row>
    <row r="1736" spans="16:27" x14ac:dyDescent="0.25">
      <c r="P1736">
        <f t="shared" si="328"/>
        <v>1733</v>
      </c>
      <c r="Q1736" s="55">
        <f t="shared" ca="1" si="329"/>
        <v>0</v>
      </c>
      <c r="R1736">
        <f t="shared" ca="1" si="330"/>
        <v>1</v>
      </c>
      <c r="S1736">
        <f t="shared" ca="1" si="331"/>
        <v>0</v>
      </c>
      <c r="T1736">
        <f t="shared" ca="1" si="332"/>
        <v>1</v>
      </c>
      <c r="U1736">
        <f t="shared" ca="1" si="333"/>
        <v>0</v>
      </c>
      <c r="V1736">
        <f t="shared" ca="1" si="334"/>
        <v>0</v>
      </c>
      <c r="W1736">
        <f t="shared" ca="1" si="335"/>
        <v>0</v>
      </c>
      <c r="X1736">
        <f t="shared" ca="1" si="336"/>
        <v>0</v>
      </c>
      <c r="Y1736">
        <f t="shared" ca="1" si="337"/>
        <v>1</v>
      </c>
      <c r="Z1736">
        <f t="shared" ca="1" si="338"/>
        <v>1</v>
      </c>
      <c r="AA1736">
        <f t="shared" ca="1" si="339"/>
        <v>20</v>
      </c>
    </row>
    <row r="1737" spans="16:27" x14ac:dyDescent="0.25">
      <c r="P1737">
        <f t="shared" si="328"/>
        <v>1734</v>
      </c>
      <c r="Q1737" s="55">
        <f t="shared" ca="1" si="329"/>
        <v>0</v>
      </c>
      <c r="R1737">
        <f t="shared" ca="1" si="330"/>
        <v>1</v>
      </c>
      <c r="S1737">
        <f t="shared" ca="1" si="331"/>
        <v>0</v>
      </c>
      <c r="T1737">
        <f t="shared" ca="1" si="332"/>
        <v>1</v>
      </c>
      <c r="U1737">
        <f t="shared" ca="1" si="333"/>
        <v>0</v>
      </c>
      <c r="V1737">
        <f t="shared" ca="1" si="334"/>
        <v>0</v>
      </c>
      <c r="W1737">
        <f t="shared" ca="1" si="335"/>
        <v>0</v>
      </c>
      <c r="X1737">
        <f t="shared" ca="1" si="336"/>
        <v>0</v>
      </c>
      <c r="Y1737">
        <f t="shared" ca="1" si="337"/>
        <v>1</v>
      </c>
      <c r="Z1737">
        <f t="shared" ca="1" si="338"/>
        <v>1</v>
      </c>
      <c r="AA1737">
        <f t="shared" ca="1" si="339"/>
        <v>20</v>
      </c>
    </row>
    <row r="1738" spans="16:27" x14ac:dyDescent="0.25">
      <c r="P1738">
        <f t="shared" si="328"/>
        <v>1735</v>
      </c>
      <c r="Q1738" s="55">
        <f t="shared" ca="1" si="329"/>
        <v>0</v>
      </c>
      <c r="R1738">
        <f t="shared" ca="1" si="330"/>
        <v>1</v>
      </c>
      <c r="S1738">
        <f t="shared" ca="1" si="331"/>
        <v>0</v>
      </c>
      <c r="T1738">
        <f t="shared" ca="1" si="332"/>
        <v>1</v>
      </c>
      <c r="U1738">
        <f t="shared" ca="1" si="333"/>
        <v>0</v>
      </c>
      <c r="V1738">
        <f t="shared" ca="1" si="334"/>
        <v>0</v>
      </c>
      <c r="W1738">
        <f t="shared" ca="1" si="335"/>
        <v>0</v>
      </c>
      <c r="X1738">
        <f t="shared" ca="1" si="336"/>
        <v>0</v>
      </c>
      <c r="Y1738">
        <f t="shared" ca="1" si="337"/>
        <v>1</v>
      </c>
      <c r="Z1738">
        <f t="shared" ca="1" si="338"/>
        <v>1</v>
      </c>
      <c r="AA1738">
        <f t="shared" ca="1" si="339"/>
        <v>20</v>
      </c>
    </row>
    <row r="1739" spans="16:27" x14ac:dyDescent="0.25">
      <c r="P1739">
        <f t="shared" si="328"/>
        <v>1736</v>
      </c>
      <c r="Q1739" s="55">
        <f t="shared" ca="1" si="329"/>
        <v>0</v>
      </c>
      <c r="R1739">
        <f t="shared" ca="1" si="330"/>
        <v>1</v>
      </c>
      <c r="S1739">
        <f t="shared" ca="1" si="331"/>
        <v>0</v>
      </c>
      <c r="T1739">
        <f t="shared" ca="1" si="332"/>
        <v>1</v>
      </c>
      <c r="U1739">
        <f t="shared" ca="1" si="333"/>
        <v>0</v>
      </c>
      <c r="V1739">
        <f t="shared" ca="1" si="334"/>
        <v>0</v>
      </c>
      <c r="W1739">
        <f t="shared" ca="1" si="335"/>
        <v>0</v>
      </c>
      <c r="X1739">
        <f t="shared" ca="1" si="336"/>
        <v>0</v>
      </c>
      <c r="Y1739">
        <f t="shared" ca="1" si="337"/>
        <v>1</v>
      </c>
      <c r="Z1739">
        <f t="shared" ca="1" si="338"/>
        <v>1</v>
      </c>
      <c r="AA1739">
        <f t="shared" ca="1" si="339"/>
        <v>20</v>
      </c>
    </row>
    <row r="1740" spans="16:27" x14ac:dyDescent="0.25">
      <c r="P1740">
        <f t="shared" si="328"/>
        <v>1737</v>
      </c>
      <c r="Q1740" s="55">
        <f t="shared" ca="1" si="329"/>
        <v>0</v>
      </c>
      <c r="R1740">
        <f t="shared" ca="1" si="330"/>
        <v>1</v>
      </c>
      <c r="S1740">
        <f t="shared" ca="1" si="331"/>
        <v>0</v>
      </c>
      <c r="T1740">
        <f t="shared" ca="1" si="332"/>
        <v>1</v>
      </c>
      <c r="U1740">
        <f t="shared" ca="1" si="333"/>
        <v>0</v>
      </c>
      <c r="V1740">
        <f t="shared" ca="1" si="334"/>
        <v>0</v>
      </c>
      <c r="W1740">
        <f t="shared" ca="1" si="335"/>
        <v>0</v>
      </c>
      <c r="X1740">
        <f t="shared" ca="1" si="336"/>
        <v>0</v>
      </c>
      <c r="Y1740">
        <f t="shared" ca="1" si="337"/>
        <v>1</v>
      </c>
      <c r="Z1740">
        <f t="shared" ca="1" si="338"/>
        <v>1</v>
      </c>
      <c r="AA1740">
        <f t="shared" ca="1" si="339"/>
        <v>20</v>
      </c>
    </row>
    <row r="1741" spans="16:27" x14ac:dyDescent="0.25">
      <c r="P1741">
        <f t="shared" si="328"/>
        <v>1738</v>
      </c>
      <c r="Q1741" s="55">
        <f t="shared" ca="1" si="329"/>
        <v>0</v>
      </c>
      <c r="R1741">
        <f t="shared" ca="1" si="330"/>
        <v>1</v>
      </c>
      <c r="S1741">
        <f t="shared" ca="1" si="331"/>
        <v>0</v>
      </c>
      <c r="T1741">
        <f t="shared" ca="1" si="332"/>
        <v>1</v>
      </c>
      <c r="U1741">
        <f t="shared" ca="1" si="333"/>
        <v>0</v>
      </c>
      <c r="V1741">
        <f t="shared" ca="1" si="334"/>
        <v>0</v>
      </c>
      <c r="W1741">
        <f t="shared" ca="1" si="335"/>
        <v>0</v>
      </c>
      <c r="X1741">
        <f t="shared" ca="1" si="336"/>
        <v>0</v>
      </c>
      <c r="Y1741">
        <f t="shared" ca="1" si="337"/>
        <v>1</v>
      </c>
      <c r="Z1741">
        <f t="shared" ca="1" si="338"/>
        <v>1</v>
      </c>
      <c r="AA1741">
        <f t="shared" ca="1" si="339"/>
        <v>20</v>
      </c>
    </row>
    <row r="1742" spans="16:27" x14ac:dyDescent="0.25">
      <c r="P1742">
        <f t="shared" si="328"/>
        <v>1739</v>
      </c>
      <c r="Q1742" s="55">
        <f t="shared" ca="1" si="329"/>
        <v>0</v>
      </c>
      <c r="R1742">
        <f t="shared" ca="1" si="330"/>
        <v>1</v>
      </c>
      <c r="S1742">
        <f t="shared" ca="1" si="331"/>
        <v>0</v>
      </c>
      <c r="T1742">
        <f t="shared" ca="1" si="332"/>
        <v>1</v>
      </c>
      <c r="U1742">
        <f t="shared" ca="1" si="333"/>
        <v>0</v>
      </c>
      <c r="V1742">
        <f t="shared" ca="1" si="334"/>
        <v>0</v>
      </c>
      <c r="W1742">
        <f t="shared" ca="1" si="335"/>
        <v>0</v>
      </c>
      <c r="X1742">
        <f t="shared" ca="1" si="336"/>
        <v>0</v>
      </c>
      <c r="Y1742">
        <f t="shared" ca="1" si="337"/>
        <v>1</v>
      </c>
      <c r="Z1742">
        <f t="shared" ca="1" si="338"/>
        <v>1</v>
      </c>
      <c r="AA1742">
        <f t="shared" ca="1" si="339"/>
        <v>20</v>
      </c>
    </row>
    <row r="1743" spans="16:27" x14ac:dyDescent="0.25">
      <c r="P1743">
        <f t="shared" si="328"/>
        <v>1740</v>
      </c>
      <c r="Q1743" s="55">
        <f t="shared" ca="1" si="329"/>
        <v>0</v>
      </c>
      <c r="R1743">
        <f t="shared" ca="1" si="330"/>
        <v>1</v>
      </c>
      <c r="S1743">
        <f t="shared" ca="1" si="331"/>
        <v>0</v>
      </c>
      <c r="T1743">
        <f t="shared" ca="1" si="332"/>
        <v>1</v>
      </c>
      <c r="U1743">
        <f t="shared" ca="1" si="333"/>
        <v>0</v>
      </c>
      <c r="V1743">
        <f t="shared" ca="1" si="334"/>
        <v>0</v>
      </c>
      <c r="W1743">
        <f t="shared" ca="1" si="335"/>
        <v>0</v>
      </c>
      <c r="X1743">
        <f t="shared" ca="1" si="336"/>
        <v>0</v>
      </c>
      <c r="Y1743">
        <f t="shared" ca="1" si="337"/>
        <v>1</v>
      </c>
      <c r="Z1743">
        <f t="shared" ca="1" si="338"/>
        <v>1</v>
      </c>
      <c r="AA1743">
        <f t="shared" ca="1" si="339"/>
        <v>20</v>
      </c>
    </row>
    <row r="1744" spans="16:27" x14ac:dyDescent="0.25">
      <c r="P1744">
        <f t="shared" si="328"/>
        <v>1741</v>
      </c>
      <c r="Q1744" s="55">
        <f t="shared" ca="1" si="329"/>
        <v>0</v>
      </c>
      <c r="R1744">
        <f t="shared" ca="1" si="330"/>
        <v>1</v>
      </c>
      <c r="S1744">
        <f t="shared" ca="1" si="331"/>
        <v>0</v>
      </c>
      <c r="T1744">
        <f t="shared" ca="1" si="332"/>
        <v>1</v>
      </c>
      <c r="U1744">
        <f t="shared" ca="1" si="333"/>
        <v>0</v>
      </c>
      <c r="V1744">
        <f t="shared" ca="1" si="334"/>
        <v>0</v>
      </c>
      <c r="W1744">
        <f t="shared" ca="1" si="335"/>
        <v>0</v>
      </c>
      <c r="X1744">
        <f t="shared" ca="1" si="336"/>
        <v>0</v>
      </c>
      <c r="Y1744">
        <f t="shared" ca="1" si="337"/>
        <v>1</v>
      </c>
      <c r="Z1744">
        <f t="shared" ca="1" si="338"/>
        <v>1</v>
      </c>
      <c r="AA1744">
        <f t="shared" ca="1" si="339"/>
        <v>20</v>
      </c>
    </row>
    <row r="1745" spans="16:27" x14ac:dyDescent="0.25">
      <c r="P1745">
        <f t="shared" si="328"/>
        <v>1742</v>
      </c>
      <c r="Q1745" s="55">
        <f t="shared" ca="1" si="329"/>
        <v>0</v>
      </c>
      <c r="R1745">
        <f t="shared" ca="1" si="330"/>
        <v>1</v>
      </c>
      <c r="S1745">
        <f t="shared" ca="1" si="331"/>
        <v>0</v>
      </c>
      <c r="T1745">
        <f t="shared" ca="1" si="332"/>
        <v>1</v>
      </c>
      <c r="U1745">
        <f t="shared" ca="1" si="333"/>
        <v>0</v>
      </c>
      <c r="V1745">
        <f t="shared" ca="1" si="334"/>
        <v>0</v>
      </c>
      <c r="W1745">
        <f t="shared" ca="1" si="335"/>
        <v>0</v>
      </c>
      <c r="X1745">
        <f t="shared" ca="1" si="336"/>
        <v>0</v>
      </c>
      <c r="Y1745">
        <f t="shared" ca="1" si="337"/>
        <v>1</v>
      </c>
      <c r="Z1745">
        <f t="shared" ca="1" si="338"/>
        <v>1</v>
      </c>
      <c r="AA1745">
        <f t="shared" ca="1" si="339"/>
        <v>20</v>
      </c>
    </row>
    <row r="1746" spans="16:27" x14ac:dyDescent="0.25">
      <c r="P1746">
        <f t="shared" si="328"/>
        <v>1743</v>
      </c>
      <c r="Q1746" s="55">
        <f t="shared" ca="1" si="329"/>
        <v>0</v>
      </c>
      <c r="R1746">
        <f t="shared" ca="1" si="330"/>
        <v>1</v>
      </c>
      <c r="S1746">
        <f t="shared" ca="1" si="331"/>
        <v>0</v>
      </c>
      <c r="T1746">
        <f t="shared" ca="1" si="332"/>
        <v>1</v>
      </c>
      <c r="U1746">
        <f t="shared" ca="1" si="333"/>
        <v>0</v>
      </c>
      <c r="V1746">
        <f t="shared" ca="1" si="334"/>
        <v>0</v>
      </c>
      <c r="W1746">
        <f t="shared" ca="1" si="335"/>
        <v>0</v>
      </c>
      <c r="X1746">
        <f t="shared" ca="1" si="336"/>
        <v>0</v>
      </c>
      <c r="Y1746">
        <f t="shared" ca="1" si="337"/>
        <v>1</v>
      </c>
      <c r="Z1746">
        <f t="shared" ca="1" si="338"/>
        <v>1</v>
      </c>
      <c r="AA1746">
        <f t="shared" ca="1" si="339"/>
        <v>20</v>
      </c>
    </row>
    <row r="1747" spans="16:27" x14ac:dyDescent="0.25">
      <c r="P1747">
        <f t="shared" si="328"/>
        <v>1744</v>
      </c>
      <c r="Q1747" s="55">
        <f t="shared" ca="1" si="329"/>
        <v>0</v>
      </c>
      <c r="R1747">
        <f t="shared" ca="1" si="330"/>
        <v>1</v>
      </c>
      <c r="S1747">
        <f t="shared" ca="1" si="331"/>
        <v>0</v>
      </c>
      <c r="T1747">
        <f t="shared" ca="1" si="332"/>
        <v>1</v>
      </c>
      <c r="U1747">
        <f t="shared" ca="1" si="333"/>
        <v>0</v>
      </c>
      <c r="V1747">
        <f t="shared" ca="1" si="334"/>
        <v>0</v>
      </c>
      <c r="W1747">
        <f t="shared" ca="1" si="335"/>
        <v>0</v>
      </c>
      <c r="X1747">
        <f t="shared" ca="1" si="336"/>
        <v>0</v>
      </c>
      <c r="Y1747">
        <f t="shared" ca="1" si="337"/>
        <v>1</v>
      </c>
      <c r="Z1747">
        <f t="shared" ca="1" si="338"/>
        <v>1</v>
      </c>
      <c r="AA1747">
        <f t="shared" ca="1" si="339"/>
        <v>20</v>
      </c>
    </row>
    <row r="1748" spans="16:27" x14ac:dyDescent="0.25">
      <c r="P1748">
        <f t="shared" si="328"/>
        <v>1745</v>
      </c>
      <c r="Q1748" s="55">
        <f t="shared" ca="1" si="329"/>
        <v>0</v>
      </c>
      <c r="R1748">
        <f t="shared" ca="1" si="330"/>
        <v>1</v>
      </c>
      <c r="S1748">
        <f t="shared" ca="1" si="331"/>
        <v>0</v>
      </c>
      <c r="T1748">
        <f t="shared" ca="1" si="332"/>
        <v>1</v>
      </c>
      <c r="U1748">
        <f t="shared" ca="1" si="333"/>
        <v>0</v>
      </c>
      <c r="V1748">
        <f t="shared" ca="1" si="334"/>
        <v>0</v>
      </c>
      <c r="W1748">
        <f t="shared" ca="1" si="335"/>
        <v>0</v>
      </c>
      <c r="X1748">
        <f t="shared" ca="1" si="336"/>
        <v>0</v>
      </c>
      <c r="Y1748">
        <f t="shared" ca="1" si="337"/>
        <v>1</v>
      </c>
      <c r="Z1748">
        <f t="shared" ca="1" si="338"/>
        <v>1</v>
      </c>
      <c r="AA1748">
        <f t="shared" ca="1" si="339"/>
        <v>20</v>
      </c>
    </row>
    <row r="1749" spans="16:27" x14ac:dyDescent="0.25">
      <c r="P1749">
        <f t="shared" si="328"/>
        <v>1746</v>
      </c>
      <c r="Q1749" s="55">
        <f t="shared" ca="1" si="329"/>
        <v>0</v>
      </c>
      <c r="R1749">
        <f t="shared" ca="1" si="330"/>
        <v>1</v>
      </c>
      <c r="S1749">
        <f t="shared" ca="1" si="331"/>
        <v>0</v>
      </c>
      <c r="T1749">
        <f t="shared" ca="1" si="332"/>
        <v>1</v>
      </c>
      <c r="U1749">
        <f t="shared" ca="1" si="333"/>
        <v>0</v>
      </c>
      <c r="V1749">
        <f t="shared" ca="1" si="334"/>
        <v>0</v>
      </c>
      <c r="W1749">
        <f t="shared" ca="1" si="335"/>
        <v>0</v>
      </c>
      <c r="X1749">
        <f t="shared" ca="1" si="336"/>
        <v>0</v>
      </c>
      <c r="Y1749">
        <f t="shared" ca="1" si="337"/>
        <v>1</v>
      </c>
      <c r="Z1749">
        <f t="shared" ca="1" si="338"/>
        <v>1</v>
      </c>
      <c r="AA1749">
        <f t="shared" ca="1" si="339"/>
        <v>20</v>
      </c>
    </row>
    <row r="1750" spans="16:27" x14ac:dyDescent="0.25">
      <c r="P1750">
        <f t="shared" si="328"/>
        <v>1747</v>
      </c>
      <c r="Q1750" s="55">
        <f t="shared" ca="1" si="329"/>
        <v>0</v>
      </c>
      <c r="R1750">
        <f t="shared" ca="1" si="330"/>
        <v>1</v>
      </c>
      <c r="S1750">
        <f t="shared" ca="1" si="331"/>
        <v>0</v>
      </c>
      <c r="T1750">
        <f t="shared" ca="1" si="332"/>
        <v>1</v>
      </c>
      <c r="U1750">
        <f t="shared" ca="1" si="333"/>
        <v>0</v>
      </c>
      <c r="V1750">
        <f t="shared" ca="1" si="334"/>
        <v>0</v>
      </c>
      <c r="W1750">
        <f t="shared" ca="1" si="335"/>
        <v>0</v>
      </c>
      <c r="X1750">
        <f t="shared" ca="1" si="336"/>
        <v>0</v>
      </c>
      <c r="Y1750">
        <f t="shared" ca="1" si="337"/>
        <v>1</v>
      </c>
      <c r="Z1750">
        <f t="shared" ca="1" si="338"/>
        <v>1</v>
      </c>
      <c r="AA1750">
        <f t="shared" ca="1" si="339"/>
        <v>20</v>
      </c>
    </row>
    <row r="1751" spans="16:27" x14ac:dyDescent="0.25">
      <c r="P1751">
        <f t="shared" si="328"/>
        <v>1748</v>
      </c>
      <c r="Q1751" s="55">
        <f t="shared" ca="1" si="329"/>
        <v>0</v>
      </c>
      <c r="R1751">
        <f t="shared" ca="1" si="330"/>
        <v>1</v>
      </c>
      <c r="S1751">
        <f t="shared" ca="1" si="331"/>
        <v>0</v>
      </c>
      <c r="T1751">
        <f t="shared" ca="1" si="332"/>
        <v>1</v>
      </c>
      <c r="U1751">
        <f t="shared" ca="1" si="333"/>
        <v>0</v>
      </c>
      <c r="V1751">
        <f t="shared" ca="1" si="334"/>
        <v>0</v>
      </c>
      <c r="W1751">
        <f t="shared" ca="1" si="335"/>
        <v>0</v>
      </c>
      <c r="X1751">
        <f t="shared" ca="1" si="336"/>
        <v>0</v>
      </c>
      <c r="Y1751">
        <f t="shared" ca="1" si="337"/>
        <v>1</v>
      </c>
      <c r="Z1751">
        <f t="shared" ca="1" si="338"/>
        <v>1</v>
      </c>
      <c r="AA1751">
        <f t="shared" ca="1" si="339"/>
        <v>20</v>
      </c>
    </row>
    <row r="1752" spans="16:27" x14ac:dyDescent="0.25">
      <c r="P1752">
        <f t="shared" si="328"/>
        <v>1749</v>
      </c>
      <c r="Q1752" s="55">
        <f t="shared" ca="1" si="329"/>
        <v>0</v>
      </c>
      <c r="R1752">
        <f t="shared" ca="1" si="330"/>
        <v>1</v>
      </c>
      <c r="S1752">
        <f t="shared" ca="1" si="331"/>
        <v>0</v>
      </c>
      <c r="T1752">
        <f t="shared" ca="1" si="332"/>
        <v>1</v>
      </c>
      <c r="U1752">
        <f t="shared" ca="1" si="333"/>
        <v>0</v>
      </c>
      <c r="V1752">
        <f t="shared" ca="1" si="334"/>
        <v>0</v>
      </c>
      <c r="W1752">
        <f t="shared" ca="1" si="335"/>
        <v>0</v>
      </c>
      <c r="X1752">
        <f t="shared" ca="1" si="336"/>
        <v>0</v>
      </c>
      <c r="Y1752">
        <f t="shared" ca="1" si="337"/>
        <v>1</v>
      </c>
      <c r="Z1752">
        <f t="shared" ca="1" si="338"/>
        <v>1</v>
      </c>
      <c r="AA1752">
        <f t="shared" ca="1" si="339"/>
        <v>20</v>
      </c>
    </row>
    <row r="1753" spans="16:27" x14ac:dyDescent="0.25">
      <c r="P1753">
        <f t="shared" si="328"/>
        <v>1750</v>
      </c>
      <c r="Q1753" s="55">
        <f t="shared" ca="1" si="329"/>
        <v>0</v>
      </c>
      <c r="R1753">
        <f t="shared" ca="1" si="330"/>
        <v>1</v>
      </c>
      <c r="S1753">
        <f t="shared" ca="1" si="331"/>
        <v>0</v>
      </c>
      <c r="T1753">
        <f t="shared" ca="1" si="332"/>
        <v>1</v>
      </c>
      <c r="U1753">
        <f t="shared" ca="1" si="333"/>
        <v>0</v>
      </c>
      <c r="V1753">
        <f t="shared" ca="1" si="334"/>
        <v>0</v>
      </c>
      <c r="W1753">
        <f t="shared" ca="1" si="335"/>
        <v>0</v>
      </c>
      <c r="X1753">
        <f t="shared" ca="1" si="336"/>
        <v>0</v>
      </c>
      <c r="Y1753">
        <f t="shared" ca="1" si="337"/>
        <v>1</v>
      </c>
      <c r="Z1753">
        <f t="shared" ca="1" si="338"/>
        <v>1</v>
      </c>
      <c r="AA1753">
        <f t="shared" ca="1" si="339"/>
        <v>20</v>
      </c>
    </row>
    <row r="1754" spans="16:27" x14ac:dyDescent="0.25">
      <c r="P1754">
        <f t="shared" si="328"/>
        <v>1751</v>
      </c>
      <c r="Q1754" s="55">
        <f t="shared" ca="1" si="329"/>
        <v>0</v>
      </c>
      <c r="R1754">
        <f t="shared" ca="1" si="330"/>
        <v>1</v>
      </c>
      <c r="S1754">
        <f t="shared" ca="1" si="331"/>
        <v>0</v>
      </c>
      <c r="T1754">
        <f t="shared" ca="1" si="332"/>
        <v>1</v>
      </c>
      <c r="U1754">
        <f t="shared" ca="1" si="333"/>
        <v>0</v>
      </c>
      <c r="V1754">
        <f t="shared" ca="1" si="334"/>
        <v>0</v>
      </c>
      <c r="W1754">
        <f t="shared" ca="1" si="335"/>
        <v>0</v>
      </c>
      <c r="X1754">
        <f t="shared" ca="1" si="336"/>
        <v>0</v>
      </c>
      <c r="Y1754">
        <f t="shared" ca="1" si="337"/>
        <v>1</v>
      </c>
      <c r="Z1754">
        <f t="shared" ca="1" si="338"/>
        <v>1</v>
      </c>
      <c r="AA1754">
        <f t="shared" ca="1" si="339"/>
        <v>20</v>
      </c>
    </row>
    <row r="1755" spans="16:27" x14ac:dyDescent="0.25">
      <c r="P1755">
        <f t="shared" si="328"/>
        <v>1752</v>
      </c>
      <c r="Q1755" s="55">
        <f t="shared" ca="1" si="329"/>
        <v>0</v>
      </c>
      <c r="R1755">
        <f t="shared" ca="1" si="330"/>
        <v>1</v>
      </c>
      <c r="S1755">
        <f t="shared" ca="1" si="331"/>
        <v>0</v>
      </c>
      <c r="T1755">
        <f t="shared" ca="1" si="332"/>
        <v>1</v>
      </c>
      <c r="U1755">
        <f t="shared" ca="1" si="333"/>
        <v>0</v>
      </c>
      <c r="V1755">
        <f t="shared" ca="1" si="334"/>
        <v>0</v>
      </c>
      <c r="W1755">
        <f t="shared" ca="1" si="335"/>
        <v>0</v>
      </c>
      <c r="X1755">
        <f t="shared" ca="1" si="336"/>
        <v>0</v>
      </c>
      <c r="Y1755">
        <f t="shared" ca="1" si="337"/>
        <v>1</v>
      </c>
      <c r="Z1755">
        <f t="shared" ca="1" si="338"/>
        <v>1</v>
      </c>
      <c r="AA1755">
        <f t="shared" ca="1" si="339"/>
        <v>20</v>
      </c>
    </row>
    <row r="1756" spans="16:27" x14ac:dyDescent="0.25">
      <c r="P1756">
        <f t="shared" si="328"/>
        <v>1753</v>
      </c>
      <c r="Q1756" s="55">
        <f t="shared" ca="1" si="329"/>
        <v>0</v>
      </c>
      <c r="R1756">
        <f t="shared" ca="1" si="330"/>
        <v>1</v>
      </c>
      <c r="S1756">
        <f t="shared" ca="1" si="331"/>
        <v>0</v>
      </c>
      <c r="T1756">
        <f t="shared" ca="1" si="332"/>
        <v>1</v>
      </c>
      <c r="U1756">
        <f t="shared" ca="1" si="333"/>
        <v>0</v>
      </c>
      <c r="V1756">
        <f t="shared" ca="1" si="334"/>
        <v>0</v>
      </c>
      <c r="W1756">
        <f t="shared" ca="1" si="335"/>
        <v>0</v>
      </c>
      <c r="X1756">
        <f t="shared" ca="1" si="336"/>
        <v>0</v>
      </c>
      <c r="Y1756">
        <f t="shared" ca="1" si="337"/>
        <v>1</v>
      </c>
      <c r="Z1756">
        <f t="shared" ca="1" si="338"/>
        <v>1</v>
      </c>
      <c r="AA1756">
        <f t="shared" ca="1" si="339"/>
        <v>20</v>
      </c>
    </row>
    <row r="1757" spans="16:27" x14ac:dyDescent="0.25">
      <c r="P1757">
        <f t="shared" si="328"/>
        <v>1754</v>
      </c>
      <c r="Q1757" s="55">
        <f t="shared" ca="1" si="329"/>
        <v>0</v>
      </c>
      <c r="R1757">
        <f t="shared" ca="1" si="330"/>
        <v>1</v>
      </c>
      <c r="S1757">
        <f t="shared" ca="1" si="331"/>
        <v>0</v>
      </c>
      <c r="T1757">
        <f t="shared" ca="1" si="332"/>
        <v>1</v>
      </c>
      <c r="U1757">
        <f t="shared" ca="1" si="333"/>
        <v>0</v>
      </c>
      <c r="V1757">
        <f t="shared" ca="1" si="334"/>
        <v>0</v>
      </c>
      <c r="W1757">
        <f t="shared" ca="1" si="335"/>
        <v>0</v>
      </c>
      <c r="X1757">
        <f t="shared" ca="1" si="336"/>
        <v>0</v>
      </c>
      <c r="Y1757">
        <f t="shared" ca="1" si="337"/>
        <v>1</v>
      </c>
      <c r="Z1757">
        <f t="shared" ca="1" si="338"/>
        <v>1</v>
      </c>
      <c r="AA1757">
        <f t="shared" ca="1" si="339"/>
        <v>20</v>
      </c>
    </row>
    <row r="1758" spans="16:27" x14ac:dyDescent="0.25">
      <c r="P1758">
        <f t="shared" si="328"/>
        <v>1755</v>
      </c>
      <c r="Q1758" s="55">
        <f t="shared" ca="1" si="329"/>
        <v>0</v>
      </c>
      <c r="R1758">
        <f t="shared" ca="1" si="330"/>
        <v>1</v>
      </c>
      <c r="S1758">
        <f t="shared" ca="1" si="331"/>
        <v>0</v>
      </c>
      <c r="T1758">
        <f t="shared" ca="1" si="332"/>
        <v>1</v>
      </c>
      <c r="U1758">
        <f t="shared" ca="1" si="333"/>
        <v>0</v>
      </c>
      <c r="V1758">
        <f t="shared" ca="1" si="334"/>
        <v>0</v>
      </c>
      <c r="W1758">
        <f t="shared" ca="1" si="335"/>
        <v>0</v>
      </c>
      <c r="X1758">
        <f t="shared" ca="1" si="336"/>
        <v>0</v>
      </c>
      <c r="Y1758">
        <f t="shared" ca="1" si="337"/>
        <v>1</v>
      </c>
      <c r="Z1758">
        <f t="shared" ca="1" si="338"/>
        <v>1</v>
      </c>
      <c r="AA1758">
        <f t="shared" ca="1" si="339"/>
        <v>20</v>
      </c>
    </row>
    <row r="1759" spans="16:27" x14ac:dyDescent="0.25">
      <c r="P1759">
        <f t="shared" ref="P1759:P1822" si="340">P1758+1</f>
        <v>1756</v>
      </c>
      <c r="Q1759" s="55">
        <f t="shared" ca="1" si="329"/>
        <v>0</v>
      </c>
      <c r="R1759">
        <f t="shared" ca="1" si="330"/>
        <v>1</v>
      </c>
      <c r="S1759">
        <f t="shared" ca="1" si="331"/>
        <v>0</v>
      </c>
      <c r="T1759">
        <f t="shared" ca="1" si="332"/>
        <v>1</v>
      </c>
      <c r="U1759">
        <f t="shared" ca="1" si="333"/>
        <v>0</v>
      </c>
      <c r="V1759">
        <f t="shared" ca="1" si="334"/>
        <v>0</v>
      </c>
      <c r="W1759">
        <f t="shared" ca="1" si="335"/>
        <v>0</v>
      </c>
      <c r="X1759">
        <f t="shared" ca="1" si="336"/>
        <v>0</v>
      </c>
      <c r="Y1759">
        <f t="shared" ca="1" si="337"/>
        <v>1</v>
      </c>
      <c r="Z1759">
        <f t="shared" ca="1" si="338"/>
        <v>1</v>
      </c>
      <c r="AA1759">
        <f t="shared" ca="1" si="339"/>
        <v>20</v>
      </c>
    </row>
    <row r="1760" spans="16:27" x14ac:dyDescent="0.25">
      <c r="P1760">
        <f t="shared" si="340"/>
        <v>1757</v>
      </c>
      <c r="Q1760" s="55">
        <f t="shared" ca="1" si="329"/>
        <v>0</v>
      </c>
      <c r="R1760">
        <f t="shared" ca="1" si="330"/>
        <v>1</v>
      </c>
      <c r="S1760">
        <f t="shared" ca="1" si="331"/>
        <v>0</v>
      </c>
      <c r="T1760">
        <f t="shared" ca="1" si="332"/>
        <v>1</v>
      </c>
      <c r="U1760">
        <f t="shared" ca="1" si="333"/>
        <v>0</v>
      </c>
      <c r="V1760">
        <f t="shared" ca="1" si="334"/>
        <v>0</v>
      </c>
      <c r="W1760">
        <f t="shared" ca="1" si="335"/>
        <v>0</v>
      </c>
      <c r="X1760">
        <f t="shared" ca="1" si="336"/>
        <v>0</v>
      </c>
      <c r="Y1760">
        <f t="shared" ca="1" si="337"/>
        <v>1</v>
      </c>
      <c r="Z1760">
        <f t="shared" ca="1" si="338"/>
        <v>1</v>
      </c>
      <c r="AA1760">
        <f t="shared" ca="1" si="339"/>
        <v>20</v>
      </c>
    </row>
    <row r="1761" spans="16:27" x14ac:dyDescent="0.25">
      <c r="P1761">
        <f t="shared" si="340"/>
        <v>1758</v>
      </c>
      <c r="Q1761" s="55">
        <f t="shared" ca="1" si="329"/>
        <v>0</v>
      </c>
      <c r="R1761">
        <f t="shared" ca="1" si="330"/>
        <v>1</v>
      </c>
      <c r="S1761">
        <f t="shared" ca="1" si="331"/>
        <v>0</v>
      </c>
      <c r="T1761">
        <f t="shared" ca="1" si="332"/>
        <v>1</v>
      </c>
      <c r="U1761">
        <f t="shared" ca="1" si="333"/>
        <v>0</v>
      </c>
      <c r="V1761">
        <f t="shared" ca="1" si="334"/>
        <v>0</v>
      </c>
      <c r="W1761">
        <f t="shared" ca="1" si="335"/>
        <v>0</v>
      </c>
      <c r="X1761">
        <f t="shared" ca="1" si="336"/>
        <v>0</v>
      </c>
      <c r="Y1761">
        <f t="shared" ca="1" si="337"/>
        <v>1</v>
      </c>
      <c r="Z1761">
        <f t="shared" ca="1" si="338"/>
        <v>1</v>
      </c>
      <c r="AA1761">
        <f t="shared" ca="1" si="339"/>
        <v>20</v>
      </c>
    </row>
    <row r="1762" spans="16:27" x14ac:dyDescent="0.25">
      <c r="P1762">
        <f t="shared" si="340"/>
        <v>1759</v>
      </c>
      <c r="Q1762" s="55">
        <f t="shared" ca="1" si="329"/>
        <v>0</v>
      </c>
      <c r="R1762">
        <f t="shared" ca="1" si="330"/>
        <v>1</v>
      </c>
      <c r="S1762">
        <f t="shared" ca="1" si="331"/>
        <v>0</v>
      </c>
      <c r="T1762">
        <f t="shared" ca="1" si="332"/>
        <v>1</v>
      </c>
      <c r="U1762">
        <f t="shared" ca="1" si="333"/>
        <v>0</v>
      </c>
      <c r="V1762">
        <f t="shared" ca="1" si="334"/>
        <v>0</v>
      </c>
      <c r="W1762">
        <f t="shared" ca="1" si="335"/>
        <v>0</v>
      </c>
      <c r="X1762">
        <f t="shared" ca="1" si="336"/>
        <v>0</v>
      </c>
      <c r="Y1762">
        <f t="shared" ca="1" si="337"/>
        <v>1</v>
      </c>
      <c r="Z1762">
        <f t="shared" ca="1" si="338"/>
        <v>1</v>
      </c>
      <c r="AA1762">
        <f t="shared" ca="1" si="339"/>
        <v>20</v>
      </c>
    </row>
    <row r="1763" spans="16:27" x14ac:dyDescent="0.25">
      <c r="P1763">
        <f t="shared" si="340"/>
        <v>1760</v>
      </c>
      <c r="Q1763" s="55">
        <f t="shared" ca="1" si="329"/>
        <v>0</v>
      </c>
      <c r="R1763">
        <f t="shared" ca="1" si="330"/>
        <v>1</v>
      </c>
      <c r="S1763">
        <f t="shared" ca="1" si="331"/>
        <v>0</v>
      </c>
      <c r="T1763">
        <f t="shared" ca="1" si="332"/>
        <v>1</v>
      </c>
      <c r="U1763">
        <f t="shared" ca="1" si="333"/>
        <v>0</v>
      </c>
      <c r="V1763">
        <f t="shared" ca="1" si="334"/>
        <v>0</v>
      </c>
      <c r="W1763">
        <f t="shared" ca="1" si="335"/>
        <v>0</v>
      </c>
      <c r="X1763">
        <f t="shared" ca="1" si="336"/>
        <v>0</v>
      </c>
      <c r="Y1763">
        <f t="shared" ca="1" si="337"/>
        <v>1</v>
      </c>
      <c r="Z1763">
        <f t="shared" ca="1" si="338"/>
        <v>1</v>
      </c>
      <c r="AA1763">
        <f t="shared" ca="1" si="339"/>
        <v>20</v>
      </c>
    </row>
    <row r="1764" spans="16:27" x14ac:dyDescent="0.25">
      <c r="P1764">
        <f t="shared" si="340"/>
        <v>1761</v>
      </c>
      <c r="Q1764" s="55">
        <f t="shared" ca="1" si="329"/>
        <v>0</v>
      </c>
      <c r="R1764">
        <f t="shared" ca="1" si="330"/>
        <v>1</v>
      </c>
      <c r="S1764">
        <f t="shared" ca="1" si="331"/>
        <v>0</v>
      </c>
      <c r="T1764">
        <f t="shared" ca="1" si="332"/>
        <v>1</v>
      </c>
      <c r="U1764">
        <f t="shared" ca="1" si="333"/>
        <v>0</v>
      </c>
      <c r="V1764">
        <f t="shared" ca="1" si="334"/>
        <v>0</v>
      </c>
      <c r="W1764">
        <f t="shared" ca="1" si="335"/>
        <v>0</v>
      </c>
      <c r="X1764">
        <f t="shared" ca="1" si="336"/>
        <v>0</v>
      </c>
      <c r="Y1764">
        <f t="shared" ca="1" si="337"/>
        <v>1</v>
      </c>
      <c r="Z1764">
        <f t="shared" ca="1" si="338"/>
        <v>1</v>
      </c>
      <c r="AA1764">
        <f t="shared" ca="1" si="339"/>
        <v>20</v>
      </c>
    </row>
    <row r="1765" spans="16:27" x14ac:dyDescent="0.25">
      <c r="P1765">
        <f t="shared" si="340"/>
        <v>1762</v>
      </c>
      <c r="Q1765" s="55">
        <f t="shared" ca="1" si="329"/>
        <v>0</v>
      </c>
      <c r="R1765">
        <f t="shared" ca="1" si="330"/>
        <v>1</v>
      </c>
      <c r="S1765">
        <f t="shared" ca="1" si="331"/>
        <v>0</v>
      </c>
      <c r="T1765">
        <f t="shared" ca="1" si="332"/>
        <v>1</v>
      </c>
      <c r="U1765">
        <f t="shared" ca="1" si="333"/>
        <v>0</v>
      </c>
      <c r="V1765">
        <f t="shared" ca="1" si="334"/>
        <v>0</v>
      </c>
      <c r="W1765">
        <f t="shared" ca="1" si="335"/>
        <v>0</v>
      </c>
      <c r="X1765">
        <f t="shared" ca="1" si="336"/>
        <v>0</v>
      </c>
      <c r="Y1765">
        <f t="shared" ca="1" si="337"/>
        <v>1</v>
      </c>
      <c r="Z1765">
        <f t="shared" ca="1" si="338"/>
        <v>1</v>
      </c>
      <c r="AA1765">
        <f t="shared" ca="1" si="339"/>
        <v>20</v>
      </c>
    </row>
    <row r="1766" spans="16:27" x14ac:dyDescent="0.25">
      <c r="P1766">
        <f t="shared" si="340"/>
        <v>1763</v>
      </c>
      <c r="Q1766" s="55">
        <f t="shared" ca="1" si="329"/>
        <v>0</v>
      </c>
      <c r="R1766">
        <f t="shared" ca="1" si="330"/>
        <v>1</v>
      </c>
      <c r="S1766">
        <f t="shared" ca="1" si="331"/>
        <v>0</v>
      </c>
      <c r="T1766">
        <f t="shared" ca="1" si="332"/>
        <v>1</v>
      </c>
      <c r="U1766">
        <f t="shared" ca="1" si="333"/>
        <v>0</v>
      </c>
      <c r="V1766">
        <f t="shared" ca="1" si="334"/>
        <v>0</v>
      </c>
      <c r="W1766">
        <f t="shared" ca="1" si="335"/>
        <v>0</v>
      </c>
      <c r="X1766">
        <f t="shared" ca="1" si="336"/>
        <v>0</v>
      </c>
      <c r="Y1766">
        <f t="shared" ca="1" si="337"/>
        <v>1</v>
      </c>
      <c r="Z1766">
        <f t="shared" ca="1" si="338"/>
        <v>1</v>
      </c>
      <c r="AA1766">
        <f t="shared" ca="1" si="339"/>
        <v>20</v>
      </c>
    </row>
    <row r="1767" spans="16:27" x14ac:dyDescent="0.25">
      <c r="P1767">
        <f t="shared" si="340"/>
        <v>1764</v>
      </c>
      <c r="Q1767" s="55">
        <f t="shared" ca="1" si="329"/>
        <v>0</v>
      </c>
      <c r="R1767">
        <f t="shared" ca="1" si="330"/>
        <v>1</v>
      </c>
      <c r="S1767">
        <f t="shared" ca="1" si="331"/>
        <v>0</v>
      </c>
      <c r="T1767">
        <f t="shared" ca="1" si="332"/>
        <v>1</v>
      </c>
      <c r="U1767">
        <f t="shared" ca="1" si="333"/>
        <v>0</v>
      </c>
      <c r="V1767">
        <f t="shared" ca="1" si="334"/>
        <v>0</v>
      </c>
      <c r="W1767">
        <f t="shared" ca="1" si="335"/>
        <v>0</v>
      </c>
      <c r="X1767">
        <f t="shared" ca="1" si="336"/>
        <v>0</v>
      </c>
      <c r="Y1767">
        <f t="shared" ca="1" si="337"/>
        <v>1</v>
      </c>
      <c r="Z1767">
        <f t="shared" ca="1" si="338"/>
        <v>1</v>
      </c>
      <c r="AA1767">
        <f t="shared" ca="1" si="339"/>
        <v>20</v>
      </c>
    </row>
    <row r="1768" spans="16:27" x14ac:dyDescent="0.25">
      <c r="P1768">
        <f t="shared" si="340"/>
        <v>1765</v>
      </c>
      <c r="Q1768" s="55">
        <f t="shared" ca="1" si="329"/>
        <v>0</v>
      </c>
      <c r="R1768">
        <f t="shared" ca="1" si="330"/>
        <v>1</v>
      </c>
      <c r="S1768">
        <f t="shared" ca="1" si="331"/>
        <v>0</v>
      </c>
      <c r="T1768">
        <f t="shared" ca="1" si="332"/>
        <v>1</v>
      </c>
      <c r="U1768">
        <f t="shared" ca="1" si="333"/>
        <v>0</v>
      </c>
      <c r="V1768">
        <f t="shared" ca="1" si="334"/>
        <v>0</v>
      </c>
      <c r="W1768">
        <f t="shared" ca="1" si="335"/>
        <v>0</v>
      </c>
      <c r="X1768">
        <f t="shared" ca="1" si="336"/>
        <v>0</v>
      </c>
      <c r="Y1768">
        <f t="shared" ca="1" si="337"/>
        <v>1</v>
      </c>
      <c r="Z1768">
        <f t="shared" ca="1" si="338"/>
        <v>1</v>
      </c>
      <c r="AA1768">
        <f t="shared" ca="1" si="339"/>
        <v>20</v>
      </c>
    </row>
    <row r="1769" spans="16:27" x14ac:dyDescent="0.25">
      <c r="P1769">
        <f t="shared" si="340"/>
        <v>1766</v>
      </c>
      <c r="Q1769" s="55">
        <f t="shared" ca="1" si="329"/>
        <v>0</v>
      </c>
      <c r="R1769">
        <f t="shared" ca="1" si="330"/>
        <v>1</v>
      </c>
      <c r="S1769">
        <f t="shared" ca="1" si="331"/>
        <v>0</v>
      </c>
      <c r="T1769">
        <f t="shared" ca="1" si="332"/>
        <v>1</v>
      </c>
      <c r="U1769">
        <f t="shared" ca="1" si="333"/>
        <v>0</v>
      </c>
      <c r="V1769">
        <f t="shared" ca="1" si="334"/>
        <v>0</v>
      </c>
      <c r="W1769">
        <f t="shared" ca="1" si="335"/>
        <v>0</v>
      </c>
      <c r="X1769">
        <f t="shared" ca="1" si="336"/>
        <v>0</v>
      </c>
      <c r="Y1769">
        <f t="shared" ca="1" si="337"/>
        <v>1</v>
      </c>
      <c r="Z1769">
        <f t="shared" ca="1" si="338"/>
        <v>1</v>
      </c>
      <c r="AA1769">
        <f t="shared" ca="1" si="339"/>
        <v>20</v>
      </c>
    </row>
    <row r="1770" spans="16:27" x14ac:dyDescent="0.25">
      <c r="P1770">
        <f t="shared" si="340"/>
        <v>1767</v>
      </c>
      <c r="Q1770" s="55">
        <f t="shared" ca="1" si="329"/>
        <v>0</v>
      </c>
      <c r="R1770">
        <f t="shared" ca="1" si="330"/>
        <v>1</v>
      </c>
      <c r="S1770">
        <f t="shared" ca="1" si="331"/>
        <v>0</v>
      </c>
      <c r="T1770">
        <f t="shared" ca="1" si="332"/>
        <v>1</v>
      </c>
      <c r="U1770">
        <f t="shared" ca="1" si="333"/>
        <v>0</v>
      </c>
      <c r="V1770">
        <f t="shared" ca="1" si="334"/>
        <v>0</v>
      </c>
      <c r="W1770">
        <f t="shared" ca="1" si="335"/>
        <v>0</v>
      </c>
      <c r="X1770">
        <f t="shared" ca="1" si="336"/>
        <v>0</v>
      </c>
      <c r="Y1770">
        <f t="shared" ca="1" si="337"/>
        <v>1</v>
      </c>
      <c r="Z1770">
        <f t="shared" ca="1" si="338"/>
        <v>1</v>
      </c>
      <c r="AA1770">
        <f t="shared" ca="1" si="339"/>
        <v>20</v>
      </c>
    </row>
    <row r="1771" spans="16:27" x14ac:dyDescent="0.25">
      <c r="P1771">
        <f t="shared" si="340"/>
        <v>1768</v>
      </c>
      <c r="Q1771" s="55">
        <f t="shared" ca="1" si="329"/>
        <v>0</v>
      </c>
      <c r="R1771">
        <f t="shared" ca="1" si="330"/>
        <v>1</v>
      </c>
      <c r="S1771">
        <f t="shared" ca="1" si="331"/>
        <v>0</v>
      </c>
      <c r="T1771">
        <f t="shared" ca="1" si="332"/>
        <v>1</v>
      </c>
      <c r="U1771">
        <f t="shared" ca="1" si="333"/>
        <v>0</v>
      </c>
      <c r="V1771">
        <f t="shared" ca="1" si="334"/>
        <v>0</v>
      </c>
      <c r="W1771">
        <f t="shared" ca="1" si="335"/>
        <v>0</v>
      </c>
      <c r="X1771">
        <f t="shared" ca="1" si="336"/>
        <v>0</v>
      </c>
      <c r="Y1771">
        <f t="shared" ca="1" si="337"/>
        <v>1</v>
      </c>
      <c r="Z1771">
        <f t="shared" ca="1" si="338"/>
        <v>1</v>
      </c>
      <c r="AA1771">
        <f t="shared" ca="1" si="339"/>
        <v>20</v>
      </c>
    </row>
    <row r="1772" spans="16:27" x14ac:dyDescent="0.25">
      <c r="P1772">
        <f t="shared" si="340"/>
        <v>1769</v>
      </c>
      <c r="Q1772" s="55">
        <f t="shared" ca="1" si="329"/>
        <v>0</v>
      </c>
      <c r="R1772">
        <f t="shared" ca="1" si="330"/>
        <v>1</v>
      </c>
      <c r="S1772">
        <f t="shared" ca="1" si="331"/>
        <v>0</v>
      </c>
      <c r="T1772">
        <f t="shared" ca="1" si="332"/>
        <v>1</v>
      </c>
      <c r="U1772">
        <f t="shared" ca="1" si="333"/>
        <v>0</v>
      </c>
      <c r="V1772">
        <f t="shared" ca="1" si="334"/>
        <v>0</v>
      </c>
      <c r="W1772">
        <f t="shared" ca="1" si="335"/>
        <v>0</v>
      </c>
      <c r="X1772">
        <f t="shared" ca="1" si="336"/>
        <v>0</v>
      </c>
      <c r="Y1772">
        <f t="shared" ca="1" si="337"/>
        <v>1</v>
      </c>
      <c r="Z1772">
        <f t="shared" ca="1" si="338"/>
        <v>1</v>
      </c>
      <c r="AA1772">
        <f t="shared" ca="1" si="339"/>
        <v>20</v>
      </c>
    </row>
    <row r="1773" spans="16:27" x14ac:dyDescent="0.25">
      <c r="P1773">
        <f t="shared" si="340"/>
        <v>1770</v>
      </c>
      <c r="Q1773" s="55">
        <f t="shared" ca="1" si="329"/>
        <v>0</v>
      </c>
      <c r="R1773">
        <f t="shared" ca="1" si="330"/>
        <v>1</v>
      </c>
      <c r="S1773">
        <f t="shared" ca="1" si="331"/>
        <v>0</v>
      </c>
      <c r="T1773">
        <f t="shared" ca="1" si="332"/>
        <v>1</v>
      </c>
      <c r="U1773">
        <f t="shared" ca="1" si="333"/>
        <v>0</v>
      </c>
      <c r="V1773">
        <f t="shared" ca="1" si="334"/>
        <v>0</v>
      </c>
      <c r="W1773">
        <f t="shared" ca="1" si="335"/>
        <v>0</v>
      </c>
      <c r="X1773">
        <f t="shared" ca="1" si="336"/>
        <v>0</v>
      </c>
      <c r="Y1773">
        <f t="shared" ca="1" si="337"/>
        <v>1</v>
      </c>
      <c r="Z1773">
        <f t="shared" ca="1" si="338"/>
        <v>1</v>
      </c>
      <c r="AA1773">
        <f t="shared" ca="1" si="339"/>
        <v>20</v>
      </c>
    </row>
    <row r="1774" spans="16:27" x14ac:dyDescent="0.25">
      <c r="P1774">
        <f t="shared" si="340"/>
        <v>1771</v>
      </c>
      <c r="Q1774" s="55">
        <f t="shared" ca="1" si="329"/>
        <v>0</v>
      </c>
      <c r="R1774">
        <f t="shared" ca="1" si="330"/>
        <v>1</v>
      </c>
      <c r="S1774">
        <f t="shared" ca="1" si="331"/>
        <v>0</v>
      </c>
      <c r="T1774">
        <f t="shared" ca="1" si="332"/>
        <v>1</v>
      </c>
      <c r="U1774">
        <f t="shared" ca="1" si="333"/>
        <v>0</v>
      </c>
      <c r="V1774">
        <f t="shared" ca="1" si="334"/>
        <v>0</v>
      </c>
      <c r="W1774">
        <f t="shared" ca="1" si="335"/>
        <v>0</v>
      </c>
      <c r="X1774">
        <f t="shared" ca="1" si="336"/>
        <v>0</v>
      </c>
      <c r="Y1774">
        <f t="shared" ca="1" si="337"/>
        <v>1</v>
      </c>
      <c r="Z1774">
        <f t="shared" ca="1" si="338"/>
        <v>1</v>
      </c>
      <c r="AA1774">
        <f t="shared" ca="1" si="339"/>
        <v>20</v>
      </c>
    </row>
    <row r="1775" spans="16:27" x14ac:dyDescent="0.25">
      <c r="P1775">
        <f t="shared" si="340"/>
        <v>1772</v>
      </c>
      <c r="Q1775" s="55">
        <f t="shared" ca="1" si="329"/>
        <v>0</v>
      </c>
      <c r="R1775">
        <f t="shared" ca="1" si="330"/>
        <v>1</v>
      </c>
      <c r="S1775">
        <f t="shared" ca="1" si="331"/>
        <v>0</v>
      </c>
      <c r="T1775">
        <f t="shared" ca="1" si="332"/>
        <v>1</v>
      </c>
      <c r="U1775">
        <f t="shared" ca="1" si="333"/>
        <v>0</v>
      </c>
      <c r="V1775">
        <f t="shared" ca="1" si="334"/>
        <v>0</v>
      </c>
      <c r="W1775">
        <f t="shared" ca="1" si="335"/>
        <v>0</v>
      </c>
      <c r="X1775">
        <f t="shared" ca="1" si="336"/>
        <v>0</v>
      </c>
      <c r="Y1775">
        <f t="shared" ca="1" si="337"/>
        <v>1</v>
      </c>
      <c r="Z1775">
        <f t="shared" ca="1" si="338"/>
        <v>1</v>
      </c>
      <c r="AA1775">
        <f t="shared" ca="1" si="339"/>
        <v>20</v>
      </c>
    </row>
    <row r="1776" spans="16:27" x14ac:dyDescent="0.25">
      <c r="P1776">
        <f t="shared" si="340"/>
        <v>1773</v>
      </c>
      <c r="Q1776" s="55">
        <f t="shared" ca="1" si="329"/>
        <v>0</v>
      </c>
      <c r="R1776">
        <f t="shared" ca="1" si="330"/>
        <v>1</v>
      </c>
      <c r="S1776">
        <f t="shared" ca="1" si="331"/>
        <v>0</v>
      </c>
      <c r="T1776">
        <f t="shared" ca="1" si="332"/>
        <v>1</v>
      </c>
      <c r="U1776">
        <f t="shared" ca="1" si="333"/>
        <v>0</v>
      </c>
      <c r="V1776">
        <f t="shared" ca="1" si="334"/>
        <v>0</v>
      </c>
      <c r="W1776">
        <f t="shared" ca="1" si="335"/>
        <v>0</v>
      </c>
      <c r="X1776">
        <f t="shared" ca="1" si="336"/>
        <v>0</v>
      </c>
      <c r="Y1776">
        <f t="shared" ca="1" si="337"/>
        <v>1</v>
      </c>
      <c r="Z1776">
        <f t="shared" ca="1" si="338"/>
        <v>1</v>
      </c>
      <c r="AA1776">
        <f t="shared" ca="1" si="339"/>
        <v>20</v>
      </c>
    </row>
    <row r="1777" spans="16:27" x14ac:dyDescent="0.25">
      <c r="P1777">
        <f t="shared" si="340"/>
        <v>1774</v>
      </c>
      <c r="Q1777" s="55">
        <f t="shared" ca="1" si="329"/>
        <v>0</v>
      </c>
      <c r="R1777">
        <f t="shared" ca="1" si="330"/>
        <v>1</v>
      </c>
      <c r="S1777">
        <f t="shared" ca="1" si="331"/>
        <v>0</v>
      </c>
      <c r="T1777">
        <f t="shared" ca="1" si="332"/>
        <v>1</v>
      </c>
      <c r="U1777">
        <f t="shared" ca="1" si="333"/>
        <v>0</v>
      </c>
      <c r="V1777">
        <f t="shared" ca="1" si="334"/>
        <v>0</v>
      </c>
      <c r="W1777">
        <f t="shared" ca="1" si="335"/>
        <v>0</v>
      </c>
      <c r="X1777">
        <f t="shared" ca="1" si="336"/>
        <v>0</v>
      </c>
      <c r="Y1777">
        <f t="shared" ca="1" si="337"/>
        <v>1</v>
      </c>
      <c r="Z1777">
        <f t="shared" ca="1" si="338"/>
        <v>1</v>
      </c>
      <c r="AA1777">
        <f t="shared" ca="1" si="339"/>
        <v>20</v>
      </c>
    </row>
    <row r="1778" spans="16:27" x14ac:dyDescent="0.25">
      <c r="P1778">
        <f t="shared" si="340"/>
        <v>1775</v>
      </c>
      <c r="Q1778" s="55">
        <f t="shared" ca="1" si="329"/>
        <v>0</v>
      </c>
      <c r="R1778">
        <f t="shared" ca="1" si="330"/>
        <v>1</v>
      </c>
      <c r="S1778">
        <f t="shared" ca="1" si="331"/>
        <v>0</v>
      </c>
      <c r="T1778">
        <f t="shared" ca="1" si="332"/>
        <v>1</v>
      </c>
      <c r="U1778">
        <f t="shared" ca="1" si="333"/>
        <v>0</v>
      </c>
      <c r="V1778">
        <f t="shared" ca="1" si="334"/>
        <v>0</v>
      </c>
      <c r="W1778">
        <f t="shared" ca="1" si="335"/>
        <v>0</v>
      </c>
      <c r="X1778">
        <f t="shared" ca="1" si="336"/>
        <v>0</v>
      </c>
      <c r="Y1778">
        <f t="shared" ca="1" si="337"/>
        <v>1</v>
      </c>
      <c r="Z1778">
        <f t="shared" ca="1" si="338"/>
        <v>1</v>
      </c>
      <c r="AA1778">
        <f t="shared" ca="1" si="339"/>
        <v>20</v>
      </c>
    </row>
    <row r="1779" spans="16:27" x14ac:dyDescent="0.25">
      <c r="P1779">
        <f t="shared" si="340"/>
        <v>1776</v>
      </c>
      <c r="Q1779" s="55">
        <f t="shared" ca="1" si="329"/>
        <v>0</v>
      </c>
      <c r="R1779">
        <f t="shared" ca="1" si="330"/>
        <v>1</v>
      </c>
      <c r="S1779">
        <f t="shared" ca="1" si="331"/>
        <v>0</v>
      </c>
      <c r="T1779">
        <f t="shared" ca="1" si="332"/>
        <v>1</v>
      </c>
      <c r="U1779">
        <f t="shared" ca="1" si="333"/>
        <v>0</v>
      </c>
      <c r="V1779">
        <f t="shared" ca="1" si="334"/>
        <v>0</v>
      </c>
      <c r="W1779">
        <f t="shared" ca="1" si="335"/>
        <v>0</v>
      </c>
      <c r="X1779">
        <f t="shared" ca="1" si="336"/>
        <v>0</v>
      </c>
      <c r="Y1779">
        <f t="shared" ca="1" si="337"/>
        <v>1</v>
      </c>
      <c r="Z1779">
        <f t="shared" ca="1" si="338"/>
        <v>1</v>
      </c>
      <c r="AA1779">
        <f t="shared" ca="1" si="339"/>
        <v>20</v>
      </c>
    </row>
    <row r="1780" spans="16:27" x14ac:dyDescent="0.25">
      <c r="P1780">
        <f t="shared" si="340"/>
        <v>1777</v>
      </c>
      <c r="Q1780" s="55">
        <f t="shared" ca="1" si="329"/>
        <v>0</v>
      </c>
      <c r="R1780">
        <f t="shared" ca="1" si="330"/>
        <v>1</v>
      </c>
      <c r="S1780">
        <f t="shared" ca="1" si="331"/>
        <v>0</v>
      </c>
      <c r="T1780">
        <f t="shared" ca="1" si="332"/>
        <v>1</v>
      </c>
      <c r="U1780">
        <f t="shared" ca="1" si="333"/>
        <v>0</v>
      </c>
      <c r="V1780">
        <f t="shared" ca="1" si="334"/>
        <v>0</v>
      </c>
      <c r="W1780">
        <f t="shared" ca="1" si="335"/>
        <v>0</v>
      </c>
      <c r="X1780">
        <f t="shared" ca="1" si="336"/>
        <v>0</v>
      </c>
      <c r="Y1780">
        <f t="shared" ca="1" si="337"/>
        <v>1</v>
      </c>
      <c r="Z1780">
        <f t="shared" ca="1" si="338"/>
        <v>1</v>
      </c>
      <c r="AA1780">
        <f t="shared" ca="1" si="339"/>
        <v>20</v>
      </c>
    </row>
    <row r="1781" spans="16:27" x14ac:dyDescent="0.25">
      <c r="P1781">
        <f t="shared" si="340"/>
        <v>1778</v>
      </c>
      <c r="Q1781" s="55">
        <f t="shared" ca="1" si="329"/>
        <v>0</v>
      </c>
      <c r="R1781">
        <f t="shared" ca="1" si="330"/>
        <v>1</v>
      </c>
      <c r="S1781">
        <f t="shared" ca="1" si="331"/>
        <v>0</v>
      </c>
      <c r="T1781">
        <f t="shared" ca="1" si="332"/>
        <v>1</v>
      </c>
      <c r="U1781">
        <f t="shared" ca="1" si="333"/>
        <v>0</v>
      </c>
      <c r="V1781">
        <f t="shared" ca="1" si="334"/>
        <v>0</v>
      </c>
      <c r="W1781">
        <f t="shared" ca="1" si="335"/>
        <v>0</v>
      </c>
      <c r="X1781">
        <f t="shared" ca="1" si="336"/>
        <v>0</v>
      </c>
      <c r="Y1781">
        <f t="shared" ca="1" si="337"/>
        <v>1</v>
      </c>
      <c r="Z1781">
        <f t="shared" ca="1" si="338"/>
        <v>1</v>
      </c>
      <c r="AA1781">
        <f t="shared" ca="1" si="339"/>
        <v>20</v>
      </c>
    </row>
    <row r="1782" spans="16:27" x14ac:dyDescent="0.25">
      <c r="P1782">
        <f t="shared" si="340"/>
        <v>1779</v>
      </c>
      <c r="Q1782" s="55">
        <f t="shared" ca="1" si="329"/>
        <v>0</v>
      </c>
      <c r="R1782">
        <f t="shared" ca="1" si="330"/>
        <v>1</v>
      </c>
      <c r="S1782">
        <f t="shared" ca="1" si="331"/>
        <v>0</v>
      </c>
      <c r="T1782">
        <f t="shared" ca="1" si="332"/>
        <v>1</v>
      </c>
      <c r="U1782">
        <f t="shared" ca="1" si="333"/>
        <v>0</v>
      </c>
      <c r="V1782">
        <f t="shared" ca="1" si="334"/>
        <v>0</v>
      </c>
      <c r="W1782">
        <f t="shared" ca="1" si="335"/>
        <v>0</v>
      </c>
      <c r="X1782">
        <f t="shared" ca="1" si="336"/>
        <v>0</v>
      </c>
      <c r="Y1782">
        <f t="shared" ca="1" si="337"/>
        <v>1</v>
      </c>
      <c r="Z1782">
        <f t="shared" ca="1" si="338"/>
        <v>1</v>
      </c>
      <c r="AA1782">
        <f t="shared" ca="1" si="339"/>
        <v>20</v>
      </c>
    </row>
    <row r="1783" spans="16:27" x14ac:dyDescent="0.25">
      <c r="P1783">
        <f t="shared" si="340"/>
        <v>1780</v>
      </c>
      <c r="Q1783" s="55">
        <f t="shared" ca="1" si="329"/>
        <v>0</v>
      </c>
      <c r="R1783">
        <f t="shared" ca="1" si="330"/>
        <v>1</v>
      </c>
      <c r="S1783">
        <f t="shared" ca="1" si="331"/>
        <v>0</v>
      </c>
      <c r="T1783">
        <f t="shared" ca="1" si="332"/>
        <v>1</v>
      </c>
      <c r="U1783">
        <f t="shared" ca="1" si="333"/>
        <v>0</v>
      </c>
      <c r="V1783">
        <f t="shared" ca="1" si="334"/>
        <v>0</v>
      </c>
      <c r="W1783">
        <f t="shared" ca="1" si="335"/>
        <v>0</v>
      </c>
      <c r="X1783">
        <f t="shared" ca="1" si="336"/>
        <v>0</v>
      </c>
      <c r="Y1783">
        <f t="shared" ca="1" si="337"/>
        <v>1</v>
      </c>
      <c r="Z1783">
        <f t="shared" ca="1" si="338"/>
        <v>1</v>
      </c>
      <c r="AA1783">
        <f t="shared" ca="1" si="339"/>
        <v>20</v>
      </c>
    </row>
    <row r="1784" spans="16:27" x14ac:dyDescent="0.25">
      <c r="P1784">
        <f t="shared" si="340"/>
        <v>1781</v>
      </c>
      <c r="Q1784" s="55">
        <f t="shared" ca="1" si="329"/>
        <v>0</v>
      </c>
      <c r="R1784">
        <f t="shared" ca="1" si="330"/>
        <v>1</v>
      </c>
      <c r="S1784">
        <f t="shared" ca="1" si="331"/>
        <v>0</v>
      </c>
      <c r="T1784">
        <f t="shared" ca="1" si="332"/>
        <v>1</v>
      </c>
      <c r="U1784">
        <f t="shared" ca="1" si="333"/>
        <v>0</v>
      </c>
      <c r="V1784">
        <f t="shared" ca="1" si="334"/>
        <v>0</v>
      </c>
      <c r="W1784">
        <f t="shared" ca="1" si="335"/>
        <v>0</v>
      </c>
      <c r="X1784">
        <f t="shared" ca="1" si="336"/>
        <v>0</v>
      </c>
      <c r="Y1784">
        <f t="shared" ca="1" si="337"/>
        <v>1</v>
      </c>
      <c r="Z1784">
        <f t="shared" ca="1" si="338"/>
        <v>1</v>
      </c>
      <c r="AA1784">
        <f t="shared" ca="1" si="339"/>
        <v>20</v>
      </c>
    </row>
    <row r="1785" spans="16:27" x14ac:dyDescent="0.25">
      <c r="P1785">
        <f t="shared" si="340"/>
        <v>1782</v>
      </c>
      <c r="Q1785" s="55">
        <f t="shared" ca="1" si="329"/>
        <v>0</v>
      </c>
      <c r="R1785">
        <f t="shared" ca="1" si="330"/>
        <v>1</v>
      </c>
      <c r="S1785">
        <f t="shared" ca="1" si="331"/>
        <v>0</v>
      </c>
      <c r="T1785">
        <f t="shared" ca="1" si="332"/>
        <v>1</v>
      </c>
      <c r="U1785">
        <f t="shared" ca="1" si="333"/>
        <v>0</v>
      </c>
      <c r="V1785">
        <f t="shared" ca="1" si="334"/>
        <v>0</v>
      </c>
      <c r="W1785">
        <f t="shared" ca="1" si="335"/>
        <v>0</v>
      </c>
      <c r="X1785">
        <f t="shared" ca="1" si="336"/>
        <v>0</v>
      </c>
      <c r="Y1785">
        <f t="shared" ca="1" si="337"/>
        <v>1</v>
      </c>
      <c r="Z1785">
        <f t="shared" ca="1" si="338"/>
        <v>1</v>
      </c>
      <c r="AA1785">
        <f t="shared" ca="1" si="339"/>
        <v>20</v>
      </c>
    </row>
    <row r="1786" spans="16:27" x14ac:dyDescent="0.25">
      <c r="P1786">
        <f t="shared" si="340"/>
        <v>1783</v>
      </c>
      <c r="Q1786" s="55">
        <f t="shared" ca="1" si="329"/>
        <v>0</v>
      </c>
      <c r="R1786">
        <f t="shared" ca="1" si="330"/>
        <v>1</v>
      </c>
      <c r="S1786">
        <f t="shared" ca="1" si="331"/>
        <v>0</v>
      </c>
      <c r="T1786">
        <f t="shared" ca="1" si="332"/>
        <v>1</v>
      </c>
      <c r="U1786">
        <f t="shared" ca="1" si="333"/>
        <v>0</v>
      </c>
      <c r="V1786">
        <f t="shared" ca="1" si="334"/>
        <v>0</v>
      </c>
      <c r="W1786">
        <f t="shared" ca="1" si="335"/>
        <v>0</v>
      </c>
      <c r="X1786">
        <f t="shared" ca="1" si="336"/>
        <v>0</v>
      </c>
      <c r="Y1786">
        <f t="shared" ca="1" si="337"/>
        <v>1</v>
      </c>
      <c r="Z1786">
        <f t="shared" ca="1" si="338"/>
        <v>1</v>
      </c>
      <c r="AA1786">
        <f t="shared" ca="1" si="339"/>
        <v>20</v>
      </c>
    </row>
    <row r="1787" spans="16:27" x14ac:dyDescent="0.25">
      <c r="P1787">
        <f t="shared" si="340"/>
        <v>1784</v>
      </c>
      <c r="Q1787" s="55">
        <f t="shared" ca="1" si="329"/>
        <v>0</v>
      </c>
      <c r="R1787">
        <f t="shared" ca="1" si="330"/>
        <v>1</v>
      </c>
      <c r="S1787">
        <f t="shared" ca="1" si="331"/>
        <v>0</v>
      </c>
      <c r="T1787">
        <f t="shared" ca="1" si="332"/>
        <v>1</v>
      </c>
      <c r="U1787">
        <f t="shared" ca="1" si="333"/>
        <v>0</v>
      </c>
      <c r="V1787">
        <f t="shared" ca="1" si="334"/>
        <v>0</v>
      </c>
      <c r="W1787">
        <f t="shared" ca="1" si="335"/>
        <v>0</v>
      </c>
      <c r="X1787">
        <f t="shared" ca="1" si="336"/>
        <v>0</v>
      </c>
      <c r="Y1787">
        <f t="shared" ca="1" si="337"/>
        <v>1</v>
      </c>
      <c r="Z1787">
        <f t="shared" ca="1" si="338"/>
        <v>1</v>
      </c>
      <c r="AA1787">
        <f t="shared" ca="1" si="339"/>
        <v>20</v>
      </c>
    </row>
    <row r="1788" spans="16:27" x14ac:dyDescent="0.25">
      <c r="P1788">
        <f t="shared" si="340"/>
        <v>1785</v>
      </c>
      <c r="Q1788" s="55">
        <f t="shared" ca="1" si="329"/>
        <v>0</v>
      </c>
      <c r="R1788">
        <f t="shared" ca="1" si="330"/>
        <v>1</v>
      </c>
      <c r="S1788">
        <f t="shared" ca="1" si="331"/>
        <v>0</v>
      </c>
      <c r="T1788">
        <f t="shared" ca="1" si="332"/>
        <v>1</v>
      </c>
      <c r="U1788">
        <f t="shared" ca="1" si="333"/>
        <v>0</v>
      </c>
      <c r="V1788">
        <f t="shared" ca="1" si="334"/>
        <v>0</v>
      </c>
      <c r="W1788">
        <f t="shared" ca="1" si="335"/>
        <v>0</v>
      </c>
      <c r="X1788">
        <f t="shared" ca="1" si="336"/>
        <v>0</v>
      </c>
      <c r="Y1788">
        <f t="shared" ca="1" si="337"/>
        <v>1</v>
      </c>
      <c r="Z1788">
        <f t="shared" ca="1" si="338"/>
        <v>1</v>
      </c>
      <c r="AA1788">
        <f t="shared" ca="1" si="339"/>
        <v>20</v>
      </c>
    </row>
    <row r="1789" spans="16:27" x14ac:dyDescent="0.25">
      <c r="P1789">
        <f t="shared" si="340"/>
        <v>1786</v>
      </c>
      <c r="Q1789" s="55">
        <f t="shared" ca="1" si="329"/>
        <v>0</v>
      </c>
      <c r="R1789">
        <f t="shared" ca="1" si="330"/>
        <v>1</v>
      </c>
      <c r="S1789">
        <f t="shared" ca="1" si="331"/>
        <v>0</v>
      </c>
      <c r="T1789">
        <f t="shared" ca="1" si="332"/>
        <v>1</v>
      </c>
      <c r="U1789">
        <f t="shared" ca="1" si="333"/>
        <v>0</v>
      </c>
      <c r="V1789">
        <f t="shared" ca="1" si="334"/>
        <v>0</v>
      </c>
      <c r="W1789">
        <f t="shared" ca="1" si="335"/>
        <v>0</v>
      </c>
      <c r="X1789">
        <f t="shared" ca="1" si="336"/>
        <v>0</v>
      </c>
      <c r="Y1789">
        <f t="shared" ca="1" si="337"/>
        <v>1</v>
      </c>
      <c r="Z1789">
        <f t="shared" ca="1" si="338"/>
        <v>1</v>
      </c>
      <c r="AA1789">
        <f t="shared" ca="1" si="339"/>
        <v>20</v>
      </c>
    </row>
    <row r="1790" spans="16:27" x14ac:dyDescent="0.25">
      <c r="P1790">
        <f t="shared" si="340"/>
        <v>1787</v>
      </c>
      <c r="Q1790" s="55">
        <f t="shared" ca="1" si="329"/>
        <v>0</v>
      </c>
      <c r="R1790">
        <f t="shared" ca="1" si="330"/>
        <v>1</v>
      </c>
      <c r="S1790">
        <f t="shared" ca="1" si="331"/>
        <v>0</v>
      </c>
      <c r="T1790">
        <f t="shared" ca="1" si="332"/>
        <v>1</v>
      </c>
      <c r="U1790">
        <f t="shared" ca="1" si="333"/>
        <v>0</v>
      </c>
      <c r="V1790">
        <f t="shared" ca="1" si="334"/>
        <v>0</v>
      </c>
      <c r="W1790">
        <f t="shared" ca="1" si="335"/>
        <v>0</v>
      </c>
      <c r="X1790">
        <f t="shared" ca="1" si="336"/>
        <v>0</v>
      </c>
      <c r="Y1790">
        <f t="shared" ca="1" si="337"/>
        <v>1</v>
      </c>
      <c r="Z1790">
        <f t="shared" ca="1" si="338"/>
        <v>1</v>
      </c>
      <c r="AA1790">
        <f t="shared" ca="1" si="339"/>
        <v>20</v>
      </c>
    </row>
    <row r="1791" spans="16:27" x14ac:dyDescent="0.25">
      <c r="P1791">
        <f t="shared" si="340"/>
        <v>1788</v>
      </c>
      <c r="Q1791" s="55">
        <f t="shared" ca="1" si="329"/>
        <v>0</v>
      </c>
      <c r="R1791">
        <f t="shared" ca="1" si="330"/>
        <v>1</v>
      </c>
      <c r="S1791">
        <f t="shared" ca="1" si="331"/>
        <v>0</v>
      </c>
      <c r="T1791">
        <f t="shared" ca="1" si="332"/>
        <v>1</v>
      </c>
      <c r="U1791">
        <f t="shared" ca="1" si="333"/>
        <v>0</v>
      </c>
      <c r="V1791">
        <f t="shared" ca="1" si="334"/>
        <v>0</v>
      </c>
      <c r="W1791">
        <f t="shared" ca="1" si="335"/>
        <v>0</v>
      </c>
      <c r="X1791">
        <f t="shared" ca="1" si="336"/>
        <v>0</v>
      </c>
      <c r="Y1791">
        <f t="shared" ca="1" si="337"/>
        <v>1</v>
      </c>
      <c r="Z1791">
        <f t="shared" ca="1" si="338"/>
        <v>1</v>
      </c>
      <c r="AA1791">
        <f t="shared" ca="1" si="339"/>
        <v>20</v>
      </c>
    </row>
    <row r="1792" spans="16:27" x14ac:dyDescent="0.25">
      <c r="P1792">
        <f t="shared" si="340"/>
        <v>1789</v>
      </c>
      <c r="Q1792" s="55">
        <f t="shared" ca="1" si="329"/>
        <v>0</v>
      </c>
      <c r="R1792">
        <f t="shared" ca="1" si="330"/>
        <v>1</v>
      </c>
      <c r="S1792">
        <f t="shared" ca="1" si="331"/>
        <v>0</v>
      </c>
      <c r="T1792">
        <f t="shared" ca="1" si="332"/>
        <v>1</v>
      </c>
      <c r="U1792">
        <f t="shared" ca="1" si="333"/>
        <v>0</v>
      </c>
      <c r="V1792">
        <f t="shared" ca="1" si="334"/>
        <v>0</v>
      </c>
      <c r="W1792">
        <f t="shared" ca="1" si="335"/>
        <v>0</v>
      </c>
      <c r="X1792">
        <f t="shared" ca="1" si="336"/>
        <v>0</v>
      </c>
      <c r="Y1792">
        <f t="shared" ca="1" si="337"/>
        <v>1</v>
      </c>
      <c r="Z1792">
        <f t="shared" ca="1" si="338"/>
        <v>1</v>
      </c>
      <c r="AA1792">
        <f t="shared" ca="1" si="339"/>
        <v>20</v>
      </c>
    </row>
    <row r="1793" spans="16:27" x14ac:dyDescent="0.25">
      <c r="P1793">
        <f t="shared" si="340"/>
        <v>1790</v>
      </c>
      <c r="Q1793" s="55">
        <f t="shared" ca="1" si="329"/>
        <v>0</v>
      </c>
      <c r="R1793">
        <f t="shared" ca="1" si="330"/>
        <v>1</v>
      </c>
      <c r="S1793">
        <f t="shared" ca="1" si="331"/>
        <v>0</v>
      </c>
      <c r="T1793">
        <f t="shared" ca="1" si="332"/>
        <v>1</v>
      </c>
      <c r="U1793">
        <f t="shared" ca="1" si="333"/>
        <v>0</v>
      </c>
      <c r="V1793">
        <f t="shared" ca="1" si="334"/>
        <v>0</v>
      </c>
      <c r="W1793">
        <f t="shared" ca="1" si="335"/>
        <v>0</v>
      </c>
      <c r="X1793">
        <f t="shared" ca="1" si="336"/>
        <v>0</v>
      </c>
      <c r="Y1793">
        <f t="shared" ca="1" si="337"/>
        <v>1</v>
      </c>
      <c r="Z1793">
        <f t="shared" ca="1" si="338"/>
        <v>1</v>
      </c>
      <c r="AA1793">
        <f t="shared" ca="1" si="339"/>
        <v>20</v>
      </c>
    </row>
    <row r="1794" spans="16:27" x14ac:dyDescent="0.25">
      <c r="P1794">
        <f t="shared" si="340"/>
        <v>1791</v>
      </c>
      <c r="Q1794" s="55">
        <f t="shared" ca="1" si="329"/>
        <v>0</v>
      </c>
      <c r="R1794">
        <f t="shared" ca="1" si="330"/>
        <v>1</v>
      </c>
      <c r="S1794">
        <f t="shared" ca="1" si="331"/>
        <v>0</v>
      </c>
      <c r="T1794">
        <f t="shared" ca="1" si="332"/>
        <v>1</v>
      </c>
      <c r="U1794">
        <f t="shared" ca="1" si="333"/>
        <v>0</v>
      </c>
      <c r="V1794">
        <f t="shared" ca="1" si="334"/>
        <v>0</v>
      </c>
      <c r="W1794">
        <f t="shared" ca="1" si="335"/>
        <v>0</v>
      </c>
      <c r="X1794">
        <f t="shared" ca="1" si="336"/>
        <v>0</v>
      </c>
      <c r="Y1794">
        <f t="shared" ca="1" si="337"/>
        <v>1</v>
      </c>
      <c r="Z1794">
        <f t="shared" ca="1" si="338"/>
        <v>1</v>
      </c>
      <c r="AA1794">
        <f t="shared" ca="1" si="339"/>
        <v>20</v>
      </c>
    </row>
    <row r="1795" spans="16:27" x14ac:dyDescent="0.25">
      <c r="P1795">
        <f t="shared" si="340"/>
        <v>1792</v>
      </c>
      <c r="Q1795" s="55">
        <f t="shared" ca="1" si="329"/>
        <v>0</v>
      </c>
      <c r="R1795">
        <f t="shared" ca="1" si="330"/>
        <v>1</v>
      </c>
      <c r="S1795">
        <f t="shared" ca="1" si="331"/>
        <v>0</v>
      </c>
      <c r="T1795">
        <f t="shared" ca="1" si="332"/>
        <v>1</v>
      </c>
      <c r="U1795">
        <f t="shared" ca="1" si="333"/>
        <v>0</v>
      </c>
      <c r="V1795">
        <f t="shared" ca="1" si="334"/>
        <v>0</v>
      </c>
      <c r="W1795">
        <f t="shared" ca="1" si="335"/>
        <v>0</v>
      </c>
      <c r="X1795">
        <f t="shared" ca="1" si="336"/>
        <v>0</v>
      </c>
      <c r="Y1795">
        <f t="shared" ca="1" si="337"/>
        <v>1</v>
      </c>
      <c r="Z1795">
        <f t="shared" ca="1" si="338"/>
        <v>1</v>
      </c>
      <c r="AA1795">
        <f t="shared" ca="1" si="339"/>
        <v>20</v>
      </c>
    </row>
    <row r="1796" spans="16:27" x14ac:dyDescent="0.25">
      <c r="P1796">
        <f t="shared" si="340"/>
        <v>1793</v>
      </c>
      <c r="Q1796" s="55">
        <f t="shared" ca="1" si="329"/>
        <v>0</v>
      </c>
      <c r="R1796">
        <f t="shared" ca="1" si="330"/>
        <v>1</v>
      </c>
      <c r="S1796">
        <f t="shared" ca="1" si="331"/>
        <v>0</v>
      </c>
      <c r="T1796">
        <f t="shared" ca="1" si="332"/>
        <v>1</v>
      </c>
      <c r="U1796">
        <f t="shared" ca="1" si="333"/>
        <v>0</v>
      </c>
      <c r="V1796">
        <f t="shared" ca="1" si="334"/>
        <v>0</v>
      </c>
      <c r="W1796">
        <f t="shared" ca="1" si="335"/>
        <v>0</v>
      </c>
      <c r="X1796">
        <f t="shared" ca="1" si="336"/>
        <v>0</v>
      </c>
      <c r="Y1796">
        <f t="shared" ca="1" si="337"/>
        <v>1</v>
      </c>
      <c r="Z1796">
        <f t="shared" ca="1" si="338"/>
        <v>1</v>
      </c>
      <c r="AA1796">
        <f t="shared" ca="1" si="339"/>
        <v>20</v>
      </c>
    </row>
    <row r="1797" spans="16:27" x14ac:dyDescent="0.25">
      <c r="P1797">
        <f t="shared" si="340"/>
        <v>1794</v>
      </c>
      <c r="Q1797" s="55">
        <f t="shared" ref="Q1797:Q1860" ca="1" si="341">IFERROR(IF(VLOOKUP($P1797,$D$3:$N$40,Q$1,FALSE)="",0,1),0)</f>
        <v>0</v>
      </c>
      <c r="R1797">
        <f t="shared" ref="R1797:R1860" ca="1" si="342">IFERROR(IF(VLOOKUP($P1797,$D$3:$N$40,R$1,FALSE)="",R1796,VLOOKUP($P1797,$D$3:$N$40,R$1,FALSE)),R1796)</f>
        <v>1</v>
      </c>
      <c r="S1797">
        <f t="shared" ref="S1797:S1860" ca="1" si="343">IFERROR(IF(VLOOKUP($P1797,$D$3:$N$40,S$1,FALSE)="",S1796,VLOOKUP($P1797,$D$3:$N$40,S$1,FALSE)),S1796)</f>
        <v>0</v>
      </c>
      <c r="T1797">
        <f t="shared" ref="T1797:T1860" ca="1" si="344">IFERROR(IF(VLOOKUP($P1797,$D$3:$N$40,T$1,FALSE)="",T1796,VLOOKUP($P1797,$D$3:$N$40,T$1,FALSE)),T1796)</f>
        <v>1</v>
      </c>
      <c r="U1797">
        <f t="shared" ref="U1797:U1860" ca="1" si="345">IFERROR(IF(VLOOKUP($P1797,$D$3:$N$40,U$1,FALSE)="",U1796,VLOOKUP($P1797,$D$3:$N$40,U$1,FALSE)),U1796)</f>
        <v>0</v>
      </c>
      <c r="V1797">
        <f t="shared" ref="V1797:V1860" ca="1" si="346">IFERROR(IF(VLOOKUP($P1797,$D$3:$N$40,V$1,FALSE)="",V1796,VLOOKUP($P1797,$D$3:$N$40,V$1,FALSE)),V1796)</f>
        <v>0</v>
      </c>
      <c r="W1797">
        <f t="shared" ref="W1797:W1860" ca="1" si="347">IFERROR(IF(VLOOKUP($P1797,$D$3:$N$40,W$1,FALSE)="",W1796,VLOOKUP($P1797,$D$3:$N$40,W$1,FALSE)),W1796)</f>
        <v>0</v>
      </c>
      <c r="X1797">
        <f t="shared" ref="X1797:X1860" ca="1" si="348">IFERROR(IF(VLOOKUP($P1797,$D$3:$N$40,X$1,FALSE)="",X1796,VLOOKUP($P1797,$D$3:$N$40,X$1,FALSE)),X1796)</f>
        <v>0</v>
      </c>
      <c r="Y1797">
        <f t="shared" ref="Y1797:Y1860" ca="1" si="349">IFERROR(IF(VLOOKUP($P1797,$D$3:$N$40,Y$1,FALSE)="",Y1796,VLOOKUP($P1797,$D$3:$N$40,Y$1,FALSE)),Y1796)</f>
        <v>1</v>
      </c>
      <c r="Z1797">
        <f t="shared" ref="Z1797:Z1860" ca="1" si="350">IFERROR(IF(VLOOKUP($P1797,$D$3:$N$40,Z$1,FALSE)="",Z1796,VLOOKUP($P1797,$D$3:$N$40,Z$1,FALSE)),Z1796)</f>
        <v>1</v>
      </c>
      <c r="AA1797">
        <f t="shared" ref="AA1797:AA1860" ca="1" si="351">IFERROR(IF(VLOOKUP($P1797,$D$3:$N$40,AA$1,FALSE)="",AA1796,VLOOKUP($P1797,$D$3:$N$40,AA$1,FALSE)),AA1796)</f>
        <v>20</v>
      </c>
    </row>
    <row r="1798" spans="16:27" x14ac:dyDescent="0.25">
      <c r="P1798">
        <f t="shared" si="340"/>
        <v>1795</v>
      </c>
      <c r="Q1798" s="55">
        <f t="shared" ca="1" si="341"/>
        <v>0</v>
      </c>
      <c r="R1798">
        <f t="shared" ca="1" si="342"/>
        <v>1</v>
      </c>
      <c r="S1798">
        <f t="shared" ca="1" si="343"/>
        <v>0</v>
      </c>
      <c r="T1798">
        <f t="shared" ca="1" si="344"/>
        <v>1</v>
      </c>
      <c r="U1798">
        <f t="shared" ca="1" si="345"/>
        <v>0</v>
      </c>
      <c r="V1798">
        <f t="shared" ca="1" si="346"/>
        <v>0</v>
      </c>
      <c r="W1798">
        <f t="shared" ca="1" si="347"/>
        <v>0</v>
      </c>
      <c r="X1798">
        <f t="shared" ca="1" si="348"/>
        <v>0</v>
      </c>
      <c r="Y1798">
        <f t="shared" ca="1" si="349"/>
        <v>1</v>
      </c>
      <c r="Z1798">
        <f t="shared" ca="1" si="350"/>
        <v>1</v>
      </c>
      <c r="AA1798">
        <f t="shared" ca="1" si="351"/>
        <v>20</v>
      </c>
    </row>
    <row r="1799" spans="16:27" x14ac:dyDescent="0.25">
      <c r="P1799">
        <f t="shared" si="340"/>
        <v>1796</v>
      </c>
      <c r="Q1799" s="55">
        <f t="shared" ca="1" si="341"/>
        <v>0</v>
      </c>
      <c r="R1799">
        <f t="shared" ca="1" si="342"/>
        <v>1</v>
      </c>
      <c r="S1799">
        <f t="shared" ca="1" si="343"/>
        <v>0</v>
      </c>
      <c r="T1799">
        <f t="shared" ca="1" si="344"/>
        <v>1</v>
      </c>
      <c r="U1799">
        <f t="shared" ca="1" si="345"/>
        <v>0</v>
      </c>
      <c r="V1799">
        <f t="shared" ca="1" si="346"/>
        <v>0</v>
      </c>
      <c r="W1799">
        <f t="shared" ca="1" si="347"/>
        <v>0</v>
      </c>
      <c r="X1799">
        <f t="shared" ca="1" si="348"/>
        <v>0</v>
      </c>
      <c r="Y1799">
        <f t="shared" ca="1" si="349"/>
        <v>1</v>
      </c>
      <c r="Z1799">
        <f t="shared" ca="1" si="350"/>
        <v>1</v>
      </c>
      <c r="AA1799">
        <f t="shared" ca="1" si="351"/>
        <v>20</v>
      </c>
    </row>
    <row r="1800" spans="16:27" x14ac:dyDescent="0.25">
      <c r="P1800">
        <f t="shared" si="340"/>
        <v>1797</v>
      </c>
      <c r="Q1800" s="55">
        <f t="shared" ca="1" si="341"/>
        <v>0</v>
      </c>
      <c r="R1800">
        <f t="shared" ca="1" si="342"/>
        <v>1</v>
      </c>
      <c r="S1800">
        <f t="shared" ca="1" si="343"/>
        <v>0</v>
      </c>
      <c r="T1800">
        <f t="shared" ca="1" si="344"/>
        <v>1</v>
      </c>
      <c r="U1800">
        <f t="shared" ca="1" si="345"/>
        <v>0</v>
      </c>
      <c r="V1800">
        <f t="shared" ca="1" si="346"/>
        <v>0</v>
      </c>
      <c r="W1800">
        <f t="shared" ca="1" si="347"/>
        <v>0</v>
      </c>
      <c r="X1800">
        <f t="shared" ca="1" si="348"/>
        <v>0</v>
      </c>
      <c r="Y1800">
        <f t="shared" ca="1" si="349"/>
        <v>1</v>
      </c>
      <c r="Z1800">
        <f t="shared" ca="1" si="350"/>
        <v>1</v>
      </c>
      <c r="AA1800">
        <f t="shared" ca="1" si="351"/>
        <v>20</v>
      </c>
    </row>
    <row r="1801" spans="16:27" x14ac:dyDescent="0.25">
      <c r="P1801">
        <f t="shared" si="340"/>
        <v>1798</v>
      </c>
      <c r="Q1801" s="55">
        <f t="shared" ca="1" si="341"/>
        <v>0</v>
      </c>
      <c r="R1801">
        <f t="shared" ca="1" si="342"/>
        <v>1</v>
      </c>
      <c r="S1801">
        <f t="shared" ca="1" si="343"/>
        <v>0</v>
      </c>
      <c r="T1801">
        <f t="shared" ca="1" si="344"/>
        <v>1</v>
      </c>
      <c r="U1801">
        <f t="shared" ca="1" si="345"/>
        <v>0</v>
      </c>
      <c r="V1801">
        <f t="shared" ca="1" si="346"/>
        <v>0</v>
      </c>
      <c r="W1801">
        <f t="shared" ca="1" si="347"/>
        <v>0</v>
      </c>
      <c r="X1801">
        <f t="shared" ca="1" si="348"/>
        <v>0</v>
      </c>
      <c r="Y1801">
        <f t="shared" ca="1" si="349"/>
        <v>1</v>
      </c>
      <c r="Z1801">
        <f t="shared" ca="1" si="350"/>
        <v>1</v>
      </c>
      <c r="AA1801">
        <f t="shared" ca="1" si="351"/>
        <v>20</v>
      </c>
    </row>
    <row r="1802" spans="16:27" x14ac:dyDescent="0.25">
      <c r="P1802">
        <f t="shared" si="340"/>
        <v>1799</v>
      </c>
      <c r="Q1802" s="55">
        <f t="shared" ca="1" si="341"/>
        <v>0</v>
      </c>
      <c r="R1802">
        <f t="shared" ca="1" si="342"/>
        <v>1</v>
      </c>
      <c r="S1802">
        <f t="shared" ca="1" si="343"/>
        <v>0</v>
      </c>
      <c r="T1802">
        <f t="shared" ca="1" si="344"/>
        <v>1</v>
      </c>
      <c r="U1802">
        <f t="shared" ca="1" si="345"/>
        <v>0</v>
      </c>
      <c r="V1802">
        <f t="shared" ca="1" si="346"/>
        <v>0</v>
      </c>
      <c r="W1802">
        <f t="shared" ca="1" si="347"/>
        <v>0</v>
      </c>
      <c r="X1802">
        <f t="shared" ca="1" si="348"/>
        <v>0</v>
      </c>
      <c r="Y1802">
        <f t="shared" ca="1" si="349"/>
        <v>1</v>
      </c>
      <c r="Z1802">
        <f t="shared" ca="1" si="350"/>
        <v>1</v>
      </c>
      <c r="AA1802">
        <f t="shared" ca="1" si="351"/>
        <v>20</v>
      </c>
    </row>
    <row r="1803" spans="16:27" x14ac:dyDescent="0.25">
      <c r="P1803">
        <f t="shared" si="340"/>
        <v>1800</v>
      </c>
      <c r="Q1803" s="55">
        <f t="shared" ca="1" si="341"/>
        <v>0</v>
      </c>
      <c r="R1803">
        <f t="shared" ca="1" si="342"/>
        <v>1</v>
      </c>
      <c r="S1803">
        <f t="shared" ca="1" si="343"/>
        <v>0</v>
      </c>
      <c r="T1803">
        <f t="shared" ca="1" si="344"/>
        <v>1</v>
      </c>
      <c r="U1803">
        <f t="shared" ca="1" si="345"/>
        <v>0</v>
      </c>
      <c r="V1803">
        <f t="shared" ca="1" si="346"/>
        <v>0</v>
      </c>
      <c r="W1803">
        <f t="shared" ca="1" si="347"/>
        <v>0</v>
      </c>
      <c r="X1803">
        <f t="shared" ca="1" si="348"/>
        <v>0</v>
      </c>
      <c r="Y1803">
        <f t="shared" ca="1" si="349"/>
        <v>1</v>
      </c>
      <c r="Z1803">
        <f t="shared" ca="1" si="350"/>
        <v>1</v>
      </c>
      <c r="AA1803">
        <f t="shared" ca="1" si="351"/>
        <v>20</v>
      </c>
    </row>
    <row r="1804" spans="16:27" x14ac:dyDescent="0.25">
      <c r="P1804">
        <f t="shared" si="340"/>
        <v>1801</v>
      </c>
      <c r="Q1804" s="55">
        <f t="shared" ca="1" si="341"/>
        <v>0</v>
      </c>
      <c r="R1804">
        <f t="shared" ca="1" si="342"/>
        <v>1</v>
      </c>
      <c r="S1804">
        <f t="shared" ca="1" si="343"/>
        <v>0</v>
      </c>
      <c r="T1804">
        <f t="shared" ca="1" si="344"/>
        <v>1</v>
      </c>
      <c r="U1804">
        <f t="shared" ca="1" si="345"/>
        <v>0</v>
      </c>
      <c r="V1804">
        <f t="shared" ca="1" si="346"/>
        <v>0</v>
      </c>
      <c r="W1804">
        <f t="shared" ca="1" si="347"/>
        <v>0</v>
      </c>
      <c r="X1804">
        <f t="shared" ca="1" si="348"/>
        <v>0</v>
      </c>
      <c r="Y1804">
        <f t="shared" ca="1" si="349"/>
        <v>1</v>
      </c>
      <c r="Z1804">
        <f t="shared" ca="1" si="350"/>
        <v>1</v>
      </c>
      <c r="AA1804">
        <f t="shared" ca="1" si="351"/>
        <v>20</v>
      </c>
    </row>
    <row r="1805" spans="16:27" x14ac:dyDescent="0.25">
      <c r="P1805">
        <f t="shared" si="340"/>
        <v>1802</v>
      </c>
      <c r="Q1805" s="55">
        <f t="shared" ca="1" si="341"/>
        <v>0</v>
      </c>
      <c r="R1805">
        <f t="shared" ca="1" si="342"/>
        <v>1</v>
      </c>
      <c r="S1805">
        <f t="shared" ca="1" si="343"/>
        <v>0</v>
      </c>
      <c r="T1805">
        <f t="shared" ca="1" si="344"/>
        <v>1</v>
      </c>
      <c r="U1805">
        <f t="shared" ca="1" si="345"/>
        <v>0</v>
      </c>
      <c r="V1805">
        <f t="shared" ca="1" si="346"/>
        <v>0</v>
      </c>
      <c r="W1805">
        <f t="shared" ca="1" si="347"/>
        <v>0</v>
      </c>
      <c r="X1805">
        <f t="shared" ca="1" si="348"/>
        <v>0</v>
      </c>
      <c r="Y1805">
        <f t="shared" ca="1" si="349"/>
        <v>1</v>
      </c>
      <c r="Z1805">
        <f t="shared" ca="1" si="350"/>
        <v>1</v>
      </c>
      <c r="AA1805">
        <f t="shared" ca="1" si="351"/>
        <v>20</v>
      </c>
    </row>
    <row r="1806" spans="16:27" x14ac:dyDescent="0.25">
      <c r="P1806">
        <f t="shared" si="340"/>
        <v>1803</v>
      </c>
      <c r="Q1806" s="55">
        <f t="shared" ca="1" si="341"/>
        <v>0</v>
      </c>
      <c r="R1806">
        <f t="shared" ca="1" si="342"/>
        <v>1</v>
      </c>
      <c r="S1806">
        <f t="shared" ca="1" si="343"/>
        <v>0</v>
      </c>
      <c r="T1806">
        <f t="shared" ca="1" si="344"/>
        <v>1</v>
      </c>
      <c r="U1806">
        <f t="shared" ca="1" si="345"/>
        <v>0</v>
      </c>
      <c r="V1806">
        <f t="shared" ca="1" si="346"/>
        <v>0</v>
      </c>
      <c r="W1806">
        <f t="shared" ca="1" si="347"/>
        <v>0</v>
      </c>
      <c r="X1806">
        <f t="shared" ca="1" si="348"/>
        <v>0</v>
      </c>
      <c r="Y1806">
        <f t="shared" ca="1" si="349"/>
        <v>1</v>
      </c>
      <c r="Z1806">
        <f t="shared" ca="1" si="350"/>
        <v>1</v>
      </c>
      <c r="AA1806">
        <f t="shared" ca="1" si="351"/>
        <v>20</v>
      </c>
    </row>
    <row r="1807" spans="16:27" x14ac:dyDescent="0.25">
      <c r="P1807">
        <f t="shared" si="340"/>
        <v>1804</v>
      </c>
      <c r="Q1807" s="55">
        <f t="shared" ca="1" si="341"/>
        <v>0</v>
      </c>
      <c r="R1807">
        <f t="shared" ca="1" si="342"/>
        <v>1</v>
      </c>
      <c r="S1807">
        <f t="shared" ca="1" si="343"/>
        <v>0</v>
      </c>
      <c r="T1807">
        <f t="shared" ca="1" si="344"/>
        <v>1</v>
      </c>
      <c r="U1807">
        <f t="shared" ca="1" si="345"/>
        <v>0</v>
      </c>
      <c r="V1807">
        <f t="shared" ca="1" si="346"/>
        <v>0</v>
      </c>
      <c r="W1807">
        <f t="shared" ca="1" si="347"/>
        <v>0</v>
      </c>
      <c r="X1807">
        <f t="shared" ca="1" si="348"/>
        <v>0</v>
      </c>
      <c r="Y1807">
        <f t="shared" ca="1" si="349"/>
        <v>1</v>
      </c>
      <c r="Z1807">
        <f t="shared" ca="1" si="350"/>
        <v>1</v>
      </c>
      <c r="AA1807">
        <f t="shared" ca="1" si="351"/>
        <v>20</v>
      </c>
    </row>
    <row r="1808" spans="16:27" x14ac:dyDescent="0.25">
      <c r="P1808">
        <f t="shared" si="340"/>
        <v>1805</v>
      </c>
      <c r="Q1808" s="55">
        <f t="shared" ca="1" si="341"/>
        <v>0</v>
      </c>
      <c r="R1808">
        <f t="shared" ca="1" si="342"/>
        <v>1</v>
      </c>
      <c r="S1808">
        <f t="shared" ca="1" si="343"/>
        <v>0</v>
      </c>
      <c r="T1808">
        <f t="shared" ca="1" si="344"/>
        <v>1</v>
      </c>
      <c r="U1808">
        <f t="shared" ca="1" si="345"/>
        <v>0</v>
      </c>
      <c r="V1808">
        <f t="shared" ca="1" si="346"/>
        <v>0</v>
      </c>
      <c r="W1808">
        <f t="shared" ca="1" si="347"/>
        <v>0</v>
      </c>
      <c r="X1808">
        <f t="shared" ca="1" si="348"/>
        <v>0</v>
      </c>
      <c r="Y1808">
        <f t="shared" ca="1" si="349"/>
        <v>1</v>
      </c>
      <c r="Z1808">
        <f t="shared" ca="1" si="350"/>
        <v>1</v>
      </c>
      <c r="AA1808">
        <f t="shared" ca="1" si="351"/>
        <v>20</v>
      </c>
    </row>
    <row r="1809" spans="16:27" x14ac:dyDescent="0.25">
      <c r="P1809">
        <f t="shared" si="340"/>
        <v>1806</v>
      </c>
      <c r="Q1809" s="55">
        <f t="shared" ca="1" si="341"/>
        <v>0</v>
      </c>
      <c r="R1809">
        <f t="shared" ca="1" si="342"/>
        <v>1</v>
      </c>
      <c r="S1809">
        <f t="shared" ca="1" si="343"/>
        <v>0</v>
      </c>
      <c r="T1809">
        <f t="shared" ca="1" si="344"/>
        <v>1</v>
      </c>
      <c r="U1809">
        <f t="shared" ca="1" si="345"/>
        <v>0</v>
      </c>
      <c r="V1809">
        <f t="shared" ca="1" si="346"/>
        <v>0</v>
      </c>
      <c r="W1809">
        <f t="shared" ca="1" si="347"/>
        <v>0</v>
      </c>
      <c r="X1809">
        <f t="shared" ca="1" si="348"/>
        <v>0</v>
      </c>
      <c r="Y1809">
        <f t="shared" ca="1" si="349"/>
        <v>1</v>
      </c>
      <c r="Z1809">
        <f t="shared" ca="1" si="350"/>
        <v>1</v>
      </c>
      <c r="AA1809">
        <f t="shared" ca="1" si="351"/>
        <v>20</v>
      </c>
    </row>
    <row r="1810" spans="16:27" x14ac:dyDescent="0.25">
      <c r="P1810">
        <f t="shared" si="340"/>
        <v>1807</v>
      </c>
      <c r="Q1810" s="55">
        <f t="shared" ca="1" si="341"/>
        <v>0</v>
      </c>
      <c r="R1810">
        <f t="shared" ca="1" si="342"/>
        <v>1</v>
      </c>
      <c r="S1810">
        <f t="shared" ca="1" si="343"/>
        <v>0</v>
      </c>
      <c r="T1810">
        <f t="shared" ca="1" si="344"/>
        <v>1</v>
      </c>
      <c r="U1810">
        <f t="shared" ca="1" si="345"/>
        <v>0</v>
      </c>
      <c r="V1810">
        <f t="shared" ca="1" si="346"/>
        <v>0</v>
      </c>
      <c r="W1810">
        <f t="shared" ca="1" si="347"/>
        <v>0</v>
      </c>
      <c r="X1810">
        <f t="shared" ca="1" si="348"/>
        <v>0</v>
      </c>
      <c r="Y1810">
        <f t="shared" ca="1" si="349"/>
        <v>1</v>
      </c>
      <c r="Z1810">
        <f t="shared" ca="1" si="350"/>
        <v>1</v>
      </c>
      <c r="AA1810">
        <f t="shared" ca="1" si="351"/>
        <v>20</v>
      </c>
    </row>
    <row r="1811" spans="16:27" x14ac:dyDescent="0.25">
      <c r="P1811">
        <f t="shared" si="340"/>
        <v>1808</v>
      </c>
      <c r="Q1811" s="55">
        <f t="shared" ca="1" si="341"/>
        <v>0</v>
      </c>
      <c r="R1811">
        <f t="shared" ca="1" si="342"/>
        <v>1</v>
      </c>
      <c r="S1811">
        <f t="shared" ca="1" si="343"/>
        <v>0</v>
      </c>
      <c r="T1811">
        <f t="shared" ca="1" si="344"/>
        <v>1</v>
      </c>
      <c r="U1811">
        <f t="shared" ca="1" si="345"/>
        <v>0</v>
      </c>
      <c r="V1811">
        <f t="shared" ca="1" si="346"/>
        <v>0</v>
      </c>
      <c r="W1811">
        <f t="shared" ca="1" si="347"/>
        <v>0</v>
      </c>
      <c r="X1811">
        <f t="shared" ca="1" si="348"/>
        <v>0</v>
      </c>
      <c r="Y1811">
        <f t="shared" ca="1" si="349"/>
        <v>1</v>
      </c>
      <c r="Z1811">
        <f t="shared" ca="1" si="350"/>
        <v>1</v>
      </c>
      <c r="AA1811">
        <f t="shared" ca="1" si="351"/>
        <v>20</v>
      </c>
    </row>
    <row r="1812" spans="16:27" x14ac:dyDescent="0.25">
      <c r="P1812">
        <f t="shared" si="340"/>
        <v>1809</v>
      </c>
      <c r="Q1812" s="55">
        <f t="shared" ca="1" si="341"/>
        <v>0</v>
      </c>
      <c r="R1812">
        <f t="shared" ca="1" si="342"/>
        <v>1</v>
      </c>
      <c r="S1812">
        <f t="shared" ca="1" si="343"/>
        <v>0</v>
      </c>
      <c r="T1812">
        <f t="shared" ca="1" si="344"/>
        <v>1</v>
      </c>
      <c r="U1812">
        <f t="shared" ca="1" si="345"/>
        <v>0</v>
      </c>
      <c r="V1812">
        <f t="shared" ca="1" si="346"/>
        <v>0</v>
      </c>
      <c r="W1812">
        <f t="shared" ca="1" si="347"/>
        <v>0</v>
      </c>
      <c r="X1812">
        <f t="shared" ca="1" si="348"/>
        <v>0</v>
      </c>
      <c r="Y1812">
        <f t="shared" ca="1" si="349"/>
        <v>1</v>
      </c>
      <c r="Z1812">
        <f t="shared" ca="1" si="350"/>
        <v>1</v>
      </c>
      <c r="AA1812">
        <f t="shared" ca="1" si="351"/>
        <v>20</v>
      </c>
    </row>
    <row r="1813" spans="16:27" x14ac:dyDescent="0.25">
      <c r="P1813">
        <f t="shared" si="340"/>
        <v>1810</v>
      </c>
      <c r="Q1813" s="55">
        <f t="shared" ca="1" si="341"/>
        <v>0</v>
      </c>
      <c r="R1813">
        <f t="shared" ca="1" si="342"/>
        <v>1</v>
      </c>
      <c r="S1813">
        <f t="shared" ca="1" si="343"/>
        <v>0</v>
      </c>
      <c r="T1813">
        <f t="shared" ca="1" si="344"/>
        <v>1</v>
      </c>
      <c r="U1813">
        <f t="shared" ca="1" si="345"/>
        <v>0</v>
      </c>
      <c r="V1813">
        <f t="shared" ca="1" si="346"/>
        <v>0</v>
      </c>
      <c r="W1813">
        <f t="shared" ca="1" si="347"/>
        <v>0</v>
      </c>
      <c r="X1813">
        <f t="shared" ca="1" si="348"/>
        <v>0</v>
      </c>
      <c r="Y1813">
        <f t="shared" ca="1" si="349"/>
        <v>1</v>
      </c>
      <c r="Z1813">
        <f t="shared" ca="1" si="350"/>
        <v>1</v>
      </c>
      <c r="AA1813">
        <f t="shared" ca="1" si="351"/>
        <v>20</v>
      </c>
    </row>
    <row r="1814" spans="16:27" x14ac:dyDescent="0.25">
      <c r="P1814">
        <f t="shared" si="340"/>
        <v>1811</v>
      </c>
      <c r="Q1814" s="55">
        <f t="shared" ca="1" si="341"/>
        <v>0</v>
      </c>
      <c r="R1814">
        <f t="shared" ca="1" si="342"/>
        <v>1</v>
      </c>
      <c r="S1814">
        <f t="shared" ca="1" si="343"/>
        <v>0</v>
      </c>
      <c r="T1814">
        <f t="shared" ca="1" si="344"/>
        <v>1</v>
      </c>
      <c r="U1814">
        <f t="shared" ca="1" si="345"/>
        <v>0</v>
      </c>
      <c r="V1814">
        <f t="shared" ca="1" si="346"/>
        <v>0</v>
      </c>
      <c r="W1814">
        <f t="shared" ca="1" si="347"/>
        <v>0</v>
      </c>
      <c r="X1814">
        <f t="shared" ca="1" si="348"/>
        <v>0</v>
      </c>
      <c r="Y1814">
        <f t="shared" ca="1" si="349"/>
        <v>1</v>
      </c>
      <c r="Z1814">
        <f t="shared" ca="1" si="350"/>
        <v>1</v>
      </c>
      <c r="AA1814">
        <f t="shared" ca="1" si="351"/>
        <v>20</v>
      </c>
    </row>
    <row r="1815" spans="16:27" x14ac:dyDescent="0.25">
      <c r="P1815">
        <f t="shared" si="340"/>
        <v>1812</v>
      </c>
      <c r="Q1815" s="55">
        <f t="shared" ca="1" si="341"/>
        <v>0</v>
      </c>
      <c r="R1815">
        <f t="shared" ca="1" si="342"/>
        <v>1</v>
      </c>
      <c r="S1815">
        <f t="shared" ca="1" si="343"/>
        <v>0</v>
      </c>
      <c r="T1815">
        <f t="shared" ca="1" si="344"/>
        <v>1</v>
      </c>
      <c r="U1815">
        <f t="shared" ca="1" si="345"/>
        <v>0</v>
      </c>
      <c r="V1815">
        <f t="shared" ca="1" si="346"/>
        <v>0</v>
      </c>
      <c r="W1815">
        <f t="shared" ca="1" si="347"/>
        <v>0</v>
      </c>
      <c r="X1815">
        <f t="shared" ca="1" si="348"/>
        <v>0</v>
      </c>
      <c r="Y1815">
        <f t="shared" ca="1" si="349"/>
        <v>1</v>
      </c>
      <c r="Z1815">
        <f t="shared" ca="1" si="350"/>
        <v>1</v>
      </c>
      <c r="AA1815">
        <f t="shared" ca="1" si="351"/>
        <v>20</v>
      </c>
    </row>
    <row r="1816" spans="16:27" x14ac:dyDescent="0.25">
      <c r="P1816">
        <f t="shared" si="340"/>
        <v>1813</v>
      </c>
      <c r="Q1816" s="55">
        <f t="shared" ca="1" si="341"/>
        <v>0</v>
      </c>
      <c r="R1816">
        <f t="shared" ca="1" si="342"/>
        <v>1</v>
      </c>
      <c r="S1816">
        <f t="shared" ca="1" si="343"/>
        <v>0</v>
      </c>
      <c r="T1816">
        <f t="shared" ca="1" si="344"/>
        <v>1</v>
      </c>
      <c r="U1816">
        <f t="shared" ca="1" si="345"/>
        <v>0</v>
      </c>
      <c r="V1816">
        <f t="shared" ca="1" si="346"/>
        <v>0</v>
      </c>
      <c r="W1816">
        <f t="shared" ca="1" si="347"/>
        <v>0</v>
      </c>
      <c r="X1816">
        <f t="shared" ca="1" si="348"/>
        <v>0</v>
      </c>
      <c r="Y1816">
        <f t="shared" ca="1" si="349"/>
        <v>1</v>
      </c>
      <c r="Z1816">
        <f t="shared" ca="1" si="350"/>
        <v>1</v>
      </c>
      <c r="AA1816">
        <f t="shared" ca="1" si="351"/>
        <v>20</v>
      </c>
    </row>
    <row r="1817" spans="16:27" x14ac:dyDescent="0.25">
      <c r="P1817">
        <f t="shared" si="340"/>
        <v>1814</v>
      </c>
      <c r="Q1817" s="55">
        <f t="shared" ca="1" si="341"/>
        <v>0</v>
      </c>
      <c r="R1817">
        <f t="shared" ca="1" si="342"/>
        <v>1</v>
      </c>
      <c r="S1817">
        <f t="shared" ca="1" si="343"/>
        <v>0</v>
      </c>
      <c r="T1817">
        <f t="shared" ca="1" si="344"/>
        <v>1</v>
      </c>
      <c r="U1817">
        <f t="shared" ca="1" si="345"/>
        <v>0</v>
      </c>
      <c r="V1817">
        <f t="shared" ca="1" si="346"/>
        <v>0</v>
      </c>
      <c r="W1817">
        <f t="shared" ca="1" si="347"/>
        <v>0</v>
      </c>
      <c r="X1817">
        <f t="shared" ca="1" si="348"/>
        <v>0</v>
      </c>
      <c r="Y1817">
        <f t="shared" ca="1" si="349"/>
        <v>1</v>
      </c>
      <c r="Z1817">
        <f t="shared" ca="1" si="350"/>
        <v>1</v>
      </c>
      <c r="AA1817">
        <f t="shared" ca="1" si="351"/>
        <v>20</v>
      </c>
    </row>
    <row r="1818" spans="16:27" x14ac:dyDescent="0.25">
      <c r="P1818">
        <f t="shared" si="340"/>
        <v>1815</v>
      </c>
      <c r="Q1818" s="55">
        <f t="shared" ca="1" si="341"/>
        <v>0</v>
      </c>
      <c r="R1818">
        <f t="shared" ca="1" si="342"/>
        <v>1</v>
      </c>
      <c r="S1818">
        <f t="shared" ca="1" si="343"/>
        <v>0</v>
      </c>
      <c r="T1818">
        <f t="shared" ca="1" si="344"/>
        <v>1</v>
      </c>
      <c r="U1818">
        <f t="shared" ca="1" si="345"/>
        <v>0</v>
      </c>
      <c r="V1818">
        <f t="shared" ca="1" si="346"/>
        <v>0</v>
      </c>
      <c r="W1818">
        <f t="shared" ca="1" si="347"/>
        <v>0</v>
      </c>
      <c r="X1818">
        <f t="shared" ca="1" si="348"/>
        <v>0</v>
      </c>
      <c r="Y1818">
        <f t="shared" ca="1" si="349"/>
        <v>1</v>
      </c>
      <c r="Z1818">
        <f t="shared" ca="1" si="350"/>
        <v>1</v>
      </c>
      <c r="AA1818">
        <f t="shared" ca="1" si="351"/>
        <v>20</v>
      </c>
    </row>
    <row r="1819" spans="16:27" x14ac:dyDescent="0.25">
      <c r="P1819">
        <f t="shared" si="340"/>
        <v>1816</v>
      </c>
      <c r="Q1819" s="55">
        <f t="shared" ca="1" si="341"/>
        <v>0</v>
      </c>
      <c r="R1819">
        <f t="shared" ca="1" si="342"/>
        <v>1</v>
      </c>
      <c r="S1819">
        <f t="shared" ca="1" si="343"/>
        <v>0</v>
      </c>
      <c r="T1819">
        <f t="shared" ca="1" si="344"/>
        <v>1</v>
      </c>
      <c r="U1819">
        <f t="shared" ca="1" si="345"/>
        <v>0</v>
      </c>
      <c r="V1819">
        <f t="shared" ca="1" si="346"/>
        <v>0</v>
      </c>
      <c r="W1819">
        <f t="shared" ca="1" si="347"/>
        <v>0</v>
      </c>
      <c r="X1819">
        <f t="shared" ca="1" si="348"/>
        <v>0</v>
      </c>
      <c r="Y1819">
        <f t="shared" ca="1" si="349"/>
        <v>1</v>
      </c>
      <c r="Z1819">
        <f t="shared" ca="1" si="350"/>
        <v>1</v>
      </c>
      <c r="AA1819">
        <f t="shared" ca="1" si="351"/>
        <v>20</v>
      </c>
    </row>
    <row r="1820" spans="16:27" x14ac:dyDescent="0.25">
      <c r="P1820">
        <f t="shared" si="340"/>
        <v>1817</v>
      </c>
      <c r="Q1820" s="55">
        <f t="shared" ca="1" si="341"/>
        <v>0</v>
      </c>
      <c r="R1820">
        <f t="shared" ca="1" si="342"/>
        <v>1</v>
      </c>
      <c r="S1820">
        <f t="shared" ca="1" si="343"/>
        <v>0</v>
      </c>
      <c r="T1820">
        <f t="shared" ca="1" si="344"/>
        <v>1</v>
      </c>
      <c r="U1820">
        <f t="shared" ca="1" si="345"/>
        <v>0</v>
      </c>
      <c r="V1820">
        <f t="shared" ca="1" si="346"/>
        <v>0</v>
      </c>
      <c r="W1820">
        <f t="shared" ca="1" si="347"/>
        <v>0</v>
      </c>
      <c r="X1820">
        <f t="shared" ca="1" si="348"/>
        <v>0</v>
      </c>
      <c r="Y1820">
        <f t="shared" ca="1" si="349"/>
        <v>1</v>
      </c>
      <c r="Z1820">
        <f t="shared" ca="1" si="350"/>
        <v>1</v>
      </c>
      <c r="AA1820">
        <f t="shared" ca="1" si="351"/>
        <v>20</v>
      </c>
    </row>
    <row r="1821" spans="16:27" x14ac:dyDescent="0.25">
      <c r="P1821">
        <f t="shared" si="340"/>
        <v>1818</v>
      </c>
      <c r="Q1821" s="55">
        <f t="shared" ca="1" si="341"/>
        <v>0</v>
      </c>
      <c r="R1821">
        <f t="shared" ca="1" si="342"/>
        <v>1</v>
      </c>
      <c r="S1821">
        <f t="shared" ca="1" si="343"/>
        <v>0</v>
      </c>
      <c r="T1821">
        <f t="shared" ca="1" si="344"/>
        <v>1</v>
      </c>
      <c r="U1821">
        <f t="shared" ca="1" si="345"/>
        <v>0</v>
      </c>
      <c r="V1821">
        <f t="shared" ca="1" si="346"/>
        <v>0</v>
      </c>
      <c r="W1821">
        <f t="shared" ca="1" si="347"/>
        <v>0</v>
      </c>
      <c r="X1821">
        <f t="shared" ca="1" si="348"/>
        <v>0</v>
      </c>
      <c r="Y1821">
        <f t="shared" ca="1" si="349"/>
        <v>1</v>
      </c>
      <c r="Z1821">
        <f t="shared" ca="1" si="350"/>
        <v>1</v>
      </c>
      <c r="AA1821">
        <f t="shared" ca="1" si="351"/>
        <v>20</v>
      </c>
    </row>
    <row r="1822" spans="16:27" x14ac:dyDescent="0.25">
      <c r="P1822">
        <f t="shared" si="340"/>
        <v>1819</v>
      </c>
      <c r="Q1822" s="55">
        <f t="shared" ca="1" si="341"/>
        <v>0</v>
      </c>
      <c r="R1822">
        <f t="shared" ca="1" si="342"/>
        <v>1</v>
      </c>
      <c r="S1822">
        <f t="shared" ca="1" si="343"/>
        <v>0</v>
      </c>
      <c r="T1822">
        <f t="shared" ca="1" si="344"/>
        <v>1</v>
      </c>
      <c r="U1822">
        <f t="shared" ca="1" si="345"/>
        <v>0</v>
      </c>
      <c r="V1822">
        <f t="shared" ca="1" si="346"/>
        <v>0</v>
      </c>
      <c r="W1822">
        <f t="shared" ca="1" si="347"/>
        <v>0</v>
      </c>
      <c r="X1822">
        <f t="shared" ca="1" si="348"/>
        <v>0</v>
      </c>
      <c r="Y1822">
        <f t="shared" ca="1" si="349"/>
        <v>1</v>
      </c>
      <c r="Z1822">
        <f t="shared" ca="1" si="350"/>
        <v>1</v>
      </c>
      <c r="AA1822">
        <f t="shared" ca="1" si="351"/>
        <v>20</v>
      </c>
    </row>
    <row r="1823" spans="16:27" x14ac:dyDescent="0.25">
      <c r="P1823">
        <f t="shared" ref="P1823:P1886" si="352">P1822+1</f>
        <v>1820</v>
      </c>
      <c r="Q1823" s="55">
        <f t="shared" ca="1" si="341"/>
        <v>0</v>
      </c>
      <c r="R1823">
        <f t="shared" ca="1" si="342"/>
        <v>1</v>
      </c>
      <c r="S1823">
        <f t="shared" ca="1" si="343"/>
        <v>0</v>
      </c>
      <c r="T1823">
        <f t="shared" ca="1" si="344"/>
        <v>1</v>
      </c>
      <c r="U1823">
        <f t="shared" ca="1" si="345"/>
        <v>0</v>
      </c>
      <c r="V1823">
        <f t="shared" ca="1" si="346"/>
        <v>0</v>
      </c>
      <c r="W1823">
        <f t="shared" ca="1" si="347"/>
        <v>0</v>
      </c>
      <c r="X1823">
        <f t="shared" ca="1" si="348"/>
        <v>0</v>
      </c>
      <c r="Y1823">
        <f t="shared" ca="1" si="349"/>
        <v>1</v>
      </c>
      <c r="Z1823">
        <f t="shared" ca="1" si="350"/>
        <v>1</v>
      </c>
      <c r="AA1823">
        <f t="shared" ca="1" si="351"/>
        <v>20</v>
      </c>
    </row>
    <row r="1824" spans="16:27" x14ac:dyDescent="0.25">
      <c r="P1824">
        <f t="shared" si="352"/>
        <v>1821</v>
      </c>
      <c r="Q1824" s="55">
        <f t="shared" ca="1" si="341"/>
        <v>0</v>
      </c>
      <c r="R1824">
        <f t="shared" ca="1" si="342"/>
        <v>1</v>
      </c>
      <c r="S1824">
        <f t="shared" ca="1" si="343"/>
        <v>0</v>
      </c>
      <c r="T1824">
        <f t="shared" ca="1" si="344"/>
        <v>1</v>
      </c>
      <c r="U1824">
        <f t="shared" ca="1" si="345"/>
        <v>0</v>
      </c>
      <c r="V1824">
        <f t="shared" ca="1" si="346"/>
        <v>0</v>
      </c>
      <c r="W1824">
        <f t="shared" ca="1" si="347"/>
        <v>0</v>
      </c>
      <c r="X1824">
        <f t="shared" ca="1" si="348"/>
        <v>0</v>
      </c>
      <c r="Y1824">
        <f t="shared" ca="1" si="349"/>
        <v>1</v>
      </c>
      <c r="Z1824">
        <f t="shared" ca="1" si="350"/>
        <v>1</v>
      </c>
      <c r="AA1824">
        <f t="shared" ca="1" si="351"/>
        <v>20</v>
      </c>
    </row>
    <row r="1825" spans="16:27" x14ac:dyDescent="0.25">
      <c r="P1825">
        <f t="shared" si="352"/>
        <v>1822</v>
      </c>
      <c r="Q1825" s="55">
        <f t="shared" ca="1" si="341"/>
        <v>0</v>
      </c>
      <c r="R1825">
        <f t="shared" ca="1" si="342"/>
        <v>1</v>
      </c>
      <c r="S1825">
        <f t="shared" ca="1" si="343"/>
        <v>0</v>
      </c>
      <c r="T1825">
        <f t="shared" ca="1" si="344"/>
        <v>1</v>
      </c>
      <c r="U1825">
        <f t="shared" ca="1" si="345"/>
        <v>0</v>
      </c>
      <c r="V1825">
        <f t="shared" ca="1" si="346"/>
        <v>0</v>
      </c>
      <c r="W1825">
        <f t="shared" ca="1" si="347"/>
        <v>0</v>
      </c>
      <c r="X1825">
        <f t="shared" ca="1" si="348"/>
        <v>0</v>
      </c>
      <c r="Y1825">
        <f t="shared" ca="1" si="349"/>
        <v>1</v>
      </c>
      <c r="Z1825">
        <f t="shared" ca="1" si="350"/>
        <v>1</v>
      </c>
      <c r="AA1825">
        <f t="shared" ca="1" si="351"/>
        <v>20</v>
      </c>
    </row>
    <row r="1826" spans="16:27" x14ac:dyDescent="0.25">
      <c r="P1826">
        <f t="shared" si="352"/>
        <v>1823</v>
      </c>
      <c r="Q1826" s="55">
        <f t="shared" ca="1" si="341"/>
        <v>0</v>
      </c>
      <c r="R1826">
        <f t="shared" ca="1" si="342"/>
        <v>1</v>
      </c>
      <c r="S1826">
        <f t="shared" ca="1" si="343"/>
        <v>0</v>
      </c>
      <c r="T1826">
        <f t="shared" ca="1" si="344"/>
        <v>1</v>
      </c>
      <c r="U1826">
        <f t="shared" ca="1" si="345"/>
        <v>0</v>
      </c>
      <c r="V1826">
        <f t="shared" ca="1" si="346"/>
        <v>0</v>
      </c>
      <c r="W1826">
        <f t="shared" ca="1" si="347"/>
        <v>0</v>
      </c>
      <c r="X1826">
        <f t="shared" ca="1" si="348"/>
        <v>0</v>
      </c>
      <c r="Y1826">
        <f t="shared" ca="1" si="349"/>
        <v>1</v>
      </c>
      <c r="Z1826">
        <f t="shared" ca="1" si="350"/>
        <v>1</v>
      </c>
      <c r="AA1826">
        <f t="shared" ca="1" si="351"/>
        <v>20</v>
      </c>
    </row>
    <row r="1827" spans="16:27" x14ac:dyDescent="0.25">
      <c r="P1827">
        <f t="shared" si="352"/>
        <v>1824</v>
      </c>
      <c r="Q1827" s="55">
        <f t="shared" ca="1" si="341"/>
        <v>0</v>
      </c>
      <c r="R1827">
        <f t="shared" ca="1" si="342"/>
        <v>1</v>
      </c>
      <c r="S1827">
        <f t="shared" ca="1" si="343"/>
        <v>0</v>
      </c>
      <c r="T1827">
        <f t="shared" ca="1" si="344"/>
        <v>1</v>
      </c>
      <c r="U1827">
        <f t="shared" ca="1" si="345"/>
        <v>0</v>
      </c>
      <c r="V1827">
        <f t="shared" ca="1" si="346"/>
        <v>0</v>
      </c>
      <c r="W1827">
        <f t="shared" ca="1" si="347"/>
        <v>0</v>
      </c>
      <c r="X1827">
        <f t="shared" ca="1" si="348"/>
        <v>0</v>
      </c>
      <c r="Y1827">
        <f t="shared" ca="1" si="349"/>
        <v>1</v>
      </c>
      <c r="Z1827">
        <f t="shared" ca="1" si="350"/>
        <v>1</v>
      </c>
      <c r="AA1827">
        <f t="shared" ca="1" si="351"/>
        <v>20</v>
      </c>
    </row>
    <row r="1828" spans="16:27" x14ac:dyDescent="0.25">
      <c r="P1828">
        <f t="shared" si="352"/>
        <v>1825</v>
      </c>
      <c r="Q1828" s="55">
        <f t="shared" ca="1" si="341"/>
        <v>0</v>
      </c>
      <c r="R1828">
        <f t="shared" ca="1" si="342"/>
        <v>1</v>
      </c>
      <c r="S1828">
        <f t="shared" ca="1" si="343"/>
        <v>0</v>
      </c>
      <c r="T1828">
        <f t="shared" ca="1" si="344"/>
        <v>1</v>
      </c>
      <c r="U1828">
        <f t="shared" ca="1" si="345"/>
        <v>0</v>
      </c>
      <c r="V1828">
        <f t="shared" ca="1" si="346"/>
        <v>0</v>
      </c>
      <c r="W1828">
        <f t="shared" ca="1" si="347"/>
        <v>0</v>
      </c>
      <c r="X1828">
        <f t="shared" ca="1" si="348"/>
        <v>0</v>
      </c>
      <c r="Y1828">
        <f t="shared" ca="1" si="349"/>
        <v>1</v>
      </c>
      <c r="Z1828">
        <f t="shared" ca="1" si="350"/>
        <v>1</v>
      </c>
      <c r="AA1828">
        <f t="shared" ca="1" si="351"/>
        <v>20</v>
      </c>
    </row>
    <row r="1829" spans="16:27" x14ac:dyDescent="0.25">
      <c r="P1829">
        <f t="shared" si="352"/>
        <v>1826</v>
      </c>
      <c r="Q1829" s="55">
        <f t="shared" ca="1" si="341"/>
        <v>0</v>
      </c>
      <c r="R1829">
        <f t="shared" ca="1" si="342"/>
        <v>1</v>
      </c>
      <c r="S1829">
        <f t="shared" ca="1" si="343"/>
        <v>0</v>
      </c>
      <c r="T1829">
        <f t="shared" ca="1" si="344"/>
        <v>1</v>
      </c>
      <c r="U1829">
        <f t="shared" ca="1" si="345"/>
        <v>0</v>
      </c>
      <c r="V1829">
        <f t="shared" ca="1" si="346"/>
        <v>0</v>
      </c>
      <c r="W1829">
        <f t="shared" ca="1" si="347"/>
        <v>0</v>
      </c>
      <c r="X1829">
        <f t="shared" ca="1" si="348"/>
        <v>0</v>
      </c>
      <c r="Y1829">
        <f t="shared" ca="1" si="349"/>
        <v>1</v>
      </c>
      <c r="Z1829">
        <f t="shared" ca="1" si="350"/>
        <v>1</v>
      </c>
      <c r="AA1829">
        <f t="shared" ca="1" si="351"/>
        <v>20</v>
      </c>
    </row>
    <row r="1830" spans="16:27" x14ac:dyDescent="0.25">
      <c r="P1830">
        <f t="shared" si="352"/>
        <v>1827</v>
      </c>
      <c r="Q1830" s="55">
        <f t="shared" ca="1" si="341"/>
        <v>0</v>
      </c>
      <c r="R1830">
        <f t="shared" ca="1" si="342"/>
        <v>1</v>
      </c>
      <c r="S1830">
        <f t="shared" ca="1" si="343"/>
        <v>0</v>
      </c>
      <c r="T1830">
        <f t="shared" ca="1" si="344"/>
        <v>1</v>
      </c>
      <c r="U1830">
        <f t="shared" ca="1" si="345"/>
        <v>0</v>
      </c>
      <c r="V1830">
        <f t="shared" ca="1" si="346"/>
        <v>0</v>
      </c>
      <c r="W1830">
        <f t="shared" ca="1" si="347"/>
        <v>0</v>
      </c>
      <c r="X1830">
        <f t="shared" ca="1" si="348"/>
        <v>0</v>
      </c>
      <c r="Y1830">
        <f t="shared" ca="1" si="349"/>
        <v>1</v>
      </c>
      <c r="Z1830">
        <f t="shared" ca="1" si="350"/>
        <v>1</v>
      </c>
      <c r="AA1830">
        <f t="shared" ca="1" si="351"/>
        <v>20</v>
      </c>
    </row>
    <row r="1831" spans="16:27" x14ac:dyDescent="0.25">
      <c r="P1831">
        <f t="shared" si="352"/>
        <v>1828</v>
      </c>
      <c r="Q1831" s="55">
        <f t="shared" ca="1" si="341"/>
        <v>0</v>
      </c>
      <c r="R1831">
        <f t="shared" ca="1" si="342"/>
        <v>1</v>
      </c>
      <c r="S1831">
        <f t="shared" ca="1" si="343"/>
        <v>0</v>
      </c>
      <c r="T1831">
        <f t="shared" ca="1" si="344"/>
        <v>1</v>
      </c>
      <c r="U1831">
        <f t="shared" ca="1" si="345"/>
        <v>0</v>
      </c>
      <c r="V1831">
        <f t="shared" ca="1" si="346"/>
        <v>0</v>
      </c>
      <c r="W1831">
        <f t="shared" ca="1" si="347"/>
        <v>0</v>
      </c>
      <c r="X1831">
        <f t="shared" ca="1" si="348"/>
        <v>0</v>
      </c>
      <c r="Y1831">
        <f t="shared" ca="1" si="349"/>
        <v>1</v>
      </c>
      <c r="Z1831">
        <f t="shared" ca="1" si="350"/>
        <v>1</v>
      </c>
      <c r="AA1831">
        <f t="shared" ca="1" si="351"/>
        <v>20</v>
      </c>
    </row>
    <row r="1832" spans="16:27" x14ac:dyDescent="0.25">
      <c r="P1832">
        <f t="shared" si="352"/>
        <v>1829</v>
      </c>
      <c r="Q1832" s="55">
        <f t="shared" ca="1" si="341"/>
        <v>0</v>
      </c>
      <c r="R1832">
        <f t="shared" ca="1" si="342"/>
        <v>1</v>
      </c>
      <c r="S1832">
        <f t="shared" ca="1" si="343"/>
        <v>0</v>
      </c>
      <c r="T1832">
        <f t="shared" ca="1" si="344"/>
        <v>1</v>
      </c>
      <c r="U1832">
        <f t="shared" ca="1" si="345"/>
        <v>0</v>
      </c>
      <c r="V1832">
        <f t="shared" ca="1" si="346"/>
        <v>0</v>
      </c>
      <c r="W1832">
        <f t="shared" ca="1" si="347"/>
        <v>0</v>
      </c>
      <c r="X1832">
        <f t="shared" ca="1" si="348"/>
        <v>0</v>
      </c>
      <c r="Y1832">
        <f t="shared" ca="1" si="349"/>
        <v>1</v>
      </c>
      <c r="Z1832">
        <f t="shared" ca="1" si="350"/>
        <v>1</v>
      </c>
      <c r="AA1832">
        <f t="shared" ca="1" si="351"/>
        <v>20</v>
      </c>
    </row>
    <row r="1833" spans="16:27" x14ac:dyDescent="0.25">
      <c r="P1833">
        <f t="shared" si="352"/>
        <v>1830</v>
      </c>
      <c r="Q1833" s="55">
        <f t="shared" ca="1" si="341"/>
        <v>0</v>
      </c>
      <c r="R1833">
        <f t="shared" ca="1" si="342"/>
        <v>1</v>
      </c>
      <c r="S1833">
        <f t="shared" ca="1" si="343"/>
        <v>0</v>
      </c>
      <c r="T1833">
        <f t="shared" ca="1" si="344"/>
        <v>1</v>
      </c>
      <c r="U1833">
        <f t="shared" ca="1" si="345"/>
        <v>0</v>
      </c>
      <c r="V1833">
        <f t="shared" ca="1" si="346"/>
        <v>0</v>
      </c>
      <c r="W1833">
        <f t="shared" ca="1" si="347"/>
        <v>0</v>
      </c>
      <c r="X1833">
        <f t="shared" ca="1" si="348"/>
        <v>0</v>
      </c>
      <c r="Y1833">
        <f t="shared" ca="1" si="349"/>
        <v>1</v>
      </c>
      <c r="Z1833">
        <f t="shared" ca="1" si="350"/>
        <v>1</v>
      </c>
      <c r="AA1833">
        <f t="shared" ca="1" si="351"/>
        <v>20</v>
      </c>
    </row>
    <row r="1834" spans="16:27" x14ac:dyDescent="0.25">
      <c r="P1834">
        <f t="shared" si="352"/>
        <v>1831</v>
      </c>
      <c r="Q1834" s="55">
        <f t="shared" ca="1" si="341"/>
        <v>0</v>
      </c>
      <c r="R1834">
        <f t="shared" ca="1" si="342"/>
        <v>1</v>
      </c>
      <c r="S1834">
        <f t="shared" ca="1" si="343"/>
        <v>0</v>
      </c>
      <c r="T1834">
        <f t="shared" ca="1" si="344"/>
        <v>1</v>
      </c>
      <c r="U1834">
        <f t="shared" ca="1" si="345"/>
        <v>0</v>
      </c>
      <c r="V1834">
        <f t="shared" ca="1" si="346"/>
        <v>0</v>
      </c>
      <c r="W1834">
        <f t="shared" ca="1" si="347"/>
        <v>0</v>
      </c>
      <c r="X1834">
        <f t="shared" ca="1" si="348"/>
        <v>0</v>
      </c>
      <c r="Y1834">
        <f t="shared" ca="1" si="349"/>
        <v>1</v>
      </c>
      <c r="Z1834">
        <f t="shared" ca="1" si="350"/>
        <v>1</v>
      </c>
      <c r="AA1834">
        <f t="shared" ca="1" si="351"/>
        <v>20</v>
      </c>
    </row>
    <row r="1835" spans="16:27" x14ac:dyDescent="0.25">
      <c r="P1835">
        <f t="shared" si="352"/>
        <v>1832</v>
      </c>
      <c r="Q1835" s="55">
        <f t="shared" ca="1" si="341"/>
        <v>0</v>
      </c>
      <c r="R1835">
        <f t="shared" ca="1" si="342"/>
        <v>1</v>
      </c>
      <c r="S1835">
        <f t="shared" ca="1" si="343"/>
        <v>0</v>
      </c>
      <c r="T1835">
        <f t="shared" ca="1" si="344"/>
        <v>1</v>
      </c>
      <c r="U1835">
        <f t="shared" ca="1" si="345"/>
        <v>0</v>
      </c>
      <c r="V1835">
        <f t="shared" ca="1" si="346"/>
        <v>0</v>
      </c>
      <c r="W1835">
        <f t="shared" ca="1" si="347"/>
        <v>0</v>
      </c>
      <c r="X1835">
        <f t="shared" ca="1" si="348"/>
        <v>0</v>
      </c>
      <c r="Y1835">
        <f t="shared" ca="1" si="349"/>
        <v>1</v>
      </c>
      <c r="Z1835">
        <f t="shared" ca="1" si="350"/>
        <v>1</v>
      </c>
      <c r="AA1835">
        <f t="shared" ca="1" si="351"/>
        <v>20</v>
      </c>
    </row>
    <row r="1836" spans="16:27" x14ac:dyDescent="0.25">
      <c r="P1836">
        <f t="shared" si="352"/>
        <v>1833</v>
      </c>
      <c r="Q1836" s="55">
        <f t="shared" ca="1" si="341"/>
        <v>0</v>
      </c>
      <c r="R1836">
        <f t="shared" ca="1" si="342"/>
        <v>1</v>
      </c>
      <c r="S1836">
        <f t="shared" ca="1" si="343"/>
        <v>0</v>
      </c>
      <c r="T1836">
        <f t="shared" ca="1" si="344"/>
        <v>1</v>
      </c>
      <c r="U1836">
        <f t="shared" ca="1" si="345"/>
        <v>0</v>
      </c>
      <c r="V1836">
        <f t="shared" ca="1" si="346"/>
        <v>0</v>
      </c>
      <c r="W1836">
        <f t="shared" ca="1" si="347"/>
        <v>0</v>
      </c>
      <c r="X1836">
        <f t="shared" ca="1" si="348"/>
        <v>0</v>
      </c>
      <c r="Y1836">
        <f t="shared" ca="1" si="349"/>
        <v>1</v>
      </c>
      <c r="Z1836">
        <f t="shared" ca="1" si="350"/>
        <v>1</v>
      </c>
      <c r="AA1836">
        <f t="shared" ca="1" si="351"/>
        <v>20</v>
      </c>
    </row>
    <row r="1837" spans="16:27" x14ac:dyDescent="0.25">
      <c r="P1837">
        <f t="shared" si="352"/>
        <v>1834</v>
      </c>
      <c r="Q1837" s="55">
        <f t="shared" ca="1" si="341"/>
        <v>0</v>
      </c>
      <c r="R1837">
        <f t="shared" ca="1" si="342"/>
        <v>1</v>
      </c>
      <c r="S1837">
        <f t="shared" ca="1" si="343"/>
        <v>0</v>
      </c>
      <c r="T1837">
        <f t="shared" ca="1" si="344"/>
        <v>1</v>
      </c>
      <c r="U1837">
        <f t="shared" ca="1" si="345"/>
        <v>0</v>
      </c>
      <c r="V1837">
        <f t="shared" ca="1" si="346"/>
        <v>0</v>
      </c>
      <c r="W1837">
        <f t="shared" ca="1" si="347"/>
        <v>0</v>
      </c>
      <c r="X1837">
        <f t="shared" ca="1" si="348"/>
        <v>0</v>
      </c>
      <c r="Y1837">
        <f t="shared" ca="1" si="349"/>
        <v>1</v>
      </c>
      <c r="Z1837">
        <f t="shared" ca="1" si="350"/>
        <v>1</v>
      </c>
      <c r="AA1837">
        <f t="shared" ca="1" si="351"/>
        <v>20</v>
      </c>
    </row>
    <row r="1838" spans="16:27" x14ac:dyDescent="0.25">
      <c r="P1838">
        <f t="shared" si="352"/>
        <v>1835</v>
      </c>
      <c r="Q1838" s="55">
        <f t="shared" ca="1" si="341"/>
        <v>0</v>
      </c>
      <c r="R1838">
        <f t="shared" ca="1" si="342"/>
        <v>1</v>
      </c>
      <c r="S1838">
        <f t="shared" ca="1" si="343"/>
        <v>0</v>
      </c>
      <c r="T1838">
        <f t="shared" ca="1" si="344"/>
        <v>1</v>
      </c>
      <c r="U1838">
        <f t="shared" ca="1" si="345"/>
        <v>0</v>
      </c>
      <c r="V1838">
        <f t="shared" ca="1" si="346"/>
        <v>0</v>
      </c>
      <c r="W1838">
        <f t="shared" ca="1" si="347"/>
        <v>0</v>
      </c>
      <c r="X1838">
        <f t="shared" ca="1" si="348"/>
        <v>0</v>
      </c>
      <c r="Y1838">
        <f t="shared" ca="1" si="349"/>
        <v>1</v>
      </c>
      <c r="Z1838">
        <f t="shared" ca="1" si="350"/>
        <v>1</v>
      </c>
      <c r="AA1838">
        <f t="shared" ca="1" si="351"/>
        <v>20</v>
      </c>
    </row>
    <row r="1839" spans="16:27" x14ac:dyDescent="0.25">
      <c r="P1839">
        <f t="shared" si="352"/>
        <v>1836</v>
      </c>
      <c r="Q1839" s="55">
        <f t="shared" ca="1" si="341"/>
        <v>0</v>
      </c>
      <c r="R1839">
        <f t="shared" ca="1" si="342"/>
        <v>1</v>
      </c>
      <c r="S1839">
        <f t="shared" ca="1" si="343"/>
        <v>0</v>
      </c>
      <c r="T1839">
        <f t="shared" ca="1" si="344"/>
        <v>1</v>
      </c>
      <c r="U1839">
        <f t="shared" ca="1" si="345"/>
        <v>0</v>
      </c>
      <c r="V1839">
        <f t="shared" ca="1" si="346"/>
        <v>0</v>
      </c>
      <c r="W1839">
        <f t="shared" ca="1" si="347"/>
        <v>0</v>
      </c>
      <c r="X1839">
        <f t="shared" ca="1" si="348"/>
        <v>0</v>
      </c>
      <c r="Y1839">
        <f t="shared" ca="1" si="349"/>
        <v>1</v>
      </c>
      <c r="Z1839">
        <f t="shared" ca="1" si="350"/>
        <v>1</v>
      </c>
      <c r="AA1839">
        <f t="shared" ca="1" si="351"/>
        <v>20</v>
      </c>
    </row>
    <row r="1840" spans="16:27" x14ac:dyDescent="0.25">
      <c r="P1840">
        <f t="shared" si="352"/>
        <v>1837</v>
      </c>
      <c r="Q1840" s="55">
        <f t="shared" ca="1" si="341"/>
        <v>0</v>
      </c>
      <c r="R1840">
        <f t="shared" ca="1" si="342"/>
        <v>1</v>
      </c>
      <c r="S1840">
        <f t="shared" ca="1" si="343"/>
        <v>0</v>
      </c>
      <c r="T1840">
        <f t="shared" ca="1" si="344"/>
        <v>1</v>
      </c>
      <c r="U1840">
        <f t="shared" ca="1" si="345"/>
        <v>0</v>
      </c>
      <c r="V1840">
        <f t="shared" ca="1" si="346"/>
        <v>0</v>
      </c>
      <c r="W1840">
        <f t="shared" ca="1" si="347"/>
        <v>0</v>
      </c>
      <c r="X1840">
        <f t="shared" ca="1" si="348"/>
        <v>0</v>
      </c>
      <c r="Y1840">
        <f t="shared" ca="1" si="349"/>
        <v>1</v>
      </c>
      <c r="Z1840">
        <f t="shared" ca="1" si="350"/>
        <v>1</v>
      </c>
      <c r="AA1840">
        <f t="shared" ca="1" si="351"/>
        <v>20</v>
      </c>
    </row>
    <row r="1841" spans="16:27" x14ac:dyDescent="0.25">
      <c r="P1841">
        <f t="shared" si="352"/>
        <v>1838</v>
      </c>
      <c r="Q1841" s="55">
        <f t="shared" ca="1" si="341"/>
        <v>0</v>
      </c>
      <c r="R1841">
        <f t="shared" ca="1" si="342"/>
        <v>1</v>
      </c>
      <c r="S1841">
        <f t="shared" ca="1" si="343"/>
        <v>0</v>
      </c>
      <c r="T1841">
        <f t="shared" ca="1" si="344"/>
        <v>1</v>
      </c>
      <c r="U1841">
        <f t="shared" ca="1" si="345"/>
        <v>0</v>
      </c>
      <c r="V1841">
        <f t="shared" ca="1" si="346"/>
        <v>0</v>
      </c>
      <c r="W1841">
        <f t="shared" ca="1" si="347"/>
        <v>0</v>
      </c>
      <c r="X1841">
        <f t="shared" ca="1" si="348"/>
        <v>0</v>
      </c>
      <c r="Y1841">
        <f t="shared" ca="1" si="349"/>
        <v>1</v>
      </c>
      <c r="Z1841">
        <f t="shared" ca="1" si="350"/>
        <v>1</v>
      </c>
      <c r="AA1841">
        <f t="shared" ca="1" si="351"/>
        <v>20</v>
      </c>
    </row>
    <row r="1842" spans="16:27" x14ac:dyDescent="0.25">
      <c r="P1842">
        <f t="shared" si="352"/>
        <v>1839</v>
      </c>
      <c r="Q1842" s="55">
        <f t="shared" ca="1" si="341"/>
        <v>0</v>
      </c>
      <c r="R1842">
        <f t="shared" ca="1" si="342"/>
        <v>1</v>
      </c>
      <c r="S1842">
        <f t="shared" ca="1" si="343"/>
        <v>0</v>
      </c>
      <c r="T1842">
        <f t="shared" ca="1" si="344"/>
        <v>1</v>
      </c>
      <c r="U1842">
        <f t="shared" ca="1" si="345"/>
        <v>0</v>
      </c>
      <c r="V1842">
        <f t="shared" ca="1" si="346"/>
        <v>0</v>
      </c>
      <c r="W1842">
        <f t="shared" ca="1" si="347"/>
        <v>0</v>
      </c>
      <c r="X1842">
        <f t="shared" ca="1" si="348"/>
        <v>0</v>
      </c>
      <c r="Y1842">
        <f t="shared" ca="1" si="349"/>
        <v>1</v>
      </c>
      <c r="Z1842">
        <f t="shared" ca="1" si="350"/>
        <v>1</v>
      </c>
      <c r="AA1842">
        <f t="shared" ca="1" si="351"/>
        <v>20</v>
      </c>
    </row>
    <row r="1843" spans="16:27" x14ac:dyDescent="0.25">
      <c r="P1843">
        <f t="shared" si="352"/>
        <v>1840</v>
      </c>
      <c r="Q1843" s="55">
        <f t="shared" ca="1" si="341"/>
        <v>0</v>
      </c>
      <c r="R1843">
        <f t="shared" ca="1" si="342"/>
        <v>1</v>
      </c>
      <c r="S1843">
        <f t="shared" ca="1" si="343"/>
        <v>0</v>
      </c>
      <c r="T1843">
        <f t="shared" ca="1" si="344"/>
        <v>1</v>
      </c>
      <c r="U1843">
        <f t="shared" ca="1" si="345"/>
        <v>0</v>
      </c>
      <c r="V1843">
        <f t="shared" ca="1" si="346"/>
        <v>0</v>
      </c>
      <c r="W1843">
        <f t="shared" ca="1" si="347"/>
        <v>0</v>
      </c>
      <c r="X1843">
        <f t="shared" ca="1" si="348"/>
        <v>0</v>
      </c>
      <c r="Y1843">
        <f t="shared" ca="1" si="349"/>
        <v>1</v>
      </c>
      <c r="Z1843">
        <f t="shared" ca="1" si="350"/>
        <v>1</v>
      </c>
      <c r="AA1843">
        <f t="shared" ca="1" si="351"/>
        <v>20</v>
      </c>
    </row>
    <row r="1844" spans="16:27" x14ac:dyDescent="0.25">
      <c r="P1844">
        <f t="shared" si="352"/>
        <v>1841</v>
      </c>
      <c r="Q1844" s="55">
        <f t="shared" ca="1" si="341"/>
        <v>0</v>
      </c>
      <c r="R1844">
        <f t="shared" ca="1" si="342"/>
        <v>1</v>
      </c>
      <c r="S1844">
        <f t="shared" ca="1" si="343"/>
        <v>0</v>
      </c>
      <c r="T1844">
        <f t="shared" ca="1" si="344"/>
        <v>1</v>
      </c>
      <c r="U1844">
        <f t="shared" ca="1" si="345"/>
        <v>0</v>
      </c>
      <c r="V1844">
        <f t="shared" ca="1" si="346"/>
        <v>0</v>
      </c>
      <c r="W1844">
        <f t="shared" ca="1" si="347"/>
        <v>0</v>
      </c>
      <c r="X1844">
        <f t="shared" ca="1" si="348"/>
        <v>0</v>
      </c>
      <c r="Y1844">
        <f t="shared" ca="1" si="349"/>
        <v>1</v>
      </c>
      <c r="Z1844">
        <f t="shared" ca="1" si="350"/>
        <v>1</v>
      </c>
      <c r="AA1844">
        <f t="shared" ca="1" si="351"/>
        <v>20</v>
      </c>
    </row>
    <row r="1845" spans="16:27" x14ac:dyDescent="0.25">
      <c r="P1845">
        <f t="shared" si="352"/>
        <v>1842</v>
      </c>
      <c r="Q1845" s="55">
        <f t="shared" ca="1" si="341"/>
        <v>0</v>
      </c>
      <c r="R1845">
        <f t="shared" ca="1" si="342"/>
        <v>1</v>
      </c>
      <c r="S1845">
        <f t="shared" ca="1" si="343"/>
        <v>0</v>
      </c>
      <c r="T1845">
        <f t="shared" ca="1" si="344"/>
        <v>1</v>
      </c>
      <c r="U1845">
        <f t="shared" ca="1" si="345"/>
        <v>0</v>
      </c>
      <c r="V1845">
        <f t="shared" ca="1" si="346"/>
        <v>0</v>
      </c>
      <c r="W1845">
        <f t="shared" ca="1" si="347"/>
        <v>0</v>
      </c>
      <c r="X1845">
        <f t="shared" ca="1" si="348"/>
        <v>0</v>
      </c>
      <c r="Y1845">
        <f t="shared" ca="1" si="349"/>
        <v>1</v>
      </c>
      <c r="Z1845">
        <f t="shared" ca="1" si="350"/>
        <v>1</v>
      </c>
      <c r="AA1845">
        <f t="shared" ca="1" si="351"/>
        <v>20</v>
      </c>
    </row>
    <row r="1846" spans="16:27" x14ac:dyDescent="0.25">
      <c r="P1846">
        <f t="shared" si="352"/>
        <v>1843</v>
      </c>
      <c r="Q1846" s="55">
        <f t="shared" ca="1" si="341"/>
        <v>0</v>
      </c>
      <c r="R1846">
        <f t="shared" ca="1" si="342"/>
        <v>1</v>
      </c>
      <c r="S1846">
        <f t="shared" ca="1" si="343"/>
        <v>0</v>
      </c>
      <c r="T1846">
        <f t="shared" ca="1" si="344"/>
        <v>1</v>
      </c>
      <c r="U1846">
        <f t="shared" ca="1" si="345"/>
        <v>0</v>
      </c>
      <c r="V1846">
        <f t="shared" ca="1" si="346"/>
        <v>0</v>
      </c>
      <c r="W1846">
        <f t="shared" ca="1" si="347"/>
        <v>0</v>
      </c>
      <c r="X1846">
        <f t="shared" ca="1" si="348"/>
        <v>0</v>
      </c>
      <c r="Y1846">
        <f t="shared" ca="1" si="349"/>
        <v>1</v>
      </c>
      <c r="Z1846">
        <f t="shared" ca="1" si="350"/>
        <v>1</v>
      </c>
      <c r="AA1846">
        <f t="shared" ca="1" si="351"/>
        <v>20</v>
      </c>
    </row>
    <row r="1847" spans="16:27" x14ac:dyDescent="0.25">
      <c r="P1847">
        <f t="shared" si="352"/>
        <v>1844</v>
      </c>
      <c r="Q1847" s="55">
        <f t="shared" ca="1" si="341"/>
        <v>0</v>
      </c>
      <c r="R1847">
        <f t="shared" ca="1" si="342"/>
        <v>1</v>
      </c>
      <c r="S1847">
        <f t="shared" ca="1" si="343"/>
        <v>0</v>
      </c>
      <c r="T1847">
        <f t="shared" ca="1" si="344"/>
        <v>1</v>
      </c>
      <c r="U1847">
        <f t="shared" ca="1" si="345"/>
        <v>0</v>
      </c>
      <c r="V1847">
        <f t="shared" ca="1" si="346"/>
        <v>0</v>
      </c>
      <c r="W1847">
        <f t="shared" ca="1" si="347"/>
        <v>0</v>
      </c>
      <c r="X1847">
        <f t="shared" ca="1" si="348"/>
        <v>0</v>
      </c>
      <c r="Y1847">
        <f t="shared" ca="1" si="349"/>
        <v>1</v>
      </c>
      <c r="Z1847">
        <f t="shared" ca="1" si="350"/>
        <v>1</v>
      </c>
      <c r="AA1847">
        <f t="shared" ca="1" si="351"/>
        <v>20</v>
      </c>
    </row>
    <row r="1848" spans="16:27" x14ac:dyDescent="0.25">
      <c r="P1848">
        <f t="shared" si="352"/>
        <v>1845</v>
      </c>
      <c r="Q1848" s="55">
        <f t="shared" ca="1" si="341"/>
        <v>0</v>
      </c>
      <c r="R1848">
        <f t="shared" ca="1" si="342"/>
        <v>1</v>
      </c>
      <c r="S1848">
        <f t="shared" ca="1" si="343"/>
        <v>0</v>
      </c>
      <c r="T1848">
        <f t="shared" ca="1" si="344"/>
        <v>1</v>
      </c>
      <c r="U1848">
        <f t="shared" ca="1" si="345"/>
        <v>0</v>
      </c>
      <c r="V1848">
        <f t="shared" ca="1" si="346"/>
        <v>0</v>
      </c>
      <c r="W1848">
        <f t="shared" ca="1" si="347"/>
        <v>0</v>
      </c>
      <c r="X1848">
        <f t="shared" ca="1" si="348"/>
        <v>0</v>
      </c>
      <c r="Y1848">
        <f t="shared" ca="1" si="349"/>
        <v>1</v>
      </c>
      <c r="Z1848">
        <f t="shared" ca="1" si="350"/>
        <v>1</v>
      </c>
      <c r="AA1848">
        <f t="shared" ca="1" si="351"/>
        <v>20</v>
      </c>
    </row>
    <row r="1849" spans="16:27" x14ac:dyDescent="0.25">
      <c r="P1849">
        <f t="shared" si="352"/>
        <v>1846</v>
      </c>
      <c r="Q1849" s="55">
        <f t="shared" ca="1" si="341"/>
        <v>0</v>
      </c>
      <c r="R1849">
        <f t="shared" ca="1" si="342"/>
        <v>1</v>
      </c>
      <c r="S1849">
        <f t="shared" ca="1" si="343"/>
        <v>0</v>
      </c>
      <c r="T1849">
        <f t="shared" ca="1" si="344"/>
        <v>1</v>
      </c>
      <c r="U1849">
        <f t="shared" ca="1" si="345"/>
        <v>0</v>
      </c>
      <c r="V1849">
        <f t="shared" ca="1" si="346"/>
        <v>0</v>
      </c>
      <c r="W1849">
        <f t="shared" ca="1" si="347"/>
        <v>0</v>
      </c>
      <c r="X1849">
        <f t="shared" ca="1" si="348"/>
        <v>0</v>
      </c>
      <c r="Y1849">
        <f t="shared" ca="1" si="349"/>
        <v>1</v>
      </c>
      <c r="Z1849">
        <f t="shared" ca="1" si="350"/>
        <v>1</v>
      </c>
      <c r="AA1849">
        <f t="shared" ca="1" si="351"/>
        <v>20</v>
      </c>
    </row>
    <row r="1850" spans="16:27" x14ac:dyDescent="0.25">
      <c r="P1850">
        <f t="shared" si="352"/>
        <v>1847</v>
      </c>
      <c r="Q1850" s="55">
        <f t="shared" ca="1" si="341"/>
        <v>0</v>
      </c>
      <c r="R1850">
        <f t="shared" ca="1" si="342"/>
        <v>1</v>
      </c>
      <c r="S1850">
        <f t="shared" ca="1" si="343"/>
        <v>0</v>
      </c>
      <c r="T1850">
        <f t="shared" ca="1" si="344"/>
        <v>1</v>
      </c>
      <c r="U1850">
        <f t="shared" ca="1" si="345"/>
        <v>0</v>
      </c>
      <c r="V1850">
        <f t="shared" ca="1" si="346"/>
        <v>0</v>
      </c>
      <c r="W1850">
        <f t="shared" ca="1" si="347"/>
        <v>0</v>
      </c>
      <c r="X1850">
        <f t="shared" ca="1" si="348"/>
        <v>0</v>
      </c>
      <c r="Y1850">
        <f t="shared" ca="1" si="349"/>
        <v>1</v>
      </c>
      <c r="Z1850">
        <f t="shared" ca="1" si="350"/>
        <v>1</v>
      </c>
      <c r="AA1850">
        <f t="shared" ca="1" si="351"/>
        <v>20</v>
      </c>
    </row>
    <row r="1851" spans="16:27" x14ac:dyDescent="0.25">
      <c r="P1851">
        <f t="shared" si="352"/>
        <v>1848</v>
      </c>
      <c r="Q1851" s="55">
        <f t="shared" ca="1" si="341"/>
        <v>0</v>
      </c>
      <c r="R1851">
        <f t="shared" ca="1" si="342"/>
        <v>1</v>
      </c>
      <c r="S1851">
        <f t="shared" ca="1" si="343"/>
        <v>0</v>
      </c>
      <c r="T1851">
        <f t="shared" ca="1" si="344"/>
        <v>1</v>
      </c>
      <c r="U1851">
        <f t="shared" ca="1" si="345"/>
        <v>0</v>
      </c>
      <c r="V1851">
        <f t="shared" ca="1" si="346"/>
        <v>0</v>
      </c>
      <c r="W1851">
        <f t="shared" ca="1" si="347"/>
        <v>0</v>
      </c>
      <c r="X1851">
        <f t="shared" ca="1" si="348"/>
        <v>0</v>
      </c>
      <c r="Y1851">
        <f t="shared" ca="1" si="349"/>
        <v>1</v>
      </c>
      <c r="Z1851">
        <f t="shared" ca="1" si="350"/>
        <v>1</v>
      </c>
      <c r="AA1851">
        <f t="shared" ca="1" si="351"/>
        <v>20</v>
      </c>
    </row>
    <row r="1852" spans="16:27" x14ac:dyDescent="0.25">
      <c r="P1852">
        <f t="shared" si="352"/>
        <v>1849</v>
      </c>
      <c r="Q1852" s="55">
        <f t="shared" ca="1" si="341"/>
        <v>0</v>
      </c>
      <c r="R1852">
        <f t="shared" ca="1" si="342"/>
        <v>1</v>
      </c>
      <c r="S1852">
        <f t="shared" ca="1" si="343"/>
        <v>0</v>
      </c>
      <c r="T1852">
        <f t="shared" ca="1" si="344"/>
        <v>1</v>
      </c>
      <c r="U1852">
        <f t="shared" ca="1" si="345"/>
        <v>0</v>
      </c>
      <c r="V1852">
        <f t="shared" ca="1" si="346"/>
        <v>0</v>
      </c>
      <c r="W1852">
        <f t="shared" ca="1" si="347"/>
        <v>0</v>
      </c>
      <c r="X1852">
        <f t="shared" ca="1" si="348"/>
        <v>0</v>
      </c>
      <c r="Y1852">
        <f t="shared" ca="1" si="349"/>
        <v>1</v>
      </c>
      <c r="Z1852">
        <f t="shared" ca="1" si="350"/>
        <v>1</v>
      </c>
      <c r="AA1852">
        <f t="shared" ca="1" si="351"/>
        <v>20</v>
      </c>
    </row>
    <row r="1853" spans="16:27" x14ac:dyDescent="0.25">
      <c r="P1853">
        <f t="shared" si="352"/>
        <v>1850</v>
      </c>
      <c r="Q1853" s="55">
        <f t="shared" ca="1" si="341"/>
        <v>0</v>
      </c>
      <c r="R1853">
        <f t="shared" ca="1" si="342"/>
        <v>1</v>
      </c>
      <c r="S1853">
        <f t="shared" ca="1" si="343"/>
        <v>0</v>
      </c>
      <c r="T1853">
        <f t="shared" ca="1" si="344"/>
        <v>1</v>
      </c>
      <c r="U1853">
        <f t="shared" ca="1" si="345"/>
        <v>0</v>
      </c>
      <c r="V1853">
        <f t="shared" ca="1" si="346"/>
        <v>0</v>
      </c>
      <c r="W1853">
        <f t="shared" ca="1" si="347"/>
        <v>0</v>
      </c>
      <c r="X1853">
        <f t="shared" ca="1" si="348"/>
        <v>0</v>
      </c>
      <c r="Y1853">
        <f t="shared" ca="1" si="349"/>
        <v>1</v>
      </c>
      <c r="Z1853">
        <f t="shared" ca="1" si="350"/>
        <v>1</v>
      </c>
      <c r="AA1853">
        <f t="shared" ca="1" si="351"/>
        <v>20</v>
      </c>
    </row>
    <row r="1854" spans="16:27" x14ac:dyDescent="0.25">
      <c r="P1854">
        <f t="shared" si="352"/>
        <v>1851</v>
      </c>
      <c r="Q1854" s="55">
        <f t="shared" ca="1" si="341"/>
        <v>0</v>
      </c>
      <c r="R1854">
        <f t="shared" ca="1" si="342"/>
        <v>1</v>
      </c>
      <c r="S1854">
        <f t="shared" ca="1" si="343"/>
        <v>0</v>
      </c>
      <c r="T1854">
        <f t="shared" ca="1" si="344"/>
        <v>1</v>
      </c>
      <c r="U1854">
        <f t="shared" ca="1" si="345"/>
        <v>0</v>
      </c>
      <c r="V1854">
        <f t="shared" ca="1" si="346"/>
        <v>0</v>
      </c>
      <c r="W1854">
        <f t="shared" ca="1" si="347"/>
        <v>0</v>
      </c>
      <c r="X1854">
        <f t="shared" ca="1" si="348"/>
        <v>0</v>
      </c>
      <c r="Y1854">
        <f t="shared" ca="1" si="349"/>
        <v>1</v>
      </c>
      <c r="Z1854">
        <f t="shared" ca="1" si="350"/>
        <v>1</v>
      </c>
      <c r="AA1854">
        <f t="shared" ca="1" si="351"/>
        <v>20</v>
      </c>
    </row>
    <row r="1855" spans="16:27" x14ac:dyDescent="0.25">
      <c r="P1855">
        <f t="shared" si="352"/>
        <v>1852</v>
      </c>
      <c r="Q1855" s="55">
        <f t="shared" ca="1" si="341"/>
        <v>0</v>
      </c>
      <c r="R1855">
        <f t="shared" ca="1" si="342"/>
        <v>1</v>
      </c>
      <c r="S1855">
        <f t="shared" ca="1" si="343"/>
        <v>0</v>
      </c>
      <c r="T1855">
        <f t="shared" ca="1" si="344"/>
        <v>1</v>
      </c>
      <c r="U1855">
        <f t="shared" ca="1" si="345"/>
        <v>0</v>
      </c>
      <c r="V1855">
        <f t="shared" ca="1" si="346"/>
        <v>0</v>
      </c>
      <c r="W1855">
        <f t="shared" ca="1" si="347"/>
        <v>0</v>
      </c>
      <c r="X1855">
        <f t="shared" ca="1" si="348"/>
        <v>0</v>
      </c>
      <c r="Y1855">
        <f t="shared" ca="1" si="349"/>
        <v>1</v>
      </c>
      <c r="Z1855">
        <f t="shared" ca="1" si="350"/>
        <v>1</v>
      </c>
      <c r="AA1855">
        <f t="shared" ca="1" si="351"/>
        <v>20</v>
      </c>
    </row>
    <row r="1856" spans="16:27" x14ac:dyDescent="0.25">
      <c r="P1856">
        <f t="shared" si="352"/>
        <v>1853</v>
      </c>
      <c r="Q1856" s="55">
        <f t="shared" ca="1" si="341"/>
        <v>0</v>
      </c>
      <c r="R1856">
        <f t="shared" ca="1" si="342"/>
        <v>1</v>
      </c>
      <c r="S1856">
        <f t="shared" ca="1" si="343"/>
        <v>0</v>
      </c>
      <c r="T1856">
        <f t="shared" ca="1" si="344"/>
        <v>1</v>
      </c>
      <c r="U1856">
        <f t="shared" ca="1" si="345"/>
        <v>0</v>
      </c>
      <c r="V1856">
        <f t="shared" ca="1" si="346"/>
        <v>0</v>
      </c>
      <c r="W1856">
        <f t="shared" ca="1" si="347"/>
        <v>0</v>
      </c>
      <c r="X1856">
        <f t="shared" ca="1" si="348"/>
        <v>0</v>
      </c>
      <c r="Y1856">
        <f t="shared" ca="1" si="349"/>
        <v>1</v>
      </c>
      <c r="Z1856">
        <f t="shared" ca="1" si="350"/>
        <v>1</v>
      </c>
      <c r="AA1856">
        <f t="shared" ca="1" si="351"/>
        <v>20</v>
      </c>
    </row>
    <row r="1857" spans="16:27" x14ac:dyDescent="0.25">
      <c r="P1857">
        <f t="shared" si="352"/>
        <v>1854</v>
      </c>
      <c r="Q1857" s="55">
        <f t="shared" ca="1" si="341"/>
        <v>0</v>
      </c>
      <c r="R1857">
        <f t="shared" ca="1" si="342"/>
        <v>1</v>
      </c>
      <c r="S1857">
        <f t="shared" ca="1" si="343"/>
        <v>0</v>
      </c>
      <c r="T1857">
        <f t="shared" ca="1" si="344"/>
        <v>1</v>
      </c>
      <c r="U1857">
        <f t="shared" ca="1" si="345"/>
        <v>0</v>
      </c>
      <c r="V1857">
        <f t="shared" ca="1" si="346"/>
        <v>0</v>
      </c>
      <c r="W1857">
        <f t="shared" ca="1" si="347"/>
        <v>0</v>
      </c>
      <c r="X1857">
        <f t="shared" ca="1" si="348"/>
        <v>0</v>
      </c>
      <c r="Y1857">
        <f t="shared" ca="1" si="349"/>
        <v>1</v>
      </c>
      <c r="Z1857">
        <f t="shared" ca="1" si="350"/>
        <v>1</v>
      </c>
      <c r="AA1857">
        <f t="shared" ca="1" si="351"/>
        <v>20</v>
      </c>
    </row>
    <row r="1858" spans="16:27" x14ac:dyDescent="0.25">
      <c r="P1858">
        <f t="shared" si="352"/>
        <v>1855</v>
      </c>
      <c r="Q1858" s="55">
        <f t="shared" ca="1" si="341"/>
        <v>0</v>
      </c>
      <c r="R1858">
        <f t="shared" ca="1" si="342"/>
        <v>1</v>
      </c>
      <c r="S1858">
        <f t="shared" ca="1" si="343"/>
        <v>0</v>
      </c>
      <c r="T1858">
        <f t="shared" ca="1" si="344"/>
        <v>1</v>
      </c>
      <c r="U1858">
        <f t="shared" ca="1" si="345"/>
        <v>0</v>
      </c>
      <c r="V1858">
        <f t="shared" ca="1" si="346"/>
        <v>0</v>
      </c>
      <c r="W1858">
        <f t="shared" ca="1" si="347"/>
        <v>0</v>
      </c>
      <c r="X1858">
        <f t="shared" ca="1" si="348"/>
        <v>0</v>
      </c>
      <c r="Y1858">
        <f t="shared" ca="1" si="349"/>
        <v>1</v>
      </c>
      <c r="Z1858">
        <f t="shared" ca="1" si="350"/>
        <v>1</v>
      </c>
      <c r="AA1858">
        <f t="shared" ca="1" si="351"/>
        <v>20</v>
      </c>
    </row>
    <row r="1859" spans="16:27" x14ac:dyDescent="0.25">
      <c r="P1859">
        <f t="shared" si="352"/>
        <v>1856</v>
      </c>
      <c r="Q1859" s="55">
        <f t="shared" ca="1" si="341"/>
        <v>0</v>
      </c>
      <c r="R1859">
        <f t="shared" ca="1" si="342"/>
        <v>1</v>
      </c>
      <c r="S1859">
        <f t="shared" ca="1" si="343"/>
        <v>0</v>
      </c>
      <c r="T1859">
        <f t="shared" ca="1" si="344"/>
        <v>1</v>
      </c>
      <c r="U1859">
        <f t="shared" ca="1" si="345"/>
        <v>0</v>
      </c>
      <c r="V1859">
        <f t="shared" ca="1" si="346"/>
        <v>0</v>
      </c>
      <c r="W1859">
        <f t="shared" ca="1" si="347"/>
        <v>0</v>
      </c>
      <c r="X1859">
        <f t="shared" ca="1" si="348"/>
        <v>0</v>
      </c>
      <c r="Y1859">
        <f t="shared" ca="1" si="349"/>
        <v>1</v>
      </c>
      <c r="Z1859">
        <f t="shared" ca="1" si="350"/>
        <v>1</v>
      </c>
      <c r="AA1859">
        <f t="shared" ca="1" si="351"/>
        <v>20</v>
      </c>
    </row>
    <row r="1860" spans="16:27" x14ac:dyDescent="0.25">
      <c r="P1860">
        <f t="shared" si="352"/>
        <v>1857</v>
      </c>
      <c r="Q1860" s="55">
        <f t="shared" ca="1" si="341"/>
        <v>0</v>
      </c>
      <c r="R1860">
        <f t="shared" ca="1" si="342"/>
        <v>1</v>
      </c>
      <c r="S1860">
        <f t="shared" ca="1" si="343"/>
        <v>0</v>
      </c>
      <c r="T1860">
        <f t="shared" ca="1" si="344"/>
        <v>1</v>
      </c>
      <c r="U1860">
        <f t="shared" ca="1" si="345"/>
        <v>0</v>
      </c>
      <c r="V1860">
        <f t="shared" ca="1" si="346"/>
        <v>0</v>
      </c>
      <c r="W1860">
        <f t="shared" ca="1" si="347"/>
        <v>0</v>
      </c>
      <c r="X1860">
        <f t="shared" ca="1" si="348"/>
        <v>0</v>
      </c>
      <c r="Y1860">
        <f t="shared" ca="1" si="349"/>
        <v>1</v>
      </c>
      <c r="Z1860">
        <f t="shared" ca="1" si="350"/>
        <v>1</v>
      </c>
      <c r="AA1860">
        <f t="shared" ca="1" si="351"/>
        <v>20</v>
      </c>
    </row>
    <row r="1861" spans="16:27" x14ac:dyDescent="0.25">
      <c r="P1861">
        <f t="shared" si="352"/>
        <v>1858</v>
      </c>
      <c r="Q1861" s="55">
        <f t="shared" ref="Q1861:Q1924" ca="1" si="353">IFERROR(IF(VLOOKUP($P1861,$D$3:$N$40,Q$1,FALSE)="",0,1),0)</f>
        <v>0</v>
      </c>
      <c r="R1861">
        <f t="shared" ref="R1861:R1924" ca="1" si="354">IFERROR(IF(VLOOKUP($P1861,$D$3:$N$40,R$1,FALSE)="",R1860,VLOOKUP($P1861,$D$3:$N$40,R$1,FALSE)),R1860)</f>
        <v>1</v>
      </c>
      <c r="S1861">
        <f t="shared" ref="S1861:S1924" ca="1" si="355">IFERROR(IF(VLOOKUP($P1861,$D$3:$N$40,S$1,FALSE)="",S1860,VLOOKUP($P1861,$D$3:$N$40,S$1,FALSE)),S1860)</f>
        <v>0</v>
      </c>
      <c r="T1861">
        <f t="shared" ref="T1861:T1924" ca="1" si="356">IFERROR(IF(VLOOKUP($P1861,$D$3:$N$40,T$1,FALSE)="",T1860,VLOOKUP($P1861,$D$3:$N$40,T$1,FALSE)),T1860)</f>
        <v>1</v>
      </c>
      <c r="U1861">
        <f t="shared" ref="U1861:U1924" ca="1" si="357">IFERROR(IF(VLOOKUP($P1861,$D$3:$N$40,U$1,FALSE)="",U1860,VLOOKUP($P1861,$D$3:$N$40,U$1,FALSE)),U1860)</f>
        <v>0</v>
      </c>
      <c r="V1861">
        <f t="shared" ref="V1861:V1924" ca="1" si="358">IFERROR(IF(VLOOKUP($P1861,$D$3:$N$40,V$1,FALSE)="",V1860,VLOOKUP($P1861,$D$3:$N$40,V$1,FALSE)),V1860)</f>
        <v>0</v>
      </c>
      <c r="W1861">
        <f t="shared" ref="W1861:W1924" ca="1" si="359">IFERROR(IF(VLOOKUP($P1861,$D$3:$N$40,W$1,FALSE)="",W1860,VLOOKUP($P1861,$D$3:$N$40,W$1,FALSE)),W1860)</f>
        <v>0</v>
      </c>
      <c r="X1861">
        <f t="shared" ref="X1861:X1924" ca="1" si="360">IFERROR(IF(VLOOKUP($P1861,$D$3:$N$40,X$1,FALSE)="",X1860,VLOOKUP($P1861,$D$3:$N$40,X$1,FALSE)),X1860)</f>
        <v>0</v>
      </c>
      <c r="Y1861">
        <f t="shared" ref="Y1861:Y1924" ca="1" si="361">IFERROR(IF(VLOOKUP($P1861,$D$3:$N$40,Y$1,FALSE)="",Y1860,VLOOKUP($P1861,$D$3:$N$40,Y$1,FALSE)),Y1860)</f>
        <v>1</v>
      </c>
      <c r="Z1861">
        <f t="shared" ref="Z1861:Z1924" ca="1" si="362">IFERROR(IF(VLOOKUP($P1861,$D$3:$N$40,Z$1,FALSE)="",Z1860,VLOOKUP($P1861,$D$3:$N$40,Z$1,FALSE)),Z1860)</f>
        <v>1</v>
      </c>
      <c r="AA1861">
        <f t="shared" ref="AA1861:AA1924" ca="1" si="363">IFERROR(IF(VLOOKUP($P1861,$D$3:$N$40,AA$1,FALSE)="",AA1860,VLOOKUP($P1861,$D$3:$N$40,AA$1,FALSE)),AA1860)</f>
        <v>20</v>
      </c>
    </row>
    <row r="1862" spans="16:27" x14ac:dyDescent="0.25">
      <c r="P1862">
        <f t="shared" si="352"/>
        <v>1859</v>
      </c>
      <c r="Q1862" s="55">
        <f t="shared" ca="1" si="353"/>
        <v>0</v>
      </c>
      <c r="R1862">
        <f t="shared" ca="1" si="354"/>
        <v>1</v>
      </c>
      <c r="S1862">
        <f t="shared" ca="1" si="355"/>
        <v>0</v>
      </c>
      <c r="T1862">
        <f t="shared" ca="1" si="356"/>
        <v>1</v>
      </c>
      <c r="U1862">
        <f t="shared" ca="1" si="357"/>
        <v>0</v>
      </c>
      <c r="V1862">
        <f t="shared" ca="1" si="358"/>
        <v>0</v>
      </c>
      <c r="W1862">
        <f t="shared" ca="1" si="359"/>
        <v>0</v>
      </c>
      <c r="X1862">
        <f t="shared" ca="1" si="360"/>
        <v>0</v>
      </c>
      <c r="Y1862">
        <f t="shared" ca="1" si="361"/>
        <v>1</v>
      </c>
      <c r="Z1862">
        <f t="shared" ca="1" si="362"/>
        <v>1</v>
      </c>
      <c r="AA1862">
        <f t="shared" ca="1" si="363"/>
        <v>20</v>
      </c>
    </row>
    <row r="1863" spans="16:27" x14ac:dyDescent="0.25">
      <c r="P1863">
        <f t="shared" si="352"/>
        <v>1860</v>
      </c>
      <c r="Q1863" s="55">
        <f t="shared" ca="1" si="353"/>
        <v>0</v>
      </c>
      <c r="R1863">
        <f t="shared" ca="1" si="354"/>
        <v>1</v>
      </c>
      <c r="S1863">
        <f t="shared" ca="1" si="355"/>
        <v>0</v>
      </c>
      <c r="T1863">
        <f t="shared" ca="1" si="356"/>
        <v>1</v>
      </c>
      <c r="U1863">
        <f t="shared" ca="1" si="357"/>
        <v>0</v>
      </c>
      <c r="V1863">
        <f t="shared" ca="1" si="358"/>
        <v>0</v>
      </c>
      <c r="W1863">
        <f t="shared" ca="1" si="359"/>
        <v>0</v>
      </c>
      <c r="X1863">
        <f t="shared" ca="1" si="360"/>
        <v>0</v>
      </c>
      <c r="Y1863">
        <f t="shared" ca="1" si="361"/>
        <v>1</v>
      </c>
      <c r="Z1863">
        <f t="shared" ca="1" si="362"/>
        <v>1</v>
      </c>
      <c r="AA1863">
        <f t="shared" ca="1" si="363"/>
        <v>20</v>
      </c>
    </row>
    <row r="1864" spans="16:27" x14ac:dyDescent="0.25">
      <c r="P1864">
        <f t="shared" si="352"/>
        <v>1861</v>
      </c>
      <c r="Q1864" s="55">
        <f t="shared" ca="1" si="353"/>
        <v>0</v>
      </c>
      <c r="R1864">
        <f t="shared" ca="1" si="354"/>
        <v>1</v>
      </c>
      <c r="S1864">
        <f t="shared" ca="1" si="355"/>
        <v>0</v>
      </c>
      <c r="T1864">
        <f t="shared" ca="1" si="356"/>
        <v>1</v>
      </c>
      <c r="U1864">
        <f t="shared" ca="1" si="357"/>
        <v>0</v>
      </c>
      <c r="V1864">
        <f t="shared" ca="1" si="358"/>
        <v>0</v>
      </c>
      <c r="W1864">
        <f t="shared" ca="1" si="359"/>
        <v>0</v>
      </c>
      <c r="X1864">
        <f t="shared" ca="1" si="360"/>
        <v>0</v>
      </c>
      <c r="Y1864">
        <f t="shared" ca="1" si="361"/>
        <v>1</v>
      </c>
      <c r="Z1864">
        <f t="shared" ca="1" si="362"/>
        <v>1</v>
      </c>
      <c r="AA1864">
        <f t="shared" ca="1" si="363"/>
        <v>20</v>
      </c>
    </row>
    <row r="1865" spans="16:27" x14ac:dyDescent="0.25">
      <c r="P1865">
        <f t="shared" si="352"/>
        <v>1862</v>
      </c>
      <c r="Q1865" s="55">
        <f t="shared" ca="1" si="353"/>
        <v>0</v>
      </c>
      <c r="R1865">
        <f t="shared" ca="1" si="354"/>
        <v>1</v>
      </c>
      <c r="S1865">
        <f t="shared" ca="1" si="355"/>
        <v>0</v>
      </c>
      <c r="T1865">
        <f t="shared" ca="1" si="356"/>
        <v>1</v>
      </c>
      <c r="U1865">
        <f t="shared" ca="1" si="357"/>
        <v>0</v>
      </c>
      <c r="V1865">
        <f t="shared" ca="1" si="358"/>
        <v>0</v>
      </c>
      <c r="W1865">
        <f t="shared" ca="1" si="359"/>
        <v>0</v>
      </c>
      <c r="X1865">
        <f t="shared" ca="1" si="360"/>
        <v>0</v>
      </c>
      <c r="Y1865">
        <f t="shared" ca="1" si="361"/>
        <v>1</v>
      </c>
      <c r="Z1865">
        <f t="shared" ca="1" si="362"/>
        <v>1</v>
      </c>
      <c r="AA1865">
        <f t="shared" ca="1" si="363"/>
        <v>20</v>
      </c>
    </row>
    <row r="1866" spans="16:27" x14ac:dyDescent="0.25">
      <c r="P1866">
        <f t="shared" si="352"/>
        <v>1863</v>
      </c>
      <c r="Q1866" s="55">
        <f t="shared" ca="1" si="353"/>
        <v>0</v>
      </c>
      <c r="R1866">
        <f t="shared" ca="1" si="354"/>
        <v>1</v>
      </c>
      <c r="S1866">
        <f t="shared" ca="1" si="355"/>
        <v>0</v>
      </c>
      <c r="T1866">
        <f t="shared" ca="1" si="356"/>
        <v>1</v>
      </c>
      <c r="U1866">
        <f t="shared" ca="1" si="357"/>
        <v>0</v>
      </c>
      <c r="V1866">
        <f t="shared" ca="1" si="358"/>
        <v>0</v>
      </c>
      <c r="W1866">
        <f t="shared" ca="1" si="359"/>
        <v>0</v>
      </c>
      <c r="X1866">
        <f t="shared" ca="1" si="360"/>
        <v>0</v>
      </c>
      <c r="Y1866">
        <f t="shared" ca="1" si="361"/>
        <v>1</v>
      </c>
      <c r="Z1866">
        <f t="shared" ca="1" si="362"/>
        <v>1</v>
      </c>
      <c r="AA1866">
        <f t="shared" ca="1" si="363"/>
        <v>20</v>
      </c>
    </row>
    <row r="1867" spans="16:27" x14ac:dyDescent="0.25">
      <c r="P1867">
        <f t="shared" si="352"/>
        <v>1864</v>
      </c>
      <c r="Q1867" s="55">
        <f t="shared" ca="1" si="353"/>
        <v>0</v>
      </c>
      <c r="R1867">
        <f t="shared" ca="1" si="354"/>
        <v>1</v>
      </c>
      <c r="S1867">
        <f t="shared" ca="1" si="355"/>
        <v>0</v>
      </c>
      <c r="T1867">
        <f t="shared" ca="1" si="356"/>
        <v>1</v>
      </c>
      <c r="U1867">
        <f t="shared" ca="1" si="357"/>
        <v>0</v>
      </c>
      <c r="V1867">
        <f t="shared" ca="1" si="358"/>
        <v>0</v>
      </c>
      <c r="W1867">
        <f t="shared" ca="1" si="359"/>
        <v>0</v>
      </c>
      <c r="X1867">
        <f t="shared" ca="1" si="360"/>
        <v>0</v>
      </c>
      <c r="Y1867">
        <f t="shared" ca="1" si="361"/>
        <v>1</v>
      </c>
      <c r="Z1867">
        <f t="shared" ca="1" si="362"/>
        <v>1</v>
      </c>
      <c r="AA1867">
        <f t="shared" ca="1" si="363"/>
        <v>20</v>
      </c>
    </row>
    <row r="1868" spans="16:27" x14ac:dyDescent="0.25">
      <c r="P1868">
        <f t="shared" si="352"/>
        <v>1865</v>
      </c>
      <c r="Q1868" s="55">
        <f t="shared" ca="1" si="353"/>
        <v>0</v>
      </c>
      <c r="R1868">
        <f t="shared" ca="1" si="354"/>
        <v>1</v>
      </c>
      <c r="S1868">
        <f t="shared" ca="1" si="355"/>
        <v>0</v>
      </c>
      <c r="T1868">
        <f t="shared" ca="1" si="356"/>
        <v>1</v>
      </c>
      <c r="U1868">
        <f t="shared" ca="1" si="357"/>
        <v>0</v>
      </c>
      <c r="V1868">
        <f t="shared" ca="1" si="358"/>
        <v>0</v>
      </c>
      <c r="W1868">
        <f t="shared" ca="1" si="359"/>
        <v>0</v>
      </c>
      <c r="X1868">
        <f t="shared" ca="1" si="360"/>
        <v>0</v>
      </c>
      <c r="Y1868">
        <f t="shared" ca="1" si="361"/>
        <v>1</v>
      </c>
      <c r="Z1868">
        <f t="shared" ca="1" si="362"/>
        <v>1</v>
      </c>
      <c r="AA1868">
        <f t="shared" ca="1" si="363"/>
        <v>20</v>
      </c>
    </row>
    <row r="1869" spans="16:27" x14ac:dyDescent="0.25">
      <c r="P1869">
        <f t="shared" si="352"/>
        <v>1866</v>
      </c>
      <c r="Q1869" s="55">
        <f t="shared" ca="1" si="353"/>
        <v>0</v>
      </c>
      <c r="R1869">
        <f t="shared" ca="1" si="354"/>
        <v>1</v>
      </c>
      <c r="S1869">
        <f t="shared" ca="1" si="355"/>
        <v>0</v>
      </c>
      <c r="T1869">
        <f t="shared" ca="1" si="356"/>
        <v>1</v>
      </c>
      <c r="U1869">
        <f t="shared" ca="1" si="357"/>
        <v>0</v>
      </c>
      <c r="V1869">
        <f t="shared" ca="1" si="358"/>
        <v>0</v>
      </c>
      <c r="W1869">
        <f t="shared" ca="1" si="359"/>
        <v>0</v>
      </c>
      <c r="X1869">
        <f t="shared" ca="1" si="360"/>
        <v>0</v>
      </c>
      <c r="Y1869">
        <f t="shared" ca="1" si="361"/>
        <v>1</v>
      </c>
      <c r="Z1869">
        <f t="shared" ca="1" si="362"/>
        <v>1</v>
      </c>
      <c r="AA1869">
        <f t="shared" ca="1" si="363"/>
        <v>20</v>
      </c>
    </row>
    <row r="1870" spans="16:27" x14ac:dyDescent="0.25">
      <c r="P1870">
        <f t="shared" si="352"/>
        <v>1867</v>
      </c>
      <c r="Q1870" s="55">
        <f t="shared" ca="1" si="353"/>
        <v>0</v>
      </c>
      <c r="R1870">
        <f t="shared" ca="1" si="354"/>
        <v>1</v>
      </c>
      <c r="S1870">
        <f t="shared" ca="1" si="355"/>
        <v>0</v>
      </c>
      <c r="T1870">
        <f t="shared" ca="1" si="356"/>
        <v>1</v>
      </c>
      <c r="U1870">
        <f t="shared" ca="1" si="357"/>
        <v>0</v>
      </c>
      <c r="V1870">
        <f t="shared" ca="1" si="358"/>
        <v>0</v>
      </c>
      <c r="W1870">
        <f t="shared" ca="1" si="359"/>
        <v>0</v>
      </c>
      <c r="X1870">
        <f t="shared" ca="1" si="360"/>
        <v>0</v>
      </c>
      <c r="Y1870">
        <f t="shared" ca="1" si="361"/>
        <v>1</v>
      </c>
      <c r="Z1870">
        <f t="shared" ca="1" si="362"/>
        <v>1</v>
      </c>
      <c r="AA1870">
        <f t="shared" ca="1" si="363"/>
        <v>20</v>
      </c>
    </row>
    <row r="1871" spans="16:27" x14ac:dyDescent="0.25">
      <c r="P1871">
        <f t="shared" si="352"/>
        <v>1868</v>
      </c>
      <c r="Q1871" s="55">
        <f t="shared" ca="1" si="353"/>
        <v>0</v>
      </c>
      <c r="R1871">
        <f t="shared" ca="1" si="354"/>
        <v>1</v>
      </c>
      <c r="S1871">
        <f t="shared" ca="1" si="355"/>
        <v>0</v>
      </c>
      <c r="T1871">
        <f t="shared" ca="1" si="356"/>
        <v>1</v>
      </c>
      <c r="U1871">
        <f t="shared" ca="1" si="357"/>
        <v>0</v>
      </c>
      <c r="V1871">
        <f t="shared" ca="1" si="358"/>
        <v>0</v>
      </c>
      <c r="W1871">
        <f t="shared" ca="1" si="359"/>
        <v>0</v>
      </c>
      <c r="X1871">
        <f t="shared" ca="1" si="360"/>
        <v>0</v>
      </c>
      <c r="Y1871">
        <f t="shared" ca="1" si="361"/>
        <v>1</v>
      </c>
      <c r="Z1871">
        <f t="shared" ca="1" si="362"/>
        <v>1</v>
      </c>
      <c r="AA1871">
        <f t="shared" ca="1" si="363"/>
        <v>20</v>
      </c>
    </row>
    <row r="1872" spans="16:27" x14ac:dyDescent="0.25">
      <c r="P1872">
        <f t="shared" si="352"/>
        <v>1869</v>
      </c>
      <c r="Q1872" s="55">
        <f t="shared" ca="1" si="353"/>
        <v>0</v>
      </c>
      <c r="R1872">
        <f t="shared" ca="1" si="354"/>
        <v>1</v>
      </c>
      <c r="S1872">
        <f t="shared" ca="1" si="355"/>
        <v>0</v>
      </c>
      <c r="T1872">
        <f t="shared" ca="1" si="356"/>
        <v>1</v>
      </c>
      <c r="U1872">
        <f t="shared" ca="1" si="357"/>
        <v>0</v>
      </c>
      <c r="V1872">
        <f t="shared" ca="1" si="358"/>
        <v>0</v>
      </c>
      <c r="W1872">
        <f t="shared" ca="1" si="359"/>
        <v>0</v>
      </c>
      <c r="X1872">
        <f t="shared" ca="1" si="360"/>
        <v>0</v>
      </c>
      <c r="Y1872">
        <f t="shared" ca="1" si="361"/>
        <v>1</v>
      </c>
      <c r="Z1872">
        <f t="shared" ca="1" si="362"/>
        <v>1</v>
      </c>
      <c r="AA1872">
        <f t="shared" ca="1" si="363"/>
        <v>20</v>
      </c>
    </row>
    <row r="1873" spans="16:27" x14ac:dyDescent="0.25">
      <c r="P1873">
        <f t="shared" si="352"/>
        <v>1870</v>
      </c>
      <c r="Q1873" s="55">
        <f t="shared" ca="1" si="353"/>
        <v>0</v>
      </c>
      <c r="R1873">
        <f t="shared" ca="1" si="354"/>
        <v>1</v>
      </c>
      <c r="S1873">
        <f t="shared" ca="1" si="355"/>
        <v>0</v>
      </c>
      <c r="T1873">
        <f t="shared" ca="1" si="356"/>
        <v>1</v>
      </c>
      <c r="U1873">
        <f t="shared" ca="1" si="357"/>
        <v>0</v>
      </c>
      <c r="V1873">
        <f t="shared" ca="1" si="358"/>
        <v>0</v>
      </c>
      <c r="W1873">
        <f t="shared" ca="1" si="359"/>
        <v>0</v>
      </c>
      <c r="X1873">
        <f t="shared" ca="1" si="360"/>
        <v>0</v>
      </c>
      <c r="Y1873">
        <f t="shared" ca="1" si="361"/>
        <v>1</v>
      </c>
      <c r="Z1873">
        <f t="shared" ca="1" si="362"/>
        <v>1</v>
      </c>
      <c r="AA1873">
        <f t="shared" ca="1" si="363"/>
        <v>20</v>
      </c>
    </row>
    <row r="1874" spans="16:27" x14ac:dyDescent="0.25">
      <c r="P1874">
        <f t="shared" si="352"/>
        <v>1871</v>
      </c>
      <c r="Q1874" s="55">
        <f t="shared" ca="1" si="353"/>
        <v>0</v>
      </c>
      <c r="R1874">
        <f t="shared" ca="1" si="354"/>
        <v>1</v>
      </c>
      <c r="S1874">
        <f t="shared" ca="1" si="355"/>
        <v>0</v>
      </c>
      <c r="T1874">
        <f t="shared" ca="1" si="356"/>
        <v>1</v>
      </c>
      <c r="U1874">
        <f t="shared" ca="1" si="357"/>
        <v>0</v>
      </c>
      <c r="V1874">
        <f t="shared" ca="1" si="358"/>
        <v>0</v>
      </c>
      <c r="W1874">
        <f t="shared" ca="1" si="359"/>
        <v>0</v>
      </c>
      <c r="X1874">
        <f t="shared" ca="1" si="360"/>
        <v>0</v>
      </c>
      <c r="Y1874">
        <f t="shared" ca="1" si="361"/>
        <v>1</v>
      </c>
      <c r="Z1874">
        <f t="shared" ca="1" si="362"/>
        <v>1</v>
      </c>
      <c r="AA1874">
        <f t="shared" ca="1" si="363"/>
        <v>20</v>
      </c>
    </row>
    <row r="1875" spans="16:27" x14ac:dyDescent="0.25">
      <c r="P1875">
        <f t="shared" si="352"/>
        <v>1872</v>
      </c>
      <c r="Q1875" s="55">
        <f t="shared" ca="1" si="353"/>
        <v>0</v>
      </c>
      <c r="R1875">
        <f t="shared" ca="1" si="354"/>
        <v>1</v>
      </c>
      <c r="S1875">
        <f t="shared" ca="1" si="355"/>
        <v>0</v>
      </c>
      <c r="T1875">
        <f t="shared" ca="1" si="356"/>
        <v>1</v>
      </c>
      <c r="U1875">
        <f t="shared" ca="1" si="357"/>
        <v>0</v>
      </c>
      <c r="V1875">
        <f t="shared" ca="1" si="358"/>
        <v>0</v>
      </c>
      <c r="W1875">
        <f t="shared" ca="1" si="359"/>
        <v>0</v>
      </c>
      <c r="X1875">
        <f t="shared" ca="1" si="360"/>
        <v>0</v>
      </c>
      <c r="Y1875">
        <f t="shared" ca="1" si="361"/>
        <v>1</v>
      </c>
      <c r="Z1875">
        <f t="shared" ca="1" si="362"/>
        <v>1</v>
      </c>
      <c r="AA1875">
        <f t="shared" ca="1" si="363"/>
        <v>20</v>
      </c>
    </row>
    <row r="1876" spans="16:27" x14ac:dyDescent="0.25">
      <c r="P1876">
        <f t="shared" si="352"/>
        <v>1873</v>
      </c>
      <c r="Q1876" s="55">
        <f t="shared" ca="1" si="353"/>
        <v>0</v>
      </c>
      <c r="R1876">
        <f t="shared" ca="1" si="354"/>
        <v>1</v>
      </c>
      <c r="S1876">
        <f t="shared" ca="1" si="355"/>
        <v>0</v>
      </c>
      <c r="T1876">
        <f t="shared" ca="1" si="356"/>
        <v>1</v>
      </c>
      <c r="U1876">
        <f t="shared" ca="1" si="357"/>
        <v>0</v>
      </c>
      <c r="V1876">
        <f t="shared" ca="1" si="358"/>
        <v>0</v>
      </c>
      <c r="W1876">
        <f t="shared" ca="1" si="359"/>
        <v>0</v>
      </c>
      <c r="X1876">
        <f t="shared" ca="1" si="360"/>
        <v>0</v>
      </c>
      <c r="Y1876">
        <f t="shared" ca="1" si="361"/>
        <v>1</v>
      </c>
      <c r="Z1876">
        <f t="shared" ca="1" si="362"/>
        <v>1</v>
      </c>
      <c r="AA1876">
        <f t="shared" ca="1" si="363"/>
        <v>20</v>
      </c>
    </row>
    <row r="1877" spans="16:27" x14ac:dyDescent="0.25">
      <c r="P1877">
        <f t="shared" si="352"/>
        <v>1874</v>
      </c>
      <c r="Q1877" s="55">
        <f t="shared" ca="1" si="353"/>
        <v>0</v>
      </c>
      <c r="R1877">
        <f t="shared" ca="1" si="354"/>
        <v>1</v>
      </c>
      <c r="S1877">
        <f t="shared" ca="1" si="355"/>
        <v>0</v>
      </c>
      <c r="T1877">
        <f t="shared" ca="1" si="356"/>
        <v>1</v>
      </c>
      <c r="U1877">
        <f t="shared" ca="1" si="357"/>
        <v>0</v>
      </c>
      <c r="V1877">
        <f t="shared" ca="1" si="358"/>
        <v>0</v>
      </c>
      <c r="W1877">
        <f t="shared" ca="1" si="359"/>
        <v>0</v>
      </c>
      <c r="X1877">
        <f t="shared" ca="1" si="360"/>
        <v>0</v>
      </c>
      <c r="Y1877">
        <f t="shared" ca="1" si="361"/>
        <v>1</v>
      </c>
      <c r="Z1877">
        <f t="shared" ca="1" si="362"/>
        <v>1</v>
      </c>
      <c r="AA1877">
        <f t="shared" ca="1" si="363"/>
        <v>20</v>
      </c>
    </row>
    <row r="1878" spans="16:27" x14ac:dyDescent="0.25">
      <c r="P1878">
        <f t="shared" si="352"/>
        <v>1875</v>
      </c>
      <c r="Q1878" s="55">
        <f t="shared" ca="1" si="353"/>
        <v>0</v>
      </c>
      <c r="R1878">
        <f t="shared" ca="1" si="354"/>
        <v>1</v>
      </c>
      <c r="S1878">
        <f t="shared" ca="1" si="355"/>
        <v>0</v>
      </c>
      <c r="T1878">
        <f t="shared" ca="1" si="356"/>
        <v>1</v>
      </c>
      <c r="U1878">
        <f t="shared" ca="1" si="357"/>
        <v>0</v>
      </c>
      <c r="V1878">
        <f t="shared" ca="1" si="358"/>
        <v>0</v>
      </c>
      <c r="W1878">
        <f t="shared" ca="1" si="359"/>
        <v>0</v>
      </c>
      <c r="X1878">
        <f t="shared" ca="1" si="360"/>
        <v>0</v>
      </c>
      <c r="Y1878">
        <f t="shared" ca="1" si="361"/>
        <v>1</v>
      </c>
      <c r="Z1878">
        <f t="shared" ca="1" si="362"/>
        <v>1</v>
      </c>
      <c r="AA1878">
        <f t="shared" ca="1" si="363"/>
        <v>20</v>
      </c>
    </row>
    <row r="1879" spans="16:27" x14ac:dyDescent="0.25">
      <c r="P1879">
        <f t="shared" si="352"/>
        <v>1876</v>
      </c>
      <c r="Q1879" s="55">
        <f t="shared" ca="1" si="353"/>
        <v>0</v>
      </c>
      <c r="R1879">
        <f t="shared" ca="1" si="354"/>
        <v>1</v>
      </c>
      <c r="S1879">
        <f t="shared" ca="1" si="355"/>
        <v>0</v>
      </c>
      <c r="T1879">
        <f t="shared" ca="1" si="356"/>
        <v>1</v>
      </c>
      <c r="U1879">
        <f t="shared" ca="1" si="357"/>
        <v>0</v>
      </c>
      <c r="V1879">
        <f t="shared" ca="1" si="358"/>
        <v>0</v>
      </c>
      <c r="W1879">
        <f t="shared" ca="1" si="359"/>
        <v>0</v>
      </c>
      <c r="X1879">
        <f t="shared" ca="1" si="360"/>
        <v>0</v>
      </c>
      <c r="Y1879">
        <f t="shared" ca="1" si="361"/>
        <v>1</v>
      </c>
      <c r="Z1879">
        <f t="shared" ca="1" si="362"/>
        <v>1</v>
      </c>
      <c r="AA1879">
        <f t="shared" ca="1" si="363"/>
        <v>20</v>
      </c>
    </row>
    <row r="1880" spans="16:27" x14ac:dyDescent="0.25">
      <c r="P1880">
        <f t="shared" si="352"/>
        <v>1877</v>
      </c>
      <c r="Q1880" s="55">
        <f t="shared" ca="1" si="353"/>
        <v>0</v>
      </c>
      <c r="R1880">
        <f t="shared" ca="1" si="354"/>
        <v>1</v>
      </c>
      <c r="S1880">
        <f t="shared" ca="1" si="355"/>
        <v>0</v>
      </c>
      <c r="T1880">
        <f t="shared" ca="1" si="356"/>
        <v>1</v>
      </c>
      <c r="U1880">
        <f t="shared" ca="1" si="357"/>
        <v>0</v>
      </c>
      <c r="V1880">
        <f t="shared" ca="1" si="358"/>
        <v>0</v>
      </c>
      <c r="W1880">
        <f t="shared" ca="1" si="359"/>
        <v>0</v>
      </c>
      <c r="X1880">
        <f t="shared" ca="1" si="360"/>
        <v>0</v>
      </c>
      <c r="Y1880">
        <f t="shared" ca="1" si="361"/>
        <v>1</v>
      </c>
      <c r="Z1880">
        <f t="shared" ca="1" si="362"/>
        <v>1</v>
      </c>
      <c r="AA1880">
        <f t="shared" ca="1" si="363"/>
        <v>20</v>
      </c>
    </row>
    <row r="1881" spans="16:27" x14ac:dyDescent="0.25">
      <c r="P1881">
        <f t="shared" si="352"/>
        <v>1878</v>
      </c>
      <c r="Q1881" s="55">
        <f t="shared" ca="1" si="353"/>
        <v>0</v>
      </c>
      <c r="R1881">
        <f t="shared" ca="1" si="354"/>
        <v>1</v>
      </c>
      <c r="S1881">
        <f t="shared" ca="1" si="355"/>
        <v>0</v>
      </c>
      <c r="T1881">
        <f t="shared" ca="1" si="356"/>
        <v>1</v>
      </c>
      <c r="U1881">
        <f t="shared" ca="1" si="357"/>
        <v>0</v>
      </c>
      <c r="V1881">
        <f t="shared" ca="1" si="358"/>
        <v>0</v>
      </c>
      <c r="W1881">
        <f t="shared" ca="1" si="359"/>
        <v>0</v>
      </c>
      <c r="X1881">
        <f t="shared" ca="1" si="360"/>
        <v>0</v>
      </c>
      <c r="Y1881">
        <f t="shared" ca="1" si="361"/>
        <v>1</v>
      </c>
      <c r="Z1881">
        <f t="shared" ca="1" si="362"/>
        <v>1</v>
      </c>
      <c r="AA1881">
        <f t="shared" ca="1" si="363"/>
        <v>20</v>
      </c>
    </row>
    <row r="1882" spans="16:27" x14ac:dyDescent="0.25">
      <c r="P1882">
        <f t="shared" si="352"/>
        <v>1879</v>
      </c>
      <c r="Q1882" s="55">
        <f t="shared" ca="1" si="353"/>
        <v>0</v>
      </c>
      <c r="R1882">
        <f t="shared" ca="1" si="354"/>
        <v>1</v>
      </c>
      <c r="S1882">
        <f t="shared" ca="1" si="355"/>
        <v>0</v>
      </c>
      <c r="T1882">
        <f t="shared" ca="1" si="356"/>
        <v>1</v>
      </c>
      <c r="U1882">
        <f t="shared" ca="1" si="357"/>
        <v>0</v>
      </c>
      <c r="V1882">
        <f t="shared" ca="1" si="358"/>
        <v>0</v>
      </c>
      <c r="W1882">
        <f t="shared" ca="1" si="359"/>
        <v>0</v>
      </c>
      <c r="X1882">
        <f t="shared" ca="1" si="360"/>
        <v>0</v>
      </c>
      <c r="Y1882">
        <f t="shared" ca="1" si="361"/>
        <v>1</v>
      </c>
      <c r="Z1882">
        <f t="shared" ca="1" si="362"/>
        <v>1</v>
      </c>
      <c r="AA1882">
        <f t="shared" ca="1" si="363"/>
        <v>20</v>
      </c>
    </row>
    <row r="1883" spans="16:27" x14ac:dyDescent="0.25">
      <c r="P1883">
        <f t="shared" si="352"/>
        <v>1880</v>
      </c>
      <c r="Q1883" s="55">
        <f t="shared" ca="1" si="353"/>
        <v>0</v>
      </c>
      <c r="R1883">
        <f t="shared" ca="1" si="354"/>
        <v>1</v>
      </c>
      <c r="S1883">
        <f t="shared" ca="1" si="355"/>
        <v>0</v>
      </c>
      <c r="T1883">
        <f t="shared" ca="1" si="356"/>
        <v>1</v>
      </c>
      <c r="U1883">
        <f t="shared" ca="1" si="357"/>
        <v>0</v>
      </c>
      <c r="V1883">
        <f t="shared" ca="1" si="358"/>
        <v>0</v>
      </c>
      <c r="W1883">
        <f t="shared" ca="1" si="359"/>
        <v>0</v>
      </c>
      <c r="X1883">
        <f t="shared" ca="1" si="360"/>
        <v>0</v>
      </c>
      <c r="Y1883">
        <f t="shared" ca="1" si="361"/>
        <v>1</v>
      </c>
      <c r="Z1883">
        <f t="shared" ca="1" si="362"/>
        <v>1</v>
      </c>
      <c r="AA1883">
        <f t="shared" ca="1" si="363"/>
        <v>20</v>
      </c>
    </row>
    <row r="1884" spans="16:27" x14ac:dyDescent="0.25">
      <c r="P1884">
        <f t="shared" si="352"/>
        <v>1881</v>
      </c>
      <c r="Q1884" s="55">
        <f t="shared" ca="1" si="353"/>
        <v>0</v>
      </c>
      <c r="R1884">
        <f t="shared" ca="1" si="354"/>
        <v>1</v>
      </c>
      <c r="S1884">
        <f t="shared" ca="1" si="355"/>
        <v>0</v>
      </c>
      <c r="T1884">
        <f t="shared" ca="1" si="356"/>
        <v>1</v>
      </c>
      <c r="U1884">
        <f t="shared" ca="1" si="357"/>
        <v>0</v>
      </c>
      <c r="V1884">
        <f t="shared" ca="1" si="358"/>
        <v>0</v>
      </c>
      <c r="W1884">
        <f t="shared" ca="1" si="359"/>
        <v>0</v>
      </c>
      <c r="X1884">
        <f t="shared" ca="1" si="360"/>
        <v>0</v>
      </c>
      <c r="Y1884">
        <f t="shared" ca="1" si="361"/>
        <v>1</v>
      </c>
      <c r="Z1884">
        <f t="shared" ca="1" si="362"/>
        <v>1</v>
      </c>
      <c r="AA1884">
        <f t="shared" ca="1" si="363"/>
        <v>20</v>
      </c>
    </row>
    <row r="1885" spans="16:27" x14ac:dyDescent="0.25">
      <c r="P1885">
        <f t="shared" si="352"/>
        <v>1882</v>
      </c>
      <c r="Q1885" s="55">
        <f t="shared" ca="1" si="353"/>
        <v>0</v>
      </c>
      <c r="R1885">
        <f t="shared" ca="1" si="354"/>
        <v>1</v>
      </c>
      <c r="S1885">
        <f t="shared" ca="1" si="355"/>
        <v>0</v>
      </c>
      <c r="T1885">
        <f t="shared" ca="1" si="356"/>
        <v>1</v>
      </c>
      <c r="U1885">
        <f t="shared" ca="1" si="357"/>
        <v>0</v>
      </c>
      <c r="V1885">
        <f t="shared" ca="1" si="358"/>
        <v>0</v>
      </c>
      <c r="W1885">
        <f t="shared" ca="1" si="359"/>
        <v>0</v>
      </c>
      <c r="X1885">
        <f t="shared" ca="1" si="360"/>
        <v>0</v>
      </c>
      <c r="Y1885">
        <f t="shared" ca="1" si="361"/>
        <v>1</v>
      </c>
      <c r="Z1885">
        <f t="shared" ca="1" si="362"/>
        <v>1</v>
      </c>
      <c r="AA1885">
        <f t="shared" ca="1" si="363"/>
        <v>20</v>
      </c>
    </row>
    <row r="1886" spans="16:27" x14ac:dyDescent="0.25">
      <c r="P1886">
        <f t="shared" si="352"/>
        <v>1883</v>
      </c>
      <c r="Q1886" s="55">
        <f t="shared" ca="1" si="353"/>
        <v>0</v>
      </c>
      <c r="R1886">
        <f t="shared" ca="1" si="354"/>
        <v>1</v>
      </c>
      <c r="S1886">
        <f t="shared" ca="1" si="355"/>
        <v>0</v>
      </c>
      <c r="T1886">
        <f t="shared" ca="1" si="356"/>
        <v>1</v>
      </c>
      <c r="U1886">
        <f t="shared" ca="1" si="357"/>
        <v>0</v>
      </c>
      <c r="V1886">
        <f t="shared" ca="1" si="358"/>
        <v>0</v>
      </c>
      <c r="W1886">
        <f t="shared" ca="1" si="359"/>
        <v>0</v>
      </c>
      <c r="X1886">
        <f t="shared" ca="1" si="360"/>
        <v>0</v>
      </c>
      <c r="Y1886">
        <f t="shared" ca="1" si="361"/>
        <v>1</v>
      </c>
      <c r="Z1886">
        <f t="shared" ca="1" si="362"/>
        <v>1</v>
      </c>
      <c r="AA1886">
        <f t="shared" ca="1" si="363"/>
        <v>20</v>
      </c>
    </row>
    <row r="1887" spans="16:27" x14ac:dyDescent="0.25">
      <c r="P1887">
        <f t="shared" ref="P1887:P1950" si="364">P1886+1</f>
        <v>1884</v>
      </c>
      <c r="Q1887" s="55">
        <f t="shared" ca="1" si="353"/>
        <v>0</v>
      </c>
      <c r="R1887">
        <f t="shared" ca="1" si="354"/>
        <v>1</v>
      </c>
      <c r="S1887">
        <f t="shared" ca="1" si="355"/>
        <v>0</v>
      </c>
      <c r="T1887">
        <f t="shared" ca="1" si="356"/>
        <v>1</v>
      </c>
      <c r="U1887">
        <f t="shared" ca="1" si="357"/>
        <v>0</v>
      </c>
      <c r="V1887">
        <f t="shared" ca="1" si="358"/>
        <v>0</v>
      </c>
      <c r="W1887">
        <f t="shared" ca="1" si="359"/>
        <v>0</v>
      </c>
      <c r="X1887">
        <f t="shared" ca="1" si="360"/>
        <v>0</v>
      </c>
      <c r="Y1887">
        <f t="shared" ca="1" si="361"/>
        <v>1</v>
      </c>
      <c r="Z1887">
        <f t="shared" ca="1" si="362"/>
        <v>1</v>
      </c>
      <c r="AA1887">
        <f t="shared" ca="1" si="363"/>
        <v>20</v>
      </c>
    </row>
    <row r="1888" spans="16:27" x14ac:dyDescent="0.25">
      <c r="P1888">
        <f t="shared" si="364"/>
        <v>1885</v>
      </c>
      <c r="Q1888" s="55">
        <f t="shared" ca="1" si="353"/>
        <v>0</v>
      </c>
      <c r="R1888">
        <f t="shared" ca="1" si="354"/>
        <v>1</v>
      </c>
      <c r="S1888">
        <f t="shared" ca="1" si="355"/>
        <v>0</v>
      </c>
      <c r="T1888">
        <f t="shared" ca="1" si="356"/>
        <v>1</v>
      </c>
      <c r="U1888">
        <f t="shared" ca="1" si="357"/>
        <v>0</v>
      </c>
      <c r="V1888">
        <f t="shared" ca="1" si="358"/>
        <v>0</v>
      </c>
      <c r="W1888">
        <f t="shared" ca="1" si="359"/>
        <v>0</v>
      </c>
      <c r="X1888">
        <f t="shared" ca="1" si="360"/>
        <v>0</v>
      </c>
      <c r="Y1888">
        <f t="shared" ca="1" si="361"/>
        <v>1</v>
      </c>
      <c r="Z1888">
        <f t="shared" ca="1" si="362"/>
        <v>1</v>
      </c>
      <c r="AA1888">
        <f t="shared" ca="1" si="363"/>
        <v>20</v>
      </c>
    </row>
    <row r="1889" spans="16:27" x14ac:dyDescent="0.25">
      <c r="P1889">
        <f t="shared" si="364"/>
        <v>1886</v>
      </c>
      <c r="Q1889" s="55">
        <f t="shared" ca="1" si="353"/>
        <v>0</v>
      </c>
      <c r="R1889">
        <f t="shared" ca="1" si="354"/>
        <v>1</v>
      </c>
      <c r="S1889">
        <f t="shared" ca="1" si="355"/>
        <v>0</v>
      </c>
      <c r="T1889">
        <f t="shared" ca="1" si="356"/>
        <v>1</v>
      </c>
      <c r="U1889">
        <f t="shared" ca="1" si="357"/>
        <v>0</v>
      </c>
      <c r="V1889">
        <f t="shared" ca="1" si="358"/>
        <v>0</v>
      </c>
      <c r="W1889">
        <f t="shared" ca="1" si="359"/>
        <v>0</v>
      </c>
      <c r="X1889">
        <f t="shared" ca="1" si="360"/>
        <v>0</v>
      </c>
      <c r="Y1889">
        <f t="shared" ca="1" si="361"/>
        <v>1</v>
      </c>
      <c r="Z1889">
        <f t="shared" ca="1" si="362"/>
        <v>1</v>
      </c>
      <c r="AA1889">
        <f t="shared" ca="1" si="363"/>
        <v>20</v>
      </c>
    </row>
    <row r="1890" spans="16:27" x14ac:dyDescent="0.25">
      <c r="P1890">
        <f t="shared" si="364"/>
        <v>1887</v>
      </c>
      <c r="Q1890" s="55">
        <f t="shared" ca="1" si="353"/>
        <v>0</v>
      </c>
      <c r="R1890">
        <f t="shared" ca="1" si="354"/>
        <v>1</v>
      </c>
      <c r="S1890">
        <f t="shared" ca="1" si="355"/>
        <v>0</v>
      </c>
      <c r="T1890">
        <f t="shared" ca="1" si="356"/>
        <v>1</v>
      </c>
      <c r="U1890">
        <f t="shared" ca="1" si="357"/>
        <v>0</v>
      </c>
      <c r="V1890">
        <f t="shared" ca="1" si="358"/>
        <v>0</v>
      </c>
      <c r="W1890">
        <f t="shared" ca="1" si="359"/>
        <v>0</v>
      </c>
      <c r="X1890">
        <f t="shared" ca="1" si="360"/>
        <v>0</v>
      </c>
      <c r="Y1890">
        <f t="shared" ca="1" si="361"/>
        <v>1</v>
      </c>
      <c r="Z1890">
        <f t="shared" ca="1" si="362"/>
        <v>1</v>
      </c>
      <c r="AA1890">
        <f t="shared" ca="1" si="363"/>
        <v>20</v>
      </c>
    </row>
    <row r="1891" spans="16:27" x14ac:dyDescent="0.25">
      <c r="P1891">
        <f t="shared" si="364"/>
        <v>1888</v>
      </c>
      <c r="Q1891" s="55">
        <f t="shared" ca="1" si="353"/>
        <v>0</v>
      </c>
      <c r="R1891">
        <f t="shared" ca="1" si="354"/>
        <v>1</v>
      </c>
      <c r="S1891">
        <f t="shared" ca="1" si="355"/>
        <v>0</v>
      </c>
      <c r="T1891">
        <f t="shared" ca="1" si="356"/>
        <v>1</v>
      </c>
      <c r="U1891">
        <f t="shared" ca="1" si="357"/>
        <v>0</v>
      </c>
      <c r="V1891">
        <f t="shared" ca="1" si="358"/>
        <v>0</v>
      </c>
      <c r="W1891">
        <f t="shared" ca="1" si="359"/>
        <v>0</v>
      </c>
      <c r="X1891">
        <f t="shared" ca="1" si="360"/>
        <v>0</v>
      </c>
      <c r="Y1891">
        <f t="shared" ca="1" si="361"/>
        <v>1</v>
      </c>
      <c r="Z1891">
        <f t="shared" ca="1" si="362"/>
        <v>1</v>
      </c>
      <c r="AA1891">
        <f t="shared" ca="1" si="363"/>
        <v>20</v>
      </c>
    </row>
    <row r="1892" spans="16:27" x14ac:dyDescent="0.25">
      <c r="P1892">
        <f t="shared" si="364"/>
        <v>1889</v>
      </c>
      <c r="Q1892" s="55">
        <f t="shared" ca="1" si="353"/>
        <v>0</v>
      </c>
      <c r="R1892">
        <f t="shared" ca="1" si="354"/>
        <v>1</v>
      </c>
      <c r="S1892">
        <f t="shared" ca="1" si="355"/>
        <v>0</v>
      </c>
      <c r="T1892">
        <f t="shared" ca="1" si="356"/>
        <v>1</v>
      </c>
      <c r="U1892">
        <f t="shared" ca="1" si="357"/>
        <v>0</v>
      </c>
      <c r="V1892">
        <f t="shared" ca="1" si="358"/>
        <v>0</v>
      </c>
      <c r="W1892">
        <f t="shared" ca="1" si="359"/>
        <v>0</v>
      </c>
      <c r="X1892">
        <f t="shared" ca="1" si="360"/>
        <v>0</v>
      </c>
      <c r="Y1892">
        <f t="shared" ca="1" si="361"/>
        <v>1</v>
      </c>
      <c r="Z1892">
        <f t="shared" ca="1" si="362"/>
        <v>1</v>
      </c>
      <c r="AA1892">
        <f t="shared" ca="1" si="363"/>
        <v>20</v>
      </c>
    </row>
    <row r="1893" spans="16:27" x14ac:dyDescent="0.25">
      <c r="P1893">
        <f t="shared" si="364"/>
        <v>1890</v>
      </c>
      <c r="Q1893" s="55">
        <f t="shared" ca="1" si="353"/>
        <v>0</v>
      </c>
      <c r="R1893">
        <f t="shared" ca="1" si="354"/>
        <v>1</v>
      </c>
      <c r="S1893">
        <f t="shared" ca="1" si="355"/>
        <v>0</v>
      </c>
      <c r="T1893">
        <f t="shared" ca="1" si="356"/>
        <v>1</v>
      </c>
      <c r="U1893">
        <f t="shared" ca="1" si="357"/>
        <v>0</v>
      </c>
      <c r="V1893">
        <f t="shared" ca="1" si="358"/>
        <v>0</v>
      </c>
      <c r="W1893">
        <f t="shared" ca="1" si="359"/>
        <v>0</v>
      </c>
      <c r="X1893">
        <f t="shared" ca="1" si="360"/>
        <v>0</v>
      </c>
      <c r="Y1893">
        <f t="shared" ca="1" si="361"/>
        <v>1</v>
      </c>
      <c r="Z1893">
        <f t="shared" ca="1" si="362"/>
        <v>1</v>
      </c>
      <c r="AA1893">
        <f t="shared" ca="1" si="363"/>
        <v>20</v>
      </c>
    </row>
    <row r="1894" spans="16:27" x14ac:dyDescent="0.25">
      <c r="P1894">
        <f t="shared" si="364"/>
        <v>1891</v>
      </c>
      <c r="Q1894" s="55">
        <f t="shared" ca="1" si="353"/>
        <v>0</v>
      </c>
      <c r="R1894">
        <f t="shared" ca="1" si="354"/>
        <v>1</v>
      </c>
      <c r="S1894">
        <f t="shared" ca="1" si="355"/>
        <v>0</v>
      </c>
      <c r="T1894">
        <f t="shared" ca="1" si="356"/>
        <v>1</v>
      </c>
      <c r="U1894">
        <f t="shared" ca="1" si="357"/>
        <v>0</v>
      </c>
      <c r="V1894">
        <f t="shared" ca="1" si="358"/>
        <v>0</v>
      </c>
      <c r="W1894">
        <f t="shared" ca="1" si="359"/>
        <v>0</v>
      </c>
      <c r="X1894">
        <f t="shared" ca="1" si="360"/>
        <v>0</v>
      </c>
      <c r="Y1894">
        <f t="shared" ca="1" si="361"/>
        <v>1</v>
      </c>
      <c r="Z1894">
        <f t="shared" ca="1" si="362"/>
        <v>1</v>
      </c>
      <c r="AA1894">
        <f t="shared" ca="1" si="363"/>
        <v>20</v>
      </c>
    </row>
    <row r="1895" spans="16:27" x14ac:dyDescent="0.25">
      <c r="P1895">
        <f t="shared" si="364"/>
        <v>1892</v>
      </c>
      <c r="Q1895" s="55">
        <f t="shared" ca="1" si="353"/>
        <v>0</v>
      </c>
      <c r="R1895">
        <f t="shared" ca="1" si="354"/>
        <v>1</v>
      </c>
      <c r="S1895">
        <f t="shared" ca="1" si="355"/>
        <v>0</v>
      </c>
      <c r="T1895">
        <f t="shared" ca="1" si="356"/>
        <v>1</v>
      </c>
      <c r="U1895">
        <f t="shared" ca="1" si="357"/>
        <v>0</v>
      </c>
      <c r="V1895">
        <f t="shared" ca="1" si="358"/>
        <v>0</v>
      </c>
      <c r="W1895">
        <f t="shared" ca="1" si="359"/>
        <v>0</v>
      </c>
      <c r="X1895">
        <f t="shared" ca="1" si="360"/>
        <v>0</v>
      </c>
      <c r="Y1895">
        <f t="shared" ca="1" si="361"/>
        <v>1</v>
      </c>
      <c r="Z1895">
        <f t="shared" ca="1" si="362"/>
        <v>1</v>
      </c>
      <c r="AA1895">
        <f t="shared" ca="1" si="363"/>
        <v>20</v>
      </c>
    </row>
    <row r="1896" spans="16:27" x14ac:dyDescent="0.25">
      <c r="P1896">
        <f t="shared" si="364"/>
        <v>1893</v>
      </c>
      <c r="Q1896" s="55">
        <f t="shared" ca="1" si="353"/>
        <v>0</v>
      </c>
      <c r="R1896">
        <f t="shared" ca="1" si="354"/>
        <v>1</v>
      </c>
      <c r="S1896">
        <f t="shared" ca="1" si="355"/>
        <v>0</v>
      </c>
      <c r="T1896">
        <f t="shared" ca="1" si="356"/>
        <v>1</v>
      </c>
      <c r="U1896">
        <f t="shared" ca="1" si="357"/>
        <v>0</v>
      </c>
      <c r="V1896">
        <f t="shared" ca="1" si="358"/>
        <v>0</v>
      </c>
      <c r="W1896">
        <f t="shared" ca="1" si="359"/>
        <v>0</v>
      </c>
      <c r="X1896">
        <f t="shared" ca="1" si="360"/>
        <v>0</v>
      </c>
      <c r="Y1896">
        <f t="shared" ca="1" si="361"/>
        <v>1</v>
      </c>
      <c r="Z1896">
        <f t="shared" ca="1" si="362"/>
        <v>1</v>
      </c>
      <c r="AA1896">
        <f t="shared" ca="1" si="363"/>
        <v>20</v>
      </c>
    </row>
    <row r="1897" spans="16:27" x14ac:dyDescent="0.25">
      <c r="P1897">
        <f t="shared" si="364"/>
        <v>1894</v>
      </c>
      <c r="Q1897" s="55">
        <f t="shared" ca="1" si="353"/>
        <v>0</v>
      </c>
      <c r="R1897">
        <f t="shared" ca="1" si="354"/>
        <v>1</v>
      </c>
      <c r="S1897">
        <f t="shared" ca="1" si="355"/>
        <v>0</v>
      </c>
      <c r="T1897">
        <f t="shared" ca="1" si="356"/>
        <v>1</v>
      </c>
      <c r="U1897">
        <f t="shared" ca="1" si="357"/>
        <v>0</v>
      </c>
      <c r="V1897">
        <f t="shared" ca="1" si="358"/>
        <v>0</v>
      </c>
      <c r="W1897">
        <f t="shared" ca="1" si="359"/>
        <v>0</v>
      </c>
      <c r="X1897">
        <f t="shared" ca="1" si="360"/>
        <v>0</v>
      </c>
      <c r="Y1897">
        <f t="shared" ca="1" si="361"/>
        <v>1</v>
      </c>
      <c r="Z1897">
        <f t="shared" ca="1" si="362"/>
        <v>1</v>
      </c>
      <c r="AA1897">
        <f t="shared" ca="1" si="363"/>
        <v>20</v>
      </c>
    </row>
    <row r="1898" spans="16:27" x14ac:dyDescent="0.25">
      <c r="P1898">
        <f t="shared" si="364"/>
        <v>1895</v>
      </c>
      <c r="Q1898" s="55">
        <f t="shared" ca="1" si="353"/>
        <v>0</v>
      </c>
      <c r="R1898">
        <f t="shared" ca="1" si="354"/>
        <v>1</v>
      </c>
      <c r="S1898">
        <f t="shared" ca="1" si="355"/>
        <v>0</v>
      </c>
      <c r="T1898">
        <f t="shared" ca="1" si="356"/>
        <v>1</v>
      </c>
      <c r="U1898">
        <f t="shared" ca="1" si="357"/>
        <v>0</v>
      </c>
      <c r="V1898">
        <f t="shared" ca="1" si="358"/>
        <v>0</v>
      </c>
      <c r="W1898">
        <f t="shared" ca="1" si="359"/>
        <v>0</v>
      </c>
      <c r="X1898">
        <f t="shared" ca="1" si="360"/>
        <v>0</v>
      </c>
      <c r="Y1898">
        <f t="shared" ca="1" si="361"/>
        <v>1</v>
      </c>
      <c r="Z1898">
        <f t="shared" ca="1" si="362"/>
        <v>1</v>
      </c>
      <c r="AA1898">
        <f t="shared" ca="1" si="363"/>
        <v>20</v>
      </c>
    </row>
    <row r="1899" spans="16:27" x14ac:dyDescent="0.25">
      <c r="P1899">
        <f t="shared" si="364"/>
        <v>1896</v>
      </c>
      <c r="Q1899" s="55">
        <f t="shared" ca="1" si="353"/>
        <v>0</v>
      </c>
      <c r="R1899">
        <f t="shared" ca="1" si="354"/>
        <v>1</v>
      </c>
      <c r="S1899">
        <f t="shared" ca="1" si="355"/>
        <v>0</v>
      </c>
      <c r="T1899">
        <f t="shared" ca="1" si="356"/>
        <v>1</v>
      </c>
      <c r="U1899">
        <f t="shared" ca="1" si="357"/>
        <v>0</v>
      </c>
      <c r="V1899">
        <f t="shared" ca="1" si="358"/>
        <v>0</v>
      </c>
      <c r="W1899">
        <f t="shared" ca="1" si="359"/>
        <v>0</v>
      </c>
      <c r="X1899">
        <f t="shared" ca="1" si="360"/>
        <v>0</v>
      </c>
      <c r="Y1899">
        <f t="shared" ca="1" si="361"/>
        <v>1</v>
      </c>
      <c r="Z1899">
        <f t="shared" ca="1" si="362"/>
        <v>1</v>
      </c>
      <c r="AA1899">
        <f t="shared" ca="1" si="363"/>
        <v>20</v>
      </c>
    </row>
    <row r="1900" spans="16:27" x14ac:dyDescent="0.25">
      <c r="P1900">
        <f t="shared" si="364"/>
        <v>1897</v>
      </c>
      <c r="Q1900" s="55">
        <f t="shared" ca="1" si="353"/>
        <v>0</v>
      </c>
      <c r="R1900">
        <f t="shared" ca="1" si="354"/>
        <v>1</v>
      </c>
      <c r="S1900">
        <f t="shared" ca="1" si="355"/>
        <v>0</v>
      </c>
      <c r="T1900">
        <f t="shared" ca="1" si="356"/>
        <v>1</v>
      </c>
      <c r="U1900">
        <f t="shared" ca="1" si="357"/>
        <v>0</v>
      </c>
      <c r="V1900">
        <f t="shared" ca="1" si="358"/>
        <v>0</v>
      </c>
      <c r="W1900">
        <f t="shared" ca="1" si="359"/>
        <v>0</v>
      </c>
      <c r="X1900">
        <f t="shared" ca="1" si="360"/>
        <v>0</v>
      </c>
      <c r="Y1900">
        <f t="shared" ca="1" si="361"/>
        <v>1</v>
      </c>
      <c r="Z1900">
        <f t="shared" ca="1" si="362"/>
        <v>1</v>
      </c>
      <c r="AA1900">
        <f t="shared" ca="1" si="363"/>
        <v>20</v>
      </c>
    </row>
    <row r="1901" spans="16:27" x14ac:dyDescent="0.25">
      <c r="P1901">
        <f t="shared" si="364"/>
        <v>1898</v>
      </c>
      <c r="Q1901" s="55">
        <f t="shared" ca="1" si="353"/>
        <v>0</v>
      </c>
      <c r="R1901">
        <f t="shared" ca="1" si="354"/>
        <v>1</v>
      </c>
      <c r="S1901">
        <f t="shared" ca="1" si="355"/>
        <v>0</v>
      </c>
      <c r="T1901">
        <f t="shared" ca="1" si="356"/>
        <v>1</v>
      </c>
      <c r="U1901">
        <f t="shared" ca="1" si="357"/>
        <v>0</v>
      </c>
      <c r="V1901">
        <f t="shared" ca="1" si="358"/>
        <v>0</v>
      </c>
      <c r="W1901">
        <f t="shared" ca="1" si="359"/>
        <v>0</v>
      </c>
      <c r="X1901">
        <f t="shared" ca="1" si="360"/>
        <v>0</v>
      </c>
      <c r="Y1901">
        <f t="shared" ca="1" si="361"/>
        <v>1</v>
      </c>
      <c r="Z1901">
        <f t="shared" ca="1" si="362"/>
        <v>1</v>
      </c>
      <c r="AA1901">
        <f t="shared" ca="1" si="363"/>
        <v>20</v>
      </c>
    </row>
    <row r="1902" spans="16:27" x14ac:dyDescent="0.25">
      <c r="P1902">
        <f t="shared" si="364"/>
        <v>1899</v>
      </c>
      <c r="Q1902" s="55">
        <f t="shared" ca="1" si="353"/>
        <v>0</v>
      </c>
      <c r="R1902">
        <f t="shared" ca="1" si="354"/>
        <v>1</v>
      </c>
      <c r="S1902">
        <f t="shared" ca="1" si="355"/>
        <v>0</v>
      </c>
      <c r="T1902">
        <f t="shared" ca="1" si="356"/>
        <v>1</v>
      </c>
      <c r="U1902">
        <f t="shared" ca="1" si="357"/>
        <v>0</v>
      </c>
      <c r="V1902">
        <f t="shared" ca="1" si="358"/>
        <v>0</v>
      </c>
      <c r="W1902">
        <f t="shared" ca="1" si="359"/>
        <v>0</v>
      </c>
      <c r="X1902">
        <f t="shared" ca="1" si="360"/>
        <v>0</v>
      </c>
      <c r="Y1902">
        <f t="shared" ca="1" si="361"/>
        <v>1</v>
      </c>
      <c r="Z1902">
        <f t="shared" ca="1" si="362"/>
        <v>1</v>
      </c>
      <c r="AA1902">
        <f t="shared" ca="1" si="363"/>
        <v>20</v>
      </c>
    </row>
    <row r="1903" spans="16:27" x14ac:dyDescent="0.25">
      <c r="P1903">
        <f t="shared" si="364"/>
        <v>1900</v>
      </c>
      <c r="Q1903" s="55">
        <f t="shared" ca="1" si="353"/>
        <v>0</v>
      </c>
      <c r="R1903">
        <f t="shared" ca="1" si="354"/>
        <v>1</v>
      </c>
      <c r="S1903">
        <f t="shared" ca="1" si="355"/>
        <v>0</v>
      </c>
      <c r="T1903">
        <f t="shared" ca="1" si="356"/>
        <v>1</v>
      </c>
      <c r="U1903">
        <f t="shared" ca="1" si="357"/>
        <v>0</v>
      </c>
      <c r="V1903">
        <f t="shared" ca="1" si="358"/>
        <v>0</v>
      </c>
      <c r="W1903">
        <f t="shared" ca="1" si="359"/>
        <v>0</v>
      </c>
      <c r="X1903">
        <f t="shared" ca="1" si="360"/>
        <v>0</v>
      </c>
      <c r="Y1903">
        <f t="shared" ca="1" si="361"/>
        <v>1</v>
      </c>
      <c r="Z1903">
        <f t="shared" ca="1" si="362"/>
        <v>1</v>
      </c>
      <c r="AA1903">
        <f t="shared" ca="1" si="363"/>
        <v>20</v>
      </c>
    </row>
    <row r="1904" spans="16:27" x14ac:dyDescent="0.25">
      <c r="P1904">
        <f t="shared" si="364"/>
        <v>1901</v>
      </c>
      <c r="Q1904" s="55">
        <f t="shared" ca="1" si="353"/>
        <v>0</v>
      </c>
      <c r="R1904">
        <f t="shared" ca="1" si="354"/>
        <v>1</v>
      </c>
      <c r="S1904">
        <f t="shared" ca="1" si="355"/>
        <v>0</v>
      </c>
      <c r="T1904">
        <f t="shared" ca="1" si="356"/>
        <v>1</v>
      </c>
      <c r="U1904">
        <f t="shared" ca="1" si="357"/>
        <v>0</v>
      </c>
      <c r="V1904">
        <f t="shared" ca="1" si="358"/>
        <v>0</v>
      </c>
      <c r="W1904">
        <f t="shared" ca="1" si="359"/>
        <v>0</v>
      </c>
      <c r="X1904">
        <f t="shared" ca="1" si="360"/>
        <v>0</v>
      </c>
      <c r="Y1904">
        <f t="shared" ca="1" si="361"/>
        <v>1</v>
      </c>
      <c r="Z1904">
        <f t="shared" ca="1" si="362"/>
        <v>1</v>
      </c>
      <c r="AA1904">
        <f t="shared" ca="1" si="363"/>
        <v>20</v>
      </c>
    </row>
    <row r="1905" spans="16:27" x14ac:dyDescent="0.25">
      <c r="P1905">
        <f t="shared" si="364"/>
        <v>1902</v>
      </c>
      <c r="Q1905" s="55">
        <f t="shared" ca="1" si="353"/>
        <v>0</v>
      </c>
      <c r="R1905">
        <f t="shared" ca="1" si="354"/>
        <v>1</v>
      </c>
      <c r="S1905">
        <f t="shared" ca="1" si="355"/>
        <v>0</v>
      </c>
      <c r="T1905">
        <f t="shared" ca="1" si="356"/>
        <v>1</v>
      </c>
      <c r="U1905">
        <f t="shared" ca="1" si="357"/>
        <v>0</v>
      </c>
      <c r="V1905">
        <f t="shared" ca="1" si="358"/>
        <v>0</v>
      </c>
      <c r="W1905">
        <f t="shared" ca="1" si="359"/>
        <v>0</v>
      </c>
      <c r="X1905">
        <f t="shared" ca="1" si="360"/>
        <v>0</v>
      </c>
      <c r="Y1905">
        <f t="shared" ca="1" si="361"/>
        <v>1</v>
      </c>
      <c r="Z1905">
        <f t="shared" ca="1" si="362"/>
        <v>1</v>
      </c>
      <c r="AA1905">
        <f t="shared" ca="1" si="363"/>
        <v>20</v>
      </c>
    </row>
    <row r="1906" spans="16:27" x14ac:dyDescent="0.25">
      <c r="P1906">
        <f t="shared" si="364"/>
        <v>1903</v>
      </c>
      <c r="Q1906" s="55">
        <f t="shared" ca="1" si="353"/>
        <v>0</v>
      </c>
      <c r="R1906">
        <f t="shared" ca="1" si="354"/>
        <v>1</v>
      </c>
      <c r="S1906">
        <f t="shared" ca="1" si="355"/>
        <v>0</v>
      </c>
      <c r="T1906">
        <f t="shared" ca="1" si="356"/>
        <v>1</v>
      </c>
      <c r="U1906">
        <f t="shared" ca="1" si="357"/>
        <v>0</v>
      </c>
      <c r="V1906">
        <f t="shared" ca="1" si="358"/>
        <v>0</v>
      </c>
      <c r="W1906">
        <f t="shared" ca="1" si="359"/>
        <v>0</v>
      </c>
      <c r="X1906">
        <f t="shared" ca="1" si="360"/>
        <v>0</v>
      </c>
      <c r="Y1906">
        <f t="shared" ca="1" si="361"/>
        <v>1</v>
      </c>
      <c r="Z1906">
        <f t="shared" ca="1" si="362"/>
        <v>1</v>
      </c>
      <c r="AA1906">
        <f t="shared" ca="1" si="363"/>
        <v>20</v>
      </c>
    </row>
    <row r="1907" spans="16:27" x14ac:dyDescent="0.25">
      <c r="P1907">
        <f t="shared" si="364"/>
        <v>1904</v>
      </c>
      <c r="Q1907" s="55">
        <f t="shared" ca="1" si="353"/>
        <v>0</v>
      </c>
      <c r="R1907">
        <f t="shared" ca="1" si="354"/>
        <v>1</v>
      </c>
      <c r="S1907">
        <f t="shared" ca="1" si="355"/>
        <v>0</v>
      </c>
      <c r="T1907">
        <f t="shared" ca="1" si="356"/>
        <v>1</v>
      </c>
      <c r="U1907">
        <f t="shared" ca="1" si="357"/>
        <v>0</v>
      </c>
      <c r="V1907">
        <f t="shared" ca="1" si="358"/>
        <v>0</v>
      </c>
      <c r="W1907">
        <f t="shared" ca="1" si="359"/>
        <v>0</v>
      </c>
      <c r="X1907">
        <f t="shared" ca="1" si="360"/>
        <v>0</v>
      </c>
      <c r="Y1907">
        <f t="shared" ca="1" si="361"/>
        <v>1</v>
      </c>
      <c r="Z1907">
        <f t="shared" ca="1" si="362"/>
        <v>1</v>
      </c>
      <c r="AA1907">
        <f t="shared" ca="1" si="363"/>
        <v>20</v>
      </c>
    </row>
    <row r="1908" spans="16:27" x14ac:dyDescent="0.25">
      <c r="P1908">
        <f t="shared" si="364"/>
        <v>1905</v>
      </c>
      <c r="Q1908" s="55">
        <f t="shared" ca="1" si="353"/>
        <v>0</v>
      </c>
      <c r="R1908">
        <f t="shared" ca="1" si="354"/>
        <v>1</v>
      </c>
      <c r="S1908">
        <f t="shared" ca="1" si="355"/>
        <v>0</v>
      </c>
      <c r="T1908">
        <f t="shared" ca="1" si="356"/>
        <v>1</v>
      </c>
      <c r="U1908">
        <f t="shared" ca="1" si="357"/>
        <v>0</v>
      </c>
      <c r="V1908">
        <f t="shared" ca="1" si="358"/>
        <v>0</v>
      </c>
      <c r="W1908">
        <f t="shared" ca="1" si="359"/>
        <v>0</v>
      </c>
      <c r="X1908">
        <f t="shared" ca="1" si="360"/>
        <v>0</v>
      </c>
      <c r="Y1908">
        <f t="shared" ca="1" si="361"/>
        <v>1</v>
      </c>
      <c r="Z1908">
        <f t="shared" ca="1" si="362"/>
        <v>1</v>
      </c>
      <c r="AA1908">
        <f t="shared" ca="1" si="363"/>
        <v>20</v>
      </c>
    </row>
    <row r="1909" spans="16:27" x14ac:dyDescent="0.25">
      <c r="P1909">
        <f t="shared" si="364"/>
        <v>1906</v>
      </c>
      <c r="Q1909" s="55">
        <f t="shared" ca="1" si="353"/>
        <v>0</v>
      </c>
      <c r="R1909">
        <f t="shared" ca="1" si="354"/>
        <v>1</v>
      </c>
      <c r="S1909">
        <f t="shared" ca="1" si="355"/>
        <v>0</v>
      </c>
      <c r="T1909">
        <f t="shared" ca="1" si="356"/>
        <v>1</v>
      </c>
      <c r="U1909">
        <f t="shared" ca="1" si="357"/>
        <v>0</v>
      </c>
      <c r="V1909">
        <f t="shared" ca="1" si="358"/>
        <v>0</v>
      </c>
      <c r="W1909">
        <f t="shared" ca="1" si="359"/>
        <v>0</v>
      </c>
      <c r="X1909">
        <f t="shared" ca="1" si="360"/>
        <v>0</v>
      </c>
      <c r="Y1909">
        <f t="shared" ca="1" si="361"/>
        <v>1</v>
      </c>
      <c r="Z1909">
        <f t="shared" ca="1" si="362"/>
        <v>1</v>
      </c>
      <c r="AA1909">
        <f t="shared" ca="1" si="363"/>
        <v>20</v>
      </c>
    </row>
    <row r="1910" spans="16:27" x14ac:dyDescent="0.25">
      <c r="P1910">
        <f t="shared" si="364"/>
        <v>1907</v>
      </c>
      <c r="Q1910" s="55">
        <f t="shared" ca="1" si="353"/>
        <v>0</v>
      </c>
      <c r="R1910">
        <f t="shared" ca="1" si="354"/>
        <v>1</v>
      </c>
      <c r="S1910">
        <f t="shared" ca="1" si="355"/>
        <v>0</v>
      </c>
      <c r="T1910">
        <f t="shared" ca="1" si="356"/>
        <v>1</v>
      </c>
      <c r="U1910">
        <f t="shared" ca="1" si="357"/>
        <v>0</v>
      </c>
      <c r="V1910">
        <f t="shared" ca="1" si="358"/>
        <v>0</v>
      </c>
      <c r="W1910">
        <f t="shared" ca="1" si="359"/>
        <v>0</v>
      </c>
      <c r="X1910">
        <f t="shared" ca="1" si="360"/>
        <v>0</v>
      </c>
      <c r="Y1910">
        <f t="shared" ca="1" si="361"/>
        <v>1</v>
      </c>
      <c r="Z1910">
        <f t="shared" ca="1" si="362"/>
        <v>1</v>
      </c>
      <c r="AA1910">
        <f t="shared" ca="1" si="363"/>
        <v>20</v>
      </c>
    </row>
    <row r="1911" spans="16:27" x14ac:dyDescent="0.25">
      <c r="P1911">
        <f t="shared" si="364"/>
        <v>1908</v>
      </c>
      <c r="Q1911" s="55">
        <f t="shared" ca="1" si="353"/>
        <v>0</v>
      </c>
      <c r="R1911">
        <f t="shared" ca="1" si="354"/>
        <v>1</v>
      </c>
      <c r="S1911">
        <f t="shared" ca="1" si="355"/>
        <v>0</v>
      </c>
      <c r="T1911">
        <f t="shared" ca="1" si="356"/>
        <v>1</v>
      </c>
      <c r="U1911">
        <f t="shared" ca="1" si="357"/>
        <v>0</v>
      </c>
      <c r="V1911">
        <f t="shared" ca="1" si="358"/>
        <v>0</v>
      </c>
      <c r="W1911">
        <f t="shared" ca="1" si="359"/>
        <v>0</v>
      </c>
      <c r="X1911">
        <f t="shared" ca="1" si="360"/>
        <v>0</v>
      </c>
      <c r="Y1911">
        <f t="shared" ca="1" si="361"/>
        <v>1</v>
      </c>
      <c r="Z1911">
        <f t="shared" ca="1" si="362"/>
        <v>1</v>
      </c>
      <c r="AA1911">
        <f t="shared" ca="1" si="363"/>
        <v>20</v>
      </c>
    </row>
    <row r="1912" spans="16:27" x14ac:dyDescent="0.25">
      <c r="P1912">
        <f t="shared" si="364"/>
        <v>1909</v>
      </c>
      <c r="Q1912" s="55">
        <f t="shared" ca="1" si="353"/>
        <v>0</v>
      </c>
      <c r="R1912">
        <f t="shared" ca="1" si="354"/>
        <v>1</v>
      </c>
      <c r="S1912">
        <f t="shared" ca="1" si="355"/>
        <v>0</v>
      </c>
      <c r="T1912">
        <f t="shared" ca="1" si="356"/>
        <v>1</v>
      </c>
      <c r="U1912">
        <f t="shared" ca="1" si="357"/>
        <v>0</v>
      </c>
      <c r="V1912">
        <f t="shared" ca="1" si="358"/>
        <v>0</v>
      </c>
      <c r="W1912">
        <f t="shared" ca="1" si="359"/>
        <v>0</v>
      </c>
      <c r="X1912">
        <f t="shared" ca="1" si="360"/>
        <v>0</v>
      </c>
      <c r="Y1912">
        <f t="shared" ca="1" si="361"/>
        <v>1</v>
      </c>
      <c r="Z1912">
        <f t="shared" ca="1" si="362"/>
        <v>1</v>
      </c>
      <c r="AA1912">
        <f t="shared" ca="1" si="363"/>
        <v>20</v>
      </c>
    </row>
    <row r="1913" spans="16:27" x14ac:dyDescent="0.25">
      <c r="P1913">
        <f t="shared" si="364"/>
        <v>1910</v>
      </c>
      <c r="Q1913" s="55">
        <f t="shared" ca="1" si="353"/>
        <v>0</v>
      </c>
      <c r="R1913">
        <f t="shared" ca="1" si="354"/>
        <v>1</v>
      </c>
      <c r="S1913">
        <f t="shared" ca="1" si="355"/>
        <v>0</v>
      </c>
      <c r="T1913">
        <f t="shared" ca="1" si="356"/>
        <v>1</v>
      </c>
      <c r="U1913">
        <f t="shared" ca="1" si="357"/>
        <v>0</v>
      </c>
      <c r="V1913">
        <f t="shared" ca="1" si="358"/>
        <v>0</v>
      </c>
      <c r="W1913">
        <f t="shared" ca="1" si="359"/>
        <v>0</v>
      </c>
      <c r="X1913">
        <f t="shared" ca="1" si="360"/>
        <v>0</v>
      </c>
      <c r="Y1913">
        <f t="shared" ca="1" si="361"/>
        <v>1</v>
      </c>
      <c r="Z1913">
        <f t="shared" ca="1" si="362"/>
        <v>1</v>
      </c>
      <c r="AA1913">
        <f t="shared" ca="1" si="363"/>
        <v>20</v>
      </c>
    </row>
    <row r="1914" spans="16:27" x14ac:dyDescent="0.25">
      <c r="P1914">
        <f t="shared" si="364"/>
        <v>1911</v>
      </c>
      <c r="Q1914" s="55">
        <f t="shared" ca="1" si="353"/>
        <v>0</v>
      </c>
      <c r="R1914">
        <f t="shared" ca="1" si="354"/>
        <v>1</v>
      </c>
      <c r="S1914">
        <f t="shared" ca="1" si="355"/>
        <v>0</v>
      </c>
      <c r="T1914">
        <f t="shared" ca="1" si="356"/>
        <v>1</v>
      </c>
      <c r="U1914">
        <f t="shared" ca="1" si="357"/>
        <v>0</v>
      </c>
      <c r="V1914">
        <f t="shared" ca="1" si="358"/>
        <v>0</v>
      </c>
      <c r="W1914">
        <f t="shared" ca="1" si="359"/>
        <v>0</v>
      </c>
      <c r="X1914">
        <f t="shared" ca="1" si="360"/>
        <v>0</v>
      </c>
      <c r="Y1914">
        <f t="shared" ca="1" si="361"/>
        <v>1</v>
      </c>
      <c r="Z1914">
        <f t="shared" ca="1" si="362"/>
        <v>1</v>
      </c>
      <c r="AA1914">
        <f t="shared" ca="1" si="363"/>
        <v>20</v>
      </c>
    </row>
    <row r="1915" spans="16:27" x14ac:dyDescent="0.25">
      <c r="P1915">
        <f t="shared" si="364"/>
        <v>1912</v>
      </c>
      <c r="Q1915" s="55">
        <f t="shared" ca="1" si="353"/>
        <v>0</v>
      </c>
      <c r="R1915">
        <f t="shared" ca="1" si="354"/>
        <v>1</v>
      </c>
      <c r="S1915">
        <f t="shared" ca="1" si="355"/>
        <v>0</v>
      </c>
      <c r="T1915">
        <f t="shared" ca="1" si="356"/>
        <v>1</v>
      </c>
      <c r="U1915">
        <f t="shared" ca="1" si="357"/>
        <v>0</v>
      </c>
      <c r="V1915">
        <f t="shared" ca="1" si="358"/>
        <v>0</v>
      </c>
      <c r="W1915">
        <f t="shared" ca="1" si="359"/>
        <v>0</v>
      </c>
      <c r="X1915">
        <f t="shared" ca="1" si="360"/>
        <v>0</v>
      </c>
      <c r="Y1915">
        <f t="shared" ca="1" si="361"/>
        <v>1</v>
      </c>
      <c r="Z1915">
        <f t="shared" ca="1" si="362"/>
        <v>1</v>
      </c>
      <c r="AA1915">
        <f t="shared" ca="1" si="363"/>
        <v>20</v>
      </c>
    </row>
    <row r="1916" spans="16:27" x14ac:dyDescent="0.25">
      <c r="P1916">
        <f t="shared" si="364"/>
        <v>1913</v>
      </c>
      <c r="Q1916" s="55">
        <f t="shared" ca="1" si="353"/>
        <v>0</v>
      </c>
      <c r="R1916">
        <f t="shared" ca="1" si="354"/>
        <v>1</v>
      </c>
      <c r="S1916">
        <f t="shared" ca="1" si="355"/>
        <v>0</v>
      </c>
      <c r="T1916">
        <f t="shared" ca="1" si="356"/>
        <v>1</v>
      </c>
      <c r="U1916">
        <f t="shared" ca="1" si="357"/>
        <v>0</v>
      </c>
      <c r="V1916">
        <f t="shared" ca="1" si="358"/>
        <v>0</v>
      </c>
      <c r="W1916">
        <f t="shared" ca="1" si="359"/>
        <v>0</v>
      </c>
      <c r="X1916">
        <f t="shared" ca="1" si="360"/>
        <v>0</v>
      </c>
      <c r="Y1916">
        <f t="shared" ca="1" si="361"/>
        <v>1</v>
      </c>
      <c r="Z1916">
        <f t="shared" ca="1" si="362"/>
        <v>1</v>
      </c>
      <c r="AA1916">
        <f t="shared" ca="1" si="363"/>
        <v>20</v>
      </c>
    </row>
    <row r="1917" spans="16:27" x14ac:dyDescent="0.25">
      <c r="P1917">
        <f t="shared" si="364"/>
        <v>1914</v>
      </c>
      <c r="Q1917" s="55">
        <f t="shared" ca="1" si="353"/>
        <v>0</v>
      </c>
      <c r="R1917">
        <f t="shared" ca="1" si="354"/>
        <v>1</v>
      </c>
      <c r="S1917">
        <f t="shared" ca="1" si="355"/>
        <v>0</v>
      </c>
      <c r="T1917">
        <f t="shared" ca="1" si="356"/>
        <v>1</v>
      </c>
      <c r="U1917">
        <f t="shared" ca="1" si="357"/>
        <v>0</v>
      </c>
      <c r="V1917">
        <f t="shared" ca="1" si="358"/>
        <v>0</v>
      </c>
      <c r="W1917">
        <f t="shared" ca="1" si="359"/>
        <v>0</v>
      </c>
      <c r="X1917">
        <f t="shared" ca="1" si="360"/>
        <v>0</v>
      </c>
      <c r="Y1917">
        <f t="shared" ca="1" si="361"/>
        <v>1</v>
      </c>
      <c r="Z1917">
        <f t="shared" ca="1" si="362"/>
        <v>1</v>
      </c>
      <c r="AA1917">
        <f t="shared" ca="1" si="363"/>
        <v>20</v>
      </c>
    </row>
    <row r="1918" spans="16:27" x14ac:dyDescent="0.25">
      <c r="P1918">
        <f t="shared" si="364"/>
        <v>1915</v>
      </c>
      <c r="Q1918" s="55">
        <f t="shared" ca="1" si="353"/>
        <v>0</v>
      </c>
      <c r="R1918">
        <f t="shared" ca="1" si="354"/>
        <v>1</v>
      </c>
      <c r="S1918">
        <f t="shared" ca="1" si="355"/>
        <v>0</v>
      </c>
      <c r="T1918">
        <f t="shared" ca="1" si="356"/>
        <v>1</v>
      </c>
      <c r="U1918">
        <f t="shared" ca="1" si="357"/>
        <v>0</v>
      </c>
      <c r="V1918">
        <f t="shared" ca="1" si="358"/>
        <v>0</v>
      </c>
      <c r="W1918">
        <f t="shared" ca="1" si="359"/>
        <v>0</v>
      </c>
      <c r="X1918">
        <f t="shared" ca="1" si="360"/>
        <v>0</v>
      </c>
      <c r="Y1918">
        <f t="shared" ca="1" si="361"/>
        <v>1</v>
      </c>
      <c r="Z1918">
        <f t="shared" ca="1" si="362"/>
        <v>1</v>
      </c>
      <c r="AA1918">
        <f t="shared" ca="1" si="363"/>
        <v>20</v>
      </c>
    </row>
    <row r="1919" spans="16:27" x14ac:dyDescent="0.25">
      <c r="P1919">
        <f t="shared" si="364"/>
        <v>1916</v>
      </c>
      <c r="Q1919" s="55">
        <f t="shared" ca="1" si="353"/>
        <v>0</v>
      </c>
      <c r="R1919">
        <f t="shared" ca="1" si="354"/>
        <v>1</v>
      </c>
      <c r="S1919">
        <f t="shared" ca="1" si="355"/>
        <v>0</v>
      </c>
      <c r="T1919">
        <f t="shared" ca="1" si="356"/>
        <v>1</v>
      </c>
      <c r="U1919">
        <f t="shared" ca="1" si="357"/>
        <v>0</v>
      </c>
      <c r="V1919">
        <f t="shared" ca="1" si="358"/>
        <v>0</v>
      </c>
      <c r="W1919">
        <f t="shared" ca="1" si="359"/>
        <v>0</v>
      </c>
      <c r="X1919">
        <f t="shared" ca="1" si="360"/>
        <v>0</v>
      </c>
      <c r="Y1919">
        <f t="shared" ca="1" si="361"/>
        <v>1</v>
      </c>
      <c r="Z1919">
        <f t="shared" ca="1" si="362"/>
        <v>1</v>
      </c>
      <c r="AA1919">
        <f t="shared" ca="1" si="363"/>
        <v>20</v>
      </c>
    </row>
    <row r="1920" spans="16:27" x14ac:dyDescent="0.25">
      <c r="P1920">
        <f t="shared" si="364"/>
        <v>1917</v>
      </c>
      <c r="Q1920" s="55">
        <f t="shared" ca="1" si="353"/>
        <v>0</v>
      </c>
      <c r="R1920">
        <f t="shared" ca="1" si="354"/>
        <v>1</v>
      </c>
      <c r="S1920">
        <f t="shared" ca="1" si="355"/>
        <v>0</v>
      </c>
      <c r="T1920">
        <f t="shared" ca="1" si="356"/>
        <v>1</v>
      </c>
      <c r="U1920">
        <f t="shared" ca="1" si="357"/>
        <v>0</v>
      </c>
      <c r="V1920">
        <f t="shared" ca="1" si="358"/>
        <v>0</v>
      </c>
      <c r="W1920">
        <f t="shared" ca="1" si="359"/>
        <v>0</v>
      </c>
      <c r="X1920">
        <f t="shared" ca="1" si="360"/>
        <v>0</v>
      </c>
      <c r="Y1920">
        <f t="shared" ca="1" si="361"/>
        <v>1</v>
      </c>
      <c r="Z1920">
        <f t="shared" ca="1" si="362"/>
        <v>1</v>
      </c>
      <c r="AA1920">
        <f t="shared" ca="1" si="363"/>
        <v>20</v>
      </c>
    </row>
    <row r="1921" spans="16:27" x14ac:dyDescent="0.25">
      <c r="P1921">
        <f t="shared" si="364"/>
        <v>1918</v>
      </c>
      <c r="Q1921" s="55">
        <f t="shared" ca="1" si="353"/>
        <v>0</v>
      </c>
      <c r="R1921">
        <f t="shared" ca="1" si="354"/>
        <v>1</v>
      </c>
      <c r="S1921">
        <f t="shared" ca="1" si="355"/>
        <v>0</v>
      </c>
      <c r="T1921">
        <f t="shared" ca="1" si="356"/>
        <v>1</v>
      </c>
      <c r="U1921">
        <f t="shared" ca="1" si="357"/>
        <v>0</v>
      </c>
      <c r="V1921">
        <f t="shared" ca="1" si="358"/>
        <v>0</v>
      </c>
      <c r="W1921">
        <f t="shared" ca="1" si="359"/>
        <v>0</v>
      </c>
      <c r="X1921">
        <f t="shared" ca="1" si="360"/>
        <v>0</v>
      </c>
      <c r="Y1921">
        <f t="shared" ca="1" si="361"/>
        <v>1</v>
      </c>
      <c r="Z1921">
        <f t="shared" ca="1" si="362"/>
        <v>1</v>
      </c>
      <c r="AA1921">
        <f t="shared" ca="1" si="363"/>
        <v>20</v>
      </c>
    </row>
    <row r="1922" spans="16:27" x14ac:dyDescent="0.25">
      <c r="P1922">
        <f t="shared" si="364"/>
        <v>1919</v>
      </c>
      <c r="Q1922" s="55">
        <f t="shared" ca="1" si="353"/>
        <v>0</v>
      </c>
      <c r="R1922">
        <f t="shared" ca="1" si="354"/>
        <v>1</v>
      </c>
      <c r="S1922">
        <f t="shared" ca="1" si="355"/>
        <v>0</v>
      </c>
      <c r="T1922">
        <f t="shared" ca="1" si="356"/>
        <v>1</v>
      </c>
      <c r="U1922">
        <f t="shared" ca="1" si="357"/>
        <v>0</v>
      </c>
      <c r="V1922">
        <f t="shared" ca="1" si="358"/>
        <v>0</v>
      </c>
      <c r="W1922">
        <f t="shared" ca="1" si="359"/>
        <v>0</v>
      </c>
      <c r="X1922">
        <f t="shared" ca="1" si="360"/>
        <v>0</v>
      </c>
      <c r="Y1922">
        <f t="shared" ca="1" si="361"/>
        <v>1</v>
      </c>
      <c r="Z1922">
        <f t="shared" ca="1" si="362"/>
        <v>1</v>
      </c>
      <c r="AA1922">
        <f t="shared" ca="1" si="363"/>
        <v>20</v>
      </c>
    </row>
    <row r="1923" spans="16:27" x14ac:dyDescent="0.25">
      <c r="P1923">
        <f t="shared" si="364"/>
        <v>1920</v>
      </c>
      <c r="Q1923" s="55">
        <f t="shared" ca="1" si="353"/>
        <v>0</v>
      </c>
      <c r="R1923">
        <f t="shared" ca="1" si="354"/>
        <v>1</v>
      </c>
      <c r="S1923">
        <f t="shared" ca="1" si="355"/>
        <v>0</v>
      </c>
      <c r="T1923">
        <f t="shared" ca="1" si="356"/>
        <v>1</v>
      </c>
      <c r="U1923">
        <f t="shared" ca="1" si="357"/>
        <v>0</v>
      </c>
      <c r="V1923">
        <f t="shared" ca="1" si="358"/>
        <v>0</v>
      </c>
      <c r="W1923">
        <f t="shared" ca="1" si="359"/>
        <v>0</v>
      </c>
      <c r="X1923">
        <f t="shared" ca="1" si="360"/>
        <v>0</v>
      </c>
      <c r="Y1923">
        <f t="shared" ca="1" si="361"/>
        <v>1</v>
      </c>
      <c r="Z1923">
        <f t="shared" ca="1" si="362"/>
        <v>1</v>
      </c>
      <c r="AA1923">
        <f t="shared" ca="1" si="363"/>
        <v>20</v>
      </c>
    </row>
    <row r="1924" spans="16:27" x14ac:dyDescent="0.25">
      <c r="P1924">
        <f t="shared" si="364"/>
        <v>1921</v>
      </c>
      <c r="Q1924" s="55">
        <f t="shared" ca="1" si="353"/>
        <v>0</v>
      </c>
      <c r="R1924">
        <f t="shared" ca="1" si="354"/>
        <v>1</v>
      </c>
      <c r="S1924">
        <f t="shared" ca="1" si="355"/>
        <v>0</v>
      </c>
      <c r="T1924">
        <f t="shared" ca="1" si="356"/>
        <v>1</v>
      </c>
      <c r="U1924">
        <f t="shared" ca="1" si="357"/>
        <v>0</v>
      </c>
      <c r="V1924">
        <f t="shared" ca="1" si="358"/>
        <v>0</v>
      </c>
      <c r="W1924">
        <f t="shared" ca="1" si="359"/>
        <v>0</v>
      </c>
      <c r="X1924">
        <f t="shared" ca="1" si="360"/>
        <v>0</v>
      </c>
      <c r="Y1924">
        <f t="shared" ca="1" si="361"/>
        <v>1</v>
      </c>
      <c r="Z1924">
        <f t="shared" ca="1" si="362"/>
        <v>1</v>
      </c>
      <c r="AA1924">
        <f t="shared" ca="1" si="363"/>
        <v>20</v>
      </c>
    </row>
    <row r="1925" spans="16:27" x14ac:dyDescent="0.25">
      <c r="P1925">
        <f t="shared" si="364"/>
        <v>1922</v>
      </c>
      <c r="Q1925" s="55">
        <f t="shared" ref="Q1925:Q1988" ca="1" si="365">IFERROR(IF(VLOOKUP($P1925,$D$3:$N$40,Q$1,FALSE)="",0,1),0)</f>
        <v>0</v>
      </c>
      <c r="R1925">
        <f t="shared" ref="R1925:R1988" ca="1" si="366">IFERROR(IF(VLOOKUP($P1925,$D$3:$N$40,R$1,FALSE)="",R1924,VLOOKUP($P1925,$D$3:$N$40,R$1,FALSE)),R1924)</f>
        <v>1</v>
      </c>
      <c r="S1925">
        <f t="shared" ref="S1925:S1988" ca="1" si="367">IFERROR(IF(VLOOKUP($P1925,$D$3:$N$40,S$1,FALSE)="",S1924,VLOOKUP($P1925,$D$3:$N$40,S$1,FALSE)),S1924)</f>
        <v>0</v>
      </c>
      <c r="T1925">
        <f t="shared" ref="T1925:T1988" ca="1" si="368">IFERROR(IF(VLOOKUP($P1925,$D$3:$N$40,T$1,FALSE)="",T1924,VLOOKUP($P1925,$D$3:$N$40,T$1,FALSE)),T1924)</f>
        <v>1</v>
      </c>
      <c r="U1925">
        <f t="shared" ref="U1925:U1988" ca="1" si="369">IFERROR(IF(VLOOKUP($P1925,$D$3:$N$40,U$1,FALSE)="",U1924,VLOOKUP($P1925,$D$3:$N$40,U$1,FALSE)),U1924)</f>
        <v>0</v>
      </c>
      <c r="V1925">
        <f t="shared" ref="V1925:V1988" ca="1" si="370">IFERROR(IF(VLOOKUP($P1925,$D$3:$N$40,V$1,FALSE)="",V1924,VLOOKUP($P1925,$D$3:$N$40,V$1,FALSE)),V1924)</f>
        <v>0</v>
      </c>
      <c r="W1925">
        <f t="shared" ref="W1925:W1988" ca="1" si="371">IFERROR(IF(VLOOKUP($P1925,$D$3:$N$40,W$1,FALSE)="",W1924,VLOOKUP($P1925,$D$3:$N$40,W$1,FALSE)),W1924)</f>
        <v>0</v>
      </c>
      <c r="X1925">
        <f t="shared" ref="X1925:X1988" ca="1" si="372">IFERROR(IF(VLOOKUP($P1925,$D$3:$N$40,X$1,FALSE)="",X1924,VLOOKUP($P1925,$D$3:$N$40,X$1,FALSE)),X1924)</f>
        <v>0</v>
      </c>
      <c r="Y1925">
        <f t="shared" ref="Y1925:Y1988" ca="1" si="373">IFERROR(IF(VLOOKUP($P1925,$D$3:$N$40,Y$1,FALSE)="",Y1924,VLOOKUP($P1925,$D$3:$N$40,Y$1,FALSE)),Y1924)</f>
        <v>1</v>
      </c>
      <c r="Z1925">
        <f t="shared" ref="Z1925:Z1988" ca="1" si="374">IFERROR(IF(VLOOKUP($P1925,$D$3:$N$40,Z$1,FALSE)="",Z1924,VLOOKUP($P1925,$D$3:$N$40,Z$1,FALSE)),Z1924)</f>
        <v>1</v>
      </c>
      <c r="AA1925">
        <f t="shared" ref="AA1925:AA1988" ca="1" si="375">IFERROR(IF(VLOOKUP($P1925,$D$3:$N$40,AA$1,FALSE)="",AA1924,VLOOKUP($P1925,$D$3:$N$40,AA$1,FALSE)),AA1924)</f>
        <v>20</v>
      </c>
    </row>
    <row r="1926" spans="16:27" x14ac:dyDescent="0.25">
      <c r="P1926">
        <f t="shared" si="364"/>
        <v>1923</v>
      </c>
      <c r="Q1926" s="55">
        <f t="shared" ca="1" si="365"/>
        <v>0</v>
      </c>
      <c r="R1926">
        <f t="shared" ca="1" si="366"/>
        <v>1</v>
      </c>
      <c r="S1926">
        <f t="shared" ca="1" si="367"/>
        <v>0</v>
      </c>
      <c r="T1926">
        <f t="shared" ca="1" si="368"/>
        <v>1</v>
      </c>
      <c r="U1926">
        <f t="shared" ca="1" si="369"/>
        <v>0</v>
      </c>
      <c r="V1926">
        <f t="shared" ca="1" si="370"/>
        <v>0</v>
      </c>
      <c r="W1926">
        <f t="shared" ca="1" si="371"/>
        <v>0</v>
      </c>
      <c r="X1926">
        <f t="shared" ca="1" si="372"/>
        <v>0</v>
      </c>
      <c r="Y1926">
        <f t="shared" ca="1" si="373"/>
        <v>1</v>
      </c>
      <c r="Z1926">
        <f t="shared" ca="1" si="374"/>
        <v>1</v>
      </c>
      <c r="AA1926">
        <f t="shared" ca="1" si="375"/>
        <v>20</v>
      </c>
    </row>
    <row r="1927" spans="16:27" x14ac:dyDescent="0.25">
      <c r="P1927">
        <f t="shared" si="364"/>
        <v>1924</v>
      </c>
      <c r="Q1927" s="55">
        <f t="shared" ca="1" si="365"/>
        <v>0</v>
      </c>
      <c r="R1927">
        <f t="shared" ca="1" si="366"/>
        <v>1</v>
      </c>
      <c r="S1927">
        <f t="shared" ca="1" si="367"/>
        <v>0</v>
      </c>
      <c r="T1927">
        <f t="shared" ca="1" si="368"/>
        <v>1</v>
      </c>
      <c r="U1927">
        <f t="shared" ca="1" si="369"/>
        <v>0</v>
      </c>
      <c r="V1927">
        <f t="shared" ca="1" si="370"/>
        <v>0</v>
      </c>
      <c r="W1927">
        <f t="shared" ca="1" si="371"/>
        <v>0</v>
      </c>
      <c r="X1927">
        <f t="shared" ca="1" si="372"/>
        <v>0</v>
      </c>
      <c r="Y1927">
        <f t="shared" ca="1" si="373"/>
        <v>1</v>
      </c>
      <c r="Z1927">
        <f t="shared" ca="1" si="374"/>
        <v>1</v>
      </c>
      <c r="AA1927">
        <f t="shared" ca="1" si="375"/>
        <v>20</v>
      </c>
    </row>
    <row r="1928" spans="16:27" x14ac:dyDescent="0.25">
      <c r="P1928">
        <f t="shared" si="364"/>
        <v>1925</v>
      </c>
      <c r="Q1928" s="55">
        <f t="shared" ca="1" si="365"/>
        <v>0</v>
      </c>
      <c r="R1928">
        <f t="shared" ca="1" si="366"/>
        <v>1</v>
      </c>
      <c r="S1928">
        <f t="shared" ca="1" si="367"/>
        <v>0</v>
      </c>
      <c r="T1928">
        <f t="shared" ca="1" si="368"/>
        <v>1</v>
      </c>
      <c r="U1928">
        <f t="shared" ca="1" si="369"/>
        <v>0</v>
      </c>
      <c r="V1928">
        <f t="shared" ca="1" si="370"/>
        <v>0</v>
      </c>
      <c r="W1928">
        <f t="shared" ca="1" si="371"/>
        <v>0</v>
      </c>
      <c r="X1928">
        <f t="shared" ca="1" si="372"/>
        <v>0</v>
      </c>
      <c r="Y1928">
        <f t="shared" ca="1" si="373"/>
        <v>1</v>
      </c>
      <c r="Z1928">
        <f t="shared" ca="1" si="374"/>
        <v>1</v>
      </c>
      <c r="AA1928">
        <f t="shared" ca="1" si="375"/>
        <v>20</v>
      </c>
    </row>
    <row r="1929" spans="16:27" x14ac:dyDescent="0.25">
      <c r="P1929">
        <f t="shared" si="364"/>
        <v>1926</v>
      </c>
      <c r="Q1929" s="55">
        <f t="shared" ca="1" si="365"/>
        <v>0</v>
      </c>
      <c r="R1929">
        <f t="shared" ca="1" si="366"/>
        <v>1</v>
      </c>
      <c r="S1929">
        <f t="shared" ca="1" si="367"/>
        <v>0</v>
      </c>
      <c r="T1929">
        <f t="shared" ca="1" si="368"/>
        <v>1</v>
      </c>
      <c r="U1929">
        <f t="shared" ca="1" si="369"/>
        <v>0</v>
      </c>
      <c r="V1929">
        <f t="shared" ca="1" si="370"/>
        <v>0</v>
      </c>
      <c r="W1929">
        <f t="shared" ca="1" si="371"/>
        <v>0</v>
      </c>
      <c r="X1929">
        <f t="shared" ca="1" si="372"/>
        <v>0</v>
      </c>
      <c r="Y1929">
        <f t="shared" ca="1" si="373"/>
        <v>1</v>
      </c>
      <c r="Z1929">
        <f t="shared" ca="1" si="374"/>
        <v>1</v>
      </c>
      <c r="AA1929">
        <f t="shared" ca="1" si="375"/>
        <v>20</v>
      </c>
    </row>
    <row r="1930" spans="16:27" x14ac:dyDescent="0.25">
      <c r="P1930">
        <f t="shared" si="364"/>
        <v>1927</v>
      </c>
      <c r="Q1930" s="55">
        <f t="shared" ca="1" si="365"/>
        <v>0</v>
      </c>
      <c r="R1930">
        <f t="shared" ca="1" si="366"/>
        <v>1</v>
      </c>
      <c r="S1930">
        <f t="shared" ca="1" si="367"/>
        <v>0</v>
      </c>
      <c r="T1930">
        <f t="shared" ca="1" si="368"/>
        <v>1</v>
      </c>
      <c r="U1930">
        <f t="shared" ca="1" si="369"/>
        <v>0</v>
      </c>
      <c r="V1930">
        <f t="shared" ca="1" si="370"/>
        <v>0</v>
      </c>
      <c r="W1930">
        <f t="shared" ca="1" si="371"/>
        <v>0</v>
      </c>
      <c r="X1930">
        <f t="shared" ca="1" si="372"/>
        <v>0</v>
      </c>
      <c r="Y1930">
        <f t="shared" ca="1" si="373"/>
        <v>1</v>
      </c>
      <c r="Z1930">
        <f t="shared" ca="1" si="374"/>
        <v>1</v>
      </c>
      <c r="AA1930">
        <f t="shared" ca="1" si="375"/>
        <v>20</v>
      </c>
    </row>
    <row r="1931" spans="16:27" x14ac:dyDescent="0.25">
      <c r="P1931">
        <f t="shared" si="364"/>
        <v>1928</v>
      </c>
      <c r="Q1931" s="55">
        <f t="shared" ca="1" si="365"/>
        <v>0</v>
      </c>
      <c r="R1931">
        <f t="shared" ca="1" si="366"/>
        <v>1</v>
      </c>
      <c r="S1931">
        <f t="shared" ca="1" si="367"/>
        <v>0</v>
      </c>
      <c r="T1931">
        <f t="shared" ca="1" si="368"/>
        <v>1</v>
      </c>
      <c r="U1931">
        <f t="shared" ca="1" si="369"/>
        <v>0</v>
      </c>
      <c r="V1931">
        <f t="shared" ca="1" si="370"/>
        <v>0</v>
      </c>
      <c r="W1931">
        <f t="shared" ca="1" si="371"/>
        <v>0</v>
      </c>
      <c r="X1931">
        <f t="shared" ca="1" si="372"/>
        <v>0</v>
      </c>
      <c r="Y1931">
        <f t="shared" ca="1" si="373"/>
        <v>1</v>
      </c>
      <c r="Z1931">
        <f t="shared" ca="1" si="374"/>
        <v>1</v>
      </c>
      <c r="AA1931">
        <f t="shared" ca="1" si="375"/>
        <v>20</v>
      </c>
    </row>
    <row r="1932" spans="16:27" x14ac:dyDescent="0.25">
      <c r="P1932">
        <f t="shared" si="364"/>
        <v>1929</v>
      </c>
      <c r="Q1932" s="55">
        <f t="shared" ca="1" si="365"/>
        <v>0</v>
      </c>
      <c r="R1932">
        <f t="shared" ca="1" si="366"/>
        <v>1</v>
      </c>
      <c r="S1932">
        <f t="shared" ca="1" si="367"/>
        <v>0</v>
      </c>
      <c r="T1932">
        <f t="shared" ca="1" si="368"/>
        <v>1</v>
      </c>
      <c r="U1932">
        <f t="shared" ca="1" si="369"/>
        <v>0</v>
      </c>
      <c r="V1932">
        <f t="shared" ca="1" si="370"/>
        <v>0</v>
      </c>
      <c r="W1932">
        <f t="shared" ca="1" si="371"/>
        <v>0</v>
      </c>
      <c r="X1932">
        <f t="shared" ca="1" si="372"/>
        <v>0</v>
      </c>
      <c r="Y1932">
        <f t="shared" ca="1" si="373"/>
        <v>1</v>
      </c>
      <c r="Z1932">
        <f t="shared" ca="1" si="374"/>
        <v>1</v>
      </c>
      <c r="AA1932">
        <f t="shared" ca="1" si="375"/>
        <v>20</v>
      </c>
    </row>
    <row r="1933" spans="16:27" x14ac:dyDescent="0.25">
      <c r="P1933">
        <f t="shared" si="364"/>
        <v>1930</v>
      </c>
      <c r="Q1933" s="55">
        <f t="shared" ca="1" si="365"/>
        <v>0</v>
      </c>
      <c r="R1933">
        <f t="shared" ca="1" si="366"/>
        <v>1</v>
      </c>
      <c r="S1933">
        <f t="shared" ca="1" si="367"/>
        <v>0</v>
      </c>
      <c r="T1933">
        <f t="shared" ca="1" si="368"/>
        <v>1</v>
      </c>
      <c r="U1933">
        <f t="shared" ca="1" si="369"/>
        <v>0</v>
      </c>
      <c r="V1933">
        <f t="shared" ca="1" si="370"/>
        <v>0</v>
      </c>
      <c r="W1933">
        <f t="shared" ca="1" si="371"/>
        <v>0</v>
      </c>
      <c r="X1933">
        <f t="shared" ca="1" si="372"/>
        <v>0</v>
      </c>
      <c r="Y1933">
        <f t="shared" ca="1" si="373"/>
        <v>1</v>
      </c>
      <c r="Z1933">
        <f t="shared" ca="1" si="374"/>
        <v>1</v>
      </c>
      <c r="AA1933">
        <f t="shared" ca="1" si="375"/>
        <v>20</v>
      </c>
    </row>
    <row r="1934" spans="16:27" x14ac:dyDescent="0.25">
      <c r="P1934">
        <f t="shared" si="364"/>
        <v>1931</v>
      </c>
      <c r="Q1934" s="55">
        <f t="shared" ca="1" si="365"/>
        <v>0</v>
      </c>
      <c r="R1934">
        <f t="shared" ca="1" si="366"/>
        <v>1</v>
      </c>
      <c r="S1934">
        <f t="shared" ca="1" si="367"/>
        <v>0</v>
      </c>
      <c r="T1934">
        <f t="shared" ca="1" si="368"/>
        <v>1</v>
      </c>
      <c r="U1934">
        <f t="shared" ca="1" si="369"/>
        <v>0</v>
      </c>
      <c r="V1934">
        <f t="shared" ca="1" si="370"/>
        <v>0</v>
      </c>
      <c r="W1934">
        <f t="shared" ca="1" si="371"/>
        <v>0</v>
      </c>
      <c r="X1934">
        <f t="shared" ca="1" si="372"/>
        <v>0</v>
      </c>
      <c r="Y1934">
        <f t="shared" ca="1" si="373"/>
        <v>1</v>
      </c>
      <c r="Z1934">
        <f t="shared" ca="1" si="374"/>
        <v>1</v>
      </c>
      <c r="AA1934">
        <f t="shared" ca="1" si="375"/>
        <v>20</v>
      </c>
    </row>
    <row r="1935" spans="16:27" x14ac:dyDescent="0.25">
      <c r="P1935">
        <f t="shared" si="364"/>
        <v>1932</v>
      </c>
      <c r="Q1935" s="55">
        <f t="shared" ca="1" si="365"/>
        <v>0</v>
      </c>
      <c r="R1935">
        <f t="shared" ca="1" si="366"/>
        <v>1</v>
      </c>
      <c r="S1935">
        <f t="shared" ca="1" si="367"/>
        <v>0</v>
      </c>
      <c r="T1935">
        <f t="shared" ca="1" si="368"/>
        <v>1</v>
      </c>
      <c r="U1935">
        <f t="shared" ca="1" si="369"/>
        <v>0</v>
      </c>
      <c r="V1935">
        <f t="shared" ca="1" si="370"/>
        <v>0</v>
      </c>
      <c r="W1935">
        <f t="shared" ca="1" si="371"/>
        <v>0</v>
      </c>
      <c r="X1935">
        <f t="shared" ca="1" si="372"/>
        <v>0</v>
      </c>
      <c r="Y1935">
        <f t="shared" ca="1" si="373"/>
        <v>1</v>
      </c>
      <c r="Z1935">
        <f t="shared" ca="1" si="374"/>
        <v>1</v>
      </c>
      <c r="AA1935">
        <f t="shared" ca="1" si="375"/>
        <v>20</v>
      </c>
    </row>
    <row r="1936" spans="16:27" x14ac:dyDescent="0.25">
      <c r="P1936">
        <f t="shared" si="364"/>
        <v>1933</v>
      </c>
      <c r="Q1936" s="55">
        <f t="shared" ca="1" si="365"/>
        <v>0</v>
      </c>
      <c r="R1936">
        <f t="shared" ca="1" si="366"/>
        <v>1</v>
      </c>
      <c r="S1936">
        <f t="shared" ca="1" si="367"/>
        <v>0</v>
      </c>
      <c r="T1936">
        <f t="shared" ca="1" si="368"/>
        <v>1</v>
      </c>
      <c r="U1936">
        <f t="shared" ca="1" si="369"/>
        <v>0</v>
      </c>
      <c r="V1936">
        <f t="shared" ca="1" si="370"/>
        <v>0</v>
      </c>
      <c r="W1936">
        <f t="shared" ca="1" si="371"/>
        <v>0</v>
      </c>
      <c r="X1936">
        <f t="shared" ca="1" si="372"/>
        <v>0</v>
      </c>
      <c r="Y1936">
        <f t="shared" ca="1" si="373"/>
        <v>1</v>
      </c>
      <c r="Z1936">
        <f t="shared" ca="1" si="374"/>
        <v>1</v>
      </c>
      <c r="AA1936">
        <f t="shared" ca="1" si="375"/>
        <v>20</v>
      </c>
    </row>
    <row r="1937" spans="16:27" x14ac:dyDescent="0.25">
      <c r="P1937">
        <f t="shared" si="364"/>
        <v>1934</v>
      </c>
      <c r="Q1937" s="55">
        <f t="shared" ca="1" si="365"/>
        <v>0</v>
      </c>
      <c r="R1937">
        <f t="shared" ca="1" si="366"/>
        <v>1</v>
      </c>
      <c r="S1937">
        <f t="shared" ca="1" si="367"/>
        <v>0</v>
      </c>
      <c r="T1937">
        <f t="shared" ca="1" si="368"/>
        <v>1</v>
      </c>
      <c r="U1937">
        <f t="shared" ca="1" si="369"/>
        <v>0</v>
      </c>
      <c r="V1937">
        <f t="shared" ca="1" si="370"/>
        <v>0</v>
      </c>
      <c r="W1937">
        <f t="shared" ca="1" si="371"/>
        <v>0</v>
      </c>
      <c r="X1937">
        <f t="shared" ca="1" si="372"/>
        <v>0</v>
      </c>
      <c r="Y1937">
        <f t="shared" ca="1" si="373"/>
        <v>1</v>
      </c>
      <c r="Z1937">
        <f t="shared" ca="1" si="374"/>
        <v>1</v>
      </c>
      <c r="AA1937">
        <f t="shared" ca="1" si="375"/>
        <v>20</v>
      </c>
    </row>
    <row r="1938" spans="16:27" x14ac:dyDescent="0.25">
      <c r="P1938">
        <f t="shared" si="364"/>
        <v>1935</v>
      </c>
      <c r="Q1938" s="55">
        <f t="shared" ca="1" si="365"/>
        <v>0</v>
      </c>
      <c r="R1938">
        <f t="shared" ca="1" si="366"/>
        <v>1</v>
      </c>
      <c r="S1938">
        <f t="shared" ca="1" si="367"/>
        <v>0</v>
      </c>
      <c r="T1938">
        <f t="shared" ca="1" si="368"/>
        <v>1</v>
      </c>
      <c r="U1938">
        <f t="shared" ca="1" si="369"/>
        <v>0</v>
      </c>
      <c r="V1938">
        <f t="shared" ca="1" si="370"/>
        <v>0</v>
      </c>
      <c r="W1938">
        <f t="shared" ca="1" si="371"/>
        <v>0</v>
      </c>
      <c r="X1938">
        <f t="shared" ca="1" si="372"/>
        <v>0</v>
      </c>
      <c r="Y1938">
        <f t="shared" ca="1" si="373"/>
        <v>1</v>
      </c>
      <c r="Z1938">
        <f t="shared" ca="1" si="374"/>
        <v>1</v>
      </c>
      <c r="AA1938">
        <f t="shared" ca="1" si="375"/>
        <v>20</v>
      </c>
    </row>
    <row r="1939" spans="16:27" x14ac:dyDescent="0.25">
      <c r="P1939">
        <f t="shared" si="364"/>
        <v>1936</v>
      </c>
      <c r="Q1939" s="55">
        <f t="shared" ca="1" si="365"/>
        <v>0</v>
      </c>
      <c r="R1939">
        <f t="shared" ca="1" si="366"/>
        <v>1</v>
      </c>
      <c r="S1939">
        <f t="shared" ca="1" si="367"/>
        <v>0</v>
      </c>
      <c r="T1939">
        <f t="shared" ca="1" si="368"/>
        <v>1</v>
      </c>
      <c r="U1939">
        <f t="shared" ca="1" si="369"/>
        <v>0</v>
      </c>
      <c r="V1939">
        <f t="shared" ca="1" si="370"/>
        <v>0</v>
      </c>
      <c r="W1939">
        <f t="shared" ca="1" si="371"/>
        <v>0</v>
      </c>
      <c r="X1939">
        <f t="shared" ca="1" si="372"/>
        <v>0</v>
      </c>
      <c r="Y1939">
        <f t="shared" ca="1" si="373"/>
        <v>1</v>
      </c>
      <c r="Z1939">
        <f t="shared" ca="1" si="374"/>
        <v>1</v>
      </c>
      <c r="AA1939">
        <f t="shared" ca="1" si="375"/>
        <v>20</v>
      </c>
    </row>
    <row r="1940" spans="16:27" x14ac:dyDescent="0.25">
      <c r="P1940">
        <f t="shared" si="364"/>
        <v>1937</v>
      </c>
      <c r="Q1940" s="55">
        <f t="shared" ca="1" si="365"/>
        <v>0</v>
      </c>
      <c r="R1940">
        <f t="shared" ca="1" si="366"/>
        <v>1</v>
      </c>
      <c r="S1940">
        <f t="shared" ca="1" si="367"/>
        <v>0</v>
      </c>
      <c r="T1940">
        <f t="shared" ca="1" si="368"/>
        <v>1</v>
      </c>
      <c r="U1940">
        <f t="shared" ca="1" si="369"/>
        <v>0</v>
      </c>
      <c r="V1940">
        <f t="shared" ca="1" si="370"/>
        <v>0</v>
      </c>
      <c r="W1940">
        <f t="shared" ca="1" si="371"/>
        <v>0</v>
      </c>
      <c r="X1940">
        <f t="shared" ca="1" si="372"/>
        <v>0</v>
      </c>
      <c r="Y1940">
        <f t="shared" ca="1" si="373"/>
        <v>1</v>
      </c>
      <c r="Z1940">
        <f t="shared" ca="1" si="374"/>
        <v>1</v>
      </c>
      <c r="AA1940">
        <f t="shared" ca="1" si="375"/>
        <v>20</v>
      </c>
    </row>
    <row r="1941" spans="16:27" x14ac:dyDescent="0.25">
      <c r="P1941">
        <f t="shared" si="364"/>
        <v>1938</v>
      </c>
      <c r="Q1941" s="55">
        <f t="shared" ca="1" si="365"/>
        <v>0</v>
      </c>
      <c r="R1941">
        <f t="shared" ca="1" si="366"/>
        <v>1</v>
      </c>
      <c r="S1941">
        <f t="shared" ca="1" si="367"/>
        <v>0</v>
      </c>
      <c r="T1941">
        <f t="shared" ca="1" si="368"/>
        <v>1</v>
      </c>
      <c r="U1941">
        <f t="shared" ca="1" si="369"/>
        <v>0</v>
      </c>
      <c r="V1941">
        <f t="shared" ca="1" si="370"/>
        <v>0</v>
      </c>
      <c r="W1941">
        <f t="shared" ca="1" si="371"/>
        <v>0</v>
      </c>
      <c r="X1941">
        <f t="shared" ca="1" si="372"/>
        <v>0</v>
      </c>
      <c r="Y1941">
        <f t="shared" ca="1" si="373"/>
        <v>1</v>
      </c>
      <c r="Z1941">
        <f t="shared" ca="1" si="374"/>
        <v>1</v>
      </c>
      <c r="AA1941">
        <f t="shared" ca="1" si="375"/>
        <v>20</v>
      </c>
    </row>
    <row r="1942" spans="16:27" x14ac:dyDescent="0.25">
      <c r="P1942">
        <f t="shared" si="364"/>
        <v>1939</v>
      </c>
      <c r="Q1942" s="55">
        <f t="shared" ca="1" si="365"/>
        <v>0</v>
      </c>
      <c r="R1942">
        <f t="shared" ca="1" si="366"/>
        <v>1</v>
      </c>
      <c r="S1942">
        <f t="shared" ca="1" si="367"/>
        <v>0</v>
      </c>
      <c r="T1942">
        <f t="shared" ca="1" si="368"/>
        <v>1</v>
      </c>
      <c r="U1942">
        <f t="shared" ca="1" si="369"/>
        <v>0</v>
      </c>
      <c r="V1942">
        <f t="shared" ca="1" si="370"/>
        <v>0</v>
      </c>
      <c r="W1942">
        <f t="shared" ca="1" si="371"/>
        <v>0</v>
      </c>
      <c r="X1942">
        <f t="shared" ca="1" si="372"/>
        <v>0</v>
      </c>
      <c r="Y1942">
        <f t="shared" ca="1" si="373"/>
        <v>1</v>
      </c>
      <c r="Z1942">
        <f t="shared" ca="1" si="374"/>
        <v>1</v>
      </c>
      <c r="AA1942">
        <f t="shared" ca="1" si="375"/>
        <v>20</v>
      </c>
    </row>
    <row r="1943" spans="16:27" x14ac:dyDescent="0.25">
      <c r="P1943">
        <f t="shared" si="364"/>
        <v>1940</v>
      </c>
      <c r="Q1943" s="55">
        <f t="shared" ca="1" si="365"/>
        <v>0</v>
      </c>
      <c r="R1943">
        <f t="shared" ca="1" si="366"/>
        <v>1</v>
      </c>
      <c r="S1943">
        <f t="shared" ca="1" si="367"/>
        <v>0</v>
      </c>
      <c r="T1943">
        <f t="shared" ca="1" si="368"/>
        <v>1</v>
      </c>
      <c r="U1943">
        <f t="shared" ca="1" si="369"/>
        <v>0</v>
      </c>
      <c r="V1943">
        <f t="shared" ca="1" si="370"/>
        <v>0</v>
      </c>
      <c r="W1943">
        <f t="shared" ca="1" si="371"/>
        <v>0</v>
      </c>
      <c r="X1943">
        <f t="shared" ca="1" si="372"/>
        <v>0</v>
      </c>
      <c r="Y1943">
        <f t="shared" ca="1" si="373"/>
        <v>1</v>
      </c>
      <c r="Z1943">
        <f t="shared" ca="1" si="374"/>
        <v>1</v>
      </c>
      <c r="AA1943">
        <f t="shared" ca="1" si="375"/>
        <v>20</v>
      </c>
    </row>
    <row r="1944" spans="16:27" x14ac:dyDescent="0.25">
      <c r="P1944">
        <f t="shared" si="364"/>
        <v>1941</v>
      </c>
      <c r="Q1944" s="55">
        <f t="shared" ca="1" si="365"/>
        <v>0</v>
      </c>
      <c r="R1944">
        <f t="shared" ca="1" si="366"/>
        <v>1</v>
      </c>
      <c r="S1944">
        <f t="shared" ca="1" si="367"/>
        <v>0</v>
      </c>
      <c r="T1944">
        <f t="shared" ca="1" si="368"/>
        <v>1</v>
      </c>
      <c r="U1944">
        <f t="shared" ca="1" si="369"/>
        <v>0</v>
      </c>
      <c r="V1944">
        <f t="shared" ca="1" si="370"/>
        <v>0</v>
      </c>
      <c r="W1944">
        <f t="shared" ca="1" si="371"/>
        <v>0</v>
      </c>
      <c r="X1944">
        <f t="shared" ca="1" si="372"/>
        <v>0</v>
      </c>
      <c r="Y1944">
        <f t="shared" ca="1" si="373"/>
        <v>1</v>
      </c>
      <c r="Z1944">
        <f t="shared" ca="1" si="374"/>
        <v>1</v>
      </c>
      <c r="AA1944">
        <f t="shared" ca="1" si="375"/>
        <v>20</v>
      </c>
    </row>
    <row r="1945" spans="16:27" x14ac:dyDescent="0.25">
      <c r="P1945">
        <f t="shared" si="364"/>
        <v>1942</v>
      </c>
      <c r="Q1945" s="55">
        <f t="shared" ca="1" si="365"/>
        <v>0</v>
      </c>
      <c r="R1945">
        <f t="shared" ca="1" si="366"/>
        <v>1</v>
      </c>
      <c r="S1945">
        <f t="shared" ca="1" si="367"/>
        <v>0</v>
      </c>
      <c r="T1945">
        <f t="shared" ca="1" si="368"/>
        <v>1</v>
      </c>
      <c r="U1945">
        <f t="shared" ca="1" si="369"/>
        <v>0</v>
      </c>
      <c r="V1945">
        <f t="shared" ca="1" si="370"/>
        <v>0</v>
      </c>
      <c r="W1945">
        <f t="shared" ca="1" si="371"/>
        <v>0</v>
      </c>
      <c r="X1945">
        <f t="shared" ca="1" si="372"/>
        <v>0</v>
      </c>
      <c r="Y1945">
        <f t="shared" ca="1" si="373"/>
        <v>1</v>
      </c>
      <c r="Z1945">
        <f t="shared" ca="1" si="374"/>
        <v>1</v>
      </c>
      <c r="AA1945">
        <f t="shared" ca="1" si="375"/>
        <v>20</v>
      </c>
    </row>
    <row r="1946" spans="16:27" x14ac:dyDescent="0.25">
      <c r="P1946">
        <f t="shared" si="364"/>
        <v>1943</v>
      </c>
      <c r="Q1946" s="55">
        <f t="shared" ca="1" si="365"/>
        <v>0</v>
      </c>
      <c r="R1946">
        <f t="shared" ca="1" si="366"/>
        <v>1</v>
      </c>
      <c r="S1946">
        <f t="shared" ca="1" si="367"/>
        <v>0</v>
      </c>
      <c r="T1946">
        <f t="shared" ca="1" si="368"/>
        <v>1</v>
      </c>
      <c r="U1946">
        <f t="shared" ca="1" si="369"/>
        <v>0</v>
      </c>
      <c r="V1946">
        <f t="shared" ca="1" si="370"/>
        <v>0</v>
      </c>
      <c r="W1946">
        <f t="shared" ca="1" si="371"/>
        <v>0</v>
      </c>
      <c r="X1946">
        <f t="shared" ca="1" si="372"/>
        <v>0</v>
      </c>
      <c r="Y1946">
        <f t="shared" ca="1" si="373"/>
        <v>1</v>
      </c>
      <c r="Z1946">
        <f t="shared" ca="1" si="374"/>
        <v>1</v>
      </c>
      <c r="AA1946">
        <f t="shared" ca="1" si="375"/>
        <v>20</v>
      </c>
    </row>
    <row r="1947" spans="16:27" x14ac:dyDescent="0.25">
      <c r="P1947">
        <f t="shared" si="364"/>
        <v>1944</v>
      </c>
      <c r="Q1947" s="55">
        <f t="shared" ca="1" si="365"/>
        <v>0</v>
      </c>
      <c r="R1947">
        <f t="shared" ca="1" si="366"/>
        <v>1</v>
      </c>
      <c r="S1947">
        <f t="shared" ca="1" si="367"/>
        <v>0</v>
      </c>
      <c r="T1947">
        <f t="shared" ca="1" si="368"/>
        <v>1</v>
      </c>
      <c r="U1947">
        <f t="shared" ca="1" si="369"/>
        <v>0</v>
      </c>
      <c r="V1947">
        <f t="shared" ca="1" si="370"/>
        <v>0</v>
      </c>
      <c r="W1947">
        <f t="shared" ca="1" si="371"/>
        <v>0</v>
      </c>
      <c r="X1947">
        <f t="shared" ca="1" si="372"/>
        <v>0</v>
      </c>
      <c r="Y1947">
        <f t="shared" ca="1" si="373"/>
        <v>1</v>
      </c>
      <c r="Z1947">
        <f t="shared" ca="1" si="374"/>
        <v>1</v>
      </c>
      <c r="AA1947">
        <f t="shared" ca="1" si="375"/>
        <v>20</v>
      </c>
    </row>
    <row r="1948" spans="16:27" x14ac:dyDescent="0.25">
      <c r="P1948">
        <f t="shared" si="364"/>
        <v>1945</v>
      </c>
      <c r="Q1948" s="55">
        <f t="shared" ca="1" si="365"/>
        <v>0</v>
      </c>
      <c r="R1948">
        <f t="shared" ca="1" si="366"/>
        <v>1</v>
      </c>
      <c r="S1948">
        <f t="shared" ca="1" si="367"/>
        <v>0</v>
      </c>
      <c r="T1948">
        <f t="shared" ca="1" si="368"/>
        <v>1</v>
      </c>
      <c r="U1948">
        <f t="shared" ca="1" si="369"/>
        <v>0</v>
      </c>
      <c r="V1948">
        <f t="shared" ca="1" si="370"/>
        <v>0</v>
      </c>
      <c r="W1948">
        <f t="shared" ca="1" si="371"/>
        <v>0</v>
      </c>
      <c r="X1948">
        <f t="shared" ca="1" si="372"/>
        <v>0</v>
      </c>
      <c r="Y1948">
        <f t="shared" ca="1" si="373"/>
        <v>1</v>
      </c>
      <c r="Z1948">
        <f t="shared" ca="1" si="374"/>
        <v>1</v>
      </c>
      <c r="AA1948">
        <f t="shared" ca="1" si="375"/>
        <v>20</v>
      </c>
    </row>
    <row r="1949" spans="16:27" x14ac:dyDescent="0.25">
      <c r="P1949">
        <f t="shared" si="364"/>
        <v>1946</v>
      </c>
      <c r="Q1949" s="55">
        <f t="shared" ca="1" si="365"/>
        <v>0</v>
      </c>
      <c r="R1949">
        <f t="shared" ca="1" si="366"/>
        <v>1</v>
      </c>
      <c r="S1949">
        <f t="shared" ca="1" si="367"/>
        <v>0</v>
      </c>
      <c r="T1949">
        <f t="shared" ca="1" si="368"/>
        <v>1</v>
      </c>
      <c r="U1949">
        <f t="shared" ca="1" si="369"/>
        <v>0</v>
      </c>
      <c r="V1949">
        <f t="shared" ca="1" si="370"/>
        <v>0</v>
      </c>
      <c r="W1949">
        <f t="shared" ca="1" si="371"/>
        <v>0</v>
      </c>
      <c r="X1949">
        <f t="shared" ca="1" si="372"/>
        <v>0</v>
      </c>
      <c r="Y1949">
        <f t="shared" ca="1" si="373"/>
        <v>1</v>
      </c>
      <c r="Z1949">
        <f t="shared" ca="1" si="374"/>
        <v>1</v>
      </c>
      <c r="AA1949">
        <f t="shared" ca="1" si="375"/>
        <v>20</v>
      </c>
    </row>
    <row r="1950" spans="16:27" x14ac:dyDescent="0.25">
      <c r="P1950">
        <f t="shared" si="364"/>
        <v>1947</v>
      </c>
      <c r="Q1950" s="55">
        <f t="shared" ca="1" si="365"/>
        <v>0</v>
      </c>
      <c r="R1950">
        <f t="shared" ca="1" si="366"/>
        <v>1</v>
      </c>
      <c r="S1950">
        <f t="shared" ca="1" si="367"/>
        <v>0</v>
      </c>
      <c r="T1950">
        <f t="shared" ca="1" si="368"/>
        <v>1</v>
      </c>
      <c r="U1950">
        <f t="shared" ca="1" si="369"/>
        <v>0</v>
      </c>
      <c r="V1950">
        <f t="shared" ca="1" si="370"/>
        <v>0</v>
      </c>
      <c r="W1950">
        <f t="shared" ca="1" si="371"/>
        <v>0</v>
      </c>
      <c r="X1950">
        <f t="shared" ca="1" si="372"/>
        <v>0</v>
      </c>
      <c r="Y1950">
        <f t="shared" ca="1" si="373"/>
        <v>1</v>
      </c>
      <c r="Z1950">
        <f t="shared" ca="1" si="374"/>
        <v>1</v>
      </c>
      <c r="AA1950">
        <f t="shared" ca="1" si="375"/>
        <v>20</v>
      </c>
    </row>
    <row r="1951" spans="16:27" x14ac:dyDescent="0.25">
      <c r="P1951">
        <f t="shared" ref="P1951:P2003" si="376">P1950+1</f>
        <v>1948</v>
      </c>
      <c r="Q1951" s="55">
        <f t="shared" ca="1" si="365"/>
        <v>0</v>
      </c>
      <c r="R1951">
        <f t="shared" ca="1" si="366"/>
        <v>1</v>
      </c>
      <c r="S1951">
        <f t="shared" ca="1" si="367"/>
        <v>0</v>
      </c>
      <c r="T1951">
        <f t="shared" ca="1" si="368"/>
        <v>1</v>
      </c>
      <c r="U1951">
        <f t="shared" ca="1" si="369"/>
        <v>0</v>
      </c>
      <c r="V1951">
        <f t="shared" ca="1" si="370"/>
        <v>0</v>
      </c>
      <c r="W1951">
        <f t="shared" ca="1" si="371"/>
        <v>0</v>
      </c>
      <c r="X1951">
        <f t="shared" ca="1" si="372"/>
        <v>0</v>
      </c>
      <c r="Y1951">
        <f t="shared" ca="1" si="373"/>
        <v>1</v>
      </c>
      <c r="Z1951">
        <f t="shared" ca="1" si="374"/>
        <v>1</v>
      </c>
      <c r="AA1951">
        <f t="shared" ca="1" si="375"/>
        <v>20</v>
      </c>
    </row>
    <row r="1952" spans="16:27" x14ac:dyDescent="0.25">
      <c r="P1952">
        <f t="shared" si="376"/>
        <v>1949</v>
      </c>
      <c r="Q1952" s="55">
        <f t="shared" ca="1" si="365"/>
        <v>0</v>
      </c>
      <c r="R1952">
        <f t="shared" ca="1" si="366"/>
        <v>1</v>
      </c>
      <c r="S1952">
        <f t="shared" ca="1" si="367"/>
        <v>0</v>
      </c>
      <c r="T1952">
        <f t="shared" ca="1" si="368"/>
        <v>1</v>
      </c>
      <c r="U1952">
        <f t="shared" ca="1" si="369"/>
        <v>0</v>
      </c>
      <c r="V1952">
        <f t="shared" ca="1" si="370"/>
        <v>0</v>
      </c>
      <c r="W1952">
        <f t="shared" ca="1" si="371"/>
        <v>0</v>
      </c>
      <c r="X1952">
        <f t="shared" ca="1" si="372"/>
        <v>0</v>
      </c>
      <c r="Y1952">
        <f t="shared" ca="1" si="373"/>
        <v>1</v>
      </c>
      <c r="Z1952">
        <f t="shared" ca="1" si="374"/>
        <v>1</v>
      </c>
      <c r="AA1952">
        <f t="shared" ca="1" si="375"/>
        <v>20</v>
      </c>
    </row>
    <row r="1953" spans="16:27" x14ac:dyDescent="0.25">
      <c r="P1953">
        <f t="shared" si="376"/>
        <v>1950</v>
      </c>
      <c r="Q1953" s="55">
        <f t="shared" ca="1" si="365"/>
        <v>0</v>
      </c>
      <c r="R1953">
        <f t="shared" ca="1" si="366"/>
        <v>1</v>
      </c>
      <c r="S1953">
        <f t="shared" ca="1" si="367"/>
        <v>0</v>
      </c>
      <c r="T1953">
        <f t="shared" ca="1" si="368"/>
        <v>1</v>
      </c>
      <c r="U1953">
        <f t="shared" ca="1" si="369"/>
        <v>0</v>
      </c>
      <c r="V1953">
        <f t="shared" ca="1" si="370"/>
        <v>0</v>
      </c>
      <c r="W1953">
        <f t="shared" ca="1" si="371"/>
        <v>0</v>
      </c>
      <c r="X1953">
        <f t="shared" ca="1" si="372"/>
        <v>0</v>
      </c>
      <c r="Y1953">
        <f t="shared" ca="1" si="373"/>
        <v>1</v>
      </c>
      <c r="Z1953">
        <f t="shared" ca="1" si="374"/>
        <v>1</v>
      </c>
      <c r="AA1953">
        <f t="shared" ca="1" si="375"/>
        <v>20</v>
      </c>
    </row>
    <row r="1954" spans="16:27" x14ac:dyDescent="0.25">
      <c r="P1954">
        <f t="shared" si="376"/>
        <v>1951</v>
      </c>
      <c r="Q1954" s="55">
        <f t="shared" ca="1" si="365"/>
        <v>0</v>
      </c>
      <c r="R1954">
        <f t="shared" ca="1" si="366"/>
        <v>1</v>
      </c>
      <c r="S1954">
        <f t="shared" ca="1" si="367"/>
        <v>0</v>
      </c>
      <c r="T1954">
        <f t="shared" ca="1" si="368"/>
        <v>1</v>
      </c>
      <c r="U1954">
        <f t="shared" ca="1" si="369"/>
        <v>0</v>
      </c>
      <c r="V1954">
        <f t="shared" ca="1" si="370"/>
        <v>0</v>
      </c>
      <c r="W1954">
        <f t="shared" ca="1" si="371"/>
        <v>0</v>
      </c>
      <c r="X1954">
        <f t="shared" ca="1" si="372"/>
        <v>0</v>
      </c>
      <c r="Y1954">
        <f t="shared" ca="1" si="373"/>
        <v>1</v>
      </c>
      <c r="Z1954">
        <f t="shared" ca="1" si="374"/>
        <v>1</v>
      </c>
      <c r="AA1954">
        <f t="shared" ca="1" si="375"/>
        <v>20</v>
      </c>
    </row>
    <row r="1955" spans="16:27" x14ac:dyDescent="0.25">
      <c r="P1955">
        <f t="shared" si="376"/>
        <v>1952</v>
      </c>
      <c r="Q1955" s="55">
        <f t="shared" ca="1" si="365"/>
        <v>0</v>
      </c>
      <c r="R1955">
        <f t="shared" ca="1" si="366"/>
        <v>1</v>
      </c>
      <c r="S1955">
        <f t="shared" ca="1" si="367"/>
        <v>0</v>
      </c>
      <c r="T1955">
        <f t="shared" ca="1" si="368"/>
        <v>1</v>
      </c>
      <c r="U1955">
        <f t="shared" ca="1" si="369"/>
        <v>0</v>
      </c>
      <c r="V1955">
        <f t="shared" ca="1" si="370"/>
        <v>0</v>
      </c>
      <c r="W1955">
        <f t="shared" ca="1" si="371"/>
        <v>0</v>
      </c>
      <c r="X1955">
        <f t="shared" ca="1" si="372"/>
        <v>0</v>
      </c>
      <c r="Y1955">
        <f t="shared" ca="1" si="373"/>
        <v>1</v>
      </c>
      <c r="Z1955">
        <f t="shared" ca="1" si="374"/>
        <v>1</v>
      </c>
      <c r="AA1955">
        <f t="shared" ca="1" si="375"/>
        <v>20</v>
      </c>
    </row>
    <row r="1956" spans="16:27" x14ac:dyDescent="0.25">
      <c r="P1956">
        <f t="shared" si="376"/>
        <v>1953</v>
      </c>
      <c r="Q1956" s="55">
        <f t="shared" ca="1" si="365"/>
        <v>0</v>
      </c>
      <c r="R1956">
        <f t="shared" ca="1" si="366"/>
        <v>1</v>
      </c>
      <c r="S1956">
        <f t="shared" ca="1" si="367"/>
        <v>0</v>
      </c>
      <c r="T1956">
        <f t="shared" ca="1" si="368"/>
        <v>1</v>
      </c>
      <c r="U1956">
        <f t="shared" ca="1" si="369"/>
        <v>0</v>
      </c>
      <c r="V1956">
        <f t="shared" ca="1" si="370"/>
        <v>0</v>
      </c>
      <c r="W1956">
        <f t="shared" ca="1" si="371"/>
        <v>0</v>
      </c>
      <c r="X1956">
        <f t="shared" ca="1" si="372"/>
        <v>0</v>
      </c>
      <c r="Y1956">
        <f t="shared" ca="1" si="373"/>
        <v>1</v>
      </c>
      <c r="Z1956">
        <f t="shared" ca="1" si="374"/>
        <v>1</v>
      </c>
      <c r="AA1956">
        <f t="shared" ca="1" si="375"/>
        <v>20</v>
      </c>
    </row>
    <row r="1957" spans="16:27" x14ac:dyDescent="0.25">
      <c r="P1957">
        <f t="shared" si="376"/>
        <v>1954</v>
      </c>
      <c r="Q1957" s="55">
        <f t="shared" ca="1" si="365"/>
        <v>0</v>
      </c>
      <c r="R1957">
        <f t="shared" ca="1" si="366"/>
        <v>1</v>
      </c>
      <c r="S1957">
        <f t="shared" ca="1" si="367"/>
        <v>0</v>
      </c>
      <c r="T1957">
        <f t="shared" ca="1" si="368"/>
        <v>1</v>
      </c>
      <c r="U1957">
        <f t="shared" ca="1" si="369"/>
        <v>0</v>
      </c>
      <c r="V1957">
        <f t="shared" ca="1" si="370"/>
        <v>0</v>
      </c>
      <c r="W1957">
        <f t="shared" ca="1" si="371"/>
        <v>0</v>
      </c>
      <c r="X1957">
        <f t="shared" ca="1" si="372"/>
        <v>0</v>
      </c>
      <c r="Y1957">
        <f t="shared" ca="1" si="373"/>
        <v>1</v>
      </c>
      <c r="Z1957">
        <f t="shared" ca="1" si="374"/>
        <v>1</v>
      </c>
      <c r="AA1957">
        <f t="shared" ca="1" si="375"/>
        <v>20</v>
      </c>
    </row>
    <row r="1958" spans="16:27" x14ac:dyDescent="0.25">
      <c r="P1958">
        <f t="shared" si="376"/>
        <v>1955</v>
      </c>
      <c r="Q1958" s="55">
        <f t="shared" ca="1" si="365"/>
        <v>0</v>
      </c>
      <c r="R1958">
        <f t="shared" ca="1" si="366"/>
        <v>1</v>
      </c>
      <c r="S1958">
        <f t="shared" ca="1" si="367"/>
        <v>0</v>
      </c>
      <c r="T1958">
        <f t="shared" ca="1" si="368"/>
        <v>1</v>
      </c>
      <c r="U1958">
        <f t="shared" ca="1" si="369"/>
        <v>0</v>
      </c>
      <c r="V1958">
        <f t="shared" ca="1" si="370"/>
        <v>0</v>
      </c>
      <c r="W1958">
        <f t="shared" ca="1" si="371"/>
        <v>0</v>
      </c>
      <c r="X1958">
        <f t="shared" ca="1" si="372"/>
        <v>0</v>
      </c>
      <c r="Y1958">
        <f t="shared" ca="1" si="373"/>
        <v>1</v>
      </c>
      <c r="Z1958">
        <f t="shared" ca="1" si="374"/>
        <v>1</v>
      </c>
      <c r="AA1958">
        <f t="shared" ca="1" si="375"/>
        <v>20</v>
      </c>
    </row>
    <row r="1959" spans="16:27" x14ac:dyDescent="0.25">
      <c r="P1959">
        <f t="shared" si="376"/>
        <v>1956</v>
      </c>
      <c r="Q1959" s="55">
        <f t="shared" ca="1" si="365"/>
        <v>0</v>
      </c>
      <c r="R1959">
        <f t="shared" ca="1" si="366"/>
        <v>1</v>
      </c>
      <c r="S1959">
        <f t="shared" ca="1" si="367"/>
        <v>0</v>
      </c>
      <c r="T1959">
        <f t="shared" ca="1" si="368"/>
        <v>1</v>
      </c>
      <c r="U1959">
        <f t="shared" ca="1" si="369"/>
        <v>0</v>
      </c>
      <c r="V1959">
        <f t="shared" ca="1" si="370"/>
        <v>0</v>
      </c>
      <c r="W1959">
        <f t="shared" ca="1" si="371"/>
        <v>0</v>
      </c>
      <c r="X1959">
        <f t="shared" ca="1" si="372"/>
        <v>0</v>
      </c>
      <c r="Y1959">
        <f t="shared" ca="1" si="373"/>
        <v>1</v>
      </c>
      <c r="Z1959">
        <f t="shared" ca="1" si="374"/>
        <v>1</v>
      </c>
      <c r="AA1959">
        <f t="shared" ca="1" si="375"/>
        <v>20</v>
      </c>
    </row>
    <row r="1960" spans="16:27" x14ac:dyDescent="0.25">
      <c r="P1960">
        <f t="shared" si="376"/>
        <v>1957</v>
      </c>
      <c r="Q1960" s="55">
        <f t="shared" ca="1" si="365"/>
        <v>0</v>
      </c>
      <c r="R1960">
        <f t="shared" ca="1" si="366"/>
        <v>1</v>
      </c>
      <c r="S1960">
        <f t="shared" ca="1" si="367"/>
        <v>0</v>
      </c>
      <c r="T1960">
        <f t="shared" ca="1" si="368"/>
        <v>1</v>
      </c>
      <c r="U1960">
        <f t="shared" ca="1" si="369"/>
        <v>0</v>
      </c>
      <c r="V1960">
        <f t="shared" ca="1" si="370"/>
        <v>0</v>
      </c>
      <c r="W1960">
        <f t="shared" ca="1" si="371"/>
        <v>0</v>
      </c>
      <c r="X1960">
        <f t="shared" ca="1" si="372"/>
        <v>0</v>
      </c>
      <c r="Y1960">
        <f t="shared" ca="1" si="373"/>
        <v>1</v>
      </c>
      <c r="Z1960">
        <f t="shared" ca="1" si="374"/>
        <v>1</v>
      </c>
      <c r="AA1960">
        <f t="shared" ca="1" si="375"/>
        <v>20</v>
      </c>
    </row>
    <row r="1961" spans="16:27" x14ac:dyDescent="0.25">
      <c r="P1961">
        <f t="shared" si="376"/>
        <v>1958</v>
      </c>
      <c r="Q1961" s="55">
        <f t="shared" ca="1" si="365"/>
        <v>0</v>
      </c>
      <c r="R1961">
        <f t="shared" ca="1" si="366"/>
        <v>1</v>
      </c>
      <c r="S1961">
        <f t="shared" ca="1" si="367"/>
        <v>0</v>
      </c>
      <c r="T1961">
        <f t="shared" ca="1" si="368"/>
        <v>1</v>
      </c>
      <c r="U1961">
        <f t="shared" ca="1" si="369"/>
        <v>0</v>
      </c>
      <c r="V1961">
        <f t="shared" ca="1" si="370"/>
        <v>0</v>
      </c>
      <c r="W1961">
        <f t="shared" ca="1" si="371"/>
        <v>0</v>
      </c>
      <c r="X1961">
        <f t="shared" ca="1" si="372"/>
        <v>0</v>
      </c>
      <c r="Y1961">
        <f t="shared" ca="1" si="373"/>
        <v>1</v>
      </c>
      <c r="Z1961">
        <f t="shared" ca="1" si="374"/>
        <v>1</v>
      </c>
      <c r="AA1961">
        <f t="shared" ca="1" si="375"/>
        <v>20</v>
      </c>
    </row>
    <row r="1962" spans="16:27" x14ac:dyDescent="0.25">
      <c r="P1962">
        <f t="shared" si="376"/>
        <v>1959</v>
      </c>
      <c r="Q1962" s="55">
        <f t="shared" ca="1" si="365"/>
        <v>0</v>
      </c>
      <c r="R1962">
        <f t="shared" ca="1" si="366"/>
        <v>1</v>
      </c>
      <c r="S1962">
        <f t="shared" ca="1" si="367"/>
        <v>0</v>
      </c>
      <c r="T1962">
        <f t="shared" ca="1" si="368"/>
        <v>1</v>
      </c>
      <c r="U1962">
        <f t="shared" ca="1" si="369"/>
        <v>0</v>
      </c>
      <c r="V1962">
        <f t="shared" ca="1" si="370"/>
        <v>0</v>
      </c>
      <c r="W1962">
        <f t="shared" ca="1" si="371"/>
        <v>0</v>
      </c>
      <c r="X1962">
        <f t="shared" ca="1" si="372"/>
        <v>0</v>
      </c>
      <c r="Y1962">
        <f t="shared" ca="1" si="373"/>
        <v>1</v>
      </c>
      <c r="Z1962">
        <f t="shared" ca="1" si="374"/>
        <v>1</v>
      </c>
      <c r="AA1962">
        <f t="shared" ca="1" si="375"/>
        <v>20</v>
      </c>
    </row>
    <row r="1963" spans="16:27" x14ac:dyDescent="0.25">
      <c r="P1963">
        <f t="shared" si="376"/>
        <v>1960</v>
      </c>
      <c r="Q1963" s="55">
        <f t="shared" ca="1" si="365"/>
        <v>0</v>
      </c>
      <c r="R1963">
        <f t="shared" ca="1" si="366"/>
        <v>1</v>
      </c>
      <c r="S1963">
        <f t="shared" ca="1" si="367"/>
        <v>0</v>
      </c>
      <c r="T1963">
        <f t="shared" ca="1" si="368"/>
        <v>1</v>
      </c>
      <c r="U1963">
        <f t="shared" ca="1" si="369"/>
        <v>0</v>
      </c>
      <c r="V1963">
        <f t="shared" ca="1" si="370"/>
        <v>0</v>
      </c>
      <c r="W1963">
        <f t="shared" ca="1" si="371"/>
        <v>0</v>
      </c>
      <c r="X1963">
        <f t="shared" ca="1" si="372"/>
        <v>0</v>
      </c>
      <c r="Y1963">
        <f t="shared" ca="1" si="373"/>
        <v>1</v>
      </c>
      <c r="Z1963">
        <f t="shared" ca="1" si="374"/>
        <v>1</v>
      </c>
      <c r="AA1963">
        <f t="shared" ca="1" si="375"/>
        <v>20</v>
      </c>
    </row>
    <row r="1964" spans="16:27" x14ac:dyDescent="0.25">
      <c r="P1964">
        <f t="shared" si="376"/>
        <v>1961</v>
      </c>
      <c r="Q1964" s="55">
        <f t="shared" ca="1" si="365"/>
        <v>0</v>
      </c>
      <c r="R1964">
        <f t="shared" ca="1" si="366"/>
        <v>1</v>
      </c>
      <c r="S1964">
        <f t="shared" ca="1" si="367"/>
        <v>0</v>
      </c>
      <c r="T1964">
        <f t="shared" ca="1" si="368"/>
        <v>1</v>
      </c>
      <c r="U1964">
        <f t="shared" ca="1" si="369"/>
        <v>0</v>
      </c>
      <c r="V1964">
        <f t="shared" ca="1" si="370"/>
        <v>0</v>
      </c>
      <c r="W1964">
        <f t="shared" ca="1" si="371"/>
        <v>0</v>
      </c>
      <c r="X1964">
        <f t="shared" ca="1" si="372"/>
        <v>0</v>
      </c>
      <c r="Y1964">
        <f t="shared" ca="1" si="373"/>
        <v>1</v>
      </c>
      <c r="Z1964">
        <f t="shared" ca="1" si="374"/>
        <v>1</v>
      </c>
      <c r="AA1964">
        <f t="shared" ca="1" si="375"/>
        <v>20</v>
      </c>
    </row>
    <row r="1965" spans="16:27" x14ac:dyDescent="0.25">
      <c r="P1965">
        <f t="shared" si="376"/>
        <v>1962</v>
      </c>
      <c r="Q1965" s="55">
        <f t="shared" ca="1" si="365"/>
        <v>0</v>
      </c>
      <c r="R1965">
        <f t="shared" ca="1" si="366"/>
        <v>1</v>
      </c>
      <c r="S1965">
        <f t="shared" ca="1" si="367"/>
        <v>0</v>
      </c>
      <c r="T1965">
        <f t="shared" ca="1" si="368"/>
        <v>1</v>
      </c>
      <c r="U1965">
        <f t="shared" ca="1" si="369"/>
        <v>0</v>
      </c>
      <c r="V1965">
        <f t="shared" ca="1" si="370"/>
        <v>0</v>
      </c>
      <c r="W1965">
        <f t="shared" ca="1" si="371"/>
        <v>0</v>
      </c>
      <c r="X1965">
        <f t="shared" ca="1" si="372"/>
        <v>0</v>
      </c>
      <c r="Y1965">
        <f t="shared" ca="1" si="373"/>
        <v>1</v>
      </c>
      <c r="Z1965">
        <f t="shared" ca="1" si="374"/>
        <v>1</v>
      </c>
      <c r="AA1965">
        <f t="shared" ca="1" si="375"/>
        <v>20</v>
      </c>
    </row>
    <row r="1966" spans="16:27" x14ac:dyDescent="0.25">
      <c r="P1966">
        <f t="shared" si="376"/>
        <v>1963</v>
      </c>
      <c r="Q1966" s="55">
        <f t="shared" ca="1" si="365"/>
        <v>0</v>
      </c>
      <c r="R1966">
        <f t="shared" ca="1" si="366"/>
        <v>1</v>
      </c>
      <c r="S1966">
        <f t="shared" ca="1" si="367"/>
        <v>0</v>
      </c>
      <c r="T1966">
        <f t="shared" ca="1" si="368"/>
        <v>1</v>
      </c>
      <c r="U1966">
        <f t="shared" ca="1" si="369"/>
        <v>0</v>
      </c>
      <c r="V1966">
        <f t="shared" ca="1" si="370"/>
        <v>0</v>
      </c>
      <c r="W1966">
        <f t="shared" ca="1" si="371"/>
        <v>0</v>
      </c>
      <c r="X1966">
        <f t="shared" ca="1" si="372"/>
        <v>0</v>
      </c>
      <c r="Y1966">
        <f t="shared" ca="1" si="373"/>
        <v>1</v>
      </c>
      <c r="Z1966">
        <f t="shared" ca="1" si="374"/>
        <v>1</v>
      </c>
      <c r="AA1966">
        <f t="shared" ca="1" si="375"/>
        <v>20</v>
      </c>
    </row>
    <row r="1967" spans="16:27" x14ac:dyDescent="0.25">
      <c r="P1967">
        <f t="shared" si="376"/>
        <v>1964</v>
      </c>
      <c r="Q1967" s="55">
        <f t="shared" ca="1" si="365"/>
        <v>0</v>
      </c>
      <c r="R1967">
        <f t="shared" ca="1" si="366"/>
        <v>1</v>
      </c>
      <c r="S1967">
        <f t="shared" ca="1" si="367"/>
        <v>0</v>
      </c>
      <c r="T1967">
        <f t="shared" ca="1" si="368"/>
        <v>1</v>
      </c>
      <c r="U1967">
        <f t="shared" ca="1" si="369"/>
        <v>0</v>
      </c>
      <c r="V1967">
        <f t="shared" ca="1" si="370"/>
        <v>0</v>
      </c>
      <c r="W1967">
        <f t="shared" ca="1" si="371"/>
        <v>0</v>
      </c>
      <c r="X1967">
        <f t="shared" ca="1" si="372"/>
        <v>0</v>
      </c>
      <c r="Y1967">
        <f t="shared" ca="1" si="373"/>
        <v>1</v>
      </c>
      <c r="Z1967">
        <f t="shared" ca="1" si="374"/>
        <v>1</v>
      </c>
      <c r="AA1967">
        <f t="shared" ca="1" si="375"/>
        <v>20</v>
      </c>
    </row>
    <row r="1968" spans="16:27" x14ac:dyDescent="0.25">
      <c r="P1968">
        <f t="shared" si="376"/>
        <v>1965</v>
      </c>
      <c r="Q1968" s="55">
        <f t="shared" ca="1" si="365"/>
        <v>0</v>
      </c>
      <c r="R1968">
        <f t="shared" ca="1" si="366"/>
        <v>1</v>
      </c>
      <c r="S1968">
        <f t="shared" ca="1" si="367"/>
        <v>0</v>
      </c>
      <c r="T1968">
        <f t="shared" ca="1" si="368"/>
        <v>1</v>
      </c>
      <c r="U1968">
        <f t="shared" ca="1" si="369"/>
        <v>0</v>
      </c>
      <c r="V1968">
        <f t="shared" ca="1" si="370"/>
        <v>0</v>
      </c>
      <c r="W1968">
        <f t="shared" ca="1" si="371"/>
        <v>0</v>
      </c>
      <c r="X1968">
        <f t="shared" ca="1" si="372"/>
        <v>0</v>
      </c>
      <c r="Y1968">
        <f t="shared" ca="1" si="373"/>
        <v>1</v>
      </c>
      <c r="Z1968">
        <f t="shared" ca="1" si="374"/>
        <v>1</v>
      </c>
      <c r="AA1968">
        <f t="shared" ca="1" si="375"/>
        <v>20</v>
      </c>
    </row>
    <row r="1969" spans="16:27" x14ac:dyDescent="0.25">
      <c r="P1969">
        <f t="shared" si="376"/>
        <v>1966</v>
      </c>
      <c r="Q1969" s="55">
        <f t="shared" ca="1" si="365"/>
        <v>0</v>
      </c>
      <c r="R1969">
        <f t="shared" ca="1" si="366"/>
        <v>1</v>
      </c>
      <c r="S1969">
        <f t="shared" ca="1" si="367"/>
        <v>0</v>
      </c>
      <c r="T1969">
        <f t="shared" ca="1" si="368"/>
        <v>1</v>
      </c>
      <c r="U1969">
        <f t="shared" ca="1" si="369"/>
        <v>0</v>
      </c>
      <c r="V1969">
        <f t="shared" ca="1" si="370"/>
        <v>0</v>
      </c>
      <c r="W1969">
        <f t="shared" ca="1" si="371"/>
        <v>0</v>
      </c>
      <c r="X1969">
        <f t="shared" ca="1" si="372"/>
        <v>0</v>
      </c>
      <c r="Y1969">
        <f t="shared" ca="1" si="373"/>
        <v>1</v>
      </c>
      <c r="Z1969">
        <f t="shared" ca="1" si="374"/>
        <v>1</v>
      </c>
      <c r="AA1969">
        <f t="shared" ca="1" si="375"/>
        <v>20</v>
      </c>
    </row>
    <row r="1970" spans="16:27" x14ac:dyDescent="0.25">
      <c r="P1970">
        <f t="shared" si="376"/>
        <v>1967</v>
      </c>
      <c r="Q1970" s="55">
        <f t="shared" ca="1" si="365"/>
        <v>0</v>
      </c>
      <c r="R1970">
        <f t="shared" ca="1" si="366"/>
        <v>1</v>
      </c>
      <c r="S1970">
        <f t="shared" ca="1" si="367"/>
        <v>0</v>
      </c>
      <c r="T1970">
        <f t="shared" ca="1" si="368"/>
        <v>1</v>
      </c>
      <c r="U1970">
        <f t="shared" ca="1" si="369"/>
        <v>0</v>
      </c>
      <c r="V1970">
        <f t="shared" ca="1" si="370"/>
        <v>0</v>
      </c>
      <c r="W1970">
        <f t="shared" ca="1" si="371"/>
        <v>0</v>
      </c>
      <c r="X1970">
        <f t="shared" ca="1" si="372"/>
        <v>0</v>
      </c>
      <c r="Y1970">
        <f t="shared" ca="1" si="373"/>
        <v>1</v>
      </c>
      <c r="Z1970">
        <f t="shared" ca="1" si="374"/>
        <v>1</v>
      </c>
      <c r="AA1970">
        <f t="shared" ca="1" si="375"/>
        <v>20</v>
      </c>
    </row>
    <row r="1971" spans="16:27" x14ac:dyDescent="0.25">
      <c r="P1971">
        <f t="shared" si="376"/>
        <v>1968</v>
      </c>
      <c r="Q1971" s="55">
        <f t="shared" ca="1" si="365"/>
        <v>0</v>
      </c>
      <c r="R1971">
        <f t="shared" ca="1" si="366"/>
        <v>1</v>
      </c>
      <c r="S1971">
        <f t="shared" ca="1" si="367"/>
        <v>0</v>
      </c>
      <c r="T1971">
        <f t="shared" ca="1" si="368"/>
        <v>1</v>
      </c>
      <c r="U1971">
        <f t="shared" ca="1" si="369"/>
        <v>0</v>
      </c>
      <c r="V1971">
        <f t="shared" ca="1" si="370"/>
        <v>0</v>
      </c>
      <c r="W1971">
        <f t="shared" ca="1" si="371"/>
        <v>0</v>
      </c>
      <c r="X1971">
        <f t="shared" ca="1" si="372"/>
        <v>0</v>
      </c>
      <c r="Y1971">
        <f t="shared" ca="1" si="373"/>
        <v>1</v>
      </c>
      <c r="Z1971">
        <f t="shared" ca="1" si="374"/>
        <v>1</v>
      </c>
      <c r="AA1971">
        <f t="shared" ca="1" si="375"/>
        <v>20</v>
      </c>
    </row>
    <row r="1972" spans="16:27" x14ac:dyDescent="0.25">
      <c r="P1972">
        <f t="shared" si="376"/>
        <v>1969</v>
      </c>
      <c r="Q1972" s="55">
        <f t="shared" ca="1" si="365"/>
        <v>0</v>
      </c>
      <c r="R1972">
        <f t="shared" ca="1" si="366"/>
        <v>1</v>
      </c>
      <c r="S1972">
        <f t="shared" ca="1" si="367"/>
        <v>0</v>
      </c>
      <c r="T1972">
        <f t="shared" ca="1" si="368"/>
        <v>1</v>
      </c>
      <c r="U1972">
        <f t="shared" ca="1" si="369"/>
        <v>0</v>
      </c>
      <c r="V1972">
        <f t="shared" ca="1" si="370"/>
        <v>0</v>
      </c>
      <c r="W1972">
        <f t="shared" ca="1" si="371"/>
        <v>0</v>
      </c>
      <c r="X1972">
        <f t="shared" ca="1" si="372"/>
        <v>0</v>
      </c>
      <c r="Y1972">
        <f t="shared" ca="1" si="373"/>
        <v>1</v>
      </c>
      <c r="Z1972">
        <f t="shared" ca="1" si="374"/>
        <v>1</v>
      </c>
      <c r="AA1972">
        <f t="shared" ca="1" si="375"/>
        <v>20</v>
      </c>
    </row>
    <row r="1973" spans="16:27" x14ac:dyDescent="0.25">
      <c r="P1973">
        <f t="shared" si="376"/>
        <v>1970</v>
      </c>
      <c r="Q1973" s="55">
        <f t="shared" ca="1" si="365"/>
        <v>0</v>
      </c>
      <c r="R1973">
        <f t="shared" ca="1" si="366"/>
        <v>1</v>
      </c>
      <c r="S1973">
        <f t="shared" ca="1" si="367"/>
        <v>0</v>
      </c>
      <c r="T1973">
        <f t="shared" ca="1" si="368"/>
        <v>1</v>
      </c>
      <c r="U1973">
        <f t="shared" ca="1" si="369"/>
        <v>0</v>
      </c>
      <c r="V1973">
        <f t="shared" ca="1" si="370"/>
        <v>0</v>
      </c>
      <c r="W1973">
        <f t="shared" ca="1" si="371"/>
        <v>0</v>
      </c>
      <c r="X1973">
        <f t="shared" ca="1" si="372"/>
        <v>0</v>
      </c>
      <c r="Y1973">
        <f t="shared" ca="1" si="373"/>
        <v>1</v>
      </c>
      <c r="Z1973">
        <f t="shared" ca="1" si="374"/>
        <v>1</v>
      </c>
      <c r="AA1973">
        <f t="shared" ca="1" si="375"/>
        <v>20</v>
      </c>
    </row>
    <row r="1974" spans="16:27" x14ac:dyDescent="0.25">
      <c r="P1974">
        <f t="shared" si="376"/>
        <v>1971</v>
      </c>
      <c r="Q1974" s="55">
        <f t="shared" ca="1" si="365"/>
        <v>0</v>
      </c>
      <c r="R1974">
        <f t="shared" ca="1" si="366"/>
        <v>1</v>
      </c>
      <c r="S1974">
        <f t="shared" ca="1" si="367"/>
        <v>0</v>
      </c>
      <c r="T1974">
        <f t="shared" ca="1" si="368"/>
        <v>1</v>
      </c>
      <c r="U1974">
        <f t="shared" ca="1" si="369"/>
        <v>0</v>
      </c>
      <c r="V1974">
        <f t="shared" ca="1" si="370"/>
        <v>0</v>
      </c>
      <c r="W1974">
        <f t="shared" ca="1" si="371"/>
        <v>0</v>
      </c>
      <c r="X1974">
        <f t="shared" ca="1" si="372"/>
        <v>0</v>
      </c>
      <c r="Y1974">
        <f t="shared" ca="1" si="373"/>
        <v>1</v>
      </c>
      <c r="Z1974">
        <f t="shared" ca="1" si="374"/>
        <v>1</v>
      </c>
      <c r="AA1974">
        <f t="shared" ca="1" si="375"/>
        <v>20</v>
      </c>
    </row>
    <row r="1975" spans="16:27" x14ac:dyDescent="0.25">
      <c r="P1975">
        <f t="shared" si="376"/>
        <v>1972</v>
      </c>
      <c r="Q1975" s="55">
        <f t="shared" ca="1" si="365"/>
        <v>0</v>
      </c>
      <c r="R1975">
        <f t="shared" ca="1" si="366"/>
        <v>1</v>
      </c>
      <c r="S1975">
        <f t="shared" ca="1" si="367"/>
        <v>0</v>
      </c>
      <c r="T1975">
        <f t="shared" ca="1" si="368"/>
        <v>1</v>
      </c>
      <c r="U1975">
        <f t="shared" ca="1" si="369"/>
        <v>0</v>
      </c>
      <c r="V1975">
        <f t="shared" ca="1" si="370"/>
        <v>0</v>
      </c>
      <c r="W1975">
        <f t="shared" ca="1" si="371"/>
        <v>0</v>
      </c>
      <c r="X1975">
        <f t="shared" ca="1" si="372"/>
        <v>0</v>
      </c>
      <c r="Y1975">
        <f t="shared" ca="1" si="373"/>
        <v>1</v>
      </c>
      <c r="Z1975">
        <f t="shared" ca="1" si="374"/>
        <v>1</v>
      </c>
      <c r="AA1975">
        <f t="shared" ca="1" si="375"/>
        <v>20</v>
      </c>
    </row>
    <row r="1976" spans="16:27" x14ac:dyDescent="0.25">
      <c r="P1976">
        <f t="shared" si="376"/>
        <v>1973</v>
      </c>
      <c r="Q1976" s="55">
        <f t="shared" ca="1" si="365"/>
        <v>0</v>
      </c>
      <c r="R1976">
        <f t="shared" ca="1" si="366"/>
        <v>1</v>
      </c>
      <c r="S1976">
        <f t="shared" ca="1" si="367"/>
        <v>0</v>
      </c>
      <c r="T1976">
        <f t="shared" ca="1" si="368"/>
        <v>1</v>
      </c>
      <c r="U1976">
        <f t="shared" ca="1" si="369"/>
        <v>0</v>
      </c>
      <c r="V1976">
        <f t="shared" ca="1" si="370"/>
        <v>0</v>
      </c>
      <c r="W1976">
        <f t="shared" ca="1" si="371"/>
        <v>0</v>
      </c>
      <c r="X1976">
        <f t="shared" ca="1" si="372"/>
        <v>0</v>
      </c>
      <c r="Y1976">
        <f t="shared" ca="1" si="373"/>
        <v>1</v>
      </c>
      <c r="Z1976">
        <f t="shared" ca="1" si="374"/>
        <v>1</v>
      </c>
      <c r="AA1976">
        <f t="shared" ca="1" si="375"/>
        <v>20</v>
      </c>
    </row>
    <row r="1977" spans="16:27" x14ac:dyDescent="0.25">
      <c r="P1977">
        <f t="shared" si="376"/>
        <v>1974</v>
      </c>
      <c r="Q1977" s="55">
        <f t="shared" ca="1" si="365"/>
        <v>0</v>
      </c>
      <c r="R1977">
        <f t="shared" ca="1" si="366"/>
        <v>1</v>
      </c>
      <c r="S1977">
        <f t="shared" ca="1" si="367"/>
        <v>0</v>
      </c>
      <c r="T1977">
        <f t="shared" ca="1" si="368"/>
        <v>1</v>
      </c>
      <c r="U1977">
        <f t="shared" ca="1" si="369"/>
        <v>0</v>
      </c>
      <c r="V1977">
        <f t="shared" ca="1" si="370"/>
        <v>0</v>
      </c>
      <c r="W1977">
        <f t="shared" ca="1" si="371"/>
        <v>0</v>
      </c>
      <c r="X1977">
        <f t="shared" ca="1" si="372"/>
        <v>0</v>
      </c>
      <c r="Y1977">
        <f t="shared" ca="1" si="373"/>
        <v>1</v>
      </c>
      <c r="Z1977">
        <f t="shared" ca="1" si="374"/>
        <v>1</v>
      </c>
      <c r="AA1977">
        <f t="shared" ca="1" si="375"/>
        <v>20</v>
      </c>
    </row>
    <row r="1978" spans="16:27" x14ac:dyDescent="0.25">
      <c r="P1978">
        <f t="shared" si="376"/>
        <v>1975</v>
      </c>
      <c r="Q1978" s="55">
        <f t="shared" ca="1" si="365"/>
        <v>0</v>
      </c>
      <c r="R1978">
        <f t="shared" ca="1" si="366"/>
        <v>1</v>
      </c>
      <c r="S1978">
        <f t="shared" ca="1" si="367"/>
        <v>0</v>
      </c>
      <c r="T1978">
        <f t="shared" ca="1" si="368"/>
        <v>1</v>
      </c>
      <c r="U1978">
        <f t="shared" ca="1" si="369"/>
        <v>0</v>
      </c>
      <c r="V1978">
        <f t="shared" ca="1" si="370"/>
        <v>0</v>
      </c>
      <c r="W1978">
        <f t="shared" ca="1" si="371"/>
        <v>0</v>
      </c>
      <c r="X1978">
        <f t="shared" ca="1" si="372"/>
        <v>0</v>
      </c>
      <c r="Y1978">
        <f t="shared" ca="1" si="373"/>
        <v>1</v>
      </c>
      <c r="Z1978">
        <f t="shared" ca="1" si="374"/>
        <v>1</v>
      </c>
      <c r="AA1978">
        <f t="shared" ca="1" si="375"/>
        <v>20</v>
      </c>
    </row>
    <row r="1979" spans="16:27" x14ac:dyDescent="0.25">
      <c r="P1979">
        <f t="shared" si="376"/>
        <v>1976</v>
      </c>
      <c r="Q1979" s="55">
        <f t="shared" ca="1" si="365"/>
        <v>0</v>
      </c>
      <c r="R1979">
        <f t="shared" ca="1" si="366"/>
        <v>1</v>
      </c>
      <c r="S1979">
        <f t="shared" ca="1" si="367"/>
        <v>0</v>
      </c>
      <c r="T1979">
        <f t="shared" ca="1" si="368"/>
        <v>1</v>
      </c>
      <c r="U1979">
        <f t="shared" ca="1" si="369"/>
        <v>0</v>
      </c>
      <c r="V1979">
        <f t="shared" ca="1" si="370"/>
        <v>0</v>
      </c>
      <c r="W1979">
        <f t="shared" ca="1" si="371"/>
        <v>0</v>
      </c>
      <c r="X1979">
        <f t="shared" ca="1" si="372"/>
        <v>0</v>
      </c>
      <c r="Y1979">
        <f t="shared" ca="1" si="373"/>
        <v>1</v>
      </c>
      <c r="Z1979">
        <f t="shared" ca="1" si="374"/>
        <v>1</v>
      </c>
      <c r="AA1979">
        <f t="shared" ca="1" si="375"/>
        <v>20</v>
      </c>
    </row>
    <row r="1980" spans="16:27" x14ac:dyDescent="0.25">
      <c r="P1980">
        <f t="shared" si="376"/>
        <v>1977</v>
      </c>
      <c r="Q1980" s="55">
        <f t="shared" ca="1" si="365"/>
        <v>0</v>
      </c>
      <c r="R1980">
        <f t="shared" ca="1" si="366"/>
        <v>1</v>
      </c>
      <c r="S1980">
        <f t="shared" ca="1" si="367"/>
        <v>0</v>
      </c>
      <c r="T1980">
        <f t="shared" ca="1" si="368"/>
        <v>1</v>
      </c>
      <c r="U1980">
        <f t="shared" ca="1" si="369"/>
        <v>0</v>
      </c>
      <c r="V1980">
        <f t="shared" ca="1" si="370"/>
        <v>0</v>
      </c>
      <c r="W1980">
        <f t="shared" ca="1" si="371"/>
        <v>0</v>
      </c>
      <c r="X1980">
        <f t="shared" ca="1" si="372"/>
        <v>0</v>
      </c>
      <c r="Y1980">
        <f t="shared" ca="1" si="373"/>
        <v>1</v>
      </c>
      <c r="Z1980">
        <f t="shared" ca="1" si="374"/>
        <v>1</v>
      </c>
      <c r="AA1980">
        <f t="shared" ca="1" si="375"/>
        <v>20</v>
      </c>
    </row>
    <row r="1981" spans="16:27" x14ac:dyDescent="0.25">
      <c r="P1981">
        <f t="shared" si="376"/>
        <v>1978</v>
      </c>
      <c r="Q1981" s="55">
        <f t="shared" ca="1" si="365"/>
        <v>0</v>
      </c>
      <c r="R1981">
        <f t="shared" ca="1" si="366"/>
        <v>1</v>
      </c>
      <c r="S1981">
        <f t="shared" ca="1" si="367"/>
        <v>0</v>
      </c>
      <c r="T1981">
        <f t="shared" ca="1" si="368"/>
        <v>1</v>
      </c>
      <c r="U1981">
        <f t="shared" ca="1" si="369"/>
        <v>0</v>
      </c>
      <c r="V1981">
        <f t="shared" ca="1" si="370"/>
        <v>0</v>
      </c>
      <c r="W1981">
        <f t="shared" ca="1" si="371"/>
        <v>0</v>
      </c>
      <c r="X1981">
        <f t="shared" ca="1" si="372"/>
        <v>0</v>
      </c>
      <c r="Y1981">
        <f t="shared" ca="1" si="373"/>
        <v>1</v>
      </c>
      <c r="Z1981">
        <f t="shared" ca="1" si="374"/>
        <v>1</v>
      </c>
      <c r="AA1981">
        <f t="shared" ca="1" si="375"/>
        <v>20</v>
      </c>
    </row>
    <row r="1982" spans="16:27" x14ac:dyDescent="0.25">
      <c r="P1982">
        <f t="shared" si="376"/>
        <v>1979</v>
      </c>
      <c r="Q1982" s="55">
        <f t="shared" ca="1" si="365"/>
        <v>0</v>
      </c>
      <c r="R1982">
        <f t="shared" ca="1" si="366"/>
        <v>1</v>
      </c>
      <c r="S1982">
        <f t="shared" ca="1" si="367"/>
        <v>0</v>
      </c>
      <c r="T1982">
        <f t="shared" ca="1" si="368"/>
        <v>1</v>
      </c>
      <c r="U1982">
        <f t="shared" ca="1" si="369"/>
        <v>0</v>
      </c>
      <c r="V1982">
        <f t="shared" ca="1" si="370"/>
        <v>0</v>
      </c>
      <c r="W1982">
        <f t="shared" ca="1" si="371"/>
        <v>0</v>
      </c>
      <c r="X1982">
        <f t="shared" ca="1" si="372"/>
        <v>0</v>
      </c>
      <c r="Y1982">
        <f t="shared" ca="1" si="373"/>
        <v>1</v>
      </c>
      <c r="Z1982">
        <f t="shared" ca="1" si="374"/>
        <v>1</v>
      </c>
      <c r="AA1982">
        <f t="shared" ca="1" si="375"/>
        <v>20</v>
      </c>
    </row>
    <row r="1983" spans="16:27" x14ac:dyDescent="0.25">
      <c r="P1983">
        <f t="shared" si="376"/>
        <v>1980</v>
      </c>
      <c r="Q1983" s="55">
        <f t="shared" ca="1" si="365"/>
        <v>0</v>
      </c>
      <c r="R1983">
        <f t="shared" ca="1" si="366"/>
        <v>1</v>
      </c>
      <c r="S1983">
        <f t="shared" ca="1" si="367"/>
        <v>0</v>
      </c>
      <c r="T1983">
        <f t="shared" ca="1" si="368"/>
        <v>1</v>
      </c>
      <c r="U1983">
        <f t="shared" ca="1" si="369"/>
        <v>0</v>
      </c>
      <c r="V1983">
        <f t="shared" ca="1" si="370"/>
        <v>0</v>
      </c>
      <c r="W1983">
        <f t="shared" ca="1" si="371"/>
        <v>0</v>
      </c>
      <c r="X1983">
        <f t="shared" ca="1" si="372"/>
        <v>0</v>
      </c>
      <c r="Y1983">
        <f t="shared" ca="1" si="373"/>
        <v>1</v>
      </c>
      <c r="Z1983">
        <f t="shared" ca="1" si="374"/>
        <v>1</v>
      </c>
      <c r="AA1983">
        <f t="shared" ca="1" si="375"/>
        <v>20</v>
      </c>
    </row>
    <row r="1984" spans="16:27" x14ac:dyDescent="0.25">
      <c r="P1984">
        <f t="shared" si="376"/>
        <v>1981</v>
      </c>
      <c r="Q1984" s="55">
        <f t="shared" ca="1" si="365"/>
        <v>0</v>
      </c>
      <c r="R1984">
        <f t="shared" ca="1" si="366"/>
        <v>1</v>
      </c>
      <c r="S1984">
        <f t="shared" ca="1" si="367"/>
        <v>0</v>
      </c>
      <c r="T1984">
        <f t="shared" ca="1" si="368"/>
        <v>1</v>
      </c>
      <c r="U1984">
        <f t="shared" ca="1" si="369"/>
        <v>0</v>
      </c>
      <c r="V1984">
        <f t="shared" ca="1" si="370"/>
        <v>0</v>
      </c>
      <c r="W1984">
        <f t="shared" ca="1" si="371"/>
        <v>0</v>
      </c>
      <c r="X1984">
        <f t="shared" ca="1" si="372"/>
        <v>0</v>
      </c>
      <c r="Y1984">
        <f t="shared" ca="1" si="373"/>
        <v>1</v>
      </c>
      <c r="Z1984">
        <f t="shared" ca="1" si="374"/>
        <v>1</v>
      </c>
      <c r="AA1984">
        <f t="shared" ca="1" si="375"/>
        <v>20</v>
      </c>
    </row>
    <row r="1985" spans="16:27" x14ac:dyDescent="0.25">
      <c r="P1985">
        <f t="shared" si="376"/>
        <v>1982</v>
      </c>
      <c r="Q1985" s="55">
        <f t="shared" ca="1" si="365"/>
        <v>0</v>
      </c>
      <c r="R1985">
        <f t="shared" ca="1" si="366"/>
        <v>1</v>
      </c>
      <c r="S1985">
        <f t="shared" ca="1" si="367"/>
        <v>0</v>
      </c>
      <c r="T1985">
        <f t="shared" ca="1" si="368"/>
        <v>1</v>
      </c>
      <c r="U1985">
        <f t="shared" ca="1" si="369"/>
        <v>0</v>
      </c>
      <c r="V1985">
        <f t="shared" ca="1" si="370"/>
        <v>0</v>
      </c>
      <c r="W1985">
        <f t="shared" ca="1" si="371"/>
        <v>0</v>
      </c>
      <c r="X1985">
        <f t="shared" ca="1" si="372"/>
        <v>0</v>
      </c>
      <c r="Y1985">
        <f t="shared" ca="1" si="373"/>
        <v>1</v>
      </c>
      <c r="Z1985">
        <f t="shared" ca="1" si="374"/>
        <v>1</v>
      </c>
      <c r="AA1985">
        <f t="shared" ca="1" si="375"/>
        <v>20</v>
      </c>
    </row>
    <row r="1986" spans="16:27" x14ac:dyDescent="0.25">
      <c r="P1986">
        <f t="shared" si="376"/>
        <v>1983</v>
      </c>
      <c r="Q1986" s="55">
        <f t="shared" ca="1" si="365"/>
        <v>0</v>
      </c>
      <c r="R1986">
        <f t="shared" ca="1" si="366"/>
        <v>1</v>
      </c>
      <c r="S1986">
        <f t="shared" ca="1" si="367"/>
        <v>0</v>
      </c>
      <c r="T1986">
        <f t="shared" ca="1" si="368"/>
        <v>1</v>
      </c>
      <c r="U1986">
        <f t="shared" ca="1" si="369"/>
        <v>0</v>
      </c>
      <c r="V1986">
        <f t="shared" ca="1" si="370"/>
        <v>0</v>
      </c>
      <c r="W1986">
        <f t="shared" ca="1" si="371"/>
        <v>0</v>
      </c>
      <c r="X1986">
        <f t="shared" ca="1" si="372"/>
        <v>0</v>
      </c>
      <c r="Y1986">
        <f t="shared" ca="1" si="373"/>
        <v>1</v>
      </c>
      <c r="Z1986">
        <f t="shared" ca="1" si="374"/>
        <v>1</v>
      </c>
      <c r="AA1986">
        <f t="shared" ca="1" si="375"/>
        <v>20</v>
      </c>
    </row>
    <row r="1987" spans="16:27" x14ac:dyDescent="0.25">
      <c r="P1987">
        <f t="shared" si="376"/>
        <v>1984</v>
      </c>
      <c r="Q1987" s="55">
        <f t="shared" ca="1" si="365"/>
        <v>0</v>
      </c>
      <c r="R1987">
        <f t="shared" ca="1" si="366"/>
        <v>1</v>
      </c>
      <c r="S1987">
        <f t="shared" ca="1" si="367"/>
        <v>0</v>
      </c>
      <c r="T1987">
        <f t="shared" ca="1" si="368"/>
        <v>1</v>
      </c>
      <c r="U1987">
        <f t="shared" ca="1" si="369"/>
        <v>0</v>
      </c>
      <c r="V1987">
        <f t="shared" ca="1" si="370"/>
        <v>0</v>
      </c>
      <c r="W1987">
        <f t="shared" ca="1" si="371"/>
        <v>0</v>
      </c>
      <c r="X1987">
        <f t="shared" ca="1" si="372"/>
        <v>0</v>
      </c>
      <c r="Y1987">
        <f t="shared" ca="1" si="373"/>
        <v>1</v>
      </c>
      <c r="Z1987">
        <f t="shared" ca="1" si="374"/>
        <v>1</v>
      </c>
      <c r="AA1987">
        <f t="shared" ca="1" si="375"/>
        <v>20</v>
      </c>
    </row>
    <row r="1988" spans="16:27" x14ac:dyDescent="0.25">
      <c r="P1988">
        <f t="shared" si="376"/>
        <v>1985</v>
      </c>
      <c r="Q1988" s="55">
        <f t="shared" ca="1" si="365"/>
        <v>0</v>
      </c>
      <c r="R1988">
        <f t="shared" ca="1" si="366"/>
        <v>1</v>
      </c>
      <c r="S1988">
        <f t="shared" ca="1" si="367"/>
        <v>0</v>
      </c>
      <c r="T1988">
        <f t="shared" ca="1" si="368"/>
        <v>1</v>
      </c>
      <c r="U1988">
        <f t="shared" ca="1" si="369"/>
        <v>0</v>
      </c>
      <c r="V1988">
        <f t="shared" ca="1" si="370"/>
        <v>0</v>
      </c>
      <c r="W1988">
        <f t="shared" ca="1" si="371"/>
        <v>0</v>
      </c>
      <c r="X1988">
        <f t="shared" ca="1" si="372"/>
        <v>0</v>
      </c>
      <c r="Y1988">
        <f t="shared" ca="1" si="373"/>
        <v>1</v>
      </c>
      <c r="Z1988">
        <f t="shared" ca="1" si="374"/>
        <v>1</v>
      </c>
      <c r="AA1988">
        <f t="shared" ca="1" si="375"/>
        <v>20</v>
      </c>
    </row>
    <row r="1989" spans="16:27" x14ac:dyDescent="0.25">
      <c r="P1989">
        <f t="shared" si="376"/>
        <v>1986</v>
      </c>
      <c r="Q1989" s="55">
        <f t="shared" ref="Q1989:Q2003" ca="1" si="377">IFERROR(IF(VLOOKUP($P1989,$D$3:$N$40,Q$1,FALSE)="",0,1),0)</f>
        <v>0</v>
      </c>
      <c r="R1989">
        <f t="shared" ref="R1989:R2003" ca="1" si="378">IFERROR(IF(VLOOKUP($P1989,$D$3:$N$40,R$1,FALSE)="",R1988,VLOOKUP($P1989,$D$3:$N$40,R$1,FALSE)),R1988)</f>
        <v>1</v>
      </c>
      <c r="S1989">
        <f t="shared" ref="S1989:S2003" ca="1" si="379">IFERROR(IF(VLOOKUP($P1989,$D$3:$N$40,S$1,FALSE)="",S1988,VLOOKUP($P1989,$D$3:$N$40,S$1,FALSE)),S1988)</f>
        <v>0</v>
      </c>
      <c r="T1989">
        <f t="shared" ref="T1989:T2003" ca="1" si="380">IFERROR(IF(VLOOKUP($P1989,$D$3:$N$40,T$1,FALSE)="",T1988,VLOOKUP($P1989,$D$3:$N$40,T$1,FALSE)),T1988)</f>
        <v>1</v>
      </c>
      <c r="U1989">
        <f t="shared" ref="U1989:U2003" ca="1" si="381">IFERROR(IF(VLOOKUP($P1989,$D$3:$N$40,U$1,FALSE)="",U1988,VLOOKUP($P1989,$D$3:$N$40,U$1,FALSE)),U1988)</f>
        <v>0</v>
      </c>
      <c r="V1989">
        <f t="shared" ref="V1989:V2003" ca="1" si="382">IFERROR(IF(VLOOKUP($P1989,$D$3:$N$40,V$1,FALSE)="",V1988,VLOOKUP($P1989,$D$3:$N$40,V$1,FALSE)),V1988)</f>
        <v>0</v>
      </c>
      <c r="W1989">
        <f t="shared" ref="W1989:W2003" ca="1" si="383">IFERROR(IF(VLOOKUP($P1989,$D$3:$N$40,W$1,FALSE)="",W1988,VLOOKUP($P1989,$D$3:$N$40,W$1,FALSE)),W1988)</f>
        <v>0</v>
      </c>
      <c r="X1989">
        <f t="shared" ref="X1989:X2003" ca="1" si="384">IFERROR(IF(VLOOKUP($P1989,$D$3:$N$40,X$1,FALSE)="",X1988,VLOOKUP($P1989,$D$3:$N$40,X$1,FALSE)),X1988)</f>
        <v>0</v>
      </c>
      <c r="Y1989">
        <f t="shared" ref="Y1989:Y2003" ca="1" si="385">IFERROR(IF(VLOOKUP($P1989,$D$3:$N$40,Y$1,FALSE)="",Y1988,VLOOKUP($P1989,$D$3:$N$40,Y$1,FALSE)),Y1988)</f>
        <v>1</v>
      </c>
      <c r="Z1989">
        <f t="shared" ref="Z1989:Z2003" ca="1" si="386">IFERROR(IF(VLOOKUP($P1989,$D$3:$N$40,Z$1,FALSE)="",Z1988,VLOOKUP($P1989,$D$3:$N$40,Z$1,FALSE)),Z1988)</f>
        <v>1</v>
      </c>
      <c r="AA1989">
        <f t="shared" ref="AA1989:AA2003" ca="1" si="387">IFERROR(IF(VLOOKUP($P1989,$D$3:$N$40,AA$1,FALSE)="",AA1988,VLOOKUP($P1989,$D$3:$N$40,AA$1,FALSE)),AA1988)</f>
        <v>20</v>
      </c>
    </row>
    <row r="1990" spans="16:27" x14ac:dyDescent="0.25">
      <c r="P1990">
        <f t="shared" si="376"/>
        <v>1987</v>
      </c>
      <c r="Q1990" s="55">
        <f t="shared" ca="1" si="377"/>
        <v>0</v>
      </c>
      <c r="R1990">
        <f t="shared" ca="1" si="378"/>
        <v>1</v>
      </c>
      <c r="S1990">
        <f t="shared" ca="1" si="379"/>
        <v>0</v>
      </c>
      <c r="T1990">
        <f t="shared" ca="1" si="380"/>
        <v>1</v>
      </c>
      <c r="U1990">
        <f t="shared" ca="1" si="381"/>
        <v>0</v>
      </c>
      <c r="V1990">
        <f t="shared" ca="1" si="382"/>
        <v>0</v>
      </c>
      <c r="W1990">
        <f t="shared" ca="1" si="383"/>
        <v>0</v>
      </c>
      <c r="X1990">
        <f t="shared" ca="1" si="384"/>
        <v>0</v>
      </c>
      <c r="Y1990">
        <f t="shared" ca="1" si="385"/>
        <v>1</v>
      </c>
      <c r="Z1990">
        <f t="shared" ca="1" si="386"/>
        <v>1</v>
      </c>
      <c r="AA1990">
        <f t="shared" ca="1" si="387"/>
        <v>20</v>
      </c>
    </row>
    <row r="1991" spans="16:27" x14ac:dyDescent="0.25">
      <c r="P1991">
        <f t="shared" si="376"/>
        <v>1988</v>
      </c>
      <c r="Q1991" s="55">
        <f t="shared" ca="1" si="377"/>
        <v>0</v>
      </c>
      <c r="R1991">
        <f t="shared" ca="1" si="378"/>
        <v>1</v>
      </c>
      <c r="S1991">
        <f t="shared" ca="1" si="379"/>
        <v>0</v>
      </c>
      <c r="T1991">
        <f t="shared" ca="1" si="380"/>
        <v>1</v>
      </c>
      <c r="U1991">
        <f t="shared" ca="1" si="381"/>
        <v>0</v>
      </c>
      <c r="V1991">
        <f t="shared" ca="1" si="382"/>
        <v>0</v>
      </c>
      <c r="W1991">
        <f t="shared" ca="1" si="383"/>
        <v>0</v>
      </c>
      <c r="X1991">
        <f t="shared" ca="1" si="384"/>
        <v>0</v>
      </c>
      <c r="Y1991">
        <f t="shared" ca="1" si="385"/>
        <v>1</v>
      </c>
      <c r="Z1991">
        <f t="shared" ca="1" si="386"/>
        <v>1</v>
      </c>
      <c r="AA1991">
        <f t="shared" ca="1" si="387"/>
        <v>20</v>
      </c>
    </row>
    <row r="1992" spans="16:27" x14ac:dyDescent="0.25">
      <c r="P1992">
        <f t="shared" si="376"/>
        <v>1989</v>
      </c>
      <c r="Q1992" s="55">
        <f t="shared" ca="1" si="377"/>
        <v>0</v>
      </c>
      <c r="R1992">
        <f t="shared" ca="1" si="378"/>
        <v>1</v>
      </c>
      <c r="S1992">
        <f t="shared" ca="1" si="379"/>
        <v>0</v>
      </c>
      <c r="T1992">
        <f t="shared" ca="1" si="380"/>
        <v>1</v>
      </c>
      <c r="U1992">
        <f t="shared" ca="1" si="381"/>
        <v>0</v>
      </c>
      <c r="V1992">
        <f t="shared" ca="1" si="382"/>
        <v>0</v>
      </c>
      <c r="W1992">
        <f t="shared" ca="1" si="383"/>
        <v>0</v>
      </c>
      <c r="X1992">
        <f t="shared" ca="1" si="384"/>
        <v>0</v>
      </c>
      <c r="Y1992">
        <f t="shared" ca="1" si="385"/>
        <v>1</v>
      </c>
      <c r="Z1992">
        <f t="shared" ca="1" si="386"/>
        <v>1</v>
      </c>
      <c r="AA1992">
        <f t="shared" ca="1" si="387"/>
        <v>20</v>
      </c>
    </row>
    <row r="1993" spans="16:27" x14ac:dyDescent="0.25">
      <c r="P1993">
        <f t="shared" si="376"/>
        <v>1990</v>
      </c>
      <c r="Q1993" s="55">
        <f t="shared" ca="1" si="377"/>
        <v>0</v>
      </c>
      <c r="R1993">
        <f t="shared" ca="1" si="378"/>
        <v>1</v>
      </c>
      <c r="S1993">
        <f t="shared" ca="1" si="379"/>
        <v>0</v>
      </c>
      <c r="T1993">
        <f t="shared" ca="1" si="380"/>
        <v>1</v>
      </c>
      <c r="U1993">
        <f t="shared" ca="1" si="381"/>
        <v>0</v>
      </c>
      <c r="V1993">
        <f t="shared" ca="1" si="382"/>
        <v>0</v>
      </c>
      <c r="W1993">
        <f t="shared" ca="1" si="383"/>
        <v>0</v>
      </c>
      <c r="X1993">
        <f t="shared" ca="1" si="384"/>
        <v>0</v>
      </c>
      <c r="Y1993">
        <f t="shared" ca="1" si="385"/>
        <v>1</v>
      </c>
      <c r="Z1993">
        <f t="shared" ca="1" si="386"/>
        <v>1</v>
      </c>
      <c r="AA1993">
        <f t="shared" ca="1" si="387"/>
        <v>20</v>
      </c>
    </row>
    <row r="1994" spans="16:27" x14ac:dyDescent="0.25">
      <c r="P1994">
        <f t="shared" si="376"/>
        <v>1991</v>
      </c>
      <c r="Q1994" s="55">
        <f t="shared" ca="1" si="377"/>
        <v>0</v>
      </c>
      <c r="R1994">
        <f t="shared" ca="1" si="378"/>
        <v>1</v>
      </c>
      <c r="S1994">
        <f t="shared" ca="1" si="379"/>
        <v>0</v>
      </c>
      <c r="T1994">
        <f t="shared" ca="1" si="380"/>
        <v>1</v>
      </c>
      <c r="U1994">
        <f t="shared" ca="1" si="381"/>
        <v>0</v>
      </c>
      <c r="V1994">
        <f t="shared" ca="1" si="382"/>
        <v>0</v>
      </c>
      <c r="W1994">
        <f t="shared" ca="1" si="383"/>
        <v>0</v>
      </c>
      <c r="X1994">
        <f t="shared" ca="1" si="384"/>
        <v>0</v>
      </c>
      <c r="Y1994">
        <f t="shared" ca="1" si="385"/>
        <v>1</v>
      </c>
      <c r="Z1994">
        <f t="shared" ca="1" si="386"/>
        <v>1</v>
      </c>
      <c r="AA1994">
        <f t="shared" ca="1" si="387"/>
        <v>20</v>
      </c>
    </row>
    <row r="1995" spans="16:27" x14ac:dyDescent="0.25">
      <c r="P1995">
        <f t="shared" si="376"/>
        <v>1992</v>
      </c>
      <c r="Q1995" s="55">
        <f t="shared" ca="1" si="377"/>
        <v>0</v>
      </c>
      <c r="R1995">
        <f t="shared" ca="1" si="378"/>
        <v>1</v>
      </c>
      <c r="S1995">
        <f t="shared" ca="1" si="379"/>
        <v>0</v>
      </c>
      <c r="T1995">
        <f t="shared" ca="1" si="380"/>
        <v>1</v>
      </c>
      <c r="U1995">
        <f t="shared" ca="1" si="381"/>
        <v>0</v>
      </c>
      <c r="V1995">
        <f t="shared" ca="1" si="382"/>
        <v>0</v>
      </c>
      <c r="W1995">
        <f t="shared" ca="1" si="383"/>
        <v>0</v>
      </c>
      <c r="X1995">
        <f t="shared" ca="1" si="384"/>
        <v>0</v>
      </c>
      <c r="Y1995">
        <f t="shared" ca="1" si="385"/>
        <v>1</v>
      </c>
      <c r="Z1995">
        <f t="shared" ca="1" si="386"/>
        <v>1</v>
      </c>
      <c r="AA1995">
        <f t="shared" ca="1" si="387"/>
        <v>20</v>
      </c>
    </row>
    <row r="1996" spans="16:27" x14ac:dyDescent="0.25">
      <c r="P1996">
        <f t="shared" si="376"/>
        <v>1993</v>
      </c>
      <c r="Q1996" s="55">
        <f t="shared" ca="1" si="377"/>
        <v>0</v>
      </c>
      <c r="R1996">
        <f t="shared" ca="1" si="378"/>
        <v>1</v>
      </c>
      <c r="S1996">
        <f t="shared" ca="1" si="379"/>
        <v>0</v>
      </c>
      <c r="T1996">
        <f t="shared" ca="1" si="380"/>
        <v>1</v>
      </c>
      <c r="U1996">
        <f t="shared" ca="1" si="381"/>
        <v>0</v>
      </c>
      <c r="V1996">
        <f t="shared" ca="1" si="382"/>
        <v>0</v>
      </c>
      <c r="W1996">
        <f t="shared" ca="1" si="383"/>
        <v>0</v>
      </c>
      <c r="X1996">
        <f t="shared" ca="1" si="384"/>
        <v>0</v>
      </c>
      <c r="Y1996">
        <f t="shared" ca="1" si="385"/>
        <v>1</v>
      </c>
      <c r="Z1996">
        <f t="shared" ca="1" si="386"/>
        <v>1</v>
      </c>
      <c r="AA1996">
        <f t="shared" ca="1" si="387"/>
        <v>20</v>
      </c>
    </row>
    <row r="1997" spans="16:27" x14ac:dyDescent="0.25">
      <c r="P1997">
        <f t="shared" si="376"/>
        <v>1994</v>
      </c>
      <c r="Q1997" s="55">
        <f t="shared" ca="1" si="377"/>
        <v>0</v>
      </c>
      <c r="R1997">
        <f t="shared" ca="1" si="378"/>
        <v>1</v>
      </c>
      <c r="S1997">
        <f t="shared" ca="1" si="379"/>
        <v>0</v>
      </c>
      <c r="T1997">
        <f t="shared" ca="1" si="380"/>
        <v>1</v>
      </c>
      <c r="U1997">
        <f t="shared" ca="1" si="381"/>
        <v>0</v>
      </c>
      <c r="V1997">
        <f t="shared" ca="1" si="382"/>
        <v>0</v>
      </c>
      <c r="W1997">
        <f t="shared" ca="1" si="383"/>
        <v>0</v>
      </c>
      <c r="X1997">
        <f t="shared" ca="1" si="384"/>
        <v>0</v>
      </c>
      <c r="Y1997">
        <f t="shared" ca="1" si="385"/>
        <v>1</v>
      </c>
      <c r="Z1997">
        <f t="shared" ca="1" si="386"/>
        <v>1</v>
      </c>
      <c r="AA1997">
        <f t="shared" ca="1" si="387"/>
        <v>20</v>
      </c>
    </row>
    <row r="1998" spans="16:27" x14ac:dyDescent="0.25">
      <c r="P1998">
        <f t="shared" si="376"/>
        <v>1995</v>
      </c>
      <c r="Q1998" s="55">
        <f t="shared" ca="1" si="377"/>
        <v>0</v>
      </c>
      <c r="R1998">
        <f t="shared" ca="1" si="378"/>
        <v>1</v>
      </c>
      <c r="S1998">
        <f t="shared" ca="1" si="379"/>
        <v>0</v>
      </c>
      <c r="T1998">
        <f t="shared" ca="1" si="380"/>
        <v>1</v>
      </c>
      <c r="U1998">
        <f t="shared" ca="1" si="381"/>
        <v>0</v>
      </c>
      <c r="V1998">
        <f t="shared" ca="1" si="382"/>
        <v>0</v>
      </c>
      <c r="W1998">
        <f t="shared" ca="1" si="383"/>
        <v>0</v>
      </c>
      <c r="X1998">
        <f t="shared" ca="1" si="384"/>
        <v>0</v>
      </c>
      <c r="Y1998">
        <f t="shared" ca="1" si="385"/>
        <v>1</v>
      </c>
      <c r="Z1998">
        <f t="shared" ca="1" si="386"/>
        <v>1</v>
      </c>
      <c r="AA1998">
        <f t="shared" ca="1" si="387"/>
        <v>20</v>
      </c>
    </row>
    <row r="1999" spans="16:27" x14ac:dyDescent="0.25">
      <c r="P1999">
        <f t="shared" si="376"/>
        <v>1996</v>
      </c>
      <c r="Q1999" s="55">
        <f t="shared" ca="1" si="377"/>
        <v>0</v>
      </c>
      <c r="R1999">
        <f t="shared" ca="1" si="378"/>
        <v>1</v>
      </c>
      <c r="S1999">
        <f t="shared" ca="1" si="379"/>
        <v>0</v>
      </c>
      <c r="T1999">
        <f t="shared" ca="1" si="380"/>
        <v>1</v>
      </c>
      <c r="U1999">
        <f t="shared" ca="1" si="381"/>
        <v>0</v>
      </c>
      <c r="V1999">
        <f t="shared" ca="1" si="382"/>
        <v>0</v>
      </c>
      <c r="W1999">
        <f t="shared" ca="1" si="383"/>
        <v>0</v>
      </c>
      <c r="X1999">
        <f t="shared" ca="1" si="384"/>
        <v>0</v>
      </c>
      <c r="Y1999">
        <f t="shared" ca="1" si="385"/>
        <v>1</v>
      </c>
      <c r="Z1999">
        <f t="shared" ca="1" si="386"/>
        <v>1</v>
      </c>
      <c r="AA1999">
        <f t="shared" ca="1" si="387"/>
        <v>20</v>
      </c>
    </row>
    <row r="2000" spans="16:27" x14ac:dyDescent="0.25">
      <c r="P2000">
        <f t="shared" si="376"/>
        <v>1997</v>
      </c>
      <c r="Q2000" s="55">
        <f t="shared" ca="1" si="377"/>
        <v>0</v>
      </c>
      <c r="R2000">
        <f t="shared" ca="1" si="378"/>
        <v>1</v>
      </c>
      <c r="S2000">
        <f t="shared" ca="1" si="379"/>
        <v>0</v>
      </c>
      <c r="T2000">
        <f t="shared" ca="1" si="380"/>
        <v>1</v>
      </c>
      <c r="U2000">
        <f t="shared" ca="1" si="381"/>
        <v>0</v>
      </c>
      <c r="V2000">
        <f t="shared" ca="1" si="382"/>
        <v>0</v>
      </c>
      <c r="W2000">
        <f t="shared" ca="1" si="383"/>
        <v>0</v>
      </c>
      <c r="X2000">
        <f t="shared" ca="1" si="384"/>
        <v>0</v>
      </c>
      <c r="Y2000">
        <f t="shared" ca="1" si="385"/>
        <v>1</v>
      </c>
      <c r="Z2000">
        <f t="shared" ca="1" si="386"/>
        <v>1</v>
      </c>
      <c r="AA2000">
        <f t="shared" ca="1" si="387"/>
        <v>20</v>
      </c>
    </row>
    <row r="2001" spans="16:27" x14ac:dyDescent="0.25">
      <c r="P2001">
        <f t="shared" si="376"/>
        <v>1998</v>
      </c>
      <c r="Q2001" s="55">
        <f t="shared" ca="1" si="377"/>
        <v>0</v>
      </c>
      <c r="R2001">
        <f t="shared" ca="1" si="378"/>
        <v>1</v>
      </c>
      <c r="S2001">
        <f t="shared" ca="1" si="379"/>
        <v>0</v>
      </c>
      <c r="T2001">
        <f t="shared" ca="1" si="380"/>
        <v>1</v>
      </c>
      <c r="U2001">
        <f t="shared" ca="1" si="381"/>
        <v>0</v>
      </c>
      <c r="V2001">
        <f t="shared" ca="1" si="382"/>
        <v>0</v>
      </c>
      <c r="W2001">
        <f t="shared" ca="1" si="383"/>
        <v>0</v>
      </c>
      <c r="X2001">
        <f t="shared" ca="1" si="384"/>
        <v>0</v>
      </c>
      <c r="Y2001">
        <f t="shared" ca="1" si="385"/>
        <v>1</v>
      </c>
      <c r="Z2001">
        <f t="shared" ca="1" si="386"/>
        <v>1</v>
      </c>
      <c r="AA2001">
        <f t="shared" ca="1" si="387"/>
        <v>20</v>
      </c>
    </row>
    <row r="2002" spans="16:27" x14ac:dyDescent="0.25">
      <c r="P2002">
        <f t="shared" si="376"/>
        <v>1999</v>
      </c>
      <c r="Q2002" s="55">
        <f t="shared" ca="1" si="377"/>
        <v>0</v>
      </c>
      <c r="R2002">
        <f t="shared" ca="1" si="378"/>
        <v>1</v>
      </c>
      <c r="S2002">
        <f t="shared" ca="1" si="379"/>
        <v>0</v>
      </c>
      <c r="T2002">
        <f t="shared" ca="1" si="380"/>
        <v>1</v>
      </c>
      <c r="U2002">
        <f t="shared" ca="1" si="381"/>
        <v>0</v>
      </c>
      <c r="V2002">
        <f t="shared" ca="1" si="382"/>
        <v>0</v>
      </c>
      <c r="W2002">
        <f t="shared" ca="1" si="383"/>
        <v>0</v>
      </c>
      <c r="X2002">
        <f t="shared" ca="1" si="384"/>
        <v>0</v>
      </c>
      <c r="Y2002">
        <f t="shared" ca="1" si="385"/>
        <v>1</v>
      </c>
      <c r="Z2002">
        <f t="shared" ca="1" si="386"/>
        <v>1</v>
      </c>
      <c r="AA2002">
        <f t="shared" ca="1" si="387"/>
        <v>20</v>
      </c>
    </row>
    <row r="2003" spans="16:27" x14ac:dyDescent="0.25">
      <c r="P2003">
        <f t="shared" si="376"/>
        <v>2000</v>
      </c>
      <c r="Q2003" s="55">
        <f t="shared" ca="1" si="377"/>
        <v>0</v>
      </c>
      <c r="R2003">
        <f t="shared" ca="1" si="378"/>
        <v>1</v>
      </c>
      <c r="S2003">
        <f t="shared" ca="1" si="379"/>
        <v>0</v>
      </c>
      <c r="T2003">
        <f t="shared" ca="1" si="380"/>
        <v>1</v>
      </c>
      <c r="U2003">
        <f t="shared" ca="1" si="381"/>
        <v>0</v>
      </c>
      <c r="V2003">
        <f t="shared" ca="1" si="382"/>
        <v>0</v>
      </c>
      <c r="W2003">
        <f t="shared" ca="1" si="383"/>
        <v>0</v>
      </c>
      <c r="X2003">
        <f t="shared" ca="1" si="384"/>
        <v>0</v>
      </c>
      <c r="Y2003">
        <f t="shared" ca="1" si="385"/>
        <v>1</v>
      </c>
      <c r="Z2003">
        <f t="shared" ca="1" si="386"/>
        <v>1</v>
      </c>
      <c r="AA2003">
        <f t="shared" ca="1" si="387"/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Simulator</vt:lpstr>
      <vt:lpstr>L</vt:lpstr>
      <vt:lpstr>Change table</vt:lpstr>
      <vt:lpstr>ESPrestartMS</vt:lpstr>
      <vt:lpstr>RejectStarts</vt:lpstr>
      <vt:lpstr>StartDoublePress</vt:lpstr>
      <vt:lpstr>StartLongPressMS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JWietsma</dc:creator>
  <cp:lastModifiedBy>JWietsma</cp:lastModifiedBy>
  <dcterms:created xsi:type="dcterms:W3CDTF">2021-03-21T12:57:07Z</dcterms:created>
  <dcterms:modified xsi:type="dcterms:W3CDTF">2021-03-21T19:45:14Z</dcterms:modified>
</cp:coreProperties>
</file>