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Koushik/PycharmProjects/Time Series Modeling/"/>
    </mc:Choice>
  </mc:AlternateContent>
  <bookViews>
    <workbookView xWindow="880" yWindow="460" windowWidth="24720" windowHeight="15320" tabRatio="500" activeTab="2"/>
  </bookViews>
  <sheets>
    <sheet name="weights" sheetId="3" r:id="rId1"/>
    <sheet name="spx" sheetId="2" r:id="rId2"/>
    <sheet name="dtS" sheetId="1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C9" i="1"/>
  <c r="C13" i="1"/>
  <c r="D8" i="1"/>
  <c r="D9" i="1"/>
  <c r="D13" i="1"/>
  <c r="E8" i="1"/>
  <c r="E9" i="1"/>
  <c r="E13" i="1"/>
  <c r="F8" i="1"/>
  <c r="F9" i="1"/>
  <c r="F13" i="1"/>
  <c r="G8" i="1"/>
  <c r="G9" i="1"/>
  <c r="G13" i="1"/>
  <c r="H8" i="1"/>
  <c r="H9" i="1"/>
  <c r="H13" i="1"/>
  <c r="I8" i="1"/>
  <c r="I9" i="1"/>
  <c r="I13" i="1"/>
  <c r="J8" i="1"/>
  <c r="J9" i="1"/>
  <c r="J13" i="1"/>
  <c r="M13" i="1"/>
  <c r="L13" i="1"/>
  <c r="O16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16" i="1"/>
  <c r="D12" i="1"/>
  <c r="E12" i="1"/>
  <c r="F12" i="1"/>
  <c r="G12" i="1"/>
  <c r="H12" i="1"/>
  <c r="I12" i="1"/>
  <c r="J12" i="1"/>
  <c r="B3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16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16" i="1"/>
  <c r="J11" i="1"/>
  <c r="D11" i="1"/>
  <c r="E11" i="1"/>
  <c r="F11" i="1"/>
  <c r="G11" i="1"/>
  <c r="H11" i="1"/>
  <c r="I11" i="1"/>
  <c r="C11" i="1"/>
  <c r="B1" i="1"/>
  <c r="C12" i="1"/>
  <c r="B2" i="1"/>
  <c r="L11" i="1"/>
  <c r="M11" i="1"/>
  <c r="L12" i="1"/>
  <c r="M12" i="1"/>
</calcChain>
</file>

<file path=xl/sharedStrings.xml><?xml version="1.0" encoding="utf-8"?>
<sst xmlns="http://schemas.openxmlformats.org/spreadsheetml/2006/main" count="1534" uniqueCount="1135">
  <si>
    <t>TradeSharpe</t>
  </si>
  <si>
    <t>Own</t>
  </si>
  <si>
    <t>Volume</t>
  </si>
  <si>
    <t>Close</t>
  </si>
  <si>
    <t>Low</t>
  </si>
  <si>
    <t>High</t>
  </si>
  <si>
    <t>Open</t>
  </si>
  <si>
    <t>Date</t>
  </si>
  <si>
    <t>SPX</t>
  </si>
  <si>
    <t>Meredith Corp</t>
  </si>
  <si>
    <t>MDP</t>
  </si>
  <si>
    <t>New York Times Co A</t>
  </si>
  <si>
    <t>NYT</t>
  </si>
  <si>
    <t>Office Depot Inc</t>
  </si>
  <si>
    <t>ODP</t>
  </si>
  <si>
    <t>Molex Inc</t>
  </si>
  <si>
    <t>MOLX</t>
  </si>
  <si>
    <t>Eastman Kodak Co</t>
  </si>
  <si>
    <t>EK</t>
  </si>
  <si>
    <t>Monster Worldwide Inc</t>
  </si>
  <si>
    <t>MWW</t>
  </si>
  <si>
    <t>AK Steel Hldg Corp</t>
  </si>
  <si>
    <t>AKS</t>
  </si>
  <si>
    <t>Tesoro Corp</t>
  </si>
  <si>
    <t>TSO</t>
  </si>
  <si>
    <t>QLogic Corp</t>
  </si>
  <si>
    <t>QLGC</t>
  </si>
  <si>
    <t>Compuware Corp</t>
  </si>
  <si>
    <t>CPWR</t>
  </si>
  <si>
    <t>Teradyne Inc</t>
  </si>
  <si>
    <t>TER</t>
  </si>
  <si>
    <t>Federated Investors Inc B</t>
  </si>
  <si>
    <t>FII</t>
  </si>
  <si>
    <t>Titanium Metals Corp</t>
  </si>
  <si>
    <t>TIE</t>
  </si>
  <si>
    <t>Janus Capital Group Inc</t>
  </si>
  <si>
    <t>JNS</t>
  </si>
  <si>
    <t>NICOR Inc</t>
  </si>
  <si>
    <t>GAS</t>
  </si>
  <si>
    <t>Dean Foods Co</t>
  </si>
  <si>
    <t>DF</t>
  </si>
  <si>
    <t>Tenet Healthcare</t>
  </si>
  <si>
    <t>THC</t>
  </si>
  <si>
    <t>Novell Inc</t>
  </si>
  <si>
    <t>NOVL</t>
  </si>
  <si>
    <t>King Pharmaceuticals Inc</t>
  </si>
  <si>
    <t>KG</t>
  </si>
  <si>
    <t>Harman Intl Industries Inc</t>
  </si>
  <si>
    <t>HAR</t>
  </si>
  <si>
    <t>Lennar Corp A</t>
  </si>
  <si>
    <t>LEN</t>
  </si>
  <si>
    <t>Ryder System Inc</t>
  </si>
  <si>
    <t>R</t>
  </si>
  <si>
    <t>PerkinElmer Inc</t>
  </si>
  <si>
    <t>PKI</t>
  </si>
  <si>
    <t>Supervalu Inc</t>
  </si>
  <si>
    <t>SVU</t>
  </si>
  <si>
    <t>JDS Uniphase Corp</t>
  </si>
  <si>
    <t>JDSU</t>
  </si>
  <si>
    <t>Apartment Investment &amp;amp; Mgmt</t>
  </si>
  <si>
    <t>AIV</t>
  </si>
  <si>
    <t>First Horizon National Corp</t>
  </si>
  <si>
    <t>FHN</t>
  </si>
  <si>
    <t>RadioShack Corp</t>
  </si>
  <si>
    <t>RSH</t>
  </si>
  <si>
    <t>Patterson Cos Inc</t>
  </si>
  <si>
    <t>PDCO</t>
  </si>
  <si>
    <t>Snap On Inc</t>
  </si>
  <si>
    <t>SNA</t>
  </si>
  <si>
    <t>Novellus Systems Inc</t>
  </si>
  <si>
    <t>NVLS</t>
  </si>
  <si>
    <t>Lexmark International Inc</t>
  </si>
  <si>
    <t>LXK</t>
  </si>
  <si>
    <t>AutoNation Inc</t>
  </si>
  <si>
    <t>AN</t>
  </si>
  <si>
    <t>MEMC Electronic Materials</t>
  </si>
  <si>
    <t>WFR</t>
  </si>
  <si>
    <t>Tellabs Inc</t>
  </si>
  <si>
    <t>TLAB</t>
  </si>
  <si>
    <t>Nasdaq OMX Group/The</t>
  </si>
  <si>
    <t>NDAQ</t>
  </si>
  <si>
    <t>Metropcs Communications Inc</t>
  </si>
  <si>
    <t>PCS</t>
  </si>
  <si>
    <t>Coventry Health Care Inc</t>
  </si>
  <si>
    <t>CVH</t>
  </si>
  <si>
    <t>Rowan Companies Inc</t>
  </si>
  <si>
    <t>RDC</t>
  </si>
  <si>
    <t>Big Lots Inc</t>
  </si>
  <si>
    <t>BIG</t>
  </si>
  <si>
    <t>PulteGroup, Inc.</t>
  </si>
  <si>
    <t>PHM</t>
  </si>
  <si>
    <t>Hormel Foods Corp</t>
  </si>
  <si>
    <t>HRL</t>
  </si>
  <si>
    <t>Goodyear Tire &amp;amp; Rubber Co</t>
  </si>
  <si>
    <t>GT</t>
  </si>
  <si>
    <t>Total System Services Inc</t>
  </si>
  <si>
    <t>TSS</t>
  </si>
  <si>
    <t>Jabil Circuit Inc</t>
  </si>
  <si>
    <t>JBL</t>
  </si>
  <si>
    <t>GameStop Corp A</t>
  </si>
  <si>
    <t>GME</t>
  </si>
  <si>
    <t>Sears Holdings Corp</t>
  </si>
  <si>
    <t>SHLD</t>
  </si>
  <si>
    <t>Washington Post Co B</t>
  </si>
  <si>
    <t>WPO</t>
  </si>
  <si>
    <t>Constellation Brands Inc A</t>
  </si>
  <si>
    <t>STZ</t>
  </si>
  <si>
    <t>Leggett &amp;amp; Platt</t>
  </si>
  <si>
    <t>LEG</t>
  </si>
  <si>
    <t>E*TRADE Financial Corp</t>
  </si>
  <si>
    <t>ETFC</t>
  </si>
  <si>
    <t>Horton, D.R. Inc</t>
  </si>
  <si>
    <t>DHI</t>
  </si>
  <si>
    <t>LSI Corporation</t>
  </si>
  <si>
    <t>LSI</t>
  </si>
  <si>
    <t>Massey Energy Co</t>
  </si>
  <si>
    <t>MEE</t>
  </si>
  <si>
    <t>Abercrombie &amp;amp; Fitch Company A</t>
  </si>
  <si>
    <t>ANF</t>
  </si>
  <si>
    <t>Zions Bancorp (UT)</t>
  </si>
  <si>
    <t>ZION</t>
  </si>
  <si>
    <t>Cabot Oil &amp;amp; Gas A</t>
  </si>
  <si>
    <t>COG</t>
  </si>
  <si>
    <t>Bemis Co Inc</t>
  </si>
  <si>
    <t>BMS</t>
  </si>
  <si>
    <t>TECO Energy Inc</t>
  </si>
  <si>
    <t>TE</t>
  </si>
  <si>
    <t>Gannett Co Inc</t>
  </si>
  <si>
    <t>GCI</t>
  </si>
  <si>
    <t>National Semiconductor</t>
  </si>
  <si>
    <t>NSM</t>
  </si>
  <si>
    <t>Cintas Corp</t>
  </si>
  <si>
    <t>CTAS</t>
  </si>
  <si>
    <t>Donnelley, R.R. &amp;amp; Sons</t>
  </si>
  <si>
    <t>RRD</t>
  </si>
  <si>
    <t>Weyerhaeuser Co</t>
  </si>
  <si>
    <t>WY</t>
  </si>
  <si>
    <t>Dun &amp;amp; Bradstreet Corp</t>
  </si>
  <si>
    <t>DNB</t>
  </si>
  <si>
    <t>Sealed Air Corp</t>
  </si>
  <si>
    <t>SEE</t>
  </si>
  <si>
    <t>Equifax Inc</t>
  </si>
  <si>
    <t>EFX</t>
  </si>
  <si>
    <t>Intl Flavors &amp;amp; Fragrances</t>
  </si>
  <si>
    <t>IFF</t>
  </si>
  <si>
    <t>Robert Half Intl Inc</t>
  </si>
  <si>
    <t>RHI</t>
  </si>
  <si>
    <t>Integrys Energy Group Inc</t>
  </si>
  <si>
    <t>TEG</t>
  </si>
  <si>
    <t>CMS Energy Corp</t>
  </si>
  <si>
    <t>CMS</t>
  </si>
  <si>
    <t>Scripps Networks Interactive</t>
  </si>
  <si>
    <t>SNI</t>
  </si>
  <si>
    <t>Marshall &amp;amp; Ilsley Corp (WI)</t>
  </si>
  <si>
    <t>MI</t>
  </si>
  <si>
    <t>DeVry Inc</t>
  </si>
  <si>
    <t>DV</t>
  </si>
  <si>
    <t>Pepco Holdings Inc</t>
  </si>
  <si>
    <t>POM</t>
  </si>
  <si>
    <t>Allegheny Energy Inc</t>
  </si>
  <si>
    <t>AYE</t>
  </si>
  <si>
    <t>Interpublic Group Cos</t>
  </si>
  <si>
    <t>IPG</t>
  </si>
  <si>
    <t>Eastman Chemical Co</t>
  </si>
  <si>
    <t>EMN</t>
  </si>
  <si>
    <t>Masco Corp</t>
  </si>
  <si>
    <t>MAS</t>
  </si>
  <si>
    <t>Sunoco Inc</t>
  </si>
  <si>
    <t>SUN</t>
  </si>
  <si>
    <t>Wyndham Worldwide Corp</t>
  </si>
  <si>
    <t>WYN</t>
  </si>
  <si>
    <t>Pactiv Corporation</t>
  </si>
  <si>
    <t>PTV</t>
  </si>
  <si>
    <t>Assurant Inc</t>
  </si>
  <si>
    <t>AIZ</t>
  </si>
  <si>
    <t>Avery Dennison Corp</t>
  </si>
  <si>
    <t>AVY</t>
  </si>
  <si>
    <t>CareFusion Corp.</t>
  </si>
  <si>
    <t>CFN</t>
  </si>
  <si>
    <t>Torchmark Corp</t>
  </si>
  <si>
    <t>TMK</t>
  </si>
  <si>
    <t>Cincinnati Financial Corp</t>
  </si>
  <si>
    <t>CINF</t>
  </si>
  <si>
    <t>MeadWestvaco Corp</t>
  </si>
  <si>
    <t>MWV</t>
  </si>
  <si>
    <t>Helmerich &amp;amp; Payne Inc</t>
  </si>
  <si>
    <t>HP</t>
  </si>
  <si>
    <t>Pinnacle West Capital (AZ)</t>
  </si>
  <si>
    <t>PNW</t>
  </si>
  <si>
    <t>Leucadia National Corp (NY)</t>
  </si>
  <si>
    <t>LUK</t>
  </si>
  <si>
    <t>Diamond Offshore Drilling</t>
  </si>
  <si>
    <t>DO</t>
  </si>
  <si>
    <t>Brown-Forman Corp B</t>
  </si>
  <si>
    <t>BF/B</t>
  </si>
  <si>
    <t>Dentsply Intl</t>
  </si>
  <si>
    <t>XRAY</t>
  </si>
  <si>
    <t>Expedia</t>
  </si>
  <si>
    <t>EXPE</t>
  </si>
  <si>
    <t>Huntington Bancshares (OH)</t>
  </si>
  <si>
    <t>HBAN</t>
  </si>
  <si>
    <t>Legg Mason Inc</t>
  </si>
  <si>
    <t>LM</t>
  </si>
  <si>
    <t>American Intl Group Inc</t>
  </si>
  <si>
    <t>AIG</t>
  </si>
  <si>
    <t>FMC Corp</t>
  </si>
  <si>
    <t>FMC</t>
  </si>
  <si>
    <t>Newell Rubbermaid Inc</t>
  </si>
  <si>
    <t>NWL</t>
  </si>
  <si>
    <t>Advanced Micro Devices</t>
  </si>
  <si>
    <t>AMD</t>
  </si>
  <si>
    <t>Cephalon Inc</t>
  </si>
  <si>
    <t>CEPH</t>
  </si>
  <si>
    <t>Pall Corp</t>
  </si>
  <si>
    <t>PLL</t>
  </si>
  <si>
    <t>Iron Mountain Inc</t>
  </si>
  <si>
    <t>IRM</t>
  </si>
  <si>
    <t>ONEOK Inc</t>
  </si>
  <si>
    <t>OKE</t>
  </si>
  <si>
    <t>Nisource Inc</t>
  </si>
  <si>
    <t>NI</t>
  </si>
  <si>
    <t>Watson Pharmaceuticals</t>
  </si>
  <si>
    <t>WPI</t>
  </si>
  <si>
    <t>FLIR Systems Inc</t>
  </si>
  <si>
    <t>FLIR</t>
  </si>
  <si>
    <t>Urban Outfitters</t>
  </si>
  <si>
    <t>URBN</t>
  </si>
  <si>
    <t>Quanta Services Inc</t>
  </si>
  <si>
    <t>PWR</t>
  </si>
  <si>
    <t>Allegheny Technologies Inc</t>
  </si>
  <si>
    <t>ATI</t>
  </si>
  <si>
    <t>SCANA Corp</t>
  </si>
  <si>
    <t>SCG</t>
  </si>
  <si>
    <t>Carmax Inc</t>
  </si>
  <si>
    <t>KMX</t>
  </si>
  <si>
    <t>McCormick &amp;amp; Co</t>
  </si>
  <si>
    <t>MKC</t>
  </si>
  <si>
    <t>Intl Game Technology</t>
  </si>
  <si>
    <t>IGT</t>
  </si>
  <si>
    <t>Jacobs Engineering Group Inc</t>
  </si>
  <si>
    <t>JEC</t>
  </si>
  <si>
    <t>CB Richard Ellis Group Inc A</t>
  </si>
  <si>
    <t>CBG</t>
  </si>
  <si>
    <t>Family Dollar Stores Inc</t>
  </si>
  <si>
    <t>FDO</t>
  </si>
  <si>
    <t>Northeast Utilities</t>
  </si>
  <si>
    <t>NU</t>
  </si>
  <si>
    <t>Tiffany &amp;amp; Co</t>
  </si>
  <si>
    <t>TIF</t>
  </si>
  <si>
    <t>Block H &amp;amp; R Inc</t>
  </si>
  <si>
    <t>HRB</t>
  </si>
  <si>
    <t>Discovery Communications Inc</t>
  </si>
  <si>
    <t>DISCA</t>
  </si>
  <si>
    <t>Airgas Inc</t>
  </si>
  <si>
    <t>ARG</t>
  </si>
  <si>
    <t>McAfee Inc</t>
  </si>
  <si>
    <t>MFE</t>
  </si>
  <si>
    <t>Polo Ralph Lauren A</t>
  </si>
  <si>
    <t>RL</t>
  </si>
  <si>
    <t>Owens-Illinois Inc</t>
  </si>
  <si>
    <t>OI</t>
  </si>
  <si>
    <t>Pitney Bowes Inc</t>
  </si>
  <si>
    <t>PBI</t>
  </si>
  <si>
    <t>EQT Corporation</t>
  </si>
  <si>
    <t>EQT</t>
  </si>
  <si>
    <t>Nabors Industries Ltd</t>
  </si>
  <si>
    <t>NBR</t>
  </si>
  <si>
    <t>SAIC Inc</t>
  </si>
  <si>
    <t>SAI</t>
  </si>
  <si>
    <t>QEP Resources</t>
  </si>
  <si>
    <t>QEP</t>
  </si>
  <si>
    <t>Ball Corp</t>
  </si>
  <si>
    <t>BLL</t>
  </si>
  <si>
    <t>Windstream Corp</t>
  </si>
  <si>
    <t>WIN</t>
  </si>
  <si>
    <t>Stericycle Inc</t>
  </si>
  <si>
    <t>SRCL</t>
  </si>
  <si>
    <t>KLA-Tencor Corporation</t>
  </si>
  <si>
    <t>KLAC</t>
  </si>
  <si>
    <t>Electronic Arts</t>
  </si>
  <si>
    <t>ERTS</t>
  </si>
  <si>
    <t>People&amp;#39;s United Financial Inc</t>
  </si>
  <si>
    <t>PBCT</t>
  </si>
  <si>
    <t>VeriSign Inc</t>
  </si>
  <si>
    <t>VRSN</t>
  </si>
  <si>
    <t>SLM Corp</t>
  </si>
  <si>
    <t>SLM</t>
  </si>
  <si>
    <t>Tyson Foods Inc A</t>
  </si>
  <si>
    <t>TSN</t>
  </si>
  <si>
    <t>Flowserve Corp</t>
  </si>
  <si>
    <t>FLS</t>
  </si>
  <si>
    <t>Prologis</t>
  </si>
  <si>
    <t>PLD</t>
  </si>
  <si>
    <t>Moody&amp;#39;s Corp</t>
  </si>
  <si>
    <t>MCO</t>
  </si>
  <si>
    <t>Mylan Inc.</t>
  </si>
  <si>
    <t>MYL</t>
  </si>
  <si>
    <t>Hasbro Inc</t>
  </si>
  <si>
    <t>HAS</t>
  </si>
  <si>
    <t>Cerner Corp</t>
  </si>
  <si>
    <t>CERN</t>
  </si>
  <si>
    <t>Penney, J.C. Inc</t>
  </si>
  <si>
    <t>JCP</t>
  </si>
  <si>
    <t>CF Industries Holdings</t>
  </si>
  <si>
    <t>CF</t>
  </si>
  <si>
    <t>Teradata Corp</t>
  </si>
  <si>
    <t>TDC</t>
  </si>
  <si>
    <t>Health Care REIT Inc</t>
  </si>
  <si>
    <t>HCN</t>
  </si>
  <si>
    <t>Microchip Technology Inc</t>
  </si>
  <si>
    <t>MCHP</t>
  </si>
  <si>
    <t>Nvidia Corp</t>
  </si>
  <si>
    <t>NVDA</t>
  </si>
  <si>
    <t>Textron Inc</t>
  </si>
  <si>
    <t>TXT</t>
  </si>
  <si>
    <t>Hudson City Bancorp</t>
  </si>
  <si>
    <t>HCBK</t>
  </si>
  <si>
    <t>Nordstrom Inc</t>
  </si>
  <si>
    <t>JWN</t>
  </si>
  <si>
    <t>Roper Industries Inc</t>
  </si>
  <si>
    <t>ROP</t>
  </si>
  <si>
    <t>Waters Corp</t>
  </si>
  <si>
    <t>WAT</t>
  </si>
  <si>
    <t>Kimco Realty Corp</t>
  </si>
  <si>
    <t>KIM</t>
  </si>
  <si>
    <t>NRG Energy</t>
  </si>
  <si>
    <t>NRG</t>
  </si>
  <si>
    <t>Vulcan Materials Co</t>
  </si>
  <si>
    <t>VMC</t>
  </si>
  <si>
    <t>Davita Inc</t>
  </si>
  <si>
    <t>DVA</t>
  </si>
  <si>
    <t>Harris Corp</t>
  </si>
  <si>
    <t>HRS</t>
  </si>
  <si>
    <t>Darden Restaurants Inc</t>
  </si>
  <si>
    <t>DRI</t>
  </si>
  <si>
    <t>Centerpoint Energy Inc</t>
  </si>
  <si>
    <t>CNP</t>
  </si>
  <si>
    <t>AutoZone Inc</t>
  </si>
  <si>
    <t>AZO</t>
  </si>
  <si>
    <t>Ameren Corp</t>
  </si>
  <si>
    <t>AEE</t>
  </si>
  <si>
    <t>Denbury Resources Inc</t>
  </si>
  <si>
    <t>DNR</t>
  </si>
  <si>
    <t>XL Group Plc</t>
  </si>
  <si>
    <t>XL</t>
  </si>
  <si>
    <t>Plum Creek Timber Co</t>
  </si>
  <si>
    <t>PCL</t>
  </si>
  <si>
    <t>Apollo Group Inc</t>
  </si>
  <si>
    <t>APOL</t>
  </si>
  <si>
    <t>Range Resources Corp</t>
  </si>
  <si>
    <t>RRC</t>
  </si>
  <si>
    <t>Red Hat Inc</t>
  </si>
  <si>
    <t>RHT</t>
  </si>
  <si>
    <t>Constellation Energy Group</t>
  </si>
  <si>
    <t>CEG</t>
  </si>
  <si>
    <t>Sherwin-Williams Co</t>
  </si>
  <si>
    <t>SHW</t>
  </si>
  <si>
    <t>Western Digital Corp</t>
  </si>
  <si>
    <t>WDC</t>
  </si>
  <si>
    <t>Molson Coors Brewing Co B</t>
  </si>
  <si>
    <t>TAP</t>
  </si>
  <si>
    <t>Wisconsin Energy Corp</t>
  </si>
  <si>
    <t>WEC</t>
  </si>
  <si>
    <t>Wynn Resorts Ltd</t>
  </si>
  <si>
    <t>WYNN</t>
  </si>
  <si>
    <t>Fastenal Co</t>
  </si>
  <si>
    <t>FAST</t>
  </si>
  <si>
    <t>Whirlpool Corp</t>
  </si>
  <si>
    <t>WHR</t>
  </si>
  <si>
    <t>O&amp;#39;Reilly Automotive</t>
  </si>
  <si>
    <t>ORLY</t>
  </si>
  <si>
    <t>Autodesk Inc</t>
  </si>
  <si>
    <t>ADSK</t>
  </si>
  <si>
    <t>Whole Foods Market Inc</t>
  </si>
  <si>
    <t>WFMI</t>
  </si>
  <si>
    <t>Ross Stores Inc</t>
  </si>
  <si>
    <t>ROST</t>
  </si>
  <si>
    <t>Comerica Inc (MI)</t>
  </si>
  <si>
    <t>CMA</t>
  </si>
  <si>
    <t>Harley-Davidson Inc</t>
  </si>
  <si>
    <t>HOG</t>
  </si>
  <si>
    <t>Quest Diagnostics</t>
  </si>
  <si>
    <t>DGX</t>
  </si>
  <si>
    <t>Fortune Brands Inc</t>
  </si>
  <si>
    <t>FO</t>
  </si>
  <si>
    <t>Genuine Parts Co</t>
  </si>
  <si>
    <t>GPC</t>
  </si>
  <si>
    <t>Pioneer Natural Resources</t>
  </si>
  <si>
    <t>PXD</t>
  </si>
  <si>
    <t>Grainger, W.W. Inc</t>
  </si>
  <si>
    <t>GWW</t>
  </si>
  <si>
    <t>BMC Software Inc</t>
  </si>
  <si>
    <t>BMC</t>
  </si>
  <si>
    <t>Sigma-Aldrich Corp</t>
  </si>
  <si>
    <t>SIAL</t>
  </si>
  <si>
    <t>Limited Brands Inc</t>
  </si>
  <si>
    <t>LTD</t>
  </si>
  <si>
    <t>Varian Medical Systems Inc</t>
  </si>
  <si>
    <t>VAR</t>
  </si>
  <si>
    <t>Campbell Soup Co</t>
  </si>
  <si>
    <t>CPB</t>
  </si>
  <si>
    <t>Estee Lauder Cos.</t>
  </si>
  <si>
    <t>EL</t>
  </si>
  <si>
    <t>AES Corp</t>
  </si>
  <si>
    <t>AES</t>
  </si>
  <si>
    <t>United States Steel Corp</t>
  </si>
  <si>
    <t>X</t>
  </si>
  <si>
    <t>KeyCorp</t>
  </si>
  <si>
    <t>KEY</t>
  </si>
  <si>
    <t>Fiserv Inc</t>
  </si>
  <si>
    <t>FISV</t>
  </si>
  <si>
    <t>Linear Technology Corp</t>
  </si>
  <si>
    <t>LLTC</t>
  </si>
  <si>
    <t>CA Inc</t>
  </si>
  <si>
    <t>CA</t>
  </si>
  <si>
    <t>Computer Sciences</t>
  </si>
  <si>
    <t>CSC</t>
  </si>
  <si>
    <t>Smucker, J.M. Co</t>
  </si>
  <si>
    <t>SJM</t>
  </si>
  <si>
    <t>Frontier Communications Corp</t>
  </si>
  <si>
    <t>FTR</t>
  </si>
  <si>
    <t>NYSE Euronext</t>
  </si>
  <si>
    <t>NYX</t>
  </si>
  <si>
    <t>Bard, C.R. Inc</t>
  </si>
  <si>
    <t>BCR</t>
  </si>
  <si>
    <t>Genworth Financial Inc</t>
  </si>
  <si>
    <t>GNW</t>
  </si>
  <si>
    <t>Unum Group</t>
  </si>
  <si>
    <t>UNM</t>
  </si>
  <si>
    <t>Cliffs Natural Resources Inc</t>
  </si>
  <si>
    <t>CLF</t>
  </si>
  <si>
    <t>Akamai Technologies Inc</t>
  </si>
  <si>
    <t>AKAM</t>
  </si>
  <si>
    <t>Safeway Inc</t>
  </si>
  <si>
    <t>SWY</t>
  </si>
  <si>
    <t>Lab Corp of America Hldgs</t>
  </si>
  <si>
    <t>LH</t>
  </si>
  <si>
    <t>First Solar Inc</t>
  </si>
  <si>
    <t>FSLR</t>
  </si>
  <si>
    <t>FMC Technologies Inc</t>
  </si>
  <si>
    <t>FTI</t>
  </si>
  <si>
    <t>Mattel Inc</t>
  </si>
  <si>
    <t>MAT</t>
  </si>
  <si>
    <t>Lincoln National Corp</t>
  </si>
  <si>
    <t>LNC</t>
  </si>
  <si>
    <t>Rockwell Automation Inc</t>
  </si>
  <si>
    <t>ROK</t>
  </si>
  <si>
    <t>Humana Inc</t>
  </si>
  <si>
    <t>HUM</t>
  </si>
  <si>
    <t>IntercontinentalExchange</t>
  </si>
  <si>
    <t>ICE</t>
  </si>
  <si>
    <t>Micron Technology Inc</t>
  </si>
  <si>
    <t>MU</t>
  </si>
  <si>
    <t>Amphenol Corp A</t>
  </si>
  <si>
    <t>APH</t>
  </si>
  <si>
    <t>Hershey Foods Corp</t>
  </si>
  <si>
    <t>HSY</t>
  </si>
  <si>
    <t>Ventas Inc</t>
  </si>
  <si>
    <t>VTR</t>
  </si>
  <si>
    <t>Regions Financial Corp</t>
  </si>
  <si>
    <t>RF</t>
  </si>
  <si>
    <t>Xilinx Inc</t>
  </si>
  <si>
    <t>XLNX</t>
  </si>
  <si>
    <t>DTE Energy Co</t>
  </si>
  <si>
    <t>DTE</t>
  </si>
  <si>
    <t>Forest Laboratories</t>
  </si>
  <si>
    <t>FRX</t>
  </si>
  <si>
    <t>Discover Financial Services</t>
  </si>
  <si>
    <t>DFS</t>
  </si>
  <si>
    <t>Principal Financial Group</t>
  </si>
  <si>
    <t>PFG</t>
  </si>
  <si>
    <t>Macy&amp;#39;s Inc</t>
  </si>
  <si>
    <t>M</t>
  </si>
  <si>
    <t>Gap Inc</t>
  </si>
  <si>
    <t>GPS</t>
  </si>
  <si>
    <t>Fluor Corp</t>
  </si>
  <si>
    <t>FLR</t>
  </si>
  <si>
    <t>Invesco Ltd</t>
  </si>
  <si>
    <t>IVZ</t>
  </si>
  <si>
    <t>L-3 Communications Holdings</t>
  </si>
  <si>
    <t>LLL</t>
  </si>
  <si>
    <t>AvalonBay Communities Inc</t>
  </si>
  <si>
    <t>AVB</t>
  </si>
  <si>
    <t>CIGNA Corp</t>
  </si>
  <si>
    <t>CI</t>
  </si>
  <si>
    <t>Life Technologies Corp</t>
  </si>
  <si>
    <t>LIFE</t>
  </si>
  <si>
    <t>Starwood Hotel &amp;amp; Resort World</t>
  </si>
  <si>
    <t>HOT</t>
  </si>
  <si>
    <t>AmerisourceBergen Corp</t>
  </si>
  <si>
    <t>ABC</t>
  </si>
  <si>
    <t>Paychex Inc</t>
  </si>
  <si>
    <t>PAYX</t>
  </si>
  <si>
    <t>Expeditors Intl of WA Inc</t>
  </si>
  <si>
    <t>EXPD</t>
  </si>
  <si>
    <t>Altera Corp</t>
  </si>
  <si>
    <t>ALTR</t>
  </si>
  <si>
    <t>Southwest Airlines Co</t>
  </si>
  <si>
    <t>LUV</t>
  </si>
  <si>
    <t>VF Corp</t>
  </si>
  <si>
    <t>VFC</t>
  </si>
  <si>
    <t>Dover Corp</t>
  </si>
  <si>
    <t>DOV</t>
  </si>
  <si>
    <t>CONSOL Energy Inc</t>
  </si>
  <si>
    <t>CNX</t>
  </si>
  <si>
    <t>El Paso Corp</t>
  </si>
  <si>
    <t>EP</t>
  </si>
  <si>
    <t>Boston Scientific Corp</t>
  </si>
  <si>
    <t>BSX</t>
  </si>
  <si>
    <t>Goodrich Corp</t>
  </si>
  <si>
    <t>GR</t>
  </si>
  <si>
    <t>Citrix Systems Inc</t>
  </si>
  <si>
    <t>CTXS</t>
  </si>
  <si>
    <t>SanDisk Corp</t>
  </si>
  <si>
    <t>SNDK</t>
  </si>
  <si>
    <t>Coca-Cola Enterprises</t>
  </si>
  <si>
    <t>CCE</t>
  </si>
  <si>
    <t>Analog Devices Inc</t>
  </si>
  <si>
    <t>ADI</t>
  </si>
  <si>
    <t>Rockwell Collins</t>
  </si>
  <si>
    <t>COL</t>
  </si>
  <si>
    <t>ITT Corporation</t>
  </si>
  <si>
    <t>ITT</t>
  </si>
  <si>
    <t>Host Hotels &amp;amp; Resorts Inc</t>
  </si>
  <si>
    <t>HST</t>
  </si>
  <si>
    <t>Stanley Black &amp;amp; Decker</t>
  </si>
  <si>
    <t>SWK</t>
  </si>
  <si>
    <t>CBS Corp B</t>
  </si>
  <si>
    <t>CBS</t>
  </si>
  <si>
    <t>Aon Corp</t>
  </si>
  <si>
    <t>AON</t>
  </si>
  <si>
    <t>Marriott Intl A</t>
  </si>
  <si>
    <t>MAR</t>
  </si>
  <si>
    <t>Clorox Co</t>
  </si>
  <si>
    <t>CLX</t>
  </si>
  <si>
    <t>McGraw-Hill Cos Inc</t>
  </si>
  <si>
    <t>MHP</t>
  </si>
  <si>
    <t>Cameron International Corp</t>
  </si>
  <si>
    <t>CAM</t>
  </si>
  <si>
    <t>Fidelity National Information</t>
  </si>
  <si>
    <t>FIS</t>
  </si>
  <si>
    <t>Hospira, Inc</t>
  </si>
  <si>
    <t>HSP</t>
  </si>
  <si>
    <t>M&amp;amp;T Bank Corp</t>
  </si>
  <si>
    <t>MTB</t>
  </si>
  <si>
    <t>Reynolds American Inc</t>
  </si>
  <si>
    <t>RAI</t>
  </si>
  <si>
    <t>Valero Energy Corp</t>
  </si>
  <si>
    <t>VLO</t>
  </si>
  <si>
    <t>Fifth Third Bancorp (OH)</t>
  </si>
  <si>
    <t>FITB</t>
  </si>
  <si>
    <t>Qwest Communications Intl Inc</t>
  </si>
  <si>
    <t>Q</t>
  </si>
  <si>
    <t>Dr Pepper Snapple Group</t>
  </si>
  <si>
    <t>DPS</t>
  </si>
  <si>
    <t>Sara Lee Corp</t>
  </si>
  <si>
    <t>SLE</t>
  </si>
  <si>
    <t>CH Robinson Worldwide Inc</t>
  </si>
  <si>
    <t>CHRW</t>
  </si>
  <si>
    <t>Ameriprise Financial Inc</t>
  </si>
  <si>
    <t>AMP</t>
  </si>
  <si>
    <t>Parker-Hannifin Corp</t>
  </si>
  <si>
    <t>PH</t>
  </si>
  <si>
    <t>Bed Bath &amp;amp; Beyond Inc</t>
  </si>
  <si>
    <t>BBBY</t>
  </si>
  <si>
    <t>Murphy Oil Corp</t>
  </si>
  <si>
    <t>MUR</t>
  </si>
  <si>
    <t>Smith Intl Inc</t>
  </si>
  <si>
    <t>SII</t>
  </si>
  <si>
    <t>PPL Corp</t>
  </si>
  <si>
    <t>PPL</t>
  </si>
  <si>
    <t>Agilent Technologies Inc</t>
  </si>
  <si>
    <t>A</t>
  </si>
  <si>
    <t>Xcel Energy Inc</t>
  </si>
  <si>
    <t>XEL</t>
  </si>
  <si>
    <t>Hartford Finl Services Group</t>
  </si>
  <si>
    <t>HIG</t>
  </si>
  <si>
    <t>ConAgra Foods Inc</t>
  </si>
  <si>
    <t>CAG</t>
  </si>
  <si>
    <t>CenturyLink Inc</t>
  </si>
  <si>
    <t>CTL</t>
  </si>
  <si>
    <t>Edison Intl</t>
  </si>
  <si>
    <t>EIX</t>
  </si>
  <si>
    <t>HCP Inc</t>
  </si>
  <si>
    <t>HCP</t>
  </si>
  <si>
    <t>Priceline.com Inc</t>
  </si>
  <si>
    <t>PCLN</t>
  </si>
  <si>
    <t>Zimmer Holdings Inc</t>
  </si>
  <si>
    <t>ZMH</t>
  </si>
  <si>
    <t>Intl Paper Co</t>
  </si>
  <si>
    <t>IP</t>
  </si>
  <si>
    <t>Boston Properties Inc</t>
  </si>
  <si>
    <t>BXP</t>
  </si>
  <si>
    <t>Intuit Inc</t>
  </si>
  <si>
    <t>INTU</t>
  </si>
  <si>
    <t>Western Union Co</t>
  </si>
  <si>
    <t>WU</t>
  </si>
  <si>
    <t>Mead Johnson Nutrition Co</t>
  </si>
  <si>
    <t>MJN</t>
  </si>
  <si>
    <t>Northern Trust Corp (IL)</t>
  </si>
  <si>
    <t>NTRS</t>
  </si>
  <si>
    <t>PPG Industries Inc</t>
  </si>
  <si>
    <t>PPG</t>
  </si>
  <si>
    <t>Coach Inc</t>
  </si>
  <si>
    <t>COH</t>
  </si>
  <si>
    <t>Alcoa Inc</t>
  </si>
  <si>
    <t>AA</t>
  </si>
  <si>
    <t>Carnival Corp</t>
  </si>
  <si>
    <t>CCL</t>
  </si>
  <si>
    <t>Salesforce.com</t>
  </si>
  <si>
    <t>CRM</t>
  </si>
  <si>
    <t>Ecolab Inc</t>
  </si>
  <si>
    <t>ECL</t>
  </si>
  <si>
    <t>Williams Cos Inc</t>
  </si>
  <si>
    <t>WMB</t>
  </si>
  <si>
    <t>FirstEnergy Corp</t>
  </si>
  <si>
    <t>FE</t>
  </si>
  <si>
    <t>Noble Energy Inc</t>
  </si>
  <si>
    <t>NBL</t>
  </si>
  <si>
    <t>Lorillard Inc</t>
  </si>
  <si>
    <t>LO</t>
  </si>
  <si>
    <t>Loews Corp</t>
  </si>
  <si>
    <t>L</t>
  </si>
  <si>
    <t>Omnicom Group</t>
  </si>
  <si>
    <t>OMC</t>
  </si>
  <si>
    <t>St Jude Medical Inc</t>
  </si>
  <si>
    <t>STJ</t>
  </si>
  <si>
    <t>T Rowe Price Group Inc</t>
  </si>
  <si>
    <t>TROW</t>
  </si>
  <si>
    <t>Cardinal Health Inc</t>
  </si>
  <si>
    <t>CAH</t>
  </si>
  <si>
    <t>Aetna Inc</t>
  </si>
  <si>
    <t>AET</t>
  </si>
  <si>
    <t>Progress Energy Inc</t>
  </si>
  <si>
    <t>PGN</t>
  </si>
  <si>
    <t>Symantec Corp</t>
  </si>
  <si>
    <t>SYMC</t>
  </si>
  <si>
    <t>Peabody Energy Corp</t>
  </si>
  <si>
    <t>BTU</t>
  </si>
  <si>
    <t>Republic Services Inc</t>
  </si>
  <si>
    <t>RSG</t>
  </si>
  <si>
    <t>Progressive Corp</t>
  </si>
  <si>
    <t>PGR</t>
  </si>
  <si>
    <t>Best Buy Co Inc</t>
  </si>
  <si>
    <t>BBY</t>
  </si>
  <si>
    <t>Xerox Corp</t>
  </si>
  <si>
    <t>XRX</t>
  </si>
  <si>
    <t>Equity Residential</t>
  </si>
  <si>
    <t>EQR</t>
  </si>
  <si>
    <t>SunTrust Banks Inc (GA)</t>
  </si>
  <si>
    <t>STI</t>
  </si>
  <si>
    <t>Sempra Energy</t>
  </si>
  <si>
    <t>SRE</t>
  </si>
  <si>
    <t>Nucor Corp</t>
  </si>
  <si>
    <t>NUE</t>
  </si>
  <si>
    <t>Marsh &amp;amp; McLennan Companies</t>
  </si>
  <si>
    <t>MMC</t>
  </si>
  <si>
    <t>Kroger Co</t>
  </si>
  <si>
    <t>KR</t>
  </si>
  <si>
    <t>Avon Products</t>
  </si>
  <si>
    <t>AVP</t>
  </si>
  <si>
    <t>Southwestern Energy Co</t>
  </si>
  <si>
    <t>SWN</t>
  </si>
  <si>
    <t>Eaton Corp</t>
  </si>
  <si>
    <t>ETN</t>
  </si>
  <si>
    <t>Intuitive Surgical Inc</t>
  </si>
  <si>
    <t>ISRG</t>
  </si>
  <si>
    <t>Consolidated Edison Inc</t>
  </si>
  <si>
    <t>ED</t>
  </si>
  <si>
    <t>Vornado Realty Trust</t>
  </si>
  <si>
    <t>VNO</t>
  </si>
  <si>
    <t>Public Storage</t>
  </si>
  <si>
    <t>PSA</t>
  </si>
  <si>
    <t>Spectra Energy Corp</t>
  </si>
  <si>
    <t>SE</t>
  </si>
  <si>
    <t>Sprint Nextel Corp</t>
  </si>
  <si>
    <t>S</t>
  </si>
  <si>
    <t>Stryker Corp</t>
  </si>
  <si>
    <t>SYK</t>
  </si>
  <si>
    <t>Chesapeake Energy Corp</t>
  </si>
  <si>
    <t>CHK</t>
  </si>
  <si>
    <t>Kohl&amp;#39;s Corp</t>
  </si>
  <si>
    <t>KSS</t>
  </si>
  <si>
    <t>Franklin Resources Inc</t>
  </si>
  <si>
    <t>BEN</t>
  </si>
  <si>
    <t>Biogen Idec Inc</t>
  </si>
  <si>
    <t>BIIB</t>
  </si>
  <si>
    <t>Juniper Networks Inc</t>
  </si>
  <si>
    <t>JNPR</t>
  </si>
  <si>
    <t>Heinz, H.J. Co</t>
  </si>
  <si>
    <t>HNZ</t>
  </si>
  <si>
    <t>Staples Inc</t>
  </si>
  <si>
    <t>SPLS</t>
  </si>
  <si>
    <t>Entergy Corp</t>
  </si>
  <si>
    <t>ETR</t>
  </si>
  <si>
    <t>PACCAR Inc</t>
  </si>
  <si>
    <t>PCAR</t>
  </si>
  <si>
    <t>Waste Management Inc</t>
  </si>
  <si>
    <t>WM</t>
  </si>
  <si>
    <t>NetApp Inc</t>
  </si>
  <si>
    <t>NTAP</t>
  </si>
  <si>
    <t>Kellogg Co</t>
  </si>
  <si>
    <t>K</t>
  </si>
  <si>
    <t>Cummins Inc</t>
  </si>
  <si>
    <t>CMI</t>
  </si>
  <si>
    <t>Allstate Corp</t>
  </si>
  <si>
    <t>ALL</t>
  </si>
  <si>
    <t>Schwab, Charles Corp</t>
  </si>
  <si>
    <t>SCHW</t>
  </si>
  <si>
    <t>Air Products &amp;amp; Chemicals Inc</t>
  </si>
  <si>
    <t>APD</t>
  </si>
  <si>
    <t>Adobe Systems Inc</t>
  </si>
  <si>
    <t>ADBE</t>
  </si>
  <si>
    <t>Becton, Dickinson &amp;amp; Co</t>
  </si>
  <si>
    <t>BDX</t>
  </si>
  <si>
    <t>National Oilwell Varco Inc</t>
  </si>
  <si>
    <t>NOV</t>
  </si>
  <si>
    <t>Genzyme Corp</t>
  </si>
  <si>
    <t>GENZ</t>
  </si>
  <si>
    <t>Hess Corp</t>
  </si>
  <si>
    <t>HES</t>
  </si>
  <si>
    <t>Motorola Inc</t>
  </si>
  <si>
    <t>MOT</t>
  </si>
  <si>
    <t>PG&amp;amp;E Corporation</t>
  </si>
  <si>
    <t>PCG</t>
  </si>
  <si>
    <t>Cognizant Tech Solutions Corp</t>
  </si>
  <si>
    <t>CTSH</t>
  </si>
  <si>
    <t>Broadcom Corp A</t>
  </si>
  <si>
    <t>BRCM</t>
  </si>
  <si>
    <t>Applied Materials Inc</t>
  </si>
  <si>
    <t>AMAT</t>
  </si>
  <si>
    <t>Precision Castparts Corp</t>
  </si>
  <si>
    <t>PCP</t>
  </si>
  <si>
    <t>Public Service Enterprise Grp</t>
  </si>
  <si>
    <t>PEG</t>
  </si>
  <si>
    <t>American Electric Power</t>
  </si>
  <si>
    <t>AEP</t>
  </si>
  <si>
    <t>Chubb Corp</t>
  </si>
  <si>
    <t>CB</t>
  </si>
  <si>
    <t>Archer-Daniels-Midland Co</t>
  </si>
  <si>
    <t>ADM</t>
  </si>
  <si>
    <t>TJX Cos Inc</t>
  </si>
  <si>
    <t>TJX</t>
  </si>
  <si>
    <t>Northrop Grumman Corp</t>
  </si>
  <si>
    <t>NOC</t>
  </si>
  <si>
    <t>BB&amp;amp;T Corp</t>
  </si>
  <si>
    <t>BBT</t>
  </si>
  <si>
    <t>Yahoo Inc</t>
  </si>
  <si>
    <t>YHOO</t>
  </si>
  <si>
    <t>McKesson Corp</t>
  </si>
  <si>
    <t>MCK</t>
  </si>
  <si>
    <t>ACE Limited</t>
  </si>
  <si>
    <t>ACE</t>
  </si>
  <si>
    <t>Capital One Financial</t>
  </si>
  <si>
    <t>COF</t>
  </si>
  <si>
    <t>Sysco Corp</t>
  </si>
  <si>
    <t>SYY</t>
  </si>
  <si>
    <t>Starbucks Corp</t>
  </si>
  <si>
    <t>SBUX</t>
  </si>
  <si>
    <t>Viacom Inc B (New)</t>
  </si>
  <si>
    <t>VIA/B</t>
  </si>
  <si>
    <t>Raytheon Co</t>
  </si>
  <si>
    <t>RTN</t>
  </si>
  <si>
    <t>Allergan Inc</t>
  </si>
  <si>
    <t>AGN</t>
  </si>
  <si>
    <t>Chicago Mercantile Exchange</t>
  </si>
  <si>
    <t>CME</t>
  </si>
  <si>
    <t>American Tower Corp A</t>
  </si>
  <si>
    <t>AMT</t>
  </si>
  <si>
    <t>CSX Corp</t>
  </si>
  <si>
    <t>CSX</t>
  </si>
  <si>
    <t>Yum! Brands Inc</t>
  </si>
  <si>
    <t>YUM</t>
  </si>
  <si>
    <t>Johnson Controls Inc</t>
  </si>
  <si>
    <t>JCI</t>
  </si>
  <si>
    <t>State Street Corp</t>
  </si>
  <si>
    <t>STT</t>
  </si>
  <si>
    <t>Time Warner Cable Inc</t>
  </si>
  <si>
    <t>TWC</t>
  </si>
  <si>
    <t>Illinois Tool Works Inc</t>
  </si>
  <si>
    <t>ITW</t>
  </si>
  <si>
    <t>Automatic Data Processing</t>
  </si>
  <si>
    <t>ADP</t>
  </si>
  <si>
    <t>Thermo Fisher Scientific</t>
  </si>
  <si>
    <t>TMO</t>
  </si>
  <si>
    <t>Medco Health Solutions Inc</t>
  </si>
  <si>
    <t>MHS</t>
  </si>
  <si>
    <t>Baker Hughes Inc</t>
  </si>
  <si>
    <t>BHI</t>
  </si>
  <si>
    <t>NextEra Energy Inc</t>
  </si>
  <si>
    <t>NEE</t>
  </si>
  <si>
    <t>Norfolk Southern Corp</t>
  </si>
  <si>
    <t>NSC</t>
  </si>
  <si>
    <t>Danaher Corp</t>
  </si>
  <si>
    <t>DHR</t>
  </si>
  <si>
    <t>WellPoint Inc</t>
  </si>
  <si>
    <t>WLP</t>
  </si>
  <si>
    <t>Duke Energy Corp</t>
  </si>
  <si>
    <t>DUK</t>
  </si>
  <si>
    <t>Mastercard Inc A</t>
  </si>
  <si>
    <t>MA</t>
  </si>
  <si>
    <t>General Dynamics</t>
  </si>
  <si>
    <t>GD</t>
  </si>
  <si>
    <t>Dell Inc</t>
  </si>
  <si>
    <t>DELL</t>
  </si>
  <si>
    <t>General Mills Inc</t>
  </si>
  <si>
    <t>GIS</t>
  </si>
  <si>
    <t>FedEx Corp</t>
  </si>
  <si>
    <t>FDX</t>
  </si>
  <si>
    <t>Marathon Oil Corp</t>
  </si>
  <si>
    <t>MRO</t>
  </si>
  <si>
    <t>AFLAC Inc</t>
  </si>
  <si>
    <t>AFL</t>
  </si>
  <si>
    <t>Metlife Inc</t>
  </si>
  <si>
    <t>MET</t>
  </si>
  <si>
    <t>Travelers Cos Inc</t>
  </si>
  <si>
    <t>TRV</t>
  </si>
  <si>
    <t>Express Scripts Inc</t>
  </si>
  <si>
    <t>ESRX</t>
  </si>
  <si>
    <t>eBay Inc.</t>
  </si>
  <si>
    <t>EBAY</t>
  </si>
  <si>
    <t>Anadarko Petroleum Corp</t>
  </si>
  <si>
    <t>APC</t>
  </si>
  <si>
    <t>News Corporation A</t>
  </si>
  <si>
    <t>NWSA</t>
  </si>
  <si>
    <t>Celgene Corp</t>
  </si>
  <si>
    <t>CELG</t>
  </si>
  <si>
    <t>Costco Wholesale Corp</t>
  </si>
  <si>
    <t>COST</t>
  </si>
  <si>
    <t>Dominion Resources Inc</t>
  </si>
  <si>
    <t>D</t>
  </si>
  <si>
    <t>Simon Property Group</t>
  </si>
  <si>
    <t>SPG</t>
  </si>
  <si>
    <t>Prudential Financial Inc</t>
  </si>
  <si>
    <t>PRU</t>
  </si>
  <si>
    <t>EOG Resources</t>
  </si>
  <si>
    <t>EOG</t>
  </si>
  <si>
    <t>Praxair Inc</t>
  </si>
  <si>
    <t>PX</t>
  </si>
  <si>
    <t>Baxter Intl Inc</t>
  </si>
  <si>
    <t>BAX</t>
  </si>
  <si>
    <t>Kimberly-Clark</t>
  </si>
  <si>
    <t>KMB</t>
  </si>
  <si>
    <t>Devon Energy Corp</t>
  </si>
  <si>
    <t>DVN</t>
  </si>
  <si>
    <t>Exelon Corp</t>
  </si>
  <si>
    <t>EXC</t>
  </si>
  <si>
    <t>Deere &amp;amp; Co</t>
  </si>
  <si>
    <t>DE</t>
  </si>
  <si>
    <t>Lockheed Martin</t>
  </si>
  <si>
    <t>LMT</t>
  </si>
  <si>
    <t>Halliburton Co</t>
  </si>
  <si>
    <t>HAL</t>
  </si>
  <si>
    <t>Corning Inc</t>
  </si>
  <si>
    <t>GLW</t>
  </si>
  <si>
    <t>Newmont Mining Corp</t>
  </si>
  <si>
    <t>NEM</t>
  </si>
  <si>
    <t>NIKE Inc B</t>
  </si>
  <si>
    <t>NKE</t>
  </si>
  <si>
    <t>Walgreen Co</t>
  </si>
  <si>
    <t>WAG</t>
  </si>
  <si>
    <t>Gilead Sciences Inc</t>
  </si>
  <si>
    <t>GILD</t>
  </si>
  <si>
    <t>Southern Co</t>
  </si>
  <si>
    <t>SO</t>
  </si>
  <si>
    <t>Lowe&amp;#39;s Cos Inc</t>
  </si>
  <si>
    <t>LOW</t>
  </si>
  <si>
    <t>Texas Instruments Inc</t>
  </si>
  <si>
    <t>TXN</t>
  </si>
  <si>
    <t>Freeport McMoRan Copper &amp;amp; Gold</t>
  </si>
  <si>
    <t>FCX</t>
  </si>
  <si>
    <t>Dow Chemical</t>
  </si>
  <si>
    <t>DOW</t>
  </si>
  <si>
    <t>Apache Corp</t>
  </si>
  <si>
    <t>APA</t>
  </si>
  <si>
    <t>Monsanto Co.</t>
  </si>
  <si>
    <t>MON</t>
  </si>
  <si>
    <t>The Bank of New York Mellon Corp</t>
  </si>
  <si>
    <t>BK</t>
  </si>
  <si>
    <t>DIRECTV Class A</t>
  </si>
  <si>
    <t>DTV</t>
  </si>
  <si>
    <t>PNC Finl Services Group</t>
  </si>
  <si>
    <t>PNC</t>
  </si>
  <si>
    <t>Honeywell Intl Inc</t>
  </si>
  <si>
    <t>HON</t>
  </si>
  <si>
    <t>DuPont, E.I. de Nemours</t>
  </si>
  <si>
    <t>DD</t>
  </si>
  <si>
    <t>Unitedhealth Group Inc</t>
  </si>
  <si>
    <t>UNH</t>
  </si>
  <si>
    <t>Time Warner Inc</t>
  </si>
  <si>
    <t>TWX</t>
  </si>
  <si>
    <t>Union Pacific Corp</t>
  </si>
  <si>
    <t>UNP</t>
  </si>
  <si>
    <t>Morgan Stanley</t>
  </si>
  <si>
    <t>MS</t>
  </si>
  <si>
    <t>Visa Inc</t>
  </si>
  <si>
    <t>V</t>
  </si>
  <si>
    <t>Emerson Electric Co</t>
  </si>
  <si>
    <t>EMR</t>
  </si>
  <si>
    <t>Target Corp</t>
  </si>
  <si>
    <t>TGT</t>
  </si>
  <si>
    <t>Medtronic Inc</t>
  </si>
  <si>
    <t>MDT</t>
  </si>
  <si>
    <t>Comcast Corp A</t>
  </si>
  <si>
    <t>CMCSA</t>
  </si>
  <si>
    <t>Colgate-Palmolive Co</t>
  </si>
  <si>
    <t>CL</t>
  </si>
  <si>
    <t>Lilly, Eli &amp;amp; Co</t>
  </si>
  <si>
    <t>LLY</t>
  </si>
  <si>
    <t>EMC Corp</t>
  </si>
  <si>
    <t>EMC</t>
  </si>
  <si>
    <t>Amazon.com Inc</t>
  </si>
  <si>
    <t>AMZN</t>
  </si>
  <si>
    <t>CVS Caremark Corp.</t>
  </si>
  <si>
    <t>CVS</t>
  </si>
  <si>
    <t>Bristol-Myers Squibb</t>
  </si>
  <si>
    <t>BMY</t>
  </si>
  <si>
    <t>Ford Motor Co</t>
  </si>
  <si>
    <t>F</t>
  </si>
  <si>
    <t>Caterpillar Inc</t>
  </si>
  <si>
    <t>CAT</t>
  </si>
  <si>
    <t>US Bancorp</t>
  </si>
  <si>
    <t>USB</t>
  </si>
  <si>
    <t>United Parcel Service Inc B</t>
  </si>
  <si>
    <t>UPS</t>
  </si>
  <si>
    <t>Altria Group Inc</t>
  </si>
  <si>
    <t>MO</t>
  </si>
  <si>
    <t>Home Depot Inc</t>
  </si>
  <si>
    <t>HD</t>
  </si>
  <si>
    <t>Amgen Inc</t>
  </si>
  <si>
    <t>AMGN</t>
  </si>
  <si>
    <t>Boeing Co</t>
  </si>
  <si>
    <t>BA</t>
  </si>
  <si>
    <t>Kraft Foods Inc A</t>
  </si>
  <si>
    <t>KFT</t>
  </si>
  <si>
    <t>American Express Co</t>
  </si>
  <si>
    <t>AXP</t>
  </si>
  <si>
    <t>3M Co</t>
  </si>
  <si>
    <t>MMM</t>
  </si>
  <si>
    <t>QUALCOMM Inc</t>
  </si>
  <si>
    <t>QCOM</t>
  </si>
  <si>
    <t>Walt Disney Co</t>
  </si>
  <si>
    <t>DIS</t>
  </si>
  <si>
    <t>Berkshire Hathaway B</t>
  </si>
  <si>
    <t>BRK/B</t>
  </si>
  <si>
    <t>Occidental Petroleum</t>
  </si>
  <si>
    <t>OXY</t>
  </si>
  <si>
    <t>United Technologies Corp</t>
  </si>
  <si>
    <t>UTX</t>
  </si>
  <si>
    <t>Schlumberger Ltd</t>
  </si>
  <si>
    <t>SLB</t>
  </si>
  <si>
    <t>Goldman Sachs Group Inc</t>
  </si>
  <si>
    <t>GS</t>
  </si>
  <si>
    <t>McDonald&amp;#39;s Corp</t>
  </si>
  <si>
    <t>MCD</t>
  </si>
  <si>
    <t>Abbott Laboratories</t>
  </si>
  <si>
    <t>ABT</t>
  </si>
  <si>
    <t>Verizon Communications Inc</t>
  </si>
  <si>
    <t>VZ</t>
  </si>
  <si>
    <t>ConocoPhillips</t>
  </si>
  <si>
    <t>COP</t>
  </si>
  <si>
    <t>Citigroup Inc</t>
  </si>
  <si>
    <t>C</t>
  </si>
  <si>
    <t>Philip Morris International</t>
  </si>
  <si>
    <t>PM</t>
  </si>
  <si>
    <t>Oracle Corp</t>
  </si>
  <si>
    <t>ORCL</t>
  </si>
  <si>
    <t>PepsiCo Inc</t>
  </si>
  <si>
    <t>PEP</t>
  </si>
  <si>
    <t>Wal-Mart Stores</t>
  </si>
  <si>
    <t>WMT</t>
  </si>
  <si>
    <t>Hewlett-Packard Co</t>
  </si>
  <si>
    <t>HPQ</t>
  </si>
  <si>
    <t>Merck &amp;amp; Co Inc</t>
  </si>
  <si>
    <t>MRK</t>
  </si>
  <si>
    <t>Intel Corp</t>
  </si>
  <si>
    <t>INTC</t>
  </si>
  <si>
    <t>Pfizer Inc</t>
  </si>
  <si>
    <t>PFE</t>
  </si>
  <si>
    <t>Google Inc</t>
  </si>
  <si>
    <t>GOOG</t>
  </si>
  <si>
    <t>Coca-Cola Co</t>
  </si>
  <si>
    <t>KO</t>
  </si>
  <si>
    <t>Cisco Systems Inc</t>
  </si>
  <si>
    <t>CSCO</t>
  </si>
  <si>
    <t>Bank of America Corp</t>
  </si>
  <si>
    <t>BAC</t>
  </si>
  <si>
    <t>Wells Fargo &amp;amp; Co</t>
  </si>
  <si>
    <t>WFC</t>
  </si>
  <si>
    <t>Chevron Corp</t>
  </si>
  <si>
    <t>CVX</t>
  </si>
  <si>
    <t>AT&amp;amp;T Inc</t>
  </si>
  <si>
    <t>T</t>
  </si>
  <si>
    <t>JP Morgan Chase &amp;amp; Co</t>
  </si>
  <si>
    <t>JPM</t>
  </si>
  <si>
    <t>Johnson &amp;amp; Johnson</t>
  </si>
  <si>
    <t>JNJ</t>
  </si>
  <si>
    <t>Intl Business Machines Corp</t>
  </si>
  <si>
    <t>IBM</t>
  </si>
  <si>
    <t>General Electric Co</t>
  </si>
  <si>
    <t>GE</t>
  </si>
  <si>
    <t>Procter &amp;amp; Gamble</t>
  </si>
  <si>
    <t>PG</t>
  </si>
  <si>
    <t>Microsoft Corp</t>
  </si>
  <si>
    <t>MSFT</t>
  </si>
  <si>
    <t>Apple Inc.</t>
  </si>
  <si>
    <t>AAPL</t>
  </si>
  <si>
    <t>Exxon Mobil Corp</t>
  </si>
  <si>
    <t>XOM</t>
  </si>
  <si>
    <t>Cum. Weight</t>
  </si>
  <si>
    <t>Decimal Weight</t>
  </si>
  <si>
    <t>% Weight</t>
  </si>
  <si>
    <t>Company</t>
  </si>
  <si>
    <t>Symbol</t>
  </si>
  <si>
    <t>Weights</t>
  </si>
  <si>
    <t>ABBV</t>
  </si>
  <si>
    <t>ACN</t>
  </si>
  <si>
    <t>ATVI</t>
  </si>
  <si>
    <t>ADT</t>
  </si>
  <si>
    <t>AAP</t>
  </si>
  <si>
    <t>AMG</t>
  </si>
  <si>
    <t>ALXN</t>
  </si>
  <si>
    <t>ALLE</t>
  </si>
  <si>
    <t>ADS</t>
  </si>
  <si>
    <t>GOOGL</t>
  </si>
  <si>
    <t>AAL</t>
  </si>
  <si>
    <t>AME</t>
  </si>
  <si>
    <t>AVGO</t>
  </si>
  <si>
    <t>BXLT</t>
  </si>
  <si>
    <t>BRK_B</t>
  </si>
  <si>
    <t>BLK</t>
  </si>
  <si>
    <t>BWA</t>
  </si>
  <si>
    <t>BF_B</t>
  </si>
  <si>
    <t>CVC</t>
  </si>
  <si>
    <t>HSIC</t>
  </si>
  <si>
    <t>CMG</t>
  </si>
  <si>
    <t>XEC</t>
  </si>
  <si>
    <t>CPGX</t>
  </si>
  <si>
    <t>CMCSK</t>
  </si>
  <si>
    <t>CCI</t>
  </si>
  <si>
    <t>DLPH</t>
  </si>
  <si>
    <t>DAL</t>
  </si>
  <si>
    <t>DISCK</t>
  </si>
  <si>
    <t>DG</t>
  </si>
  <si>
    <t>DLTR</t>
  </si>
  <si>
    <t>EW</t>
  </si>
  <si>
    <t>EA</t>
  </si>
  <si>
    <t>ENDP</t>
  </si>
  <si>
    <t>ESV</t>
  </si>
  <si>
    <t>EQIX</t>
  </si>
  <si>
    <t>ESS</t>
  </si>
  <si>
    <t>ES</t>
  </si>
  <si>
    <t>FFIV</t>
  </si>
  <si>
    <t>FB</t>
  </si>
  <si>
    <t>FOSL</t>
  </si>
  <si>
    <t>GRMN</t>
  </si>
  <si>
    <t>GGP</t>
  </si>
  <si>
    <t>GM</t>
  </si>
  <si>
    <t>HBI</t>
  </si>
  <si>
    <t>HCA</t>
  </si>
  <si>
    <t>IR</t>
  </si>
  <si>
    <t>JBHT</t>
  </si>
  <si>
    <t>KSU</t>
  </si>
  <si>
    <t>GMCR</t>
  </si>
  <si>
    <t>KMI</t>
  </si>
  <si>
    <t>KHC</t>
  </si>
  <si>
    <t>LB</t>
  </si>
  <si>
    <t>LRCX</t>
  </si>
  <si>
    <t>LVLT</t>
  </si>
  <si>
    <t>LYB</t>
  </si>
  <si>
    <t>MAC</t>
  </si>
  <si>
    <t>MNK</t>
  </si>
  <si>
    <t>MPC</t>
  </si>
  <si>
    <t>MLM</t>
  </si>
  <si>
    <t>MHFI</t>
  </si>
  <si>
    <t>WRK</t>
  </si>
  <si>
    <t>KORS</t>
  </si>
  <si>
    <t>MHK</t>
  </si>
  <si>
    <t>MDLZ</t>
  </si>
  <si>
    <t>MNST</t>
  </si>
  <si>
    <t>MOS</t>
  </si>
  <si>
    <t>MSI</t>
  </si>
  <si>
    <t>NAVI</t>
  </si>
  <si>
    <t>NFLX</t>
  </si>
  <si>
    <t>NFX</t>
  </si>
  <si>
    <t>NWS</t>
  </si>
  <si>
    <t>NLSN</t>
  </si>
  <si>
    <t>PYPL</t>
  </si>
  <si>
    <t>PNR</t>
  </si>
  <si>
    <t>PRGO</t>
  </si>
  <si>
    <t>PSX</t>
  </si>
  <si>
    <t>PVH</t>
  </si>
  <si>
    <t>QRVO</t>
  </si>
  <si>
    <t>O</t>
  </si>
  <si>
    <t>REGN</t>
  </si>
  <si>
    <t>RCL</t>
  </si>
  <si>
    <t>STX</t>
  </si>
  <si>
    <t>SIG</t>
  </si>
  <si>
    <t>SWKS</t>
  </si>
  <si>
    <t>SLG</t>
  </si>
  <si>
    <t>TEL</t>
  </si>
  <si>
    <t>TGNA</t>
  </si>
  <si>
    <t>TSCO</t>
  </si>
  <si>
    <t>RIG</t>
  </si>
  <si>
    <t>TRIP</t>
  </si>
  <si>
    <t>FOXA</t>
  </si>
  <si>
    <t>FOX</t>
  </si>
  <si>
    <t>TYC</t>
  </si>
  <si>
    <t>UA</t>
  </si>
  <si>
    <t>UAL</t>
  </si>
  <si>
    <t>URI</t>
  </si>
  <si>
    <t>UHS</t>
  </si>
  <si>
    <t>VRSK</t>
  </si>
  <si>
    <t>VRTX</t>
  </si>
  <si>
    <t>VIAB</t>
  </si>
  <si>
    <t>WBA</t>
  </si>
  <si>
    <t>ANTM</t>
  </si>
  <si>
    <t>WFM</t>
  </si>
  <si>
    <t>XYL</t>
  </si>
  <si>
    <t>ZBH</t>
  </si>
  <si>
    <t>ZTS</t>
  </si>
  <si>
    <t>No</t>
  </si>
  <si>
    <t>Name</t>
  </si>
  <si>
    <t>Edited Weights</t>
  </si>
  <si>
    <t>Turtle Strategy</t>
  </si>
  <si>
    <t>End Date</t>
  </si>
  <si>
    <t>Start Date</t>
  </si>
  <si>
    <t>End Price</t>
  </si>
  <si>
    <t>Start Price</t>
  </si>
  <si>
    <t>Turtle Sharpe</t>
  </si>
  <si>
    <t>SPX Sharpe</t>
  </si>
  <si>
    <t>Select Strategy</t>
  </si>
  <si>
    <t>Select Indicator</t>
  </si>
  <si>
    <t>Edited Select Indicator</t>
  </si>
  <si>
    <t>Select Sharpe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</si>
</sst>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2" x14ac:knownFonts="1">
    <font>
      <sz val="9"/>
      <color theme="1"/>
      <name val="ArialMT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>
      <protection locked="0"/>
    </xf>
  </cellStyleXfs>
  <cellXfs count="7">
    <xf numFmtId="0" fontId="0" fillId="0" borderId="0" xfId="0"/>
    <xf numFmtId="9" fontId="0" fillId="0" borderId="0" xfId="0" applyNumberFormat="1"/>
    <xf numFmtId="0" fontId="1" fillId="0" borderId="0" xfId="1" applyBorder="1">
      <protection locked="0"/>
    </xf>
    <xf numFmtId="164" fontId="1" fillId="0" borderId="0" xfId="1" applyNumberFormat="1" applyBorder="1">
      <protection locked="0"/>
    </xf>
    <xf numFmtId="14" fontId="0" fillId="0" borderId="0" xfId="0" applyNumberFormat="1"/>
    <xf numFmtId="10" fontId="0" fillId="0" borderId="0" xfId="0" applyNumberFormat="1"/>
    <xf numFmtId="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1"/>
  <sheetViews>
    <sheetView workbookViewId="0"/>
  </sheetViews>
  <sheetFormatPr baseColWidth="10" defaultRowHeight="12" x14ac:dyDescent="0.15"/>
  <sheetData>
    <row r="1" spans="1:5" x14ac:dyDescent="0.15">
      <c r="A1" t="s">
        <v>1013</v>
      </c>
      <c r="B1" t="s">
        <v>1012</v>
      </c>
      <c r="C1" t="s">
        <v>1011</v>
      </c>
      <c r="D1" t="s">
        <v>1010</v>
      </c>
      <c r="E1" t="s">
        <v>1009</v>
      </c>
    </row>
    <row r="2" spans="1:5" x14ac:dyDescent="0.15">
      <c r="A2" t="s">
        <v>1008</v>
      </c>
      <c r="B2" t="s">
        <v>1007</v>
      </c>
      <c r="C2">
        <v>3.1172</v>
      </c>
      <c r="D2">
        <v>3.1171999999999998E-2</v>
      </c>
      <c r="E2">
        <v>3.1172</v>
      </c>
    </row>
    <row r="3" spans="1:5" x14ac:dyDescent="0.15">
      <c r="A3" t="s">
        <v>1006</v>
      </c>
      <c r="B3" t="s">
        <v>1005</v>
      </c>
      <c r="C3">
        <v>2.4098000000000002</v>
      </c>
      <c r="D3">
        <v>2.4098000000000001E-2</v>
      </c>
      <c r="E3">
        <v>5.5270000000000001</v>
      </c>
    </row>
    <row r="4" spans="1:5" x14ac:dyDescent="0.15">
      <c r="A4" t="s">
        <v>1004</v>
      </c>
      <c r="B4" t="s">
        <v>1003</v>
      </c>
      <c r="C4">
        <v>2.0327000000000002</v>
      </c>
      <c r="D4">
        <v>2.0327000000000001E-2</v>
      </c>
      <c r="E4">
        <v>7.5597000000000003</v>
      </c>
    </row>
    <row r="5" spans="1:5" x14ac:dyDescent="0.15">
      <c r="A5" t="s">
        <v>1002</v>
      </c>
      <c r="B5" t="s">
        <v>1001</v>
      </c>
      <c r="C5">
        <v>1.8204</v>
      </c>
      <c r="D5">
        <v>1.8204000000000001E-2</v>
      </c>
      <c r="E5">
        <v>9.3801000000000005</v>
      </c>
    </row>
    <row r="6" spans="1:5" x14ac:dyDescent="0.15">
      <c r="A6" t="s">
        <v>1000</v>
      </c>
      <c r="B6" t="s">
        <v>999</v>
      </c>
      <c r="C6">
        <v>1.7028000000000001</v>
      </c>
      <c r="D6">
        <v>1.7028000000000001E-2</v>
      </c>
      <c r="E6">
        <v>11.0829</v>
      </c>
    </row>
    <row r="7" spans="1:5" x14ac:dyDescent="0.15">
      <c r="A7" t="s">
        <v>998</v>
      </c>
      <c r="B7" t="s">
        <v>997</v>
      </c>
      <c r="C7">
        <v>1.6814</v>
      </c>
      <c r="D7">
        <v>1.6813999999999999E-2</v>
      </c>
      <c r="E7">
        <v>12.7643</v>
      </c>
    </row>
    <row r="8" spans="1:5" x14ac:dyDescent="0.15">
      <c r="A8" t="s">
        <v>996</v>
      </c>
      <c r="B8" t="s">
        <v>995</v>
      </c>
      <c r="C8">
        <v>1.6237999999999999</v>
      </c>
      <c r="D8">
        <v>1.6237999999999999E-2</v>
      </c>
      <c r="E8">
        <v>14.3881</v>
      </c>
    </row>
    <row r="9" spans="1:5" x14ac:dyDescent="0.15">
      <c r="A9" t="s">
        <v>994</v>
      </c>
      <c r="B9" t="s">
        <v>993</v>
      </c>
      <c r="C9">
        <v>1.6101000000000001</v>
      </c>
      <c r="D9">
        <v>1.6101000000000001E-2</v>
      </c>
      <c r="E9">
        <v>15.998200000000001</v>
      </c>
    </row>
    <row r="10" spans="1:5" x14ac:dyDescent="0.15">
      <c r="A10" t="s">
        <v>992</v>
      </c>
      <c r="B10" t="s">
        <v>991</v>
      </c>
      <c r="C10">
        <v>1.5419</v>
      </c>
      <c r="D10">
        <v>1.5419E-2</v>
      </c>
      <c r="E10">
        <v>17.540099999999999</v>
      </c>
    </row>
    <row r="11" spans="1:5" x14ac:dyDescent="0.15">
      <c r="A11" t="s">
        <v>990</v>
      </c>
      <c r="B11" t="s">
        <v>989</v>
      </c>
      <c r="C11">
        <v>1.5091000000000001</v>
      </c>
      <c r="D11">
        <v>1.5091E-2</v>
      </c>
      <c r="E11">
        <v>19.049199999999999</v>
      </c>
    </row>
    <row r="12" spans="1:5" x14ac:dyDescent="0.15">
      <c r="A12" t="s">
        <v>988</v>
      </c>
      <c r="B12" t="s">
        <v>987</v>
      </c>
      <c r="C12">
        <v>1.4578</v>
      </c>
      <c r="D12">
        <v>1.4578000000000001E-2</v>
      </c>
      <c r="E12">
        <v>20.506900000000002</v>
      </c>
    </row>
    <row r="13" spans="1:5" x14ac:dyDescent="0.15">
      <c r="A13" t="s">
        <v>986</v>
      </c>
      <c r="B13" t="s">
        <v>985</v>
      </c>
      <c r="C13">
        <v>1.4035</v>
      </c>
      <c r="D13">
        <v>1.4035000000000001E-2</v>
      </c>
      <c r="E13">
        <v>21.910499999999999</v>
      </c>
    </row>
    <row r="14" spans="1:5" x14ac:dyDescent="0.15">
      <c r="A14" t="s">
        <v>984</v>
      </c>
      <c r="B14" t="s">
        <v>983</v>
      </c>
      <c r="C14">
        <v>1.3614999999999999</v>
      </c>
      <c r="D14">
        <v>1.3615E-2</v>
      </c>
      <c r="E14">
        <v>23.271999999999998</v>
      </c>
    </row>
    <row r="15" spans="1:5" x14ac:dyDescent="0.15">
      <c r="A15" t="s">
        <v>982</v>
      </c>
      <c r="B15" t="s">
        <v>981</v>
      </c>
      <c r="C15">
        <v>1.2811999999999999</v>
      </c>
      <c r="D15">
        <v>1.2812E-2</v>
      </c>
      <c r="E15">
        <v>24.5532</v>
      </c>
    </row>
    <row r="16" spans="1:5" x14ac:dyDescent="0.15">
      <c r="A16" t="s">
        <v>980</v>
      </c>
      <c r="B16" t="s">
        <v>979</v>
      </c>
      <c r="C16">
        <v>1.2213000000000001</v>
      </c>
      <c r="D16">
        <v>1.2213E-2</v>
      </c>
      <c r="E16">
        <v>25.7744</v>
      </c>
    </row>
    <row r="17" spans="1:5" x14ac:dyDescent="0.15">
      <c r="A17" t="s">
        <v>978</v>
      </c>
      <c r="B17" t="s">
        <v>977</v>
      </c>
      <c r="C17">
        <v>1.2013</v>
      </c>
      <c r="D17">
        <v>1.2012999999999999E-2</v>
      </c>
      <c r="E17">
        <v>26.9758</v>
      </c>
    </row>
    <row r="18" spans="1:5" x14ac:dyDescent="0.15">
      <c r="A18" t="s">
        <v>976</v>
      </c>
      <c r="B18" t="s">
        <v>975</v>
      </c>
      <c r="C18">
        <v>1.1918</v>
      </c>
      <c r="D18">
        <v>1.1918E-2</v>
      </c>
      <c r="E18">
        <v>28.1676</v>
      </c>
    </row>
    <row r="19" spans="1:5" x14ac:dyDescent="0.15">
      <c r="A19" t="s">
        <v>974</v>
      </c>
      <c r="B19" t="s">
        <v>973</v>
      </c>
      <c r="C19">
        <v>1.1113</v>
      </c>
      <c r="D19">
        <v>1.1113E-2</v>
      </c>
      <c r="E19">
        <v>29.2789</v>
      </c>
    </row>
    <row r="20" spans="1:5" x14ac:dyDescent="0.15">
      <c r="A20" t="s">
        <v>972</v>
      </c>
      <c r="B20" t="s">
        <v>971</v>
      </c>
      <c r="C20">
        <v>1.0546</v>
      </c>
      <c r="D20">
        <v>1.0546E-2</v>
      </c>
      <c r="E20">
        <v>30.333400000000001</v>
      </c>
    </row>
    <row r="21" spans="1:5" x14ac:dyDescent="0.15">
      <c r="A21" t="s">
        <v>970</v>
      </c>
      <c r="B21" t="s">
        <v>969</v>
      </c>
      <c r="C21">
        <v>1.0542</v>
      </c>
      <c r="D21">
        <v>1.0541999999999999E-2</v>
      </c>
      <c r="E21">
        <v>31.387599999999999</v>
      </c>
    </row>
    <row r="22" spans="1:5" x14ac:dyDescent="0.15">
      <c r="A22" t="s">
        <v>968</v>
      </c>
      <c r="B22" t="s">
        <v>967</v>
      </c>
      <c r="C22">
        <v>1.0466</v>
      </c>
      <c r="D22">
        <v>1.0466E-2</v>
      </c>
      <c r="E22">
        <v>32.434199999999997</v>
      </c>
    </row>
    <row r="23" spans="1:5" x14ac:dyDescent="0.15">
      <c r="A23" t="s">
        <v>966</v>
      </c>
      <c r="B23" t="s">
        <v>965</v>
      </c>
      <c r="C23">
        <v>0.96870000000000001</v>
      </c>
      <c r="D23">
        <v>9.6869999999999994E-3</v>
      </c>
      <c r="E23">
        <v>33.402999999999999</v>
      </c>
    </row>
    <row r="24" spans="1:5" x14ac:dyDescent="0.15">
      <c r="A24" t="s">
        <v>964</v>
      </c>
      <c r="B24" t="s">
        <v>963</v>
      </c>
      <c r="C24">
        <v>0.95620000000000005</v>
      </c>
      <c r="D24">
        <v>9.5619999999999993E-3</v>
      </c>
      <c r="E24">
        <v>34.359200000000001</v>
      </c>
    </row>
    <row r="25" spans="1:5" x14ac:dyDescent="0.15">
      <c r="A25" t="s">
        <v>962</v>
      </c>
      <c r="B25" t="s">
        <v>961</v>
      </c>
      <c r="C25">
        <v>0.92430000000000001</v>
      </c>
      <c r="D25">
        <v>9.2429999999999995E-3</v>
      </c>
      <c r="E25">
        <v>35.283499999999997</v>
      </c>
    </row>
    <row r="26" spans="1:5" x14ac:dyDescent="0.15">
      <c r="A26" t="s">
        <v>960</v>
      </c>
      <c r="B26" t="s">
        <v>959</v>
      </c>
      <c r="C26">
        <v>0.8175</v>
      </c>
      <c r="D26">
        <v>8.175E-3</v>
      </c>
      <c r="E26">
        <v>36.100999999999999</v>
      </c>
    </row>
    <row r="27" spans="1:5" x14ac:dyDescent="0.15">
      <c r="A27" t="s">
        <v>958</v>
      </c>
      <c r="B27" t="s">
        <v>957</v>
      </c>
      <c r="C27">
        <v>0.80959999999999999</v>
      </c>
      <c r="D27">
        <v>8.0960000000000008E-3</v>
      </c>
      <c r="E27">
        <v>36.910600000000002</v>
      </c>
    </row>
    <row r="28" spans="1:5" x14ac:dyDescent="0.15">
      <c r="A28" t="s">
        <v>956</v>
      </c>
      <c r="B28" t="s">
        <v>955</v>
      </c>
      <c r="C28">
        <v>0.76970000000000005</v>
      </c>
      <c r="D28">
        <v>7.6969999999999998E-3</v>
      </c>
      <c r="E28">
        <v>37.680300000000003</v>
      </c>
    </row>
    <row r="29" spans="1:5" x14ac:dyDescent="0.15">
      <c r="A29" t="s">
        <v>954</v>
      </c>
      <c r="B29" t="s">
        <v>953</v>
      </c>
      <c r="C29">
        <v>0.76800000000000002</v>
      </c>
      <c r="D29">
        <v>7.6800000000000002E-3</v>
      </c>
      <c r="E29">
        <v>38.448300000000003</v>
      </c>
    </row>
    <row r="30" spans="1:5" x14ac:dyDescent="0.15">
      <c r="A30" t="s">
        <v>952</v>
      </c>
      <c r="B30" t="s">
        <v>951</v>
      </c>
      <c r="C30">
        <v>0.72709999999999997</v>
      </c>
      <c r="D30">
        <v>7.2709999999999997E-3</v>
      </c>
      <c r="E30">
        <v>39.175400000000003</v>
      </c>
    </row>
    <row r="31" spans="1:5" x14ac:dyDescent="0.15">
      <c r="A31" t="s">
        <v>950</v>
      </c>
      <c r="B31" t="s">
        <v>949</v>
      </c>
      <c r="C31">
        <v>0.70289999999999997</v>
      </c>
      <c r="D31">
        <v>7.0289999999999997E-3</v>
      </c>
      <c r="E31">
        <v>39.878300000000003</v>
      </c>
    </row>
    <row r="32" spans="1:5" x14ac:dyDescent="0.15">
      <c r="A32" t="s">
        <v>948</v>
      </c>
      <c r="B32" t="s">
        <v>947</v>
      </c>
      <c r="C32">
        <v>0.67420000000000002</v>
      </c>
      <c r="D32">
        <v>6.7419999999999997E-3</v>
      </c>
      <c r="E32">
        <v>40.552500000000002</v>
      </c>
    </row>
    <row r="33" spans="1:5" x14ac:dyDescent="0.15">
      <c r="A33" t="s">
        <v>946</v>
      </c>
      <c r="B33" t="s">
        <v>945</v>
      </c>
      <c r="C33">
        <v>0.67190000000000005</v>
      </c>
      <c r="D33">
        <v>6.7190000000000001E-3</v>
      </c>
      <c r="E33">
        <v>41.224400000000003</v>
      </c>
    </row>
    <row r="34" spans="1:5" x14ac:dyDescent="0.15">
      <c r="A34" t="s">
        <v>944</v>
      </c>
      <c r="B34" t="s">
        <v>943</v>
      </c>
      <c r="C34">
        <v>0.6603</v>
      </c>
      <c r="D34">
        <v>6.6030000000000004E-3</v>
      </c>
      <c r="E34">
        <v>41.884700000000002</v>
      </c>
    </row>
    <row r="35" spans="1:5" x14ac:dyDescent="0.15">
      <c r="A35" t="s">
        <v>942</v>
      </c>
      <c r="B35" t="s">
        <v>941</v>
      </c>
      <c r="C35">
        <v>0.63470000000000004</v>
      </c>
      <c r="D35">
        <v>6.3470000000000002E-3</v>
      </c>
      <c r="E35">
        <v>42.519399999999997</v>
      </c>
    </row>
    <row r="36" spans="1:5" x14ac:dyDescent="0.15">
      <c r="A36" t="s">
        <v>940</v>
      </c>
      <c r="B36" t="s">
        <v>939</v>
      </c>
      <c r="C36">
        <v>0.63080000000000003</v>
      </c>
      <c r="D36">
        <v>6.3080000000000002E-3</v>
      </c>
      <c r="E36">
        <v>43.150199999999998</v>
      </c>
    </row>
    <row r="37" spans="1:5" x14ac:dyDescent="0.15">
      <c r="A37" t="s">
        <v>938</v>
      </c>
      <c r="B37" t="s">
        <v>937</v>
      </c>
      <c r="C37">
        <v>0.62749999999999995</v>
      </c>
      <c r="D37">
        <v>6.2750000000000002E-3</v>
      </c>
      <c r="E37">
        <v>43.777700000000003</v>
      </c>
    </row>
    <row r="38" spans="1:5" x14ac:dyDescent="0.15">
      <c r="A38" t="s">
        <v>936</v>
      </c>
      <c r="B38" t="s">
        <v>935</v>
      </c>
      <c r="C38">
        <v>0.5484</v>
      </c>
      <c r="D38">
        <v>5.4840000000000002E-3</v>
      </c>
      <c r="E38">
        <v>44.326000000000001</v>
      </c>
    </row>
    <row r="39" spans="1:5" x14ac:dyDescent="0.15">
      <c r="A39" t="s">
        <v>934</v>
      </c>
      <c r="B39" t="s">
        <v>933</v>
      </c>
      <c r="C39">
        <v>0.52690000000000003</v>
      </c>
      <c r="D39">
        <v>5.2690000000000002E-3</v>
      </c>
      <c r="E39">
        <v>44.852899999999998</v>
      </c>
    </row>
    <row r="40" spans="1:5" x14ac:dyDescent="0.15">
      <c r="A40" t="s">
        <v>932</v>
      </c>
      <c r="B40" t="s">
        <v>931</v>
      </c>
      <c r="C40">
        <v>0.52500000000000002</v>
      </c>
      <c r="D40">
        <v>5.2500000000000003E-3</v>
      </c>
      <c r="E40">
        <v>45.377899999999997</v>
      </c>
    </row>
    <row r="41" spans="1:5" x14ac:dyDescent="0.15">
      <c r="A41" t="s">
        <v>930</v>
      </c>
      <c r="B41" t="s">
        <v>929</v>
      </c>
      <c r="C41">
        <v>0.51600000000000001</v>
      </c>
      <c r="D41">
        <v>5.1599999999999997E-3</v>
      </c>
      <c r="E41">
        <v>45.893900000000002</v>
      </c>
    </row>
    <row r="42" spans="1:5" x14ac:dyDescent="0.15">
      <c r="A42" t="s">
        <v>928</v>
      </c>
      <c r="B42" t="s">
        <v>927</v>
      </c>
      <c r="C42">
        <v>0.47960000000000003</v>
      </c>
      <c r="D42">
        <v>4.7959999999999999E-3</v>
      </c>
      <c r="E42">
        <v>46.3735</v>
      </c>
    </row>
    <row r="43" spans="1:5" x14ac:dyDescent="0.15">
      <c r="A43" t="s">
        <v>926</v>
      </c>
      <c r="B43" t="s">
        <v>925</v>
      </c>
      <c r="C43">
        <v>0.46949999999999997</v>
      </c>
      <c r="D43">
        <v>4.6950000000000004E-3</v>
      </c>
      <c r="E43">
        <v>46.843000000000004</v>
      </c>
    </row>
    <row r="44" spans="1:5" x14ac:dyDescent="0.15">
      <c r="A44" t="s">
        <v>924</v>
      </c>
      <c r="B44" t="s">
        <v>923</v>
      </c>
      <c r="C44">
        <v>0.46860000000000002</v>
      </c>
      <c r="D44">
        <v>4.6860000000000001E-3</v>
      </c>
      <c r="E44">
        <v>47.311599999999999</v>
      </c>
    </row>
    <row r="45" spans="1:5" x14ac:dyDescent="0.15">
      <c r="A45" t="s">
        <v>922</v>
      </c>
      <c r="B45" t="s">
        <v>921</v>
      </c>
      <c r="C45">
        <v>0.46389999999999998</v>
      </c>
      <c r="D45">
        <v>4.6389999999999999E-3</v>
      </c>
      <c r="E45">
        <v>47.775500000000001</v>
      </c>
    </row>
    <row r="46" spans="1:5" x14ac:dyDescent="0.15">
      <c r="A46" t="s">
        <v>920</v>
      </c>
      <c r="B46" t="s">
        <v>919</v>
      </c>
      <c r="C46">
        <v>0.44350000000000001</v>
      </c>
      <c r="D46">
        <v>4.4349999999999997E-3</v>
      </c>
      <c r="E46">
        <v>48.219000000000001</v>
      </c>
    </row>
    <row r="47" spans="1:5" x14ac:dyDescent="0.15">
      <c r="A47" t="s">
        <v>918</v>
      </c>
      <c r="B47" t="s">
        <v>917</v>
      </c>
      <c r="C47">
        <v>0.43240000000000001</v>
      </c>
      <c r="D47">
        <v>4.3239999999999997E-3</v>
      </c>
      <c r="E47">
        <v>48.651400000000002</v>
      </c>
    </row>
    <row r="48" spans="1:5" x14ac:dyDescent="0.15">
      <c r="A48" t="s">
        <v>916</v>
      </c>
      <c r="B48" t="s">
        <v>915</v>
      </c>
      <c r="C48">
        <v>0.43169999999999997</v>
      </c>
      <c r="D48">
        <v>4.3169999999999997E-3</v>
      </c>
      <c r="E48">
        <v>49.083100000000002</v>
      </c>
    </row>
    <row r="49" spans="1:5" x14ac:dyDescent="0.15">
      <c r="A49" t="s">
        <v>914</v>
      </c>
      <c r="B49" t="s">
        <v>913</v>
      </c>
      <c r="C49">
        <v>0.42820000000000003</v>
      </c>
      <c r="D49">
        <v>4.2820000000000002E-3</v>
      </c>
      <c r="E49">
        <v>49.511400000000002</v>
      </c>
    </row>
    <row r="50" spans="1:5" x14ac:dyDescent="0.15">
      <c r="A50" t="s">
        <v>912</v>
      </c>
      <c r="B50" t="s">
        <v>911</v>
      </c>
      <c r="C50">
        <v>0.42780000000000001</v>
      </c>
      <c r="D50">
        <v>4.2779999999999997E-3</v>
      </c>
      <c r="E50">
        <v>49.9392</v>
      </c>
    </row>
    <row r="51" spans="1:5" x14ac:dyDescent="0.15">
      <c r="A51" t="s">
        <v>910</v>
      </c>
      <c r="B51" t="s">
        <v>909</v>
      </c>
      <c r="C51">
        <v>0.42249999999999999</v>
      </c>
      <c r="D51">
        <v>4.2249999999999996E-3</v>
      </c>
      <c r="E51">
        <v>50.361699999999999</v>
      </c>
    </row>
    <row r="52" spans="1:5" x14ac:dyDescent="0.15">
      <c r="A52" t="s">
        <v>908</v>
      </c>
      <c r="B52" t="s">
        <v>907</v>
      </c>
      <c r="C52">
        <v>0.41389999999999999</v>
      </c>
      <c r="D52">
        <v>4.1390000000000003E-3</v>
      </c>
      <c r="E52">
        <v>50.775599999999997</v>
      </c>
    </row>
    <row r="53" spans="1:5" x14ac:dyDescent="0.15">
      <c r="A53" t="s">
        <v>906</v>
      </c>
      <c r="B53" t="s">
        <v>905</v>
      </c>
      <c r="C53">
        <v>0.4103</v>
      </c>
      <c r="D53">
        <v>4.1029999999999999E-3</v>
      </c>
      <c r="E53">
        <v>51.185899999999997</v>
      </c>
    </row>
    <row r="54" spans="1:5" x14ac:dyDescent="0.15">
      <c r="A54" t="s">
        <v>904</v>
      </c>
      <c r="B54" t="s">
        <v>903</v>
      </c>
      <c r="C54">
        <v>0.40770000000000001</v>
      </c>
      <c r="D54">
        <v>4.0769999999999999E-3</v>
      </c>
      <c r="E54">
        <v>51.593600000000002</v>
      </c>
    </row>
    <row r="55" spans="1:5" x14ac:dyDescent="0.15">
      <c r="A55" t="s">
        <v>902</v>
      </c>
      <c r="B55" t="s">
        <v>901</v>
      </c>
      <c r="C55">
        <v>0.40360000000000001</v>
      </c>
      <c r="D55">
        <v>4.0359999999999997E-3</v>
      </c>
      <c r="E55">
        <v>51.997199999999999</v>
      </c>
    </row>
    <row r="56" spans="1:5" x14ac:dyDescent="0.15">
      <c r="A56" t="s">
        <v>900</v>
      </c>
      <c r="B56" t="s">
        <v>899</v>
      </c>
      <c r="C56">
        <v>0.38950000000000001</v>
      </c>
      <c r="D56">
        <v>3.895E-3</v>
      </c>
      <c r="E56">
        <v>52.386699999999998</v>
      </c>
    </row>
    <row r="57" spans="1:5" x14ac:dyDescent="0.15">
      <c r="A57" t="s">
        <v>898</v>
      </c>
      <c r="B57" t="s">
        <v>897</v>
      </c>
      <c r="C57">
        <v>0.38769999999999999</v>
      </c>
      <c r="D57">
        <v>3.8769999999999998E-3</v>
      </c>
      <c r="E57">
        <v>52.7744</v>
      </c>
    </row>
    <row r="58" spans="1:5" x14ac:dyDescent="0.15">
      <c r="A58" t="s">
        <v>896</v>
      </c>
      <c r="B58" t="s">
        <v>895</v>
      </c>
      <c r="C58">
        <v>0.38200000000000001</v>
      </c>
      <c r="D58">
        <v>3.82E-3</v>
      </c>
      <c r="E58">
        <v>53.156399999999998</v>
      </c>
    </row>
    <row r="59" spans="1:5" x14ac:dyDescent="0.15">
      <c r="A59" t="s">
        <v>894</v>
      </c>
      <c r="B59" t="s">
        <v>893</v>
      </c>
      <c r="C59">
        <v>0.38169999999999998</v>
      </c>
      <c r="D59">
        <v>3.8170000000000001E-3</v>
      </c>
      <c r="E59">
        <v>53.5381</v>
      </c>
    </row>
    <row r="60" spans="1:5" x14ac:dyDescent="0.15">
      <c r="A60" t="s">
        <v>892</v>
      </c>
      <c r="B60" t="s">
        <v>891</v>
      </c>
      <c r="C60">
        <v>0.3805</v>
      </c>
      <c r="D60">
        <v>3.8049999999999998E-3</v>
      </c>
      <c r="E60">
        <v>53.918599999999998</v>
      </c>
    </row>
    <row r="61" spans="1:5" x14ac:dyDescent="0.15">
      <c r="A61" t="s">
        <v>890</v>
      </c>
      <c r="B61" t="s">
        <v>889</v>
      </c>
      <c r="C61">
        <v>0.36499999999999999</v>
      </c>
      <c r="D61">
        <v>3.65E-3</v>
      </c>
      <c r="E61">
        <v>54.283700000000003</v>
      </c>
    </row>
    <row r="62" spans="1:5" x14ac:dyDescent="0.15">
      <c r="A62" t="s">
        <v>888</v>
      </c>
      <c r="B62" t="s">
        <v>887</v>
      </c>
      <c r="C62">
        <v>0.3569</v>
      </c>
      <c r="D62">
        <v>3.5690000000000001E-3</v>
      </c>
      <c r="E62">
        <v>54.640500000000003</v>
      </c>
    </row>
    <row r="63" spans="1:5" x14ac:dyDescent="0.15">
      <c r="A63" t="s">
        <v>886</v>
      </c>
      <c r="B63" t="s">
        <v>885</v>
      </c>
      <c r="C63">
        <v>0.35439999999999999</v>
      </c>
      <c r="D63">
        <v>3.5439999999999998E-3</v>
      </c>
      <c r="E63">
        <v>54.994999999999997</v>
      </c>
    </row>
    <row r="64" spans="1:5" x14ac:dyDescent="0.15">
      <c r="A64" t="s">
        <v>884</v>
      </c>
      <c r="B64" t="s">
        <v>883</v>
      </c>
      <c r="C64">
        <v>0.34310000000000002</v>
      </c>
      <c r="D64">
        <v>3.431E-3</v>
      </c>
      <c r="E64">
        <v>55.338099999999997</v>
      </c>
    </row>
    <row r="65" spans="1:5" x14ac:dyDescent="0.15">
      <c r="A65" t="s">
        <v>882</v>
      </c>
      <c r="B65" t="s">
        <v>881</v>
      </c>
      <c r="C65">
        <v>0.32700000000000001</v>
      </c>
      <c r="D65">
        <v>3.2699999999999999E-3</v>
      </c>
      <c r="E65">
        <v>55.665100000000002</v>
      </c>
    </row>
    <row r="66" spans="1:5" x14ac:dyDescent="0.15">
      <c r="A66" t="s">
        <v>880</v>
      </c>
      <c r="B66" t="s">
        <v>879</v>
      </c>
      <c r="C66">
        <v>0.32579999999999998</v>
      </c>
      <c r="D66">
        <v>3.258E-3</v>
      </c>
      <c r="E66">
        <v>55.990900000000003</v>
      </c>
    </row>
    <row r="67" spans="1:5" x14ac:dyDescent="0.15">
      <c r="A67" t="s">
        <v>878</v>
      </c>
      <c r="B67" t="s">
        <v>877</v>
      </c>
      <c r="C67">
        <v>0.32500000000000001</v>
      </c>
      <c r="D67">
        <v>3.2499999999999999E-3</v>
      </c>
      <c r="E67">
        <v>56.315899999999999</v>
      </c>
    </row>
    <row r="68" spans="1:5" x14ac:dyDescent="0.15">
      <c r="A68" t="s">
        <v>876</v>
      </c>
      <c r="B68" t="s">
        <v>875</v>
      </c>
      <c r="C68">
        <v>0.3211</v>
      </c>
      <c r="D68">
        <v>3.2109999999999999E-3</v>
      </c>
      <c r="E68">
        <v>56.637099999999997</v>
      </c>
    </row>
    <row r="69" spans="1:5" x14ac:dyDescent="0.15">
      <c r="A69" t="s">
        <v>874</v>
      </c>
      <c r="B69" t="s">
        <v>873</v>
      </c>
      <c r="C69">
        <v>0.31830000000000003</v>
      </c>
      <c r="D69">
        <v>3.1830000000000001E-3</v>
      </c>
      <c r="E69">
        <v>56.955300000000001</v>
      </c>
    </row>
    <row r="70" spans="1:5" x14ac:dyDescent="0.15">
      <c r="A70" t="s">
        <v>872</v>
      </c>
      <c r="B70" t="s">
        <v>871</v>
      </c>
      <c r="C70">
        <v>0.31690000000000002</v>
      </c>
      <c r="D70">
        <v>3.1689999999999999E-3</v>
      </c>
      <c r="E70">
        <v>57.272199999999998</v>
      </c>
    </row>
    <row r="71" spans="1:5" x14ac:dyDescent="0.15">
      <c r="A71" t="s">
        <v>870</v>
      </c>
      <c r="B71" t="s">
        <v>869</v>
      </c>
      <c r="C71">
        <v>0.31130000000000002</v>
      </c>
      <c r="D71">
        <v>3.1129999999999999E-3</v>
      </c>
      <c r="E71">
        <v>57.583500000000001</v>
      </c>
    </row>
    <row r="72" spans="1:5" x14ac:dyDescent="0.15">
      <c r="A72" t="s">
        <v>868</v>
      </c>
      <c r="B72" t="s">
        <v>867</v>
      </c>
      <c r="C72">
        <v>0.30890000000000001</v>
      </c>
      <c r="D72">
        <v>3.0890000000000002E-3</v>
      </c>
      <c r="E72">
        <v>57.892499999999998</v>
      </c>
    </row>
    <row r="73" spans="1:5" x14ac:dyDescent="0.15">
      <c r="A73" t="s">
        <v>866</v>
      </c>
      <c r="B73" t="s">
        <v>865</v>
      </c>
      <c r="C73">
        <v>0.30680000000000002</v>
      </c>
      <c r="D73">
        <v>3.068E-3</v>
      </c>
      <c r="E73">
        <v>58.199300000000001</v>
      </c>
    </row>
    <row r="74" spans="1:5" x14ac:dyDescent="0.15">
      <c r="A74" t="s">
        <v>864</v>
      </c>
      <c r="B74" t="s">
        <v>863</v>
      </c>
      <c r="C74">
        <v>0.30249999999999999</v>
      </c>
      <c r="D74">
        <v>3.0249999999999999E-3</v>
      </c>
      <c r="E74">
        <v>58.501800000000003</v>
      </c>
    </row>
    <row r="75" spans="1:5" x14ac:dyDescent="0.15">
      <c r="A75" t="s">
        <v>862</v>
      </c>
      <c r="B75" t="s">
        <v>861</v>
      </c>
      <c r="C75">
        <v>0.30209999999999998</v>
      </c>
      <c r="D75">
        <v>3.0209999999999998E-3</v>
      </c>
      <c r="E75">
        <v>58.803899999999999</v>
      </c>
    </row>
    <row r="76" spans="1:5" x14ac:dyDescent="0.15">
      <c r="A76" t="s">
        <v>860</v>
      </c>
      <c r="B76" t="s">
        <v>859</v>
      </c>
      <c r="C76">
        <v>0.2984</v>
      </c>
      <c r="D76">
        <v>2.9840000000000001E-3</v>
      </c>
      <c r="E76">
        <v>59.102200000000003</v>
      </c>
    </row>
    <row r="77" spans="1:5" x14ac:dyDescent="0.15">
      <c r="A77" t="s">
        <v>858</v>
      </c>
      <c r="B77" t="s">
        <v>857</v>
      </c>
      <c r="C77">
        <v>0.2913</v>
      </c>
      <c r="D77">
        <v>2.9129999999999998E-3</v>
      </c>
      <c r="E77">
        <v>59.393599999999999</v>
      </c>
    </row>
    <row r="78" spans="1:5" x14ac:dyDescent="0.15">
      <c r="A78" t="s">
        <v>856</v>
      </c>
      <c r="B78" t="s">
        <v>855</v>
      </c>
      <c r="C78">
        <v>0.2913</v>
      </c>
      <c r="D78">
        <v>2.9129999999999998E-3</v>
      </c>
      <c r="E78">
        <v>59.684800000000003</v>
      </c>
    </row>
    <row r="79" spans="1:5" x14ac:dyDescent="0.15">
      <c r="A79" t="s">
        <v>854</v>
      </c>
      <c r="B79" t="s">
        <v>853</v>
      </c>
      <c r="C79">
        <v>0.28639999999999999</v>
      </c>
      <c r="D79">
        <v>2.8639999999999998E-3</v>
      </c>
      <c r="E79">
        <v>59.971200000000003</v>
      </c>
    </row>
    <row r="80" spans="1:5" x14ac:dyDescent="0.15">
      <c r="A80" t="s">
        <v>852</v>
      </c>
      <c r="B80" t="s">
        <v>851</v>
      </c>
      <c r="C80">
        <v>0.2828</v>
      </c>
      <c r="D80">
        <v>2.8279999999999998E-3</v>
      </c>
      <c r="E80">
        <v>60.253999999999998</v>
      </c>
    </row>
    <row r="81" spans="1:5" x14ac:dyDescent="0.15">
      <c r="A81" t="s">
        <v>850</v>
      </c>
      <c r="B81" t="s">
        <v>849</v>
      </c>
      <c r="C81">
        <v>0.2802</v>
      </c>
      <c r="D81">
        <v>2.8019999999999998E-3</v>
      </c>
      <c r="E81">
        <v>60.534199999999998</v>
      </c>
    </row>
    <row r="82" spans="1:5" x14ac:dyDescent="0.15">
      <c r="A82" t="s">
        <v>848</v>
      </c>
      <c r="B82" t="s">
        <v>847</v>
      </c>
      <c r="C82">
        <v>0.2797</v>
      </c>
      <c r="D82">
        <v>2.797E-3</v>
      </c>
      <c r="E82">
        <v>60.813800000000001</v>
      </c>
    </row>
    <row r="83" spans="1:5" x14ac:dyDescent="0.15">
      <c r="A83" t="s">
        <v>846</v>
      </c>
      <c r="B83" t="s">
        <v>845</v>
      </c>
      <c r="C83">
        <v>0.27689999999999998</v>
      </c>
      <c r="D83">
        <v>2.7690000000000002E-3</v>
      </c>
      <c r="E83">
        <v>61.090699999999998</v>
      </c>
    </row>
    <row r="84" spans="1:5" x14ac:dyDescent="0.15">
      <c r="A84" t="s">
        <v>844</v>
      </c>
      <c r="B84" t="s">
        <v>843</v>
      </c>
      <c r="C84">
        <v>0.27479999999999999</v>
      </c>
      <c r="D84">
        <v>2.748E-3</v>
      </c>
      <c r="E84">
        <v>61.365499999999997</v>
      </c>
    </row>
    <row r="85" spans="1:5" x14ac:dyDescent="0.15">
      <c r="A85" t="s">
        <v>842</v>
      </c>
      <c r="B85" t="s">
        <v>841</v>
      </c>
      <c r="C85">
        <v>0.26879999999999998</v>
      </c>
      <c r="D85">
        <v>2.6879999999999999E-3</v>
      </c>
      <c r="E85">
        <v>61.634300000000003</v>
      </c>
    </row>
    <row r="86" spans="1:5" x14ac:dyDescent="0.15">
      <c r="A86" t="s">
        <v>840</v>
      </c>
      <c r="B86" t="s">
        <v>839</v>
      </c>
      <c r="C86">
        <v>0.26750000000000002</v>
      </c>
      <c r="D86">
        <v>2.6749999999999999E-3</v>
      </c>
      <c r="E86">
        <v>61.901899999999998</v>
      </c>
    </row>
    <row r="87" spans="1:5" x14ac:dyDescent="0.15">
      <c r="A87" t="s">
        <v>838</v>
      </c>
      <c r="B87" t="s">
        <v>837</v>
      </c>
      <c r="C87">
        <v>0.26679999999999998</v>
      </c>
      <c r="D87">
        <v>2.6679999999999998E-3</v>
      </c>
      <c r="E87">
        <v>62.168700000000001</v>
      </c>
    </row>
    <row r="88" spans="1:5" x14ac:dyDescent="0.15">
      <c r="A88" t="s">
        <v>836</v>
      </c>
      <c r="B88" t="s">
        <v>835</v>
      </c>
      <c r="C88">
        <v>0.26350000000000001</v>
      </c>
      <c r="D88">
        <v>2.6350000000000002E-3</v>
      </c>
      <c r="E88">
        <v>62.432200000000002</v>
      </c>
    </row>
    <row r="89" spans="1:5" x14ac:dyDescent="0.15">
      <c r="A89" t="s">
        <v>834</v>
      </c>
      <c r="B89" t="s">
        <v>833</v>
      </c>
      <c r="C89">
        <v>0.26229999999999998</v>
      </c>
      <c r="D89">
        <v>2.6229999999999999E-3</v>
      </c>
      <c r="E89">
        <v>62.694499999999998</v>
      </c>
    </row>
    <row r="90" spans="1:5" x14ac:dyDescent="0.15">
      <c r="A90" t="s">
        <v>832</v>
      </c>
      <c r="B90" t="s">
        <v>831</v>
      </c>
      <c r="C90">
        <v>0.25800000000000001</v>
      </c>
      <c r="D90">
        <v>2.5799999999999998E-3</v>
      </c>
      <c r="E90">
        <v>62.952599999999997</v>
      </c>
    </row>
    <row r="91" spans="1:5" x14ac:dyDescent="0.15">
      <c r="A91" t="s">
        <v>830</v>
      </c>
      <c r="B91" t="s">
        <v>829</v>
      </c>
      <c r="C91">
        <v>0.2571</v>
      </c>
      <c r="D91">
        <v>2.5709999999999999E-3</v>
      </c>
      <c r="E91">
        <v>63.209699999999998</v>
      </c>
    </row>
    <row r="92" spans="1:5" x14ac:dyDescent="0.15">
      <c r="A92" t="s">
        <v>828</v>
      </c>
      <c r="B92" t="s">
        <v>827</v>
      </c>
      <c r="C92">
        <v>0.24859999999999999</v>
      </c>
      <c r="D92">
        <v>2.4859999999999999E-3</v>
      </c>
      <c r="E92">
        <v>63.458300000000001</v>
      </c>
    </row>
    <row r="93" spans="1:5" x14ac:dyDescent="0.15">
      <c r="A93" t="s">
        <v>826</v>
      </c>
      <c r="B93" t="s">
        <v>825</v>
      </c>
      <c r="C93">
        <v>0.24790000000000001</v>
      </c>
      <c r="D93">
        <v>2.4789999999999999E-3</v>
      </c>
      <c r="E93">
        <v>63.706200000000003</v>
      </c>
    </row>
    <row r="94" spans="1:5" x14ac:dyDescent="0.15">
      <c r="A94" t="s">
        <v>824</v>
      </c>
      <c r="B94" t="s">
        <v>823</v>
      </c>
      <c r="C94">
        <v>0.24640000000000001</v>
      </c>
      <c r="D94">
        <v>2.464E-3</v>
      </c>
      <c r="E94">
        <v>63.952599999999997</v>
      </c>
    </row>
    <row r="95" spans="1:5" x14ac:dyDescent="0.15">
      <c r="A95" t="s">
        <v>822</v>
      </c>
      <c r="B95" t="s">
        <v>821</v>
      </c>
      <c r="C95">
        <v>0.24579999999999999</v>
      </c>
      <c r="D95">
        <v>2.4580000000000001E-3</v>
      </c>
      <c r="E95">
        <v>64.198300000000003</v>
      </c>
    </row>
    <row r="96" spans="1:5" x14ac:dyDescent="0.15">
      <c r="A96" t="s">
        <v>820</v>
      </c>
      <c r="B96" t="s">
        <v>819</v>
      </c>
      <c r="C96">
        <v>0.2427</v>
      </c>
      <c r="D96">
        <v>2.4269999999999999E-3</v>
      </c>
      <c r="E96">
        <v>64.441100000000006</v>
      </c>
    </row>
    <row r="97" spans="1:5" x14ac:dyDescent="0.15">
      <c r="A97" t="s">
        <v>818</v>
      </c>
      <c r="B97" t="s">
        <v>817</v>
      </c>
      <c r="C97">
        <v>0.24030000000000001</v>
      </c>
      <c r="D97">
        <v>2.4030000000000002E-3</v>
      </c>
      <c r="E97">
        <v>64.681299999999993</v>
      </c>
    </row>
    <row r="98" spans="1:5" x14ac:dyDescent="0.15">
      <c r="A98" t="s">
        <v>816</v>
      </c>
      <c r="B98" t="s">
        <v>815</v>
      </c>
      <c r="C98">
        <v>0.2399</v>
      </c>
      <c r="D98">
        <v>2.3990000000000001E-3</v>
      </c>
      <c r="E98">
        <v>64.921199999999999</v>
      </c>
    </row>
    <row r="99" spans="1:5" x14ac:dyDescent="0.15">
      <c r="A99" t="s">
        <v>814</v>
      </c>
      <c r="B99" t="s">
        <v>813</v>
      </c>
      <c r="C99">
        <v>0.23860000000000001</v>
      </c>
      <c r="D99">
        <v>2.3860000000000001E-3</v>
      </c>
      <c r="E99">
        <v>65.159800000000004</v>
      </c>
    </row>
    <row r="100" spans="1:5" x14ac:dyDescent="0.15">
      <c r="A100" t="s">
        <v>812</v>
      </c>
      <c r="B100" t="s">
        <v>811</v>
      </c>
      <c r="C100">
        <v>0.2382</v>
      </c>
      <c r="D100">
        <v>2.382E-3</v>
      </c>
      <c r="E100">
        <v>65.397999999999996</v>
      </c>
    </row>
    <row r="101" spans="1:5" x14ac:dyDescent="0.15">
      <c r="A101" t="s">
        <v>810</v>
      </c>
      <c r="B101" t="s">
        <v>809</v>
      </c>
      <c r="C101">
        <v>0.23780000000000001</v>
      </c>
      <c r="D101">
        <v>2.3779999999999999E-3</v>
      </c>
      <c r="E101">
        <v>65.635800000000003</v>
      </c>
    </row>
    <row r="102" spans="1:5" x14ac:dyDescent="0.15">
      <c r="A102" t="s">
        <v>808</v>
      </c>
      <c r="B102" t="s">
        <v>807</v>
      </c>
      <c r="C102">
        <v>0.2369</v>
      </c>
      <c r="D102">
        <v>2.369E-3</v>
      </c>
      <c r="E102">
        <v>65.872699999999995</v>
      </c>
    </row>
    <row r="103" spans="1:5" x14ac:dyDescent="0.15">
      <c r="A103" t="s">
        <v>806</v>
      </c>
      <c r="B103" t="s">
        <v>805</v>
      </c>
      <c r="C103">
        <v>0.2351</v>
      </c>
      <c r="D103">
        <v>2.3509999999999998E-3</v>
      </c>
      <c r="E103">
        <v>66.107799999999997</v>
      </c>
    </row>
    <row r="104" spans="1:5" x14ac:dyDescent="0.15">
      <c r="A104" t="s">
        <v>804</v>
      </c>
      <c r="B104" t="s">
        <v>803</v>
      </c>
      <c r="C104">
        <v>0.2349</v>
      </c>
      <c r="D104">
        <v>2.349E-3</v>
      </c>
      <c r="E104">
        <v>66.342699999999994</v>
      </c>
    </row>
    <row r="105" spans="1:5" x14ac:dyDescent="0.15">
      <c r="A105" t="s">
        <v>802</v>
      </c>
      <c r="B105" t="s">
        <v>801</v>
      </c>
      <c r="C105">
        <v>0.2291</v>
      </c>
      <c r="D105">
        <v>2.2910000000000001E-3</v>
      </c>
      <c r="E105">
        <v>66.571799999999996</v>
      </c>
    </row>
    <row r="106" spans="1:5" x14ac:dyDescent="0.15">
      <c r="A106" t="s">
        <v>800</v>
      </c>
      <c r="B106" t="s">
        <v>799</v>
      </c>
      <c r="C106">
        <v>0.22789999999999999</v>
      </c>
      <c r="D106">
        <v>2.2790000000000002E-3</v>
      </c>
      <c r="E106">
        <v>66.799599999999998</v>
      </c>
    </row>
    <row r="107" spans="1:5" x14ac:dyDescent="0.15">
      <c r="A107" t="s">
        <v>798</v>
      </c>
      <c r="B107" t="s">
        <v>797</v>
      </c>
      <c r="C107">
        <v>0.2268</v>
      </c>
      <c r="D107">
        <v>2.2680000000000001E-3</v>
      </c>
      <c r="E107">
        <v>67.026399999999995</v>
      </c>
    </row>
    <row r="108" spans="1:5" x14ac:dyDescent="0.15">
      <c r="A108" t="s">
        <v>796</v>
      </c>
      <c r="B108" t="s">
        <v>795</v>
      </c>
      <c r="C108">
        <v>0.22600000000000001</v>
      </c>
      <c r="D108">
        <v>2.2599999999999999E-3</v>
      </c>
      <c r="E108">
        <v>67.252399999999994</v>
      </c>
    </row>
    <row r="109" spans="1:5" x14ac:dyDescent="0.15">
      <c r="A109" t="s">
        <v>794</v>
      </c>
      <c r="B109" t="s">
        <v>793</v>
      </c>
      <c r="C109">
        <v>0.22559999999999999</v>
      </c>
      <c r="D109">
        <v>2.2560000000000002E-3</v>
      </c>
      <c r="E109">
        <v>67.477999999999994</v>
      </c>
    </row>
    <row r="110" spans="1:5" x14ac:dyDescent="0.15">
      <c r="A110" t="s">
        <v>792</v>
      </c>
      <c r="B110" t="s">
        <v>791</v>
      </c>
      <c r="C110">
        <v>0.22459999999999999</v>
      </c>
      <c r="D110">
        <v>2.2460000000000002E-3</v>
      </c>
      <c r="E110">
        <v>67.702600000000004</v>
      </c>
    </row>
    <row r="111" spans="1:5" x14ac:dyDescent="0.15">
      <c r="A111" t="s">
        <v>790</v>
      </c>
      <c r="B111" t="s">
        <v>789</v>
      </c>
      <c r="C111">
        <v>0.2228</v>
      </c>
      <c r="D111">
        <v>2.2279999999999999E-3</v>
      </c>
      <c r="E111">
        <v>67.925399999999996</v>
      </c>
    </row>
    <row r="112" spans="1:5" x14ac:dyDescent="0.15">
      <c r="A112" t="s">
        <v>788</v>
      </c>
      <c r="B112" t="s">
        <v>787</v>
      </c>
      <c r="C112">
        <v>0.2142</v>
      </c>
      <c r="D112">
        <v>2.1419999999999998E-3</v>
      </c>
      <c r="E112">
        <v>68.139600000000002</v>
      </c>
    </row>
    <row r="113" spans="1:5" x14ac:dyDescent="0.15">
      <c r="A113" t="s">
        <v>786</v>
      </c>
      <c r="B113" t="s">
        <v>785</v>
      </c>
      <c r="C113">
        <v>0.21410000000000001</v>
      </c>
      <c r="D113">
        <v>2.1410000000000001E-3</v>
      </c>
      <c r="E113">
        <v>68.353700000000003</v>
      </c>
    </row>
    <row r="114" spans="1:5" x14ac:dyDescent="0.15">
      <c r="A114" t="s">
        <v>784</v>
      </c>
      <c r="B114" t="s">
        <v>783</v>
      </c>
      <c r="C114">
        <v>0.21360000000000001</v>
      </c>
      <c r="D114">
        <v>2.1359999999999999E-3</v>
      </c>
      <c r="E114">
        <v>68.567300000000003</v>
      </c>
    </row>
    <row r="115" spans="1:5" x14ac:dyDescent="0.15">
      <c r="A115" t="s">
        <v>782</v>
      </c>
      <c r="B115" t="s">
        <v>781</v>
      </c>
      <c r="C115">
        <v>0.2127</v>
      </c>
      <c r="D115">
        <v>2.127E-3</v>
      </c>
      <c r="E115">
        <v>68.78</v>
      </c>
    </row>
    <row r="116" spans="1:5" x14ac:dyDescent="0.15">
      <c r="A116" t="s">
        <v>780</v>
      </c>
      <c r="B116" t="s">
        <v>779</v>
      </c>
      <c r="C116">
        <v>0.2089</v>
      </c>
      <c r="D116">
        <v>2.0890000000000001E-3</v>
      </c>
      <c r="E116">
        <v>68.988900000000001</v>
      </c>
    </row>
    <row r="117" spans="1:5" x14ac:dyDescent="0.15">
      <c r="A117" t="s">
        <v>778</v>
      </c>
      <c r="B117" t="s">
        <v>777</v>
      </c>
      <c r="C117">
        <v>0.20669999999999999</v>
      </c>
      <c r="D117">
        <v>2.0669999999999998E-3</v>
      </c>
      <c r="E117">
        <v>69.195599999999999</v>
      </c>
    </row>
    <row r="118" spans="1:5" x14ac:dyDescent="0.15">
      <c r="A118" t="s">
        <v>776</v>
      </c>
      <c r="B118" t="s">
        <v>775</v>
      </c>
      <c r="C118">
        <v>0.20269999999999999</v>
      </c>
      <c r="D118">
        <v>2.0270000000000002E-3</v>
      </c>
      <c r="E118">
        <v>69.398300000000006</v>
      </c>
    </row>
    <row r="119" spans="1:5" x14ac:dyDescent="0.15">
      <c r="A119" t="s">
        <v>774</v>
      </c>
      <c r="B119" t="s">
        <v>773</v>
      </c>
      <c r="C119">
        <v>0.1988</v>
      </c>
      <c r="D119">
        <v>1.9880000000000002E-3</v>
      </c>
      <c r="E119">
        <v>69.597099999999998</v>
      </c>
    </row>
    <row r="120" spans="1:5" x14ac:dyDescent="0.15">
      <c r="A120" t="s">
        <v>772</v>
      </c>
      <c r="B120" t="s">
        <v>771</v>
      </c>
      <c r="C120">
        <v>0.1978</v>
      </c>
      <c r="D120">
        <v>1.9780000000000002E-3</v>
      </c>
      <c r="E120">
        <v>69.794899999999998</v>
      </c>
    </row>
    <row r="121" spans="1:5" x14ac:dyDescent="0.15">
      <c r="A121" t="s">
        <v>770</v>
      </c>
      <c r="B121" t="s">
        <v>769</v>
      </c>
      <c r="C121">
        <v>0.1938</v>
      </c>
      <c r="D121">
        <v>1.9380000000000001E-3</v>
      </c>
      <c r="E121">
        <v>69.988799999999998</v>
      </c>
    </row>
    <row r="122" spans="1:5" x14ac:dyDescent="0.15">
      <c r="A122" t="s">
        <v>768</v>
      </c>
      <c r="B122" t="s">
        <v>767</v>
      </c>
      <c r="C122">
        <v>0.19270000000000001</v>
      </c>
      <c r="D122">
        <v>1.9269999999999999E-3</v>
      </c>
      <c r="E122">
        <v>70.1815</v>
      </c>
    </row>
    <row r="123" spans="1:5" x14ac:dyDescent="0.15">
      <c r="A123" t="s">
        <v>766</v>
      </c>
      <c r="B123" t="s">
        <v>765</v>
      </c>
      <c r="C123">
        <v>0.1915</v>
      </c>
      <c r="D123">
        <v>1.915E-3</v>
      </c>
      <c r="E123">
        <v>70.373000000000005</v>
      </c>
    </row>
    <row r="124" spans="1:5" x14ac:dyDescent="0.15">
      <c r="A124" t="s">
        <v>764</v>
      </c>
      <c r="B124" t="s">
        <v>763</v>
      </c>
      <c r="C124">
        <v>0.19139999999999999</v>
      </c>
      <c r="D124">
        <v>1.9139999999999999E-3</v>
      </c>
      <c r="E124">
        <v>70.564300000000003</v>
      </c>
    </row>
    <row r="125" spans="1:5" x14ac:dyDescent="0.15">
      <c r="A125" t="s">
        <v>762</v>
      </c>
      <c r="B125" t="s">
        <v>761</v>
      </c>
      <c r="C125">
        <v>0.19</v>
      </c>
      <c r="D125">
        <v>1.9E-3</v>
      </c>
      <c r="E125">
        <v>70.754300000000001</v>
      </c>
    </row>
    <row r="126" spans="1:5" x14ac:dyDescent="0.15">
      <c r="A126" t="s">
        <v>760</v>
      </c>
      <c r="B126" t="s">
        <v>759</v>
      </c>
      <c r="C126">
        <v>0.18809999999999999</v>
      </c>
      <c r="D126">
        <v>1.8810000000000001E-3</v>
      </c>
      <c r="E126">
        <v>70.942400000000006</v>
      </c>
    </row>
    <row r="127" spans="1:5" x14ac:dyDescent="0.15">
      <c r="A127" t="s">
        <v>758</v>
      </c>
      <c r="B127" t="s">
        <v>757</v>
      </c>
      <c r="C127">
        <v>0.188</v>
      </c>
      <c r="D127">
        <v>1.8799999999999999E-3</v>
      </c>
      <c r="E127">
        <v>71.130399999999995</v>
      </c>
    </row>
    <row r="128" spans="1:5" x14ac:dyDescent="0.15">
      <c r="A128" t="s">
        <v>756</v>
      </c>
      <c r="B128" t="s">
        <v>755</v>
      </c>
      <c r="C128">
        <v>0.1867</v>
      </c>
      <c r="D128">
        <v>1.867E-3</v>
      </c>
      <c r="E128">
        <v>71.317099999999996</v>
      </c>
    </row>
    <row r="129" spans="1:5" x14ac:dyDescent="0.15">
      <c r="A129" t="s">
        <v>754</v>
      </c>
      <c r="B129" t="s">
        <v>753</v>
      </c>
      <c r="C129">
        <v>0.1865</v>
      </c>
      <c r="D129">
        <v>1.8649999999999999E-3</v>
      </c>
      <c r="E129">
        <v>71.503600000000006</v>
      </c>
    </row>
    <row r="130" spans="1:5" x14ac:dyDescent="0.15">
      <c r="A130" t="s">
        <v>752</v>
      </c>
      <c r="B130" t="s">
        <v>751</v>
      </c>
      <c r="C130">
        <v>0.18179999999999999</v>
      </c>
      <c r="D130">
        <v>1.818E-3</v>
      </c>
      <c r="E130">
        <v>71.685400000000001</v>
      </c>
    </row>
    <row r="131" spans="1:5" x14ac:dyDescent="0.15">
      <c r="A131" t="s">
        <v>750</v>
      </c>
      <c r="B131" t="s">
        <v>749</v>
      </c>
      <c r="C131">
        <v>0.18160000000000001</v>
      </c>
      <c r="D131">
        <v>1.8159999999999999E-3</v>
      </c>
      <c r="E131">
        <v>71.867000000000004</v>
      </c>
    </row>
    <row r="132" spans="1:5" x14ac:dyDescent="0.15">
      <c r="A132" t="s">
        <v>748</v>
      </c>
      <c r="B132" t="s">
        <v>747</v>
      </c>
      <c r="C132">
        <v>0.17979999999999999</v>
      </c>
      <c r="D132">
        <v>1.7979999999999999E-3</v>
      </c>
      <c r="E132">
        <v>72.046800000000005</v>
      </c>
    </row>
    <row r="133" spans="1:5" x14ac:dyDescent="0.15">
      <c r="A133" t="s">
        <v>746</v>
      </c>
      <c r="B133" t="s">
        <v>745</v>
      </c>
      <c r="C133">
        <v>0.17929999999999999</v>
      </c>
      <c r="D133">
        <v>1.7930000000000001E-3</v>
      </c>
      <c r="E133">
        <v>72.226100000000002</v>
      </c>
    </row>
    <row r="134" spans="1:5" x14ac:dyDescent="0.15">
      <c r="A134" t="s">
        <v>744</v>
      </c>
      <c r="B134" t="s">
        <v>743</v>
      </c>
      <c r="C134">
        <v>0.17829999999999999</v>
      </c>
      <c r="D134">
        <v>1.7830000000000001E-3</v>
      </c>
      <c r="E134">
        <v>72.404300000000006</v>
      </c>
    </row>
    <row r="135" spans="1:5" x14ac:dyDescent="0.15">
      <c r="A135" t="s">
        <v>742</v>
      </c>
      <c r="B135" t="s">
        <v>741</v>
      </c>
      <c r="C135">
        <v>0.17780000000000001</v>
      </c>
      <c r="D135">
        <v>1.7780000000000001E-3</v>
      </c>
      <c r="E135">
        <v>72.582099999999997</v>
      </c>
    </row>
    <row r="136" spans="1:5" x14ac:dyDescent="0.15">
      <c r="A136" t="s">
        <v>740</v>
      </c>
      <c r="B136" t="s">
        <v>739</v>
      </c>
      <c r="C136">
        <v>0.17760000000000001</v>
      </c>
      <c r="D136">
        <v>1.776E-3</v>
      </c>
      <c r="E136">
        <v>72.759799999999998</v>
      </c>
    </row>
    <row r="137" spans="1:5" x14ac:dyDescent="0.15">
      <c r="A137" t="s">
        <v>738</v>
      </c>
      <c r="B137" t="s">
        <v>737</v>
      </c>
      <c r="C137">
        <v>0.17599999999999999</v>
      </c>
      <c r="D137">
        <v>1.7600000000000001E-3</v>
      </c>
      <c r="E137">
        <v>72.9358</v>
      </c>
    </row>
    <row r="138" spans="1:5" x14ac:dyDescent="0.15">
      <c r="A138" t="s">
        <v>736</v>
      </c>
      <c r="B138" t="s">
        <v>735</v>
      </c>
      <c r="C138">
        <v>0.17510000000000001</v>
      </c>
      <c r="D138">
        <v>1.751E-3</v>
      </c>
      <c r="E138">
        <v>73.110900000000001</v>
      </c>
    </row>
    <row r="139" spans="1:5" x14ac:dyDescent="0.15">
      <c r="A139" t="s">
        <v>734</v>
      </c>
      <c r="B139" t="s">
        <v>733</v>
      </c>
      <c r="C139">
        <v>0.17419999999999999</v>
      </c>
      <c r="D139">
        <v>1.7420000000000001E-3</v>
      </c>
      <c r="E139">
        <v>73.2851</v>
      </c>
    </row>
    <row r="140" spans="1:5" x14ac:dyDescent="0.15">
      <c r="A140" t="s">
        <v>732</v>
      </c>
      <c r="B140" t="s">
        <v>731</v>
      </c>
      <c r="C140">
        <v>0.1726</v>
      </c>
      <c r="D140">
        <v>1.7260000000000001E-3</v>
      </c>
      <c r="E140">
        <v>73.457700000000003</v>
      </c>
    </row>
    <row r="141" spans="1:5" x14ac:dyDescent="0.15">
      <c r="A141" t="s">
        <v>730</v>
      </c>
      <c r="B141" t="s">
        <v>729</v>
      </c>
      <c r="C141">
        <v>0.1709</v>
      </c>
      <c r="D141">
        <v>1.709E-3</v>
      </c>
      <c r="E141">
        <v>73.628600000000006</v>
      </c>
    </row>
    <row r="142" spans="1:5" x14ac:dyDescent="0.15">
      <c r="A142" t="s">
        <v>728</v>
      </c>
      <c r="B142" t="s">
        <v>727</v>
      </c>
      <c r="C142">
        <v>0.1696</v>
      </c>
      <c r="D142">
        <v>1.696E-3</v>
      </c>
      <c r="E142">
        <v>73.798199999999994</v>
      </c>
    </row>
    <row r="143" spans="1:5" x14ac:dyDescent="0.15">
      <c r="A143" t="s">
        <v>726</v>
      </c>
      <c r="B143" t="s">
        <v>725</v>
      </c>
      <c r="C143">
        <v>0.16869999999999999</v>
      </c>
      <c r="D143">
        <v>1.6869999999999999E-3</v>
      </c>
      <c r="E143">
        <v>73.966899999999995</v>
      </c>
    </row>
    <row r="144" spans="1:5" x14ac:dyDescent="0.15">
      <c r="A144" t="s">
        <v>724</v>
      </c>
      <c r="B144" t="s">
        <v>723</v>
      </c>
      <c r="C144">
        <v>0.16800000000000001</v>
      </c>
      <c r="D144">
        <v>1.6800000000000001E-3</v>
      </c>
      <c r="E144">
        <v>74.134900000000002</v>
      </c>
    </row>
    <row r="145" spans="1:5" x14ac:dyDescent="0.15">
      <c r="A145" t="s">
        <v>722</v>
      </c>
      <c r="B145" t="s">
        <v>721</v>
      </c>
      <c r="C145">
        <v>0.16719999999999999</v>
      </c>
      <c r="D145">
        <v>1.6720000000000001E-3</v>
      </c>
      <c r="E145">
        <v>74.302099999999996</v>
      </c>
    </row>
    <row r="146" spans="1:5" x14ac:dyDescent="0.15">
      <c r="A146" t="s">
        <v>720</v>
      </c>
      <c r="B146" t="s">
        <v>719</v>
      </c>
      <c r="C146">
        <v>0.16350000000000001</v>
      </c>
      <c r="D146">
        <v>1.635E-3</v>
      </c>
      <c r="E146">
        <v>74.465599999999995</v>
      </c>
    </row>
    <row r="147" spans="1:5" x14ac:dyDescent="0.15">
      <c r="A147" t="s">
        <v>718</v>
      </c>
      <c r="B147" t="s">
        <v>717</v>
      </c>
      <c r="C147">
        <v>0.16309999999999999</v>
      </c>
      <c r="D147">
        <v>1.6310000000000001E-3</v>
      </c>
      <c r="E147">
        <v>74.628799999999998</v>
      </c>
    </row>
    <row r="148" spans="1:5" x14ac:dyDescent="0.15">
      <c r="A148" t="s">
        <v>716</v>
      </c>
      <c r="B148" t="s">
        <v>715</v>
      </c>
      <c r="C148">
        <v>0.16250000000000001</v>
      </c>
      <c r="D148">
        <v>1.6249999999999999E-3</v>
      </c>
      <c r="E148">
        <v>74.791300000000007</v>
      </c>
    </row>
    <row r="149" spans="1:5" x14ac:dyDescent="0.15">
      <c r="A149" t="s">
        <v>714</v>
      </c>
      <c r="B149" t="s">
        <v>713</v>
      </c>
      <c r="C149">
        <v>0.15820000000000001</v>
      </c>
      <c r="D149">
        <v>1.5820000000000001E-3</v>
      </c>
      <c r="E149">
        <v>74.9495</v>
      </c>
    </row>
    <row r="150" spans="1:5" x14ac:dyDescent="0.15">
      <c r="A150" t="s">
        <v>712</v>
      </c>
      <c r="B150" t="s">
        <v>711</v>
      </c>
      <c r="C150">
        <v>0.15620000000000001</v>
      </c>
      <c r="D150">
        <v>1.562E-3</v>
      </c>
      <c r="E150">
        <v>75.105800000000002</v>
      </c>
    </row>
    <row r="151" spans="1:5" x14ac:dyDescent="0.15">
      <c r="A151" t="s">
        <v>710</v>
      </c>
      <c r="B151" t="s">
        <v>709</v>
      </c>
      <c r="C151">
        <v>0.15620000000000001</v>
      </c>
      <c r="D151">
        <v>1.562E-3</v>
      </c>
      <c r="E151">
        <v>75.262</v>
      </c>
    </row>
    <row r="152" spans="1:5" x14ac:dyDescent="0.15">
      <c r="A152" t="s">
        <v>708</v>
      </c>
      <c r="B152" t="s">
        <v>707</v>
      </c>
      <c r="C152">
        <v>0.15540000000000001</v>
      </c>
      <c r="D152">
        <v>1.554E-3</v>
      </c>
      <c r="E152">
        <v>75.417400000000001</v>
      </c>
    </row>
    <row r="153" spans="1:5" x14ac:dyDescent="0.15">
      <c r="A153" t="s">
        <v>706</v>
      </c>
      <c r="B153" t="s">
        <v>705</v>
      </c>
      <c r="C153">
        <v>0.15540000000000001</v>
      </c>
      <c r="D153">
        <v>1.554E-3</v>
      </c>
      <c r="E153">
        <v>75.572699999999998</v>
      </c>
    </row>
    <row r="154" spans="1:5" x14ac:dyDescent="0.15">
      <c r="A154" t="s">
        <v>704</v>
      </c>
      <c r="B154" t="s">
        <v>703</v>
      </c>
      <c r="C154">
        <v>0.154</v>
      </c>
      <c r="D154">
        <v>1.5399999999999999E-3</v>
      </c>
      <c r="E154">
        <v>75.726799999999997</v>
      </c>
    </row>
    <row r="155" spans="1:5" x14ac:dyDescent="0.15">
      <c r="A155" t="s">
        <v>702</v>
      </c>
      <c r="B155" t="s">
        <v>701</v>
      </c>
      <c r="C155">
        <v>0.154</v>
      </c>
      <c r="D155">
        <v>1.5399999999999999E-3</v>
      </c>
      <c r="E155">
        <v>75.880700000000004</v>
      </c>
    </row>
    <row r="156" spans="1:5" x14ac:dyDescent="0.15">
      <c r="A156" t="s">
        <v>700</v>
      </c>
      <c r="B156" t="s">
        <v>699</v>
      </c>
      <c r="C156">
        <v>0.1535</v>
      </c>
      <c r="D156">
        <v>1.5349999999999999E-3</v>
      </c>
      <c r="E156">
        <v>76.034199999999998</v>
      </c>
    </row>
    <row r="157" spans="1:5" x14ac:dyDescent="0.15">
      <c r="A157" t="s">
        <v>698</v>
      </c>
      <c r="B157" t="s">
        <v>697</v>
      </c>
      <c r="C157">
        <v>0.15340000000000001</v>
      </c>
      <c r="D157">
        <v>1.534E-3</v>
      </c>
      <c r="E157">
        <v>76.187600000000003</v>
      </c>
    </row>
    <row r="158" spans="1:5" x14ac:dyDescent="0.15">
      <c r="A158" t="s">
        <v>696</v>
      </c>
      <c r="B158" t="s">
        <v>695</v>
      </c>
      <c r="C158">
        <v>0.15140000000000001</v>
      </c>
      <c r="D158">
        <v>1.5139999999999999E-3</v>
      </c>
      <c r="E158">
        <v>76.338999999999999</v>
      </c>
    </row>
    <row r="159" spans="1:5" x14ac:dyDescent="0.15">
      <c r="A159" t="s">
        <v>694</v>
      </c>
      <c r="B159" t="s">
        <v>693</v>
      </c>
      <c r="C159">
        <v>0.1512</v>
      </c>
      <c r="D159">
        <v>1.5120000000000001E-3</v>
      </c>
      <c r="E159">
        <v>76.490200000000002</v>
      </c>
    </row>
    <row r="160" spans="1:5" x14ac:dyDescent="0.15">
      <c r="A160" t="s">
        <v>692</v>
      </c>
      <c r="B160" t="s">
        <v>691</v>
      </c>
      <c r="C160">
        <v>0.14810000000000001</v>
      </c>
      <c r="D160">
        <v>1.4809999999999999E-3</v>
      </c>
      <c r="E160">
        <v>76.638300000000001</v>
      </c>
    </row>
    <row r="161" spans="1:5" x14ac:dyDescent="0.15">
      <c r="A161" t="s">
        <v>690</v>
      </c>
      <c r="B161" t="s">
        <v>689</v>
      </c>
      <c r="C161">
        <v>0.14779999999999999</v>
      </c>
      <c r="D161">
        <v>1.4779999999999999E-3</v>
      </c>
      <c r="E161">
        <v>76.786100000000005</v>
      </c>
    </row>
    <row r="162" spans="1:5" x14ac:dyDescent="0.15">
      <c r="A162" t="s">
        <v>688</v>
      </c>
      <c r="B162" t="s">
        <v>687</v>
      </c>
      <c r="C162">
        <v>0.1464</v>
      </c>
      <c r="D162">
        <v>1.464E-3</v>
      </c>
      <c r="E162">
        <v>76.932400000000001</v>
      </c>
    </row>
    <row r="163" spans="1:5" x14ac:dyDescent="0.15">
      <c r="A163" t="s">
        <v>686</v>
      </c>
      <c r="B163" t="s">
        <v>685</v>
      </c>
      <c r="C163">
        <v>0.1452</v>
      </c>
      <c r="D163">
        <v>1.4519999999999999E-3</v>
      </c>
      <c r="E163">
        <v>77.077600000000004</v>
      </c>
    </row>
    <row r="164" spans="1:5" x14ac:dyDescent="0.15">
      <c r="A164" t="s">
        <v>684</v>
      </c>
      <c r="B164" t="s">
        <v>683</v>
      </c>
      <c r="C164">
        <v>0.1452</v>
      </c>
      <c r="D164">
        <v>1.4519999999999999E-3</v>
      </c>
      <c r="E164">
        <v>77.222800000000007</v>
      </c>
    </row>
    <row r="165" spans="1:5" x14ac:dyDescent="0.15">
      <c r="A165" t="s">
        <v>682</v>
      </c>
      <c r="B165" t="s">
        <v>681</v>
      </c>
      <c r="C165">
        <v>0.14399999999999999</v>
      </c>
      <c r="D165">
        <v>1.4400000000000001E-3</v>
      </c>
      <c r="E165">
        <v>77.366799999999998</v>
      </c>
    </row>
    <row r="166" spans="1:5" x14ac:dyDescent="0.15">
      <c r="A166" t="s">
        <v>680</v>
      </c>
      <c r="B166" t="s">
        <v>679</v>
      </c>
      <c r="C166">
        <v>0.1434</v>
      </c>
      <c r="D166">
        <v>1.4339999999999999E-3</v>
      </c>
      <c r="E166">
        <v>77.510199999999998</v>
      </c>
    </row>
    <row r="167" spans="1:5" x14ac:dyDescent="0.15">
      <c r="A167" t="s">
        <v>678</v>
      </c>
      <c r="B167" t="s">
        <v>677</v>
      </c>
      <c r="C167">
        <v>0.1421</v>
      </c>
      <c r="D167">
        <v>1.421E-3</v>
      </c>
      <c r="E167">
        <v>77.652299999999997</v>
      </c>
    </row>
    <row r="168" spans="1:5" x14ac:dyDescent="0.15">
      <c r="A168" t="s">
        <v>676</v>
      </c>
      <c r="B168" t="s">
        <v>675</v>
      </c>
      <c r="C168">
        <v>0.1411</v>
      </c>
      <c r="D168">
        <v>1.4109999999999999E-3</v>
      </c>
      <c r="E168">
        <v>77.793300000000002</v>
      </c>
    </row>
    <row r="169" spans="1:5" x14ac:dyDescent="0.15">
      <c r="A169" t="s">
        <v>674</v>
      </c>
      <c r="B169" t="s">
        <v>673</v>
      </c>
      <c r="C169">
        <v>0.1404</v>
      </c>
      <c r="D169">
        <v>1.4040000000000001E-3</v>
      </c>
      <c r="E169">
        <v>77.933700000000002</v>
      </c>
    </row>
    <row r="170" spans="1:5" x14ac:dyDescent="0.15">
      <c r="A170" t="s">
        <v>672</v>
      </c>
      <c r="B170" t="s">
        <v>671</v>
      </c>
      <c r="C170">
        <v>0.13819999999999999</v>
      </c>
      <c r="D170">
        <v>1.382E-3</v>
      </c>
      <c r="E170">
        <v>78.071899999999999</v>
      </c>
    </row>
    <row r="171" spans="1:5" x14ac:dyDescent="0.15">
      <c r="A171" t="s">
        <v>670</v>
      </c>
      <c r="B171" t="s">
        <v>669</v>
      </c>
      <c r="C171">
        <v>0.1358</v>
      </c>
      <c r="D171">
        <v>1.358E-3</v>
      </c>
      <c r="E171">
        <v>78.207700000000003</v>
      </c>
    </row>
    <row r="172" spans="1:5" x14ac:dyDescent="0.15">
      <c r="A172" t="s">
        <v>668</v>
      </c>
      <c r="B172" t="s">
        <v>667</v>
      </c>
      <c r="C172">
        <v>0.1331</v>
      </c>
      <c r="D172">
        <v>1.3309999999999999E-3</v>
      </c>
      <c r="E172">
        <v>78.340800000000002</v>
      </c>
    </row>
    <row r="173" spans="1:5" x14ac:dyDescent="0.15">
      <c r="A173" t="s">
        <v>666</v>
      </c>
      <c r="B173" t="s">
        <v>665</v>
      </c>
      <c r="C173">
        <v>0.1326</v>
      </c>
      <c r="D173">
        <v>1.3259999999999999E-3</v>
      </c>
      <c r="E173">
        <v>78.473399999999998</v>
      </c>
    </row>
    <row r="174" spans="1:5" x14ac:dyDescent="0.15">
      <c r="A174" t="s">
        <v>664</v>
      </c>
      <c r="B174" t="s">
        <v>663</v>
      </c>
      <c r="C174">
        <v>0.13159999999999999</v>
      </c>
      <c r="D174">
        <v>1.3159999999999999E-3</v>
      </c>
      <c r="E174">
        <v>78.604900000000001</v>
      </c>
    </row>
    <row r="175" spans="1:5" x14ac:dyDescent="0.15">
      <c r="A175" t="s">
        <v>662</v>
      </c>
      <c r="B175" t="s">
        <v>661</v>
      </c>
      <c r="C175">
        <v>0.13100000000000001</v>
      </c>
      <c r="D175">
        <v>1.31E-3</v>
      </c>
      <c r="E175">
        <v>78.735900000000001</v>
      </c>
    </row>
    <row r="176" spans="1:5" x14ac:dyDescent="0.15">
      <c r="A176" t="s">
        <v>660</v>
      </c>
      <c r="B176" t="s">
        <v>659</v>
      </c>
      <c r="C176">
        <v>0.12870000000000001</v>
      </c>
      <c r="D176">
        <v>1.2869999999999999E-3</v>
      </c>
      <c r="E176">
        <v>78.864599999999996</v>
      </c>
    </row>
    <row r="177" spans="1:5" x14ac:dyDescent="0.15">
      <c r="A177" t="s">
        <v>658</v>
      </c>
      <c r="B177" t="s">
        <v>657</v>
      </c>
      <c r="C177">
        <v>0.12820000000000001</v>
      </c>
      <c r="D177">
        <v>1.2819999999999999E-3</v>
      </c>
      <c r="E177">
        <v>78.992800000000003</v>
      </c>
    </row>
    <row r="178" spans="1:5" x14ac:dyDescent="0.15">
      <c r="A178" t="s">
        <v>656</v>
      </c>
      <c r="B178" t="s">
        <v>655</v>
      </c>
      <c r="C178">
        <v>0.128</v>
      </c>
      <c r="D178">
        <v>1.2800000000000001E-3</v>
      </c>
      <c r="E178">
        <v>79.120800000000003</v>
      </c>
    </row>
    <row r="179" spans="1:5" x14ac:dyDescent="0.15">
      <c r="A179" t="s">
        <v>654</v>
      </c>
      <c r="B179" t="s">
        <v>653</v>
      </c>
      <c r="C179">
        <v>0.12759999999999999</v>
      </c>
      <c r="D179">
        <v>1.276E-3</v>
      </c>
      <c r="E179">
        <v>79.248400000000004</v>
      </c>
    </row>
    <row r="180" spans="1:5" x14ac:dyDescent="0.15">
      <c r="A180" t="s">
        <v>652</v>
      </c>
      <c r="B180" t="s">
        <v>651</v>
      </c>
      <c r="C180">
        <v>0.127</v>
      </c>
      <c r="D180">
        <v>1.2700000000000001E-3</v>
      </c>
      <c r="E180">
        <v>79.375399999999999</v>
      </c>
    </row>
    <row r="181" spans="1:5" x14ac:dyDescent="0.15">
      <c r="A181" t="s">
        <v>650</v>
      </c>
      <c r="B181" t="s">
        <v>649</v>
      </c>
      <c r="C181">
        <v>0.12690000000000001</v>
      </c>
      <c r="D181">
        <v>1.2689999999999999E-3</v>
      </c>
      <c r="E181">
        <v>79.502300000000005</v>
      </c>
    </row>
    <row r="182" spans="1:5" x14ac:dyDescent="0.15">
      <c r="A182" t="s">
        <v>648</v>
      </c>
      <c r="B182" t="s">
        <v>647</v>
      </c>
      <c r="C182">
        <v>0.126</v>
      </c>
      <c r="D182">
        <v>1.2600000000000001E-3</v>
      </c>
      <c r="E182">
        <v>79.628399999999999</v>
      </c>
    </row>
    <row r="183" spans="1:5" x14ac:dyDescent="0.15">
      <c r="A183" t="s">
        <v>646</v>
      </c>
      <c r="B183" t="s">
        <v>645</v>
      </c>
      <c r="C183">
        <v>0.12590000000000001</v>
      </c>
      <c r="D183">
        <v>1.2589999999999999E-3</v>
      </c>
      <c r="E183">
        <v>79.754199999999997</v>
      </c>
    </row>
    <row r="184" spans="1:5" x14ac:dyDescent="0.15">
      <c r="A184" t="s">
        <v>644</v>
      </c>
      <c r="B184" t="s">
        <v>643</v>
      </c>
      <c r="C184">
        <v>0.1255</v>
      </c>
      <c r="D184">
        <v>1.255E-3</v>
      </c>
      <c r="E184">
        <v>79.879800000000003</v>
      </c>
    </row>
    <row r="185" spans="1:5" x14ac:dyDescent="0.15">
      <c r="A185" t="s">
        <v>642</v>
      </c>
      <c r="B185" t="s">
        <v>641</v>
      </c>
      <c r="C185">
        <v>0.125</v>
      </c>
      <c r="D185">
        <v>1.25E-3</v>
      </c>
      <c r="E185">
        <v>80.004800000000003</v>
      </c>
    </row>
    <row r="186" spans="1:5" x14ac:dyDescent="0.15">
      <c r="A186" t="s">
        <v>640</v>
      </c>
      <c r="B186" t="s">
        <v>639</v>
      </c>
      <c r="C186">
        <v>0.12470000000000001</v>
      </c>
      <c r="D186">
        <v>1.2470000000000001E-3</v>
      </c>
      <c r="E186">
        <v>80.129499999999993</v>
      </c>
    </row>
    <row r="187" spans="1:5" x14ac:dyDescent="0.15">
      <c r="A187" t="s">
        <v>638</v>
      </c>
      <c r="B187" t="s">
        <v>637</v>
      </c>
      <c r="C187">
        <v>0.1244</v>
      </c>
      <c r="D187">
        <v>1.2440000000000001E-3</v>
      </c>
      <c r="E187">
        <v>80.253900000000002</v>
      </c>
    </row>
    <row r="188" spans="1:5" x14ac:dyDescent="0.15">
      <c r="A188" t="s">
        <v>636</v>
      </c>
      <c r="B188" t="s">
        <v>635</v>
      </c>
      <c r="C188">
        <v>0.1235</v>
      </c>
      <c r="D188">
        <v>1.235E-3</v>
      </c>
      <c r="E188">
        <v>80.377399999999994</v>
      </c>
    </row>
    <row r="189" spans="1:5" x14ac:dyDescent="0.15">
      <c r="A189" t="s">
        <v>634</v>
      </c>
      <c r="B189" t="s">
        <v>633</v>
      </c>
      <c r="C189">
        <v>0.12239999999999999</v>
      </c>
      <c r="D189">
        <v>1.224E-3</v>
      </c>
      <c r="E189">
        <v>80.499899999999997</v>
      </c>
    </row>
    <row r="190" spans="1:5" x14ac:dyDescent="0.15">
      <c r="A190" t="s">
        <v>632</v>
      </c>
      <c r="B190" t="s">
        <v>631</v>
      </c>
      <c r="C190">
        <v>0.122</v>
      </c>
      <c r="D190">
        <v>1.2199999999999999E-3</v>
      </c>
      <c r="E190">
        <v>80.621899999999997</v>
      </c>
    </row>
    <row r="191" spans="1:5" x14ac:dyDescent="0.15">
      <c r="A191" t="s">
        <v>630</v>
      </c>
      <c r="B191" t="s">
        <v>629</v>
      </c>
      <c r="C191">
        <v>0.12189999999999999</v>
      </c>
      <c r="D191">
        <v>1.219E-3</v>
      </c>
      <c r="E191">
        <v>80.743799999999993</v>
      </c>
    </row>
    <row r="192" spans="1:5" x14ac:dyDescent="0.15">
      <c r="A192" t="s">
        <v>628</v>
      </c>
      <c r="B192" t="s">
        <v>627</v>
      </c>
      <c r="C192">
        <v>0.121</v>
      </c>
      <c r="D192">
        <v>1.2099999999999999E-3</v>
      </c>
      <c r="E192">
        <v>80.864900000000006</v>
      </c>
    </row>
    <row r="193" spans="1:5" x14ac:dyDescent="0.15">
      <c r="A193" t="s">
        <v>626</v>
      </c>
      <c r="B193" t="s">
        <v>625</v>
      </c>
      <c r="C193">
        <v>0.1203</v>
      </c>
      <c r="D193">
        <v>1.2030000000000001E-3</v>
      </c>
      <c r="E193">
        <v>80.985200000000006</v>
      </c>
    </row>
    <row r="194" spans="1:5" x14ac:dyDescent="0.15">
      <c r="A194" t="s">
        <v>624</v>
      </c>
      <c r="B194" t="s">
        <v>623</v>
      </c>
      <c r="C194">
        <v>0.1197</v>
      </c>
      <c r="D194">
        <v>1.1969999999999999E-3</v>
      </c>
      <c r="E194">
        <v>81.104799999999997</v>
      </c>
    </row>
    <row r="195" spans="1:5" x14ac:dyDescent="0.15">
      <c r="A195" t="s">
        <v>622</v>
      </c>
      <c r="B195" t="s">
        <v>621</v>
      </c>
      <c r="C195">
        <v>0.1191</v>
      </c>
      <c r="D195">
        <v>1.191E-3</v>
      </c>
      <c r="E195">
        <v>81.2239</v>
      </c>
    </row>
    <row r="196" spans="1:5" x14ac:dyDescent="0.15">
      <c r="A196" t="s">
        <v>620</v>
      </c>
      <c r="B196" t="s">
        <v>619</v>
      </c>
      <c r="C196">
        <v>0.1191</v>
      </c>
      <c r="D196">
        <v>1.191E-3</v>
      </c>
      <c r="E196">
        <v>81.343000000000004</v>
      </c>
    </row>
    <row r="197" spans="1:5" x14ac:dyDescent="0.15">
      <c r="A197" t="s">
        <v>618</v>
      </c>
      <c r="B197" t="s">
        <v>617</v>
      </c>
      <c r="C197">
        <v>0.1183</v>
      </c>
      <c r="D197">
        <v>1.183E-3</v>
      </c>
      <c r="E197">
        <v>81.461299999999994</v>
      </c>
    </row>
    <row r="198" spans="1:5" x14ac:dyDescent="0.15">
      <c r="A198" t="s">
        <v>616</v>
      </c>
      <c r="B198" t="s">
        <v>615</v>
      </c>
      <c r="C198">
        <v>0.1176</v>
      </c>
      <c r="D198">
        <v>1.176E-3</v>
      </c>
      <c r="E198">
        <v>81.578900000000004</v>
      </c>
    </row>
    <row r="199" spans="1:5" x14ac:dyDescent="0.15">
      <c r="A199" t="s">
        <v>614</v>
      </c>
      <c r="B199" t="s">
        <v>613</v>
      </c>
      <c r="C199">
        <v>0.1171</v>
      </c>
      <c r="D199">
        <v>1.1709999999999999E-3</v>
      </c>
      <c r="E199">
        <v>81.695999999999998</v>
      </c>
    </row>
    <row r="200" spans="1:5" x14ac:dyDescent="0.15">
      <c r="A200" t="s">
        <v>612</v>
      </c>
      <c r="B200" t="s">
        <v>611</v>
      </c>
      <c r="C200">
        <v>0.1171</v>
      </c>
      <c r="D200">
        <v>1.1709999999999999E-3</v>
      </c>
      <c r="E200">
        <v>81.813000000000002</v>
      </c>
    </row>
    <row r="201" spans="1:5" x14ac:dyDescent="0.15">
      <c r="A201" t="s">
        <v>610</v>
      </c>
      <c r="B201" t="s">
        <v>609</v>
      </c>
      <c r="C201">
        <v>0.11700000000000001</v>
      </c>
      <c r="D201">
        <v>1.17E-3</v>
      </c>
      <c r="E201">
        <v>81.93</v>
      </c>
    </row>
    <row r="202" spans="1:5" x14ac:dyDescent="0.15">
      <c r="A202" t="s">
        <v>608</v>
      </c>
      <c r="B202" t="s">
        <v>607</v>
      </c>
      <c r="C202">
        <v>0.1159</v>
      </c>
      <c r="D202">
        <v>1.1590000000000001E-3</v>
      </c>
      <c r="E202">
        <v>82.045900000000003</v>
      </c>
    </row>
    <row r="203" spans="1:5" x14ac:dyDescent="0.15">
      <c r="A203" t="s">
        <v>606</v>
      </c>
      <c r="B203" t="s">
        <v>605</v>
      </c>
      <c r="C203">
        <v>0.1149</v>
      </c>
      <c r="D203">
        <v>1.1490000000000001E-3</v>
      </c>
      <c r="E203">
        <v>82.160799999999995</v>
      </c>
    </row>
    <row r="204" spans="1:5" x14ac:dyDescent="0.15">
      <c r="A204" t="s">
        <v>604</v>
      </c>
      <c r="B204" t="s">
        <v>603</v>
      </c>
      <c r="C204">
        <v>0.1147</v>
      </c>
      <c r="D204">
        <v>1.147E-3</v>
      </c>
      <c r="E204">
        <v>82.275599999999997</v>
      </c>
    </row>
    <row r="205" spans="1:5" x14ac:dyDescent="0.15">
      <c r="A205" t="s">
        <v>602</v>
      </c>
      <c r="B205" t="s">
        <v>601</v>
      </c>
      <c r="C205">
        <v>0.1147</v>
      </c>
      <c r="D205">
        <v>1.147E-3</v>
      </c>
      <c r="E205">
        <v>82.390299999999996</v>
      </c>
    </row>
    <row r="206" spans="1:5" x14ac:dyDescent="0.15">
      <c r="A206" t="s">
        <v>600</v>
      </c>
      <c r="B206" t="s">
        <v>599</v>
      </c>
      <c r="C206">
        <v>0.114</v>
      </c>
      <c r="D206">
        <v>1.14E-3</v>
      </c>
      <c r="E206">
        <v>82.504300000000001</v>
      </c>
    </row>
    <row r="207" spans="1:5" x14ac:dyDescent="0.15">
      <c r="A207" t="s">
        <v>598</v>
      </c>
      <c r="B207" t="s">
        <v>597</v>
      </c>
      <c r="C207">
        <v>0.114</v>
      </c>
      <c r="D207">
        <v>1.14E-3</v>
      </c>
      <c r="E207">
        <v>82.618200000000002</v>
      </c>
    </row>
    <row r="208" spans="1:5" x14ac:dyDescent="0.15">
      <c r="A208" t="s">
        <v>596</v>
      </c>
      <c r="B208" t="s">
        <v>595</v>
      </c>
      <c r="C208">
        <v>0.11169999999999999</v>
      </c>
      <c r="D208">
        <v>1.1169999999999999E-3</v>
      </c>
      <c r="E208">
        <v>82.73</v>
      </c>
    </row>
    <row r="209" spans="1:5" x14ac:dyDescent="0.15">
      <c r="A209" t="s">
        <v>594</v>
      </c>
      <c r="B209" t="s">
        <v>593</v>
      </c>
      <c r="C209">
        <v>0.1115</v>
      </c>
      <c r="D209">
        <v>1.1150000000000001E-3</v>
      </c>
      <c r="E209">
        <v>82.841499999999996</v>
      </c>
    </row>
    <row r="210" spans="1:5" x14ac:dyDescent="0.15">
      <c r="A210" t="s">
        <v>592</v>
      </c>
      <c r="B210" t="s">
        <v>591</v>
      </c>
      <c r="C210">
        <v>0.11119999999999999</v>
      </c>
      <c r="D210">
        <v>1.1119999999999999E-3</v>
      </c>
      <c r="E210">
        <v>82.952699999999993</v>
      </c>
    </row>
    <row r="211" spans="1:5" x14ac:dyDescent="0.15">
      <c r="A211" t="s">
        <v>590</v>
      </c>
      <c r="B211" t="s">
        <v>589</v>
      </c>
      <c r="C211">
        <v>0.1104</v>
      </c>
      <c r="D211">
        <v>1.1039999999999999E-3</v>
      </c>
      <c r="E211">
        <v>83.063100000000006</v>
      </c>
    </row>
    <row r="212" spans="1:5" x14ac:dyDescent="0.15">
      <c r="A212" t="s">
        <v>588</v>
      </c>
      <c r="B212" t="s">
        <v>587</v>
      </c>
      <c r="C212">
        <v>0.1096</v>
      </c>
      <c r="D212">
        <v>1.096E-3</v>
      </c>
      <c r="E212">
        <v>83.172700000000006</v>
      </c>
    </row>
    <row r="213" spans="1:5" x14ac:dyDescent="0.15">
      <c r="A213" t="s">
        <v>586</v>
      </c>
      <c r="B213" t="s">
        <v>585</v>
      </c>
      <c r="C213">
        <v>0.1095</v>
      </c>
      <c r="D213">
        <v>1.0950000000000001E-3</v>
      </c>
      <c r="E213">
        <v>83.282300000000006</v>
      </c>
    </row>
    <row r="214" spans="1:5" x14ac:dyDescent="0.15">
      <c r="A214" t="s">
        <v>584</v>
      </c>
      <c r="B214" t="s">
        <v>583</v>
      </c>
      <c r="C214">
        <v>0.1095</v>
      </c>
      <c r="D214">
        <v>1.0950000000000001E-3</v>
      </c>
      <c r="E214">
        <v>83.391800000000003</v>
      </c>
    </row>
    <row r="215" spans="1:5" x14ac:dyDescent="0.15">
      <c r="A215" t="s">
        <v>582</v>
      </c>
      <c r="B215" t="s">
        <v>581</v>
      </c>
      <c r="C215">
        <v>0.10920000000000001</v>
      </c>
      <c r="D215">
        <v>1.0920000000000001E-3</v>
      </c>
      <c r="E215">
        <v>83.501099999999994</v>
      </c>
    </row>
    <row r="216" spans="1:5" x14ac:dyDescent="0.15">
      <c r="A216" t="s">
        <v>580</v>
      </c>
      <c r="B216" t="s">
        <v>579</v>
      </c>
      <c r="C216">
        <v>0.1084</v>
      </c>
      <c r="D216">
        <v>1.0839999999999999E-3</v>
      </c>
      <c r="E216">
        <v>83.609499999999997</v>
      </c>
    </row>
    <row r="217" spans="1:5" x14ac:dyDescent="0.15">
      <c r="A217" t="s">
        <v>578</v>
      </c>
      <c r="B217" t="s">
        <v>577</v>
      </c>
      <c r="C217">
        <v>0.108</v>
      </c>
      <c r="D217">
        <v>1.08E-3</v>
      </c>
      <c r="E217">
        <v>83.717500000000001</v>
      </c>
    </row>
    <row r="218" spans="1:5" x14ac:dyDescent="0.15">
      <c r="A218" t="s">
        <v>576</v>
      </c>
      <c r="B218" t="s">
        <v>575</v>
      </c>
      <c r="C218">
        <v>0.1062</v>
      </c>
      <c r="D218">
        <v>1.062E-3</v>
      </c>
      <c r="E218">
        <v>83.823700000000002</v>
      </c>
    </row>
    <row r="219" spans="1:5" x14ac:dyDescent="0.15">
      <c r="A219" t="s">
        <v>574</v>
      </c>
      <c r="B219" t="s">
        <v>573</v>
      </c>
      <c r="C219">
        <v>0.1042</v>
      </c>
      <c r="D219">
        <v>1.042E-3</v>
      </c>
      <c r="E219">
        <v>83.927899999999994</v>
      </c>
    </row>
    <row r="220" spans="1:5" x14ac:dyDescent="0.15">
      <c r="A220" t="s">
        <v>572</v>
      </c>
      <c r="B220" t="s">
        <v>571</v>
      </c>
      <c r="C220">
        <v>0.10390000000000001</v>
      </c>
      <c r="D220">
        <v>1.039E-3</v>
      </c>
      <c r="E220">
        <v>84.031800000000004</v>
      </c>
    </row>
    <row r="221" spans="1:5" x14ac:dyDescent="0.15">
      <c r="A221" t="s">
        <v>570</v>
      </c>
      <c r="B221" t="s">
        <v>569</v>
      </c>
      <c r="C221">
        <v>0.10299999999999999</v>
      </c>
      <c r="D221">
        <v>1.0300000000000001E-3</v>
      </c>
      <c r="E221">
        <v>84.134799999999998</v>
      </c>
    </row>
    <row r="222" spans="1:5" x14ac:dyDescent="0.15">
      <c r="A222" t="s">
        <v>568</v>
      </c>
      <c r="B222" t="s">
        <v>567</v>
      </c>
      <c r="C222">
        <v>0.10290000000000001</v>
      </c>
      <c r="D222">
        <v>1.029E-3</v>
      </c>
      <c r="E222">
        <v>84.237700000000004</v>
      </c>
    </row>
    <row r="223" spans="1:5" x14ac:dyDescent="0.15">
      <c r="A223" t="s">
        <v>566</v>
      </c>
      <c r="B223" t="s">
        <v>565</v>
      </c>
      <c r="C223">
        <v>0.1021</v>
      </c>
      <c r="D223">
        <v>1.021E-3</v>
      </c>
      <c r="E223">
        <v>84.339799999999997</v>
      </c>
    </row>
    <row r="224" spans="1:5" x14ac:dyDescent="0.15">
      <c r="A224" t="s">
        <v>564</v>
      </c>
      <c r="B224" t="s">
        <v>563</v>
      </c>
      <c r="C224">
        <v>0.10150000000000001</v>
      </c>
      <c r="D224">
        <v>1.0150000000000001E-3</v>
      </c>
      <c r="E224">
        <v>84.441299999999998</v>
      </c>
    </row>
    <row r="225" spans="1:5" x14ac:dyDescent="0.15">
      <c r="A225" t="s">
        <v>562</v>
      </c>
      <c r="B225" t="s">
        <v>561</v>
      </c>
      <c r="C225">
        <v>0.1013</v>
      </c>
      <c r="D225">
        <v>1.013E-3</v>
      </c>
      <c r="E225">
        <v>84.542599999999993</v>
      </c>
    </row>
    <row r="226" spans="1:5" x14ac:dyDescent="0.15">
      <c r="A226" t="s">
        <v>560</v>
      </c>
      <c r="B226" t="s">
        <v>559</v>
      </c>
      <c r="C226">
        <v>0.1008</v>
      </c>
      <c r="D226">
        <v>1.008E-3</v>
      </c>
      <c r="E226">
        <v>84.6434</v>
      </c>
    </row>
    <row r="227" spans="1:5" x14ac:dyDescent="0.15">
      <c r="A227" t="s">
        <v>558</v>
      </c>
      <c r="B227" t="s">
        <v>557</v>
      </c>
      <c r="C227">
        <v>0.10059999999999999</v>
      </c>
      <c r="D227">
        <v>1.0059999999999999E-3</v>
      </c>
      <c r="E227">
        <v>84.744</v>
      </c>
    </row>
    <row r="228" spans="1:5" x14ac:dyDescent="0.15">
      <c r="A228" t="s">
        <v>556</v>
      </c>
      <c r="B228" t="s">
        <v>555</v>
      </c>
      <c r="C228">
        <v>0.1002</v>
      </c>
      <c r="D228">
        <v>1.0020000000000001E-3</v>
      </c>
      <c r="E228">
        <v>84.844200000000001</v>
      </c>
    </row>
    <row r="229" spans="1:5" x14ac:dyDescent="0.15">
      <c r="A229" t="s">
        <v>554</v>
      </c>
      <c r="B229" t="s">
        <v>553</v>
      </c>
      <c r="C229">
        <v>9.9900000000000003E-2</v>
      </c>
      <c r="D229">
        <v>9.990000000000001E-4</v>
      </c>
      <c r="E229">
        <v>84.944100000000006</v>
      </c>
    </row>
    <row r="230" spans="1:5" x14ac:dyDescent="0.15">
      <c r="A230" t="s">
        <v>552</v>
      </c>
      <c r="B230" t="s">
        <v>551</v>
      </c>
      <c r="C230">
        <v>9.9599999999999994E-2</v>
      </c>
      <c r="D230">
        <v>9.9599999999999992E-4</v>
      </c>
      <c r="E230">
        <v>85.043700000000001</v>
      </c>
    </row>
    <row r="231" spans="1:5" x14ac:dyDescent="0.15">
      <c r="A231" t="s">
        <v>550</v>
      </c>
      <c r="B231" t="s">
        <v>549</v>
      </c>
      <c r="C231">
        <v>9.9500000000000005E-2</v>
      </c>
      <c r="D231">
        <v>9.9500000000000001E-4</v>
      </c>
      <c r="E231">
        <v>85.143199999999993</v>
      </c>
    </row>
    <row r="232" spans="1:5" x14ac:dyDescent="0.15">
      <c r="A232" t="s">
        <v>548</v>
      </c>
      <c r="B232" t="s">
        <v>547</v>
      </c>
      <c r="C232">
        <v>9.8500000000000004E-2</v>
      </c>
      <c r="D232">
        <v>9.8499999999999998E-4</v>
      </c>
      <c r="E232">
        <v>85.241699999999994</v>
      </c>
    </row>
    <row r="233" spans="1:5" x14ac:dyDescent="0.15">
      <c r="A233" t="s">
        <v>546</v>
      </c>
      <c r="B233" t="s">
        <v>545</v>
      </c>
      <c r="C233">
        <v>9.8299999999999998E-2</v>
      </c>
      <c r="D233">
        <v>9.8299999999999993E-4</v>
      </c>
      <c r="E233">
        <v>85.3399</v>
      </c>
    </row>
    <row r="234" spans="1:5" x14ac:dyDescent="0.15">
      <c r="A234" t="s">
        <v>544</v>
      </c>
      <c r="B234" t="s">
        <v>543</v>
      </c>
      <c r="C234">
        <v>9.7799999999999998E-2</v>
      </c>
      <c r="D234">
        <v>9.7799999999999992E-4</v>
      </c>
      <c r="E234">
        <v>85.437799999999996</v>
      </c>
    </row>
    <row r="235" spans="1:5" x14ac:dyDescent="0.15">
      <c r="A235" t="s">
        <v>542</v>
      </c>
      <c r="B235" t="s">
        <v>541</v>
      </c>
      <c r="C235">
        <v>9.6600000000000005E-2</v>
      </c>
      <c r="D235">
        <v>9.6599999999999995E-4</v>
      </c>
      <c r="E235">
        <v>85.534400000000005</v>
      </c>
    </row>
    <row r="236" spans="1:5" x14ac:dyDescent="0.15">
      <c r="A236" t="s">
        <v>540</v>
      </c>
      <c r="B236" t="s">
        <v>539</v>
      </c>
      <c r="C236">
        <v>9.5200000000000007E-2</v>
      </c>
      <c r="D236">
        <v>9.5200000000000005E-4</v>
      </c>
      <c r="E236">
        <v>85.629599999999996</v>
      </c>
    </row>
    <row r="237" spans="1:5" x14ac:dyDescent="0.15">
      <c r="A237" t="s">
        <v>538</v>
      </c>
      <c r="B237" t="s">
        <v>537</v>
      </c>
      <c r="C237">
        <v>9.5000000000000001E-2</v>
      </c>
      <c r="D237">
        <v>9.5E-4</v>
      </c>
      <c r="E237">
        <v>85.724599999999995</v>
      </c>
    </row>
    <row r="238" spans="1:5" x14ac:dyDescent="0.15">
      <c r="A238" t="s">
        <v>536</v>
      </c>
      <c r="B238" t="s">
        <v>535</v>
      </c>
      <c r="C238">
        <v>9.4700000000000006E-2</v>
      </c>
      <c r="D238">
        <v>9.4700000000000003E-4</v>
      </c>
      <c r="E238">
        <v>85.819299999999998</v>
      </c>
    </row>
    <row r="239" spans="1:5" x14ac:dyDescent="0.15">
      <c r="A239" t="s">
        <v>534</v>
      </c>
      <c r="B239" t="s">
        <v>533</v>
      </c>
      <c r="C239">
        <v>9.3799999999999994E-2</v>
      </c>
      <c r="D239">
        <v>9.3800000000000003E-4</v>
      </c>
      <c r="E239">
        <v>85.9131</v>
      </c>
    </row>
    <row r="240" spans="1:5" x14ac:dyDescent="0.15">
      <c r="A240" t="s">
        <v>532</v>
      </c>
      <c r="B240" t="s">
        <v>531</v>
      </c>
      <c r="C240">
        <v>9.3600000000000003E-2</v>
      </c>
      <c r="D240">
        <v>9.3599999999999998E-4</v>
      </c>
      <c r="E240">
        <v>86.006699999999995</v>
      </c>
    </row>
    <row r="241" spans="1:5" x14ac:dyDescent="0.15">
      <c r="A241" t="s">
        <v>530</v>
      </c>
      <c r="B241" t="s">
        <v>529</v>
      </c>
      <c r="C241">
        <v>9.3600000000000003E-2</v>
      </c>
      <c r="D241">
        <v>9.3599999999999998E-4</v>
      </c>
      <c r="E241">
        <v>86.100300000000004</v>
      </c>
    </row>
    <row r="242" spans="1:5" x14ac:dyDescent="0.15">
      <c r="A242" t="s">
        <v>528</v>
      </c>
      <c r="B242" t="s">
        <v>527</v>
      </c>
      <c r="C242">
        <v>9.3600000000000003E-2</v>
      </c>
      <c r="D242">
        <v>9.3599999999999998E-4</v>
      </c>
      <c r="E242">
        <v>86.193899999999999</v>
      </c>
    </row>
    <row r="243" spans="1:5" x14ac:dyDescent="0.15">
      <c r="A243" t="s">
        <v>526</v>
      </c>
      <c r="B243" t="s">
        <v>525</v>
      </c>
      <c r="C243">
        <v>9.2600000000000002E-2</v>
      </c>
      <c r="D243">
        <v>9.2599999999999996E-4</v>
      </c>
      <c r="E243">
        <v>86.2864</v>
      </c>
    </row>
    <row r="244" spans="1:5" x14ac:dyDescent="0.15">
      <c r="A244" t="s">
        <v>524</v>
      </c>
      <c r="B244" t="s">
        <v>523</v>
      </c>
      <c r="C244">
        <v>9.2499999999999999E-2</v>
      </c>
      <c r="D244">
        <v>9.2500000000000004E-4</v>
      </c>
      <c r="E244">
        <v>86.379000000000005</v>
      </c>
    </row>
    <row r="245" spans="1:5" x14ac:dyDescent="0.15">
      <c r="A245" t="s">
        <v>522</v>
      </c>
      <c r="B245" t="s">
        <v>521</v>
      </c>
      <c r="C245">
        <v>9.2499999999999999E-2</v>
      </c>
      <c r="D245">
        <v>9.2500000000000004E-4</v>
      </c>
      <c r="E245">
        <v>86.471400000000003</v>
      </c>
    </row>
    <row r="246" spans="1:5" x14ac:dyDescent="0.15">
      <c r="A246" t="s">
        <v>520</v>
      </c>
      <c r="B246" t="s">
        <v>519</v>
      </c>
      <c r="C246">
        <v>9.2200000000000004E-2</v>
      </c>
      <c r="D246">
        <v>9.2199999999999997E-4</v>
      </c>
      <c r="E246">
        <v>86.563699999999997</v>
      </c>
    </row>
    <row r="247" spans="1:5" x14ac:dyDescent="0.15">
      <c r="A247" t="s">
        <v>518</v>
      </c>
      <c r="B247" t="s">
        <v>517</v>
      </c>
      <c r="C247">
        <v>9.2100000000000001E-2</v>
      </c>
      <c r="D247">
        <v>9.2100000000000005E-4</v>
      </c>
      <c r="E247">
        <v>86.655799999999999</v>
      </c>
    </row>
    <row r="248" spans="1:5" x14ac:dyDescent="0.15">
      <c r="A248" t="s">
        <v>516</v>
      </c>
      <c r="B248" t="s">
        <v>515</v>
      </c>
      <c r="C248">
        <v>9.1700000000000004E-2</v>
      </c>
      <c r="D248">
        <v>9.1699999999999995E-4</v>
      </c>
      <c r="E248">
        <v>86.747500000000002</v>
      </c>
    </row>
    <row r="249" spans="1:5" x14ac:dyDescent="0.15">
      <c r="A249" t="s">
        <v>514</v>
      </c>
      <c r="B249" t="s">
        <v>513</v>
      </c>
      <c r="C249">
        <v>9.0999999999999998E-2</v>
      </c>
      <c r="D249">
        <v>9.1E-4</v>
      </c>
      <c r="E249">
        <v>86.838499999999996</v>
      </c>
    </row>
    <row r="250" spans="1:5" x14ac:dyDescent="0.15">
      <c r="A250" t="s">
        <v>512</v>
      </c>
      <c r="B250" t="s">
        <v>511</v>
      </c>
      <c r="C250">
        <v>9.0300000000000005E-2</v>
      </c>
      <c r="D250">
        <v>9.0300000000000005E-4</v>
      </c>
      <c r="E250">
        <v>86.928700000000006</v>
      </c>
    </row>
    <row r="251" spans="1:5" x14ac:dyDescent="0.15">
      <c r="A251" t="s">
        <v>510</v>
      </c>
      <c r="B251" t="s">
        <v>509</v>
      </c>
      <c r="C251">
        <v>9.0200000000000002E-2</v>
      </c>
      <c r="D251">
        <v>9.0200000000000002E-4</v>
      </c>
      <c r="E251">
        <v>87.018900000000002</v>
      </c>
    </row>
    <row r="252" spans="1:5" x14ac:dyDescent="0.15">
      <c r="A252" t="s">
        <v>508</v>
      </c>
      <c r="B252" t="s">
        <v>507</v>
      </c>
      <c r="C252">
        <v>0.09</v>
      </c>
      <c r="D252">
        <v>8.9999999999999998E-4</v>
      </c>
      <c r="E252">
        <v>87.108900000000006</v>
      </c>
    </row>
    <row r="253" spans="1:5" x14ac:dyDescent="0.15">
      <c r="A253" t="s">
        <v>506</v>
      </c>
      <c r="B253" t="s">
        <v>505</v>
      </c>
      <c r="C253">
        <v>8.9800000000000005E-2</v>
      </c>
      <c r="D253">
        <v>8.9800000000000004E-4</v>
      </c>
      <c r="E253">
        <v>87.198599999999999</v>
      </c>
    </row>
    <row r="254" spans="1:5" x14ac:dyDescent="0.15">
      <c r="A254" t="s">
        <v>504</v>
      </c>
      <c r="B254" t="s">
        <v>503</v>
      </c>
      <c r="C254">
        <v>8.9800000000000005E-2</v>
      </c>
      <c r="D254">
        <v>8.9800000000000004E-4</v>
      </c>
      <c r="E254">
        <v>87.288399999999996</v>
      </c>
    </row>
    <row r="255" spans="1:5" x14ac:dyDescent="0.15">
      <c r="A255" t="s">
        <v>502</v>
      </c>
      <c r="B255" t="s">
        <v>501</v>
      </c>
      <c r="C255">
        <v>8.9499999999999996E-2</v>
      </c>
      <c r="D255">
        <v>8.9499999999999996E-4</v>
      </c>
      <c r="E255">
        <v>87.378</v>
      </c>
    </row>
    <row r="256" spans="1:5" x14ac:dyDescent="0.15">
      <c r="A256" t="s">
        <v>500</v>
      </c>
      <c r="B256" t="s">
        <v>499</v>
      </c>
      <c r="C256">
        <v>8.9499999999999996E-2</v>
      </c>
      <c r="D256">
        <v>8.9499999999999996E-4</v>
      </c>
      <c r="E256">
        <v>87.467500000000001</v>
      </c>
    </row>
    <row r="257" spans="1:5" x14ac:dyDescent="0.15">
      <c r="A257" t="s">
        <v>498</v>
      </c>
      <c r="B257" t="s">
        <v>497</v>
      </c>
      <c r="C257">
        <v>8.9399999999999993E-2</v>
      </c>
      <c r="D257">
        <v>8.9400000000000005E-4</v>
      </c>
      <c r="E257">
        <v>87.556899999999999</v>
      </c>
    </row>
    <row r="258" spans="1:5" x14ac:dyDescent="0.15">
      <c r="A258" t="s">
        <v>496</v>
      </c>
      <c r="B258" t="s">
        <v>495</v>
      </c>
      <c r="C258">
        <v>8.8900000000000007E-2</v>
      </c>
      <c r="D258">
        <v>8.8900000000000003E-4</v>
      </c>
      <c r="E258">
        <v>87.645799999999994</v>
      </c>
    </row>
    <row r="259" spans="1:5" x14ac:dyDescent="0.15">
      <c r="A259" t="s">
        <v>494</v>
      </c>
      <c r="B259" t="s">
        <v>493</v>
      </c>
      <c r="C259">
        <v>8.8499999999999995E-2</v>
      </c>
      <c r="D259">
        <v>8.8500000000000004E-4</v>
      </c>
      <c r="E259">
        <v>87.734399999999994</v>
      </c>
    </row>
    <row r="260" spans="1:5" x14ac:dyDescent="0.15">
      <c r="A260" t="s">
        <v>492</v>
      </c>
      <c r="B260" t="s">
        <v>491</v>
      </c>
      <c r="C260">
        <v>8.7900000000000006E-2</v>
      </c>
      <c r="D260">
        <v>8.7900000000000001E-4</v>
      </c>
      <c r="E260">
        <v>87.822199999999995</v>
      </c>
    </row>
    <row r="261" spans="1:5" x14ac:dyDescent="0.15">
      <c r="A261" t="s">
        <v>490</v>
      </c>
      <c r="B261" t="s">
        <v>489</v>
      </c>
      <c r="C261">
        <v>8.7599999999999997E-2</v>
      </c>
      <c r="D261">
        <v>8.7600000000000004E-4</v>
      </c>
      <c r="E261">
        <v>87.909800000000004</v>
      </c>
    </row>
    <row r="262" spans="1:5" x14ac:dyDescent="0.15">
      <c r="A262" t="s">
        <v>488</v>
      </c>
      <c r="B262" t="s">
        <v>487</v>
      </c>
      <c r="C262">
        <v>8.6999999999999994E-2</v>
      </c>
      <c r="D262">
        <v>8.7000000000000001E-4</v>
      </c>
      <c r="E262">
        <v>87.996799999999993</v>
      </c>
    </row>
    <row r="263" spans="1:5" x14ac:dyDescent="0.15">
      <c r="A263" t="s">
        <v>486</v>
      </c>
      <c r="B263" t="s">
        <v>485</v>
      </c>
      <c r="C263">
        <v>8.6900000000000005E-2</v>
      </c>
      <c r="D263">
        <v>8.6899999999999998E-4</v>
      </c>
      <c r="E263">
        <v>88.083699999999993</v>
      </c>
    </row>
    <row r="264" spans="1:5" x14ac:dyDescent="0.15">
      <c r="A264" t="s">
        <v>484</v>
      </c>
      <c r="B264" t="s">
        <v>483</v>
      </c>
      <c r="C264">
        <v>8.6900000000000005E-2</v>
      </c>
      <c r="D264">
        <v>8.6899999999999998E-4</v>
      </c>
      <c r="E264">
        <v>88.170599999999993</v>
      </c>
    </row>
    <row r="265" spans="1:5" x14ac:dyDescent="0.15">
      <c r="A265" t="s">
        <v>482</v>
      </c>
      <c r="B265" t="s">
        <v>481</v>
      </c>
      <c r="C265">
        <v>8.6300000000000002E-2</v>
      </c>
      <c r="D265">
        <v>8.6300000000000005E-4</v>
      </c>
      <c r="E265">
        <v>88.256900000000002</v>
      </c>
    </row>
    <row r="266" spans="1:5" x14ac:dyDescent="0.15">
      <c r="A266" t="s">
        <v>480</v>
      </c>
      <c r="B266" t="s">
        <v>479</v>
      </c>
      <c r="C266">
        <v>8.5699999999999998E-2</v>
      </c>
      <c r="D266">
        <v>8.5700000000000001E-4</v>
      </c>
      <c r="E266">
        <v>88.342600000000004</v>
      </c>
    </row>
    <row r="267" spans="1:5" x14ac:dyDescent="0.15">
      <c r="A267" t="s">
        <v>478</v>
      </c>
      <c r="B267" t="s">
        <v>477</v>
      </c>
      <c r="C267">
        <v>8.5599999999999996E-2</v>
      </c>
      <c r="D267">
        <v>8.5599999999999999E-4</v>
      </c>
      <c r="E267">
        <v>88.428200000000004</v>
      </c>
    </row>
    <row r="268" spans="1:5" x14ac:dyDescent="0.15">
      <c r="A268" t="s">
        <v>476</v>
      </c>
      <c r="B268" t="s">
        <v>475</v>
      </c>
      <c r="C268">
        <v>8.5300000000000001E-2</v>
      </c>
      <c r="D268">
        <v>8.5300000000000003E-4</v>
      </c>
      <c r="E268">
        <v>88.513499999999993</v>
      </c>
    </row>
    <row r="269" spans="1:5" x14ac:dyDescent="0.15">
      <c r="A269" t="s">
        <v>474</v>
      </c>
      <c r="B269" t="s">
        <v>473</v>
      </c>
      <c r="C269">
        <v>8.3900000000000002E-2</v>
      </c>
      <c r="D269">
        <v>8.3900000000000001E-4</v>
      </c>
      <c r="E269">
        <v>88.597300000000004</v>
      </c>
    </row>
    <row r="270" spans="1:5" x14ac:dyDescent="0.15">
      <c r="A270" t="s">
        <v>472</v>
      </c>
      <c r="B270" t="s">
        <v>471</v>
      </c>
      <c r="C270">
        <v>8.3500000000000005E-2</v>
      </c>
      <c r="D270">
        <v>8.3500000000000002E-4</v>
      </c>
      <c r="E270">
        <v>88.680800000000005</v>
      </c>
    </row>
    <row r="271" spans="1:5" x14ac:dyDescent="0.15">
      <c r="A271" t="s">
        <v>470</v>
      </c>
      <c r="B271" t="s">
        <v>469</v>
      </c>
      <c r="C271">
        <v>8.3299999999999999E-2</v>
      </c>
      <c r="D271">
        <v>8.3299999999999997E-4</v>
      </c>
      <c r="E271">
        <v>88.764099999999999</v>
      </c>
    </row>
    <row r="272" spans="1:5" x14ac:dyDescent="0.15">
      <c r="A272" t="s">
        <v>468</v>
      </c>
      <c r="B272" t="s">
        <v>467</v>
      </c>
      <c r="C272">
        <v>8.2900000000000001E-2</v>
      </c>
      <c r="D272">
        <v>8.2899999999999998E-4</v>
      </c>
      <c r="E272">
        <v>88.846999999999994</v>
      </c>
    </row>
    <row r="273" spans="1:5" x14ac:dyDescent="0.15">
      <c r="A273" t="s">
        <v>466</v>
      </c>
      <c r="B273" t="s">
        <v>465</v>
      </c>
      <c r="C273">
        <v>8.2500000000000004E-2</v>
      </c>
      <c r="D273">
        <v>8.25E-4</v>
      </c>
      <c r="E273">
        <v>88.929500000000004</v>
      </c>
    </row>
    <row r="274" spans="1:5" x14ac:dyDescent="0.15">
      <c r="A274" t="s">
        <v>464</v>
      </c>
      <c r="B274" t="s">
        <v>463</v>
      </c>
      <c r="C274">
        <v>8.2299999999999998E-2</v>
      </c>
      <c r="D274">
        <v>8.2299999999999995E-4</v>
      </c>
      <c r="E274">
        <v>89.011899999999997</v>
      </c>
    </row>
    <row r="275" spans="1:5" x14ac:dyDescent="0.15">
      <c r="A275" t="s">
        <v>462</v>
      </c>
      <c r="B275" t="s">
        <v>461</v>
      </c>
      <c r="C275">
        <v>8.1600000000000006E-2</v>
      </c>
      <c r="D275">
        <v>8.1599999999999999E-4</v>
      </c>
      <c r="E275">
        <v>89.093500000000006</v>
      </c>
    </row>
    <row r="276" spans="1:5" x14ac:dyDescent="0.15">
      <c r="A276" t="s">
        <v>460</v>
      </c>
      <c r="B276" t="s">
        <v>459</v>
      </c>
      <c r="C276">
        <v>8.0399999999999999E-2</v>
      </c>
      <c r="D276">
        <v>8.0400000000000003E-4</v>
      </c>
      <c r="E276">
        <v>89.173900000000003</v>
      </c>
    </row>
    <row r="277" spans="1:5" x14ac:dyDescent="0.15">
      <c r="A277" t="s">
        <v>458</v>
      </c>
      <c r="B277" t="s">
        <v>457</v>
      </c>
      <c r="C277">
        <v>8.0199999999999994E-2</v>
      </c>
      <c r="D277">
        <v>8.0199999999999998E-4</v>
      </c>
      <c r="E277">
        <v>89.254099999999994</v>
      </c>
    </row>
    <row r="278" spans="1:5" x14ac:dyDescent="0.15">
      <c r="A278" t="s">
        <v>456</v>
      </c>
      <c r="B278" t="s">
        <v>455</v>
      </c>
      <c r="C278">
        <v>8.0199999999999994E-2</v>
      </c>
      <c r="D278">
        <v>8.0199999999999998E-4</v>
      </c>
      <c r="E278">
        <v>89.334299999999999</v>
      </c>
    </row>
    <row r="279" spans="1:5" x14ac:dyDescent="0.15">
      <c r="A279" t="s">
        <v>454</v>
      </c>
      <c r="B279" t="s">
        <v>453</v>
      </c>
      <c r="C279">
        <v>7.9899999999999999E-2</v>
      </c>
      <c r="D279">
        <v>7.9900000000000001E-4</v>
      </c>
      <c r="E279">
        <v>89.414199999999994</v>
      </c>
    </row>
    <row r="280" spans="1:5" x14ac:dyDescent="0.15">
      <c r="A280" t="s">
        <v>452</v>
      </c>
      <c r="B280" t="s">
        <v>451</v>
      </c>
      <c r="C280">
        <v>7.9600000000000004E-2</v>
      </c>
      <c r="D280">
        <v>7.9600000000000005E-4</v>
      </c>
      <c r="E280">
        <v>89.493799999999993</v>
      </c>
    </row>
    <row r="281" spans="1:5" x14ac:dyDescent="0.15">
      <c r="A281" t="s">
        <v>450</v>
      </c>
      <c r="B281" t="s">
        <v>449</v>
      </c>
      <c r="C281">
        <v>7.9600000000000004E-2</v>
      </c>
      <c r="D281">
        <v>7.9600000000000005E-4</v>
      </c>
      <c r="E281">
        <v>89.573400000000007</v>
      </c>
    </row>
    <row r="282" spans="1:5" x14ac:dyDescent="0.15">
      <c r="A282" t="s">
        <v>448</v>
      </c>
      <c r="B282" t="s">
        <v>447</v>
      </c>
      <c r="C282">
        <v>7.9299999999999995E-2</v>
      </c>
      <c r="D282">
        <v>7.9299999999999998E-4</v>
      </c>
      <c r="E282">
        <v>89.652699999999996</v>
      </c>
    </row>
    <row r="283" spans="1:5" x14ac:dyDescent="0.15">
      <c r="A283" t="s">
        <v>446</v>
      </c>
      <c r="B283" t="s">
        <v>445</v>
      </c>
      <c r="C283">
        <v>7.9100000000000004E-2</v>
      </c>
      <c r="D283">
        <v>7.9100000000000004E-4</v>
      </c>
      <c r="E283">
        <v>89.731800000000007</v>
      </c>
    </row>
    <row r="284" spans="1:5" x14ac:dyDescent="0.15">
      <c r="A284" t="s">
        <v>444</v>
      </c>
      <c r="B284" t="s">
        <v>443</v>
      </c>
      <c r="C284">
        <v>7.9100000000000004E-2</v>
      </c>
      <c r="D284">
        <v>7.9100000000000004E-4</v>
      </c>
      <c r="E284">
        <v>89.810900000000004</v>
      </c>
    </row>
    <row r="285" spans="1:5" x14ac:dyDescent="0.15">
      <c r="A285" t="s">
        <v>442</v>
      </c>
      <c r="B285" t="s">
        <v>441</v>
      </c>
      <c r="C285">
        <v>7.9100000000000004E-2</v>
      </c>
      <c r="D285">
        <v>7.9100000000000004E-4</v>
      </c>
      <c r="E285">
        <v>89.89</v>
      </c>
    </row>
    <row r="286" spans="1:5" x14ac:dyDescent="0.15">
      <c r="A286" t="s">
        <v>440</v>
      </c>
      <c r="B286" t="s">
        <v>439</v>
      </c>
      <c r="C286">
        <v>7.7700000000000005E-2</v>
      </c>
      <c r="D286">
        <v>7.7700000000000002E-4</v>
      </c>
      <c r="E286">
        <v>89.967699999999994</v>
      </c>
    </row>
    <row r="287" spans="1:5" x14ac:dyDescent="0.15">
      <c r="A287" t="s">
        <v>438</v>
      </c>
      <c r="B287" t="s">
        <v>437</v>
      </c>
      <c r="C287">
        <v>7.7700000000000005E-2</v>
      </c>
      <c r="D287">
        <v>7.7700000000000002E-4</v>
      </c>
      <c r="E287">
        <v>90.045400000000001</v>
      </c>
    </row>
    <row r="288" spans="1:5" x14ac:dyDescent="0.15">
      <c r="A288" t="s">
        <v>436</v>
      </c>
      <c r="B288" t="s">
        <v>435</v>
      </c>
      <c r="C288">
        <v>7.7200000000000005E-2</v>
      </c>
      <c r="D288">
        <v>7.7200000000000001E-4</v>
      </c>
      <c r="E288">
        <v>90.122600000000006</v>
      </c>
    </row>
    <row r="289" spans="1:5" x14ac:dyDescent="0.15">
      <c r="A289" t="s">
        <v>434</v>
      </c>
      <c r="B289" t="s">
        <v>433</v>
      </c>
      <c r="C289">
        <v>7.6999999999999999E-2</v>
      </c>
      <c r="D289">
        <v>7.6999999999999996E-4</v>
      </c>
      <c r="E289">
        <v>90.199700000000007</v>
      </c>
    </row>
    <row r="290" spans="1:5" x14ac:dyDescent="0.15">
      <c r="A290" t="s">
        <v>432</v>
      </c>
      <c r="B290" t="s">
        <v>431</v>
      </c>
      <c r="C290">
        <v>7.6399999999999996E-2</v>
      </c>
      <c r="D290">
        <v>7.6400000000000003E-4</v>
      </c>
      <c r="E290">
        <v>90.2761</v>
      </c>
    </row>
    <row r="291" spans="1:5" x14ac:dyDescent="0.15">
      <c r="A291" t="s">
        <v>430</v>
      </c>
      <c r="B291" t="s">
        <v>429</v>
      </c>
      <c r="C291">
        <v>7.6399999999999996E-2</v>
      </c>
      <c r="D291">
        <v>7.6400000000000003E-4</v>
      </c>
      <c r="E291">
        <v>90.352400000000003</v>
      </c>
    </row>
    <row r="292" spans="1:5" x14ac:dyDescent="0.15">
      <c r="A292" t="s">
        <v>428</v>
      </c>
      <c r="B292" t="s">
        <v>427</v>
      </c>
      <c r="C292">
        <v>7.6100000000000001E-2</v>
      </c>
      <c r="D292">
        <v>7.6099999999999996E-4</v>
      </c>
      <c r="E292">
        <v>90.428600000000003</v>
      </c>
    </row>
    <row r="293" spans="1:5" x14ac:dyDescent="0.15">
      <c r="A293" t="s">
        <v>426</v>
      </c>
      <c r="B293" t="s">
        <v>425</v>
      </c>
      <c r="C293">
        <v>7.6100000000000001E-2</v>
      </c>
      <c r="D293">
        <v>7.6099999999999996E-4</v>
      </c>
      <c r="E293">
        <v>90.504599999999996</v>
      </c>
    </row>
    <row r="294" spans="1:5" x14ac:dyDescent="0.15">
      <c r="A294" t="s">
        <v>424</v>
      </c>
      <c r="B294" t="s">
        <v>423</v>
      </c>
      <c r="C294">
        <v>7.5700000000000003E-2</v>
      </c>
      <c r="D294">
        <v>7.5699999999999997E-4</v>
      </c>
      <c r="E294">
        <v>90.580299999999994</v>
      </c>
    </row>
    <row r="295" spans="1:5" x14ac:dyDescent="0.15">
      <c r="A295" t="s">
        <v>422</v>
      </c>
      <c r="B295" t="s">
        <v>421</v>
      </c>
      <c r="C295">
        <v>7.5200000000000003E-2</v>
      </c>
      <c r="D295">
        <v>7.5199999999999996E-4</v>
      </c>
      <c r="E295">
        <v>90.655500000000004</v>
      </c>
    </row>
    <row r="296" spans="1:5" x14ac:dyDescent="0.15">
      <c r="A296" t="s">
        <v>420</v>
      </c>
      <c r="B296" t="s">
        <v>419</v>
      </c>
      <c r="C296">
        <v>7.4999999999999997E-2</v>
      </c>
      <c r="D296">
        <v>7.5000000000000002E-4</v>
      </c>
      <c r="E296">
        <v>90.730500000000006</v>
      </c>
    </row>
    <row r="297" spans="1:5" x14ac:dyDescent="0.15">
      <c r="A297" t="s">
        <v>418</v>
      </c>
      <c r="B297" t="s">
        <v>417</v>
      </c>
      <c r="C297">
        <v>7.4300000000000005E-2</v>
      </c>
      <c r="D297">
        <v>7.4299999999999995E-4</v>
      </c>
      <c r="E297">
        <v>90.8048</v>
      </c>
    </row>
    <row r="298" spans="1:5" x14ac:dyDescent="0.15">
      <c r="A298" t="s">
        <v>416</v>
      </c>
      <c r="B298" t="s">
        <v>415</v>
      </c>
      <c r="C298">
        <v>7.3599999999999999E-2</v>
      </c>
      <c r="D298">
        <v>7.36E-4</v>
      </c>
      <c r="E298">
        <v>90.878399999999999</v>
      </c>
    </row>
    <row r="299" spans="1:5" x14ac:dyDescent="0.15">
      <c r="A299" t="s">
        <v>414</v>
      </c>
      <c r="B299" t="s">
        <v>413</v>
      </c>
      <c r="C299">
        <v>7.3300000000000004E-2</v>
      </c>
      <c r="D299">
        <v>7.3300000000000004E-4</v>
      </c>
      <c r="E299">
        <v>90.951700000000002</v>
      </c>
    </row>
    <row r="300" spans="1:5" x14ac:dyDescent="0.15">
      <c r="A300" t="s">
        <v>412</v>
      </c>
      <c r="B300" t="s">
        <v>411</v>
      </c>
      <c r="C300">
        <v>7.3099999999999998E-2</v>
      </c>
      <c r="D300">
        <v>7.3099999999999999E-4</v>
      </c>
      <c r="E300">
        <v>91.024799999999999</v>
      </c>
    </row>
    <row r="301" spans="1:5" x14ac:dyDescent="0.15">
      <c r="A301" t="s">
        <v>410</v>
      </c>
      <c r="B301" t="s">
        <v>409</v>
      </c>
      <c r="C301">
        <v>7.2099999999999997E-2</v>
      </c>
      <c r="D301">
        <v>7.2099999999999996E-4</v>
      </c>
      <c r="E301">
        <v>91.096900000000005</v>
      </c>
    </row>
    <row r="302" spans="1:5" x14ac:dyDescent="0.15">
      <c r="A302" t="s">
        <v>408</v>
      </c>
      <c r="B302" t="s">
        <v>407</v>
      </c>
      <c r="C302">
        <v>7.1900000000000006E-2</v>
      </c>
      <c r="D302">
        <v>7.1900000000000002E-4</v>
      </c>
      <c r="E302">
        <v>91.168800000000005</v>
      </c>
    </row>
    <row r="303" spans="1:5" x14ac:dyDescent="0.15">
      <c r="A303" t="s">
        <v>406</v>
      </c>
      <c r="B303" t="s">
        <v>405</v>
      </c>
      <c r="C303">
        <v>7.1300000000000002E-2</v>
      </c>
      <c r="D303">
        <v>7.1299999999999998E-4</v>
      </c>
      <c r="E303">
        <v>91.240099999999998</v>
      </c>
    </row>
    <row r="304" spans="1:5" x14ac:dyDescent="0.15">
      <c r="A304" t="s">
        <v>404</v>
      </c>
      <c r="B304" t="s">
        <v>403</v>
      </c>
      <c r="C304">
        <v>7.1199999999999999E-2</v>
      </c>
      <c r="D304">
        <v>7.1199999999999996E-4</v>
      </c>
      <c r="E304">
        <v>91.311400000000006</v>
      </c>
    </row>
    <row r="305" spans="1:5" x14ac:dyDescent="0.15">
      <c r="A305" t="s">
        <v>402</v>
      </c>
      <c r="B305" t="s">
        <v>401</v>
      </c>
      <c r="C305">
        <v>7.1199999999999999E-2</v>
      </c>
      <c r="D305">
        <v>7.1199999999999996E-4</v>
      </c>
      <c r="E305">
        <v>91.382599999999996</v>
      </c>
    </row>
    <row r="306" spans="1:5" x14ac:dyDescent="0.15">
      <c r="A306" t="s">
        <v>400</v>
      </c>
      <c r="B306" t="s">
        <v>399</v>
      </c>
      <c r="C306">
        <v>7.0699999999999999E-2</v>
      </c>
      <c r="D306">
        <v>7.0699999999999995E-4</v>
      </c>
      <c r="E306">
        <v>91.453299999999999</v>
      </c>
    </row>
    <row r="307" spans="1:5" x14ac:dyDescent="0.15">
      <c r="A307" t="s">
        <v>398</v>
      </c>
      <c r="B307" t="s">
        <v>397</v>
      </c>
      <c r="C307">
        <v>7.0199999999999999E-2</v>
      </c>
      <c r="D307">
        <v>7.0200000000000004E-4</v>
      </c>
      <c r="E307">
        <v>91.523499999999999</v>
      </c>
    </row>
    <row r="308" spans="1:5" x14ac:dyDescent="0.15">
      <c r="A308" t="s">
        <v>396</v>
      </c>
      <c r="B308" t="s">
        <v>395</v>
      </c>
      <c r="C308">
        <v>6.9900000000000004E-2</v>
      </c>
      <c r="D308">
        <v>6.9899999999999997E-4</v>
      </c>
      <c r="E308">
        <v>91.593400000000003</v>
      </c>
    </row>
    <row r="309" spans="1:5" x14ac:dyDescent="0.15">
      <c r="A309" t="s">
        <v>394</v>
      </c>
      <c r="B309" t="s">
        <v>393</v>
      </c>
      <c r="C309">
        <v>6.9400000000000003E-2</v>
      </c>
      <c r="D309">
        <v>6.9399999999999996E-4</v>
      </c>
      <c r="E309">
        <v>91.662800000000004</v>
      </c>
    </row>
    <row r="310" spans="1:5" x14ac:dyDescent="0.15">
      <c r="A310" t="s">
        <v>392</v>
      </c>
      <c r="B310" t="s">
        <v>391</v>
      </c>
      <c r="C310">
        <v>6.9199999999999998E-2</v>
      </c>
      <c r="D310">
        <v>6.9200000000000002E-4</v>
      </c>
      <c r="E310">
        <v>91.731999999999999</v>
      </c>
    </row>
    <row r="311" spans="1:5" x14ac:dyDescent="0.15">
      <c r="A311" t="s">
        <v>390</v>
      </c>
      <c r="B311" t="s">
        <v>389</v>
      </c>
      <c r="C311">
        <v>6.8900000000000003E-2</v>
      </c>
      <c r="D311">
        <v>6.8900000000000005E-4</v>
      </c>
      <c r="E311">
        <v>91.800899999999999</v>
      </c>
    </row>
    <row r="312" spans="1:5" x14ac:dyDescent="0.15">
      <c r="A312" t="s">
        <v>388</v>
      </c>
      <c r="B312" t="s">
        <v>387</v>
      </c>
      <c r="C312">
        <v>6.8599999999999994E-2</v>
      </c>
      <c r="D312">
        <v>6.8599999999999998E-4</v>
      </c>
      <c r="E312">
        <v>91.869500000000002</v>
      </c>
    </row>
    <row r="313" spans="1:5" x14ac:dyDescent="0.15">
      <c r="A313" t="s">
        <v>386</v>
      </c>
      <c r="B313" t="s">
        <v>385</v>
      </c>
      <c r="C313">
        <v>6.8099999999999994E-2</v>
      </c>
      <c r="D313">
        <v>6.8099999999999996E-4</v>
      </c>
      <c r="E313">
        <v>91.9375</v>
      </c>
    </row>
    <row r="314" spans="1:5" x14ac:dyDescent="0.15">
      <c r="A314" t="s">
        <v>384</v>
      </c>
      <c r="B314" t="s">
        <v>383</v>
      </c>
      <c r="C314">
        <v>6.7900000000000002E-2</v>
      </c>
      <c r="D314">
        <v>6.7900000000000002E-4</v>
      </c>
      <c r="E314">
        <v>92.005399999999995</v>
      </c>
    </row>
    <row r="315" spans="1:5" x14ac:dyDescent="0.15">
      <c r="A315" t="s">
        <v>382</v>
      </c>
      <c r="B315" t="s">
        <v>381</v>
      </c>
      <c r="C315">
        <v>6.7799999999999999E-2</v>
      </c>
      <c r="D315">
        <v>6.78E-4</v>
      </c>
      <c r="E315">
        <v>92.0732</v>
      </c>
    </row>
    <row r="316" spans="1:5" x14ac:dyDescent="0.15">
      <c r="A316" t="s">
        <v>380</v>
      </c>
      <c r="B316" t="s">
        <v>379</v>
      </c>
      <c r="C316">
        <v>6.7599999999999993E-2</v>
      </c>
      <c r="D316">
        <v>6.7599999999999995E-4</v>
      </c>
      <c r="E316">
        <v>92.140799999999999</v>
      </c>
    </row>
    <row r="317" spans="1:5" x14ac:dyDescent="0.15">
      <c r="A317" t="s">
        <v>378</v>
      </c>
      <c r="B317" t="s">
        <v>377</v>
      </c>
      <c r="C317">
        <v>6.7400000000000002E-2</v>
      </c>
      <c r="D317">
        <v>6.7400000000000001E-4</v>
      </c>
      <c r="E317">
        <v>92.208200000000005</v>
      </c>
    </row>
    <row r="318" spans="1:5" x14ac:dyDescent="0.15">
      <c r="A318" t="s">
        <v>376</v>
      </c>
      <c r="B318" t="s">
        <v>375</v>
      </c>
      <c r="C318">
        <v>6.7299999999999999E-2</v>
      </c>
      <c r="D318">
        <v>6.7299999999999999E-4</v>
      </c>
      <c r="E318">
        <v>92.275499999999994</v>
      </c>
    </row>
    <row r="319" spans="1:5" x14ac:dyDescent="0.15">
      <c r="A319" t="s">
        <v>374</v>
      </c>
      <c r="B319" t="s">
        <v>373</v>
      </c>
      <c r="C319">
        <v>6.7199999999999996E-2</v>
      </c>
      <c r="D319">
        <v>6.7199999999999996E-4</v>
      </c>
      <c r="E319">
        <v>92.342699999999994</v>
      </c>
    </row>
    <row r="320" spans="1:5" x14ac:dyDescent="0.15">
      <c r="A320" t="s">
        <v>372</v>
      </c>
      <c r="B320" t="s">
        <v>371</v>
      </c>
      <c r="C320">
        <v>6.7199999999999996E-2</v>
      </c>
      <c r="D320">
        <v>6.7199999999999996E-4</v>
      </c>
      <c r="E320">
        <v>92.409899999999993</v>
      </c>
    </row>
    <row r="321" spans="1:5" x14ac:dyDescent="0.15">
      <c r="A321" t="s">
        <v>370</v>
      </c>
      <c r="B321" t="s">
        <v>369</v>
      </c>
      <c r="C321">
        <v>6.6600000000000006E-2</v>
      </c>
      <c r="D321">
        <v>6.6600000000000003E-4</v>
      </c>
      <c r="E321">
        <v>92.476500000000001</v>
      </c>
    </row>
    <row r="322" spans="1:5" x14ac:dyDescent="0.15">
      <c r="A322" t="s">
        <v>368</v>
      </c>
      <c r="B322" t="s">
        <v>367</v>
      </c>
      <c r="C322">
        <v>6.6299999999999998E-2</v>
      </c>
      <c r="D322">
        <v>6.6299999999999996E-4</v>
      </c>
      <c r="E322">
        <v>92.5428</v>
      </c>
    </row>
    <row r="323" spans="1:5" x14ac:dyDescent="0.15">
      <c r="A323" t="s">
        <v>366</v>
      </c>
      <c r="B323" t="s">
        <v>365</v>
      </c>
      <c r="C323">
        <v>6.6199999999999995E-2</v>
      </c>
      <c r="D323">
        <v>6.6200000000000005E-4</v>
      </c>
      <c r="E323">
        <v>92.608999999999995</v>
      </c>
    </row>
    <row r="324" spans="1:5" x14ac:dyDescent="0.15">
      <c r="A324" t="s">
        <v>364</v>
      </c>
      <c r="B324" t="s">
        <v>363</v>
      </c>
      <c r="C324">
        <v>6.6100000000000006E-2</v>
      </c>
      <c r="D324">
        <v>6.6100000000000002E-4</v>
      </c>
      <c r="E324">
        <v>92.6751</v>
      </c>
    </row>
    <row r="325" spans="1:5" x14ac:dyDescent="0.15">
      <c r="A325" t="s">
        <v>362</v>
      </c>
      <c r="B325" t="s">
        <v>361</v>
      </c>
      <c r="C325">
        <v>6.5600000000000006E-2</v>
      </c>
      <c r="D325">
        <v>6.5600000000000001E-4</v>
      </c>
      <c r="E325">
        <v>92.740700000000004</v>
      </c>
    </row>
    <row r="326" spans="1:5" x14ac:dyDescent="0.15">
      <c r="A326" t="s">
        <v>360</v>
      </c>
      <c r="B326" t="s">
        <v>359</v>
      </c>
      <c r="C326">
        <v>6.5199999999999994E-2</v>
      </c>
      <c r="D326">
        <v>6.5200000000000002E-4</v>
      </c>
      <c r="E326">
        <v>92.805800000000005</v>
      </c>
    </row>
    <row r="327" spans="1:5" x14ac:dyDescent="0.15">
      <c r="A327" t="s">
        <v>358</v>
      </c>
      <c r="B327" t="s">
        <v>357</v>
      </c>
      <c r="C327">
        <v>6.4899999999999999E-2</v>
      </c>
      <c r="D327">
        <v>6.4899999999999995E-4</v>
      </c>
      <c r="E327">
        <v>92.870699999999999</v>
      </c>
    </row>
    <row r="328" spans="1:5" x14ac:dyDescent="0.15">
      <c r="A328" t="s">
        <v>356</v>
      </c>
      <c r="B328" t="s">
        <v>355</v>
      </c>
      <c r="C328">
        <v>6.4100000000000004E-2</v>
      </c>
      <c r="D328">
        <v>6.4099999999999997E-4</v>
      </c>
      <c r="E328">
        <v>92.934799999999996</v>
      </c>
    </row>
    <row r="329" spans="1:5" x14ac:dyDescent="0.15">
      <c r="A329" t="s">
        <v>354</v>
      </c>
      <c r="B329" t="s">
        <v>353</v>
      </c>
      <c r="C329">
        <v>6.4000000000000001E-2</v>
      </c>
      <c r="D329">
        <v>6.4000000000000005E-4</v>
      </c>
      <c r="E329">
        <v>92.998800000000003</v>
      </c>
    </row>
    <row r="330" spans="1:5" x14ac:dyDescent="0.15">
      <c r="A330" t="s">
        <v>352</v>
      </c>
      <c r="B330" t="s">
        <v>351</v>
      </c>
      <c r="C330">
        <v>6.3600000000000004E-2</v>
      </c>
      <c r="D330">
        <v>6.3599999999999996E-4</v>
      </c>
      <c r="E330">
        <v>93.0625</v>
      </c>
    </row>
    <row r="331" spans="1:5" x14ac:dyDescent="0.15">
      <c r="A331" t="s">
        <v>350</v>
      </c>
      <c r="B331" t="s">
        <v>349</v>
      </c>
      <c r="C331">
        <v>6.3600000000000004E-2</v>
      </c>
      <c r="D331">
        <v>6.3599999999999996E-4</v>
      </c>
      <c r="E331">
        <v>93.126000000000005</v>
      </c>
    </row>
    <row r="332" spans="1:5" x14ac:dyDescent="0.15">
      <c r="A332" t="s">
        <v>348</v>
      </c>
      <c r="B332" t="s">
        <v>347</v>
      </c>
      <c r="C332">
        <v>6.3299999999999995E-2</v>
      </c>
      <c r="D332">
        <v>6.3299999999999999E-4</v>
      </c>
      <c r="E332">
        <v>93.189400000000006</v>
      </c>
    </row>
    <row r="333" spans="1:5" x14ac:dyDescent="0.15">
      <c r="A333" t="s">
        <v>346</v>
      </c>
      <c r="B333" t="s">
        <v>345</v>
      </c>
      <c r="C333">
        <v>6.2799999999999995E-2</v>
      </c>
      <c r="D333">
        <v>6.2799999999999998E-4</v>
      </c>
      <c r="E333">
        <v>93.252099999999999</v>
      </c>
    </row>
    <row r="334" spans="1:5" x14ac:dyDescent="0.15">
      <c r="A334" t="s">
        <v>344</v>
      </c>
      <c r="B334" t="s">
        <v>343</v>
      </c>
      <c r="C334">
        <v>6.1800000000000001E-2</v>
      </c>
      <c r="D334">
        <v>6.1799999999999995E-4</v>
      </c>
      <c r="E334">
        <v>93.313900000000004</v>
      </c>
    </row>
    <row r="335" spans="1:5" x14ac:dyDescent="0.15">
      <c r="A335" t="s">
        <v>342</v>
      </c>
      <c r="B335" t="s">
        <v>341</v>
      </c>
      <c r="C335">
        <v>6.1499999999999999E-2</v>
      </c>
      <c r="D335">
        <v>6.1499999999999999E-4</v>
      </c>
      <c r="E335">
        <v>93.375399999999999</v>
      </c>
    </row>
    <row r="336" spans="1:5" x14ac:dyDescent="0.15">
      <c r="A336" t="s">
        <v>340</v>
      </c>
      <c r="B336" t="s">
        <v>339</v>
      </c>
      <c r="C336">
        <v>6.1400000000000003E-2</v>
      </c>
      <c r="D336">
        <v>6.1399999999999996E-4</v>
      </c>
      <c r="E336">
        <v>93.436899999999994</v>
      </c>
    </row>
    <row r="337" spans="1:5" x14ac:dyDescent="0.15">
      <c r="A337" t="s">
        <v>338</v>
      </c>
      <c r="B337" t="s">
        <v>337</v>
      </c>
      <c r="C337">
        <v>6.1199999999999997E-2</v>
      </c>
      <c r="D337">
        <v>6.1200000000000002E-4</v>
      </c>
      <c r="E337">
        <v>93.498099999999994</v>
      </c>
    </row>
    <row r="338" spans="1:5" x14ac:dyDescent="0.15">
      <c r="A338" t="s">
        <v>336</v>
      </c>
      <c r="B338" t="s">
        <v>335</v>
      </c>
      <c r="C338">
        <v>6.0999999999999999E-2</v>
      </c>
      <c r="D338">
        <v>6.0999999999999997E-4</v>
      </c>
      <c r="E338">
        <v>93.559100000000001</v>
      </c>
    </row>
    <row r="339" spans="1:5" x14ac:dyDescent="0.15">
      <c r="A339" t="s">
        <v>334</v>
      </c>
      <c r="B339" t="s">
        <v>333</v>
      </c>
      <c r="C339">
        <v>6.0699999999999997E-2</v>
      </c>
      <c r="D339">
        <v>6.0700000000000001E-4</v>
      </c>
      <c r="E339">
        <v>93.619799999999998</v>
      </c>
    </row>
    <row r="340" spans="1:5" x14ac:dyDescent="0.15">
      <c r="A340" t="s">
        <v>332</v>
      </c>
      <c r="B340" t="s">
        <v>331</v>
      </c>
      <c r="C340">
        <v>6.0499999999999998E-2</v>
      </c>
      <c r="D340">
        <v>6.0499999999999996E-4</v>
      </c>
      <c r="E340">
        <v>93.680300000000003</v>
      </c>
    </row>
    <row r="341" spans="1:5" x14ac:dyDescent="0.15">
      <c r="A341" t="s">
        <v>330</v>
      </c>
      <c r="B341" t="s">
        <v>329</v>
      </c>
      <c r="C341">
        <v>6.0100000000000001E-2</v>
      </c>
      <c r="D341">
        <v>6.0099999999999997E-4</v>
      </c>
      <c r="E341">
        <v>93.740399999999994</v>
      </c>
    </row>
    <row r="342" spans="1:5" x14ac:dyDescent="0.15">
      <c r="A342" t="s">
        <v>328</v>
      </c>
      <c r="B342" t="s">
        <v>327</v>
      </c>
      <c r="C342">
        <v>6.0100000000000001E-2</v>
      </c>
      <c r="D342">
        <v>6.0099999999999997E-4</v>
      </c>
      <c r="E342">
        <v>93.800399999999996</v>
      </c>
    </row>
    <row r="343" spans="1:5" x14ac:dyDescent="0.15">
      <c r="A343" t="s">
        <v>326</v>
      </c>
      <c r="B343" t="s">
        <v>325</v>
      </c>
      <c r="C343">
        <v>5.9400000000000001E-2</v>
      </c>
      <c r="D343">
        <v>5.9400000000000002E-4</v>
      </c>
      <c r="E343">
        <v>93.859800000000007</v>
      </c>
    </row>
    <row r="344" spans="1:5" x14ac:dyDescent="0.15">
      <c r="A344" t="s">
        <v>324</v>
      </c>
      <c r="B344" t="s">
        <v>323</v>
      </c>
      <c r="C344">
        <v>5.9200000000000003E-2</v>
      </c>
      <c r="D344">
        <v>5.9199999999999997E-4</v>
      </c>
      <c r="E344">
        <v>93.9191</v>
      </c>
    </row>
    <row r="345" spans="1:5" x14ac:dyDescent="0.15">
      <c r="A345" t="s">
        <v>322</v>
      </c>
      <c r="B345" t="s">
        <v>321</v>
      </c>
      <c r="C345">
        <v>5.8999999999999997E-2</v>
      </c>
      <c r="D345">
        <v>5.9000000000000003E-4</v>
      </c>
      <c r="E345">
        <v>93.977999999999994</v>
      </c>
    </row>
    <row r="346" spans="1:5" x14ac:dyDescent="0.15">
      <c r="A346" t="s">
        <v>320</v>
      </c>
      <c r="B346" t="s">
        <v>319</v>
      </c>
      <c r="C346">
        <v>5.8799999999999998E-2</v>
      </c>
      <c r="D346">
        <v>5.8799999999999998E-4</v>
      </c>
      <c r="E346">
        <v>94.036799999999999</v>
      </c>
    </row>
    <row r="347" spans="1:5" x14ac:dyDescent="0.15">
      <c r="A347" t="s">
        <v>318</v>
      </c>
      <c r="B347" t="s">
        <v>317</v>
      </c>
      <c r="C347">
        <v>5.8599999999999999E-2</v>
      </c>
      <c r="D347">
        <v>5.8600000000000004E-4</v>
      </c>
      <c r="E347">
        <v>94.095399999999998</v>
      </c>
    </row>
    <row r="348" spans="1:5" x14ac:dyDescent="0.15">
      <c r="A348" t="s">
        <v>316</v>
      </c>
      <c r="B348" t="s">
        <v>315</v>
      </c>
      <c r="C348">
        <v>5.8099999999999999E-2</v>
      </c>
      <c r="D348">
        <v>5.8100000000000003E-4</v>
      </c>
      <c r="E348">
        <v>94.153499999999994</v>
      </c>
    </row>
    <row r="349" spans="1:5" x14ac:dyDescent="0.15">
      <c r="A349" t="s">
        <v>314</v>
      </c>
      <c r="B349" t="s">
        <v>313</v>
      </c>
      <c r="C349">
        <v>5.79E-2</v>
      </c>
      <c r="D349">
        <v>5.7899999999999998E-4</v>
      </c>
      <c r="E349">
        <v>94.211399999999998</v>
      </c>
    </row>
    <row r="350" spans="1:5" x14ac:dyDescent="0.15">
      <c r="A350" t="s">
        <v>312</v>
      </c>
      <c r="B350" t="s">
        <v>311</v>
      </c>
      <c r="C350">
        <v>5.7700000000000001E-2</v>
      </c>
      <c r="D350">
        <v>5.7700000000000004E-4</v>
      </c>
      <c r="E350">
        <v>94.269099999999995</v>
      </c>
    </row>
    <row r="351" spans="1:5" x14ac:dyDescent="0.15">
      <c r="A351" t="s">
        <v>310</v>
      </c>
      <c r="B351" t="s">
        <v>309</v>
      </c>
      <c r="C351">
        <v>5.6800000000000003E-2</v>
      </c>
      <c r="D351">
        <v>5.6800000000000004E-4</v>
      </c>
      <c r="E351">
        <v>94.325900000000004</v>
      </c>
    </row>
    <row r="352" spans="1:5" x14ac:dyDescent="0.15">
      <c r="A352" t="s">
        <v>308</v>
      </c>
      <c r="B352" t="s">
        <v>307</v>
      </c>
      <c r="C352">
        <v>5.67E-2</v>
      </c>
      <c r="D352">
        <v>5.6700000000000001E-4</v>
      </c>
      <c r="E352">
        <v>94.382599999999996</v>
      </c>
    </row>
    <row r="353" spans="1:5" x14ac:dyDescent="0.15">
      <c r="A353" t="s">
        <v>306</v>
      </c>
      <c r="B353" t="s">
        <v>305</v>
      </c>
      <c r="C353">
        <v>5.6099999999999997E-2</v>
      </c>
      <c r="D353">
        <v>5.6099999999999998E-4</v>
      </c>
      <c r="E353">
        <v>94.438699999999997</v>
      </c>
    </row>
    <row r="354" spans="1:5" x14ac:dyDescent="0.15">
      <c r="A354" t="s">
        <v>304</v>
      </c>
      <c r="B354" t="s">
        <v>303</v>
      </c>
      <c r="C354">
        <v>5.6000000000000001E-2</v>
      </c>
      <c r="D354">
        <v>5.5999999999999995E-4</v>
      </c>
      <c r="E354">
        <v>94.494699999999995</v>
      </c>
    </row>
    <row r="355" spans="1:5" x14ac:dyDescent="0.15">
      <c r="A355" t="s">
        <v>302</v>
      </c>
      <c r="B355" t="s">
        <v>301</v>
      </c>
      <c r="C355">
        <v>5.5899999999999998E-2</v>
      </c>
      <c r="D355">
        <v>5.5900000000000004E-4</v>
      </c>
      <c r="E355">
        <v>94.550700000000006</v>
      </c>
    </row>
    <row r="356" spans="1:5" x14ac:dyDescent="0.15">
      <c r="A356" t="s">
        <v>300</v>
      </c>
      <c r="B356" t="s">
        <v>299</v>
      </c>
      <c r="C356">
        <v>5.5599999999999997E-2</v>
      </c>
      <c r="D356">
        <v>5.5599999999999996E-4</v>
      </c>
      <c r="E356">
        <v>94.606200000000001</v>
      </c>
    </row>
    <row r="357" spans="1:5" x14ac:dyDescent="0.15">
      <c r="A357" t="s">
        <v>298</v>
      </c>
      <c r="B357" t="s">
        <v>297</v>
      </c>
      <c r="C357">
        <v>5.5E-2</v>
      </c>
      <c r="D357">
        <v>5.5000000000000003E-4</v>
      </c>
      <c r="E357">
        <v>94.661299999999997</v>
      </c>
    </row>
    <row r="358" spans="1:5" x14ac:dyDescent="0.15">
      <c r="A358" t="s">
        <v>296</v>
      </c>
      <c r="B358" t="s">
        <v>295</v>
      </c>
      <c r="C358">
        <v>5.4699999999999999E-2</v>
      </c>
      <c r="D358">
        <v>5.4699999999999996E-4</v>
      </c>
      <c r="E358">
        <v>94.715900000000005</v>
      </c>
    </row>
    <row r="359" spans="1:5" x14ac:dyDescent="0.15">
      <c r="A359" t="s">
        <v>294</v>
      </c>
      <c r="B359" t="s">
        <v>293</v>
      </c>
      <c r="C359">
        <v>5.4600000000000003E-2</v>
      </c>
      <c r="D359">
        <v>5.4600000000000004E-4</v>
      </c>
      <c r="E359">
        <v>94.770600000000002</v>
      </c>
    </row>
    <row r="360" spans="1:5" x14ac:dyDescent="0.15">
      <c r="A360" t="s">
        <v>292</v>
      </c>
      <c r="B360" t="s">
        <v>291</v>
      </c>
      <c r="C360">
        <v>5.45E-2</v>
      </c>
      <c r="D360">
        <v>5.4500000000000002E-4</v>
      </c>
      <c r="E360">
        <v>94.825100000000006</v>
      </c>
    </row>
    <row r="361" spans="1:5" x14ac:dyDescent="0.15">
      <c r="A361" t="s">
        <v>290</v>
      </c>
      <c r="B361" t="s">
        <v>289</v>
      </c>
      <c r="C361">
        <v>5.4300000000000001E-2</v>
      </c>
      <c r="D361">
        <v>5.4299999999999997E-4</v>
      </c>
      <c r="E361">
        <v>94.879400000000004</v>
      </c>
    </row>
    <row r="362" spans="1:5" x14ac:dyDescent="0.15">
      <c r="A362" t="s">
        <v>288</v>
      </c>
      <c r="B362" t="s">
        <v>287</v>
      </c>
      <c r="C362">
        <v>5.4199999999999998E-2</v>
      </c>
      <c r="D362">
        <v>5.4199999999999995E-4</v>
      </c>
      <c r="E362">
        <v>94.933599999999998</v>
      </c>
    </row>
    <row r="363" spans="1:5" x14ac:dyDescent="0.15">
      <c r="A363" t="s">
        <v>286</v>
      </c>
      <c r="B363" t="s">
        <v>285</v>
      </c>
      <c r="C363">
        <v>5.3999999999999999E-2</v>
      </c>
      <c r="D363">
        <v>5.4000000000000001E-4</v>
      </c>
      <c r="E363">
        <v>94.9876</v>
      </c>
    </row>
    <row r="364" spans="1:5" x14ac:dyDescent="0.15">
      <c r="A364" t="s">
        <v>284</v>
      </c>
      <c r="B364" t="s">
        <v>283</v>
      </c>
      <c r="C364">
        <v>5.33E-2</v>
      </c>
      <c r="D364">
        <v>5.3300000000000005E-4</v>
      </c>
      <c r="E364">
        <v>95.040899999999993</v>
      </c>
    </row>
    <row r="365" spans="1:5" x14ac:dyDescent="0.15">
      <c r="A365" t="s">
        <v>282</v>
      </c>
      <c r="B365" t="s">
        <v>281</v>
      </c>
      <c r="C365">
        <v>5.33E-2</v>
      </c>
      <c r="D365">
        <v>5.3300000000000005E-4</v>
      </c>
      <c r="E365">
        <v>95.094099999999997</v>
      </c>
    </row>
    <row r="366" spans="1:5" x14ac:dyDescent="0.15">
      <c r="A366" t="s">
        <v>280</v>
      </c>
      <c r="B366" t="s">
        <v>279</v>
      </c>
      <c r="C366">
        <v>5.3199999999999997E-2</v>
      </c>
      <c r="D366">
        <v>5.3200000000000003E-4</v>
      </c>
      <c r="E366">
        <v>95.147400000000005</v>
      </c>
    </row>
    <row r="367" spans="1:5" x14ac:dyDescent="0.15">
      <c r="A367" t="s">
        <v>278</v>
      </c>
      <c r="B367" t="s">
        <v>277</v>
      </c>
      <c r="C367">
        <v>5.3199999999999997E-2</v>
      </c>
      <c r="D367">
        <v>5.3200000000000003E-4</v>
      </c>
      <c r="E367">
        <v>95.200500000000005</v>
      </c>
    </row>
    <row r="368" spans="1:5" x14ac:dyDescent="0.15">
      <c r="A368" t="s">
        <v>276</v>
      </c>
      <c r="B368" t="s">
        <v>275</v>
      </c>
      <c r="C368">
        <v>5.3100000000000001E-2</v>
      </c>
      <c r="D368">
        <v>5.31E-4</v>
      </c>
      <c r="E368">
        <v>95.253600000000006</v>
      </c>
    </row>
    <row r="369" spans="1:5" x14ac:dyDescent="0.15">
      <c r="A369" t="s">
        <v>274</v>
      </c>
      <c r="B369" t="s">
        <v>273</v>
      </c>
      <c r="C369">
        <v>5.3100000000000001E-2</v>
      </c>
      <c r="D369">
        <v>5.31E-4</v>
      </c>
      <c r="E369">
        <v>95.306700000000006</v>
      </c>
    </row>
    <row r="370" spans="1:5" x14ac:dyDescent="0.15">
      <c r="A370" t="s">
        <v>272</v>
      </c>
      <c r="B370" t="s">
        <v>271</v>
      </c>
      <c r="C370">
        <v>5.3100000000000001E-2</v>
      </c>
      <c r="D370">
        <v>5.31E-4</v>
      </c>
      <c r="E370">
        <v>95.359800000000007</v>
      </c>
    </row>
    <row r="371" spans="1:5" x14ac:dyDescent="0.15">
      <c r="A371" t="s">
        <v>270</v>
      </c>
      <c r="B371" t="s">
        <v>269</v>
      </c>
      <c r="C371">
        <v>5.2400000000000002E-2</v>
      </c>
      <c r="D371">
        <v>5.2400000000000005E-4</v>
      </c>
      <c r="E371">
        <v>95.412199999999999</v>
      </c>
    </row>
    <row r="372" spans="1:5" x14ac:dyDescent="0.15">
      <c r="A372" t="s">
        <v>268</v>
      </c>
      <c r="B372" t="s">
        <v>267</v>
      </c>
      <c r="C372">
        <v>5.21E-2</v>
      </c>
      <c r="D372">
        <v>5.2099999999999998E-4</v>
      </c>
      <c r="E372">
        <v>95.464299999999994</v>
      </c>
    </row>
    <row r="373" spans="1:5" x14ac:dyDescent="0.15">
      <c r="A373" t="s">
        <v>266</v>
      </c>
      <c r="B373" t="s">
        <v>265</v>
      </c>
      <c r="C373">
        <v>5.21E-2</v>
      </c>
      <c r="D373">
        <v>5.2099999999999998E-4</v>
      </c>
      <c r="E373">
        <v>95.516300000000001</v>
      </c>
    </row>
    <row r="374" spans="1:5" x14ac:dyDescent="0.15">
      <c r="A374" t="s">
        <v>264</v>
      </c>
      <c r="B374" t="s">
        <v>263</v>
      </c>
      <c r="C374">
        <v>5.1400000000000001E-2</v>
      </c>
      <c r="D374">
        <v>5.1400000000000003E-4</v>
      </c>
      <c r="E374">
        <v>95.567700000000002</v>
      </c>
    </row>
    <row r="375" spans="1:5" x14ac:dyDescent="0.15">
      <c r="A375" t="s">
        <v>262</v>
      </c>
      <c r="B375" t="s">
        <v>261</v>
      </c>
      <c r="C375">
        <v>5.1299999999999998E-2</v>
      </c>
      <c r="D375">
        <v>5.13E-4</v>
      </c>
      <c r="E375">
        <v>95.619</v>
      </c>
    </row>
    <row r="376" spans="1:5" x14ac:dyDescent="0.15">
      <c r="A376" t="s">
        <v>260</v>
      </c>
      <c r="B376" t="s">
        <v>259</v>
      </c>
      <c r="C376">
        <v>5.1200000000000002E-2</v>
      </c>
      <c r="D376">
        <v>5.1199999999999998E-4</v>
      </c>
      <c r="E376">
        <v>95.670199999999994</v>
      </c>
    </row>
    <row r="377" spans="1:5" x14ac:dyDescent="0.15">
      <c r="A377" t="s">
        <v>258</v>
      </c>
      <c r="B377" t="s">
        <v>257</v>
      </c>
      <c r="C377">
        <v>5.11E-2</v>
      </c>
      <c r="D377">
        <v>5.1099999999999995E-4</v>
      </c>
      <c r="E377">
        <v>95.721299999999999</v>
      </c>
    </row>
    <row r="378" spans="1:5" x14ac:dyDescent="0.15">
      <c r="A378" t="s">
        <v>256</v>
      </c>
      <c r="B378" t="s">
        <v>255</v>
      </c>
      <c r="C378">
        <v>5.0599999999999999E-2</v>
      </c>
      <c r="D378">
        <v>5.0600000000000005E-4</v>
      </c>
      <c r="E378">
        <v>95.771900000000002</v>
      </c>
    </row>
    <row r="379" spans="1:5" x14ac:dyDescent="0.15">
      <c r="A379" t="s">
        <v>254</v>
      </c>
      <c r="B379" t="s">
        <v>253</v>
      </c>
      <c r="C379">
        <v>5.0500000000000003E-2</v>
      </c>
      <c r="D379">
        <v>5.0500000000000002E-4</v>
      </c>
      <c r="E379">
        <v>95.822299999999998</v>
      </c>
    </row>
    <row r="380" spans="1:5" x14ac:dyDescent="0.15">
      <c r="A380" t="s">
        <v>252</v>
      </c>
      <c r="B380" t="s">
        <v>251</v>
      </c>
      <c r="C380">
        <v>5.0200000000000002E-2</v>
      </c>
      <c r="D380">
        <v>5.0199999999999995E-4</v>
      </c>
      <c r="E380">
        <v>95.872600000000006</v>
      </c>
    </row>
    <row r="381" spans="1:5" x14ac:dyDescent="0.15">
      <c r="A381" t="s">
        <v>250</v>
      </c>
      <c r="B381" t="s">
        <v>249</v>
      </c>
      <c r="C381">
        <v>5.0200000000000002E-2</v>
      </c>
      <c r="D381">
        <v>5.0199999999999995E-4</v>
      </c>
      <c r="E381">
        <v>95.922799999999995</v>
      </c>
    </row>
    <row r="382" spans="1:5" x14ac:dyDescent="0.15">
      <c r="A382" t="s">
        <v>248</v>
      </c>
      <c r="B382" t="s">
        <v>247</v>
      </c>
      <c r="C382">
        <v>5.0200000000000002E-2</v>
      </c>
      <c r="D382">
        <v>5.0199999999999995E-4</v>
      </c>
      <c r="E382">
        <v>95.972999999999999</v>
      </c>
    </row>
    <row r="383" spans="1:5" x14ac:dyDescent="0.15">
      <c r="A383" t="s">
        <v>246</v>
      </c>
      <c r="B383" t="s">
        <v>245</v>
      </c>
      <c r="C383">
        <v>0.05</v>
      </c>
      <c r="D383">
        <v>5.0000000000000001E-4</v>
      </c>
      <c r="E383">
        <v>96.022900000000007</v>
      </c>
    </row>
    <row r="384" spans="1:5" x14ac:dyDescent="0.15">
      <c r="A384" t="s">
        <v>244</v>
      </c>
      <c r="B384" t="s">
        <v>243</v>
      </c>
      <c r="C384">
        <v>4.9200000000000001E-2</v>
      </c>
      <c r="D384">
        <v>4.9200000000000003E-4</v>
      </c>
      <c r="E384">
        <v>96.072199999999995</v>
      </c>
    </row>
    <row r="385" spans="1:5" x14ac:dyDescent="0.15">
      <c r="A385" t="s">
        <v>242</v>
      </c>
      <c r="B385" t="s">
        <v>241</v>
      </c>
      <c r="C385">
        <v>4.9099999999999998E-2</v>
      </c>
      <c r="D385">
        <v>4.9100000000000001E-4</v>
      </c>
      <c r="E385">
        <v>96.121300000000005</v>
      </c>
    </row>
    <row r="386" spans="1:5" x14ac:dyDescent="0.15">
      <c r="A386" t="s">
        <v>240</v>
      </c>
      <c r="B386" t="s">
        <v>239</v>
      </c>
      <c r="C386">
        <v>4.8800000000000003E-2</v>
      </c>
      <c r="D386">
        <v>4.8799999999999999E-4</v>
      </c>
      <c r="E386">
        <v>96.17</v>
      </c>
    </row>
    <row r="387" spans="1:5" x14ac:dyDescent="0.15">
      <c r="A387" t="s">
        <v>238</v>
      </c>
      <c r="B387" t="s">
        <v>237</v>
      </c>
      <c r="C387">
        <v>4.8399999999999999E-2</v>
      </c>
      <c r="D387">
        <v>4.84E-4</v>
      </c>
      <c r="E387">
        <v>96.218400000000003</v>
      </c>
    </row>
    <row r="388" spans="1:5" x14ac:dyDescent="0.15">
      <c r="A388" t="s">
        <v>236</v>
      </c>
      <c r="B388" t="s">
        <v>235</v>
      </c>
      <c r="C388">
        <v>4.7899999999999998E-2</v>
      </c>
      <c r="D388">
        <v>4.7899999999999999E-4</v>
      </c>
      <c r="E388">
        <v>96.266300000000001</v>
      </c>
    </row>
    <row r="389" spans="1:5" x14ac:dyDescent="0.15">
      <c r="A389" t="s">
        <v>234</v>
      </c>
      <c r="B389" t="s">
        <v>233</v>
      </c>
      <c r="C389">
        <v>4.7800000000000002E-2</v>
      </c>
      <c r="D389">
        <v>4.7800000000000002E-4</v>
      </c>
      <c r="E389">
        <v>96.314099999999996</v>
      </c>
    </row>
    <row r="390" spans="1:5" x14ac:dyDescent="0.15">
      <c r="A390" t="s">
        <v>232</v>
      </c>
      <c r="B390" t="s">
        <v>231</v>
      </c>
      <c r="C390">
        <v>4.7500000000000001E-2</v>
      </c>
      <c r="D390">
        <v>4.75E-4</v>
      </c>
      <c r="E390">
        <v>96.361500000000007</v>
      </c>
    </row>
    <row r="391" spans="1:5" x14ac:dyDescent="0.15">
      <c r="A391" t="s">
        <v>230</v>
      </c>
      <c r="B391" t="s">
        <v>229</v>
      </c>
      <c r="C391">
        <v>4.7199999999999999E-2</v>
      </c>
      <c r="D391">
        <v>4.7199999999999998E-4</v>
      </c>
      <c r="E391">
        <v>96.408799999999999</v>
      </c>
    </row>
    <row r="392" spans="1:5" x14ac:dyDescent="0.15">
      <c r="A392" t="s">
        <v>228</v>
      </c>
      <c r="B392" t="s">
        <v>227</v>
      </c>
      <c r="C392">
        <v>4.7199999999999999E-2</v>
      </c>
      <c r="D392">
        <v>4.7199999999999998E-4</v>
      </c>
      <c r="E392">
        <v>96.456000000000003</v>
      </c>
    </row>
    <row r="393" spans="1:5" x14ac:dyDescent="0.15">
      <c r="A393" t="s">
        <v>226</v>
      </c>
      <c r="B393" t="s">
        <v>225</v>
      </c>
      <c r="C393">
        <v>4.7E-2</v>
      </c>
      <c r="D393">
        <v>4.6999999999999999E-4</v>
      </c>
      <c r="E393">
        <v>96.503</v>
      </c>
    </row>
    <row r="394" spans="1:5" x14ac:dyDescent="0.15">
      <c r="A394" t="s">
        <v>224</v>
      </c>
      <c r="B394" t="s">
        <v>223</v>
      </c>
      <c r="C394">
        <v>4.6800000000000001E-2</v>
      </c>
      <c r="D394">
        <v>4.6799999999999999E-4</v>
      </c>
      <c r="E394">
        <v>96.549800000000005</v>
      </c>
    </row>
    <row r="395" spans="1:5" x14ac:dyDescent="0.15">
      <c r="A395" t="s">
        <v>222</v>
      </c>
      <c r="B395" t="s">
        <v>221</v>
      </c>
      <c r="C395">
        <v>4.6800000000000001E-2</v>
      </c>
      <c r="D395">
        <v>4.6799999999999999E-4</v>
      </c>
      <c r="E395">
        <v>96.596599999999995</v>
      </c>
    </row>
    <row r="396" spans="1:5" x14ac:dyDescent="0.15">
      <c r="A396" t="s">
        <v>220</v>
      </c>
      <c r="B396" t="s">
        <v>219</v>
      </c>
      <c r="C396">
        <v>4.6399999999999997E-2</v>
      </c>
      <c r="D396">
        <v>4.64E-4</v>
      </c>
      <c r="E396">
        <v>96.643000000000001</v>
      </c>
    </row>
    <row r="397" spans="1:5" x14ac:dyDescent="0.15">
      <c r="A397" t="s">
        <v>218</v>
      </c>
      <c r="B397" t="s">
        <v>217</v>
      </c>
      <c r="C397">
        <v>4.6300000000000001E-2</v>
      </c>
      <c r="D397">
        <v>4.6299999999999998E-4</v>
      </c>
      <c r="E397">
        <v>96.6892</v>
      </c>
    </row>
    <row r="398" spans="1:5" x14ac:dyDescent="0.15">
      <c r="A398" t="s">
        <v>216</v>
      </c>
      <c r="B398" t="s">
        <v>215</v>
      </c>
      <c r="C398">
        <v>4.6100000000000002E-2</v>
      </c>
      <c r="D398">
        <v>4.6099999999999998E-4</v>
      </c>
      <c r="E398">
        <v>96.735299999999995</v>
      </c>
    </row>
    <row r="399" spans="1:5" x14ac:dyDescent="0.15">
      <c r="A399" t="s">
        <v>214</v>
      </c>
      <c r="B399" t="s">
        <v>213</v>
      </c>
      <c r="C399">
        <v>4.5699999999999998E-2</v>
      </c>
      <c r="D399">
        <v>4.57E-4</v>
      </c>
      <c r="E399">
        <v>96.781000000000006</v>
      </c>
    </row>
    <row r="400" spans="1:5" x14ac:dyDescent="0.15">
      <c r="A400" t="s">
        <v>212</v>
      </c>
      <c r="B400" t="s">
        <v>211</v>
      </c>
      <c r="C400">
        <v>4.5100000000000001E-2</v>
      </c>
      <c r="D400">
        <v>4.5100000000000001E-4</v>
      </c>
      <c r="E400">
        <v>96.826099999999997</v>
      </c>
    </row>
    <row r="401" spans="1:5" x14ac:dyDescent="0.15">
      <c r="A401" t="s">
        <v>210</v>
      </c>
      <c r="B401" t="s">
        <v>209</v>
      </c>
      <c r="C401">
        <v>4.5100000000000001E-2</v>
      </c>
      <c r="D401">
        <v>4.5100000000000001E-4</v>
      </c>
      <c r="E401">
        <v>96.871200000000002</v>
      </c>
    </row>
    <row r="402" spans="1:5" x14ac:dyDescent="0.15">
      <c r="A402" t="s">
        <v>208</v>
      </c>
      <c r="B402" t="s">
        <v>207</v>
      </c>
      <c r="C402">
        <v>4.4699999999999997E-2</v>
      </c>
      <c r="D402">
        <v>4.4700000000000002E-4</v>
      </c>
      <c r="E402">
        <v>96.915899999999993</v>
      </c>
    </row>
    <row r="403" spans="1:5" x14ac:dyDescent="0.15">
      <c r="A403" t="s">
        <v>206</v>
      </c>
      <c r="B403" t="s">
        <v>205</v>
      </c>
      <c r="C403">
        <v>4.4299999999999999E-2</v>
      </c>
      <c r="D403">
        <v>4.4299999999999998E-4</v>
      </c>
      <c r="E403">
        <v>96.9602</v>
      </c>
    </row>
    <row r="404" spans="1:5" x14ac:dyDescent="0.15">
      <c r="A404" t="s">
        <v>204</v>
      </c>
      <c r="B404" t="s">
        <v>203</v>
      </c>
      <c r="C404">
        <v>4.41E-2</v>
      </c>
      <c r="D404">
        <v>4.4099999999999999E-4</v>
      </c>
      <c r="E404">
        <v>97.004300000000001</v>
      </c>
    </row>
    <row r="405" spans="1:5" x14ac:dyDescent="0.15">
      <c r="A405" t="s">
        <v>202</v>
      </c>
      <c r="B405" t="s">
        <v>201</v>
      </c>
      <c r="C405">
        <v>4.41E-2</v>
      </c>
      <c r="D405">
        <v>4.4099999999999999E-4</v>
      </c>
      <c r="E405">
        <v>97.048400000000001</v>
      </c>
    </row>
    <row r="406" spans="1:5" x14ac:dyDescent="0.15">
      <c r="A406" t="s">
        <v>200</v>
      </c>
      <c r="B406" t="s">
        <v>199</v>
      </c>
      <c r="C406">
        <v>4.3900000000000002E-2</v>
      </c>
      <c r="D406">
        <v>4.3899999999999999E-4</v>
      </c>
      <c r="E406">
        <v>97.092299999999994</v>
      </c>
    </row>
    <row r="407" spans="1:5" x14ac:dyDescent="0.15">
      <c r="A407" t="s">
        <v>198</v>
      </c>
      <c r="B407" t="s">
        <v>197</v>
      </c>
      <c r="C407">
        <v>4.3900000000000002E-2</v>
      </c>
      <c r="D407">
        <v>4.3899999999999999E-4</v>
      </c>
      <c r="E407">
        <v>97.136099999999999</v>
      </c>
    </row>
    <row r="408" spans="1:5" x14ac:dyDescent="0.15">
      <c r="A408" t="s">
        <v>196</v>
      </c>
      <c r="B408" t="s">
        <v>195</v>
      </c>
      <c r="C408">
        <v>4.3700000000000003E-2</v>
      </c>
      <c r="D408">
        <v>4.37E-4</v>
      </c>
      <c r="E408">
        <v>97.1798</v>
      </c>
    </row>
    <row r="409" spans="1:5" x14ac:dyDescent="0.15">
      <c r="A409" t="s">
        <v>194</v>
      </c>
      <c r="B409" t="s">
        <v>193</v>
      </c>
      <c r="C409">
        <v>4.3400000000000001E-2</v>
      </c>
      <c r="D409">
        <v>4.3399999999999998E-4</v>
      </c>
      <c r="E409">
        <v>97.223200000000006</v>
      </c>
    </row>
    <row r="410" spans="1:5" x14ac:dyDescent="0.15">
      <c r="A410" t="s">
        <v>192</v>
      </c>
      <c r="B410" t="s">
        <v>191</v>
      </c>
      <c r="C410">
        <v>4.3400000000000001E-2</v>
      </c>
      <c r="D410">
        <v>4.3399999999999998E-4</v>
      </c>
      <c r="E410">
        <v>97.2667</v>
      </c>
    </row>
    <row r="411" spans="1:5" x14ac:dyDescent="0.15">
      <c r="A411" t="s">
        <v>190</v>
      </c>
      <c r="B411" t="s">
        <v>189</v>
      </c>
      <c r="C411">
        <v>4.2999999999999997E-2</v>
      </c>
      <c r="D411">
        <v>4.2999999999999999E-4</v>
      </c>
      <c r="E411">
        <v>97.309700000000007</v>
      </c>
    </row>
    <row r="412" spans="1:5" x14ac:dyDescent="0.15">
      <c r="A412" t="s">
        <v>188</v>
      </c>
      <c r="B412" t="s">
        <v>187</v>
      </c>
      <c r="C412">
        <v>4.2999999999999997E-2</v>
      </c>
      <c r="D412">
        <v>4.2999999999999999E-4</v>
      </c>
      <c r="E412">
        <v>97.352699999999999</v>
      </c>
    </row>
    <row r="413" spans="1:5" x14ac:dyDescent="0.15">
      <c r="A413" t="s">
        <v>186</v>
      </c>
      <c r="B413" t="s">
        <v>185</v>
      </c>
      <c r="C413">
        <v>4.2900000000000001E-2</v>
      </c>
      <c r="D413">
        <v>4.2900000000000002E-4</v>
      </c>
      <c r="E413">
        <v>97.395600000000002</v>
      </c>
    </row>
    <row r="414" spans="1:5" x14ac:dyDescent="0.15">
      <c r="A414" t="s">
        <v>184</v>
      </c>
      <c r="B414" t="s">
        <v>183</v>
      </c>
      <c r="C414">
        <v>4.2799999999999998E-2</v>
      </c>
      <c r="D414">
        <v>4.28E-4</v>
      </c>
      <c r="E414">
        <v>97.438400000000001</v>
      </c>
    </row>
    <row r="415" spans="1:5" x14ac:dyDescent="0.15">
      <c r="A415" t="s">
        <v>182</v>
      </c>
      <c r="B415" t="s">
        <v>181</v>
      </c>
      <c r="C415">
        <v>4.2799999999999998E-2</v>
      </c>
      <c r="D415">
        <v>4.28E-4</v>
      </c>
      <c r="E415">
        <v>97.481200000000001</v>
      </c>
    </row>
    <row r="416" spans="1:5" x14ac:dyDescent="0.15">
      <c r="A416" t="s">
        <v>180</v>
      </c>
      <c r="B416" t="s">
        <v>179</v>
      </c>
      <c r="C416">
        <v>4.2599999999999999E-2</v>
      </c>
      <c r="D416">
        <v>4.26E-4</v>
      </c>
      <c r="E416">
        <v>97.523799999999994</v>
      </c>
    </row>
    <row r="417" spans="1:5" x14ac:dyDescent="0.15">
      <c r="A417" t="s">
        <v>178</v>
      </c>
      <c r="B417" t="s">
        <v>177</v>
      </c>
      <c r="C417">
        <v>4.2299999999999997E-2</v>
      </c>
      <c r="D417">
        <v>4.2299999999999998E-4</v>
      </c>
      <c r="E417">
        <v>97.566100000000006</v>
      </c>
    </row>
    <row r="418" spans="1:5" x14ac:dyDescent="0.15">
      <c r="A418" t="s">
        <v>176</v>
      </c>
      <c r="B418" t="s">
        <v>175</v>
      </c>
      <c r="C418">
        <v>4.1799999999999997E-2</v>
      </c>
      <c r="D418">
        <v>4.1800000000000002E-4</v>
      </c>
      <c r="E418">
        <v>97.607900000000001</v>
      </c>
    </row>
    <row r="419" spans="1:5" x14ac:dyDescent="0.15">
      <c r="A419" t="s">
        <v>174</v>
      </c>
      <c r="B419" t="s">
        <v>173</v>
      </c>
      <c r="C419">
        <v>4.1700000000000001E-2</v>
      </c>
      <c r="D419">
        <v>4.17E-4</v>
      </c>
      <c r="E419">
        <v>97.649500000000003</v>
      </c>
    </row>
    <row r="420" spans="1:5" x14ac:dyDescent="0.15">
      <c r="A420" t="s">
        <v>172</v>
      </c>
      <c r="B420" t="s">
        <v>171</v>
      </c>
      <c r="C420">
        <v>4.1599999999999998E-2</v>
      </c>
      <c r="D420">
        <v>4.1599999999999997E-4</v>
      </c>
      <c r="E420">
        <v>97.691100000000006</v>
      </c>
    </row>
    <row r="421" spans="1:5" x14ac:dyDescent="0.15">
      <c r="A421" t="s">
        <v>170</v>
      </c>
      <c r="B421" t="s">
        <v>169</v>
      </c>
      <c r="C421">
        <v>4.1399999999999999E-2</v>
      </c>
      <c r="D421">
        <v>4.1399999999999998E-4</v>
      </c>
      <c r="E421">
        <v>97.732500000000002</v>
      </c>
    </row>
    <row r="422" spans="1:5" x14ac:dyDescent="0.15">
      <c r="A422" t="s">
        <v>168</v>
      </c>
      <c r="B422" t="s">
        <v>167</v>
      </c>
      <c r="C422">
        <v>4.1300000000000003E-2</v>
      </c>
      <c r="D422">
        <v>4.1300000000000001E-4</v>
      </c>
      <c r="E422">
        <v>97.773799999999994</v>
      </c>
    </row>
    <row r="423" spans="1:5" x14ac:dyDescent="0.15">
      <c r="A423" t="s">
        <v>166</v>
      </c>
      <c r="B423" t="s">
        <v>165</v>
      </c>
      <c r="C423">
        <v>4.0899999999999999E-2</v>
      </c>
      <c r="D423">
        <v>4.0900000000000002E-4</v>
      </c>
      <c r="E423">
        <v>97.814700000000002</v>
      </c>
    </row>
    <row r="424" spans="1:5" x14ac:dyDescent="0.15">
      <c r="A424" t="s">
        <v>164</v>
      </c>
      <c r="B424" t="s">
        <v>163</v>
      </c>
      <c r="C424">
        <v>4.0599999999999997E-2</v>
      </c>
      <c r="D424">
        <v>4.06E-4</v>
      </c>
      <c r="E424">
        <v>97.8553</v>
      </c>
    </row>
    <row r="425" spans="1:5" x14ac:dyDescent="0.15">
      <c r="A425" t="s">
        <v>162</v>
      </c>
      <c r="B425" t="s">
        <v>161</v>
      </c>
      <c r="C425">
        <v>4.0599999999999997E-2</v>
      </c>
      <c r="D425">
        <v>4.06E-4</v>
      </c>
      <c r="E425">
        <v>97.895899999999997</v>
      </c>
    </row>
    <row r="426" spans="1:5" x14ac:dyDescent="0.15">
      <c r="A426" t="s">
        <v>160</v>
      </c>
      <c r="B426" t="s">
        <v>159</v>
      </c>
      <c r="C426">
        <v>3.9600000000000003E-2</v>
      </c>
      <c r="D426">
        <v>3.9599999999999998E-4</v>
      </c>
      <c r="E426">
        <v>97.935500000000005</v>
      </c>
    </row>
    <row r="427" spans="1:5" x14ac:dyDescent="0.15">
      <c r="A427" t="s">
        <v>158</v>
      </c>
      <c r="B427" t="s">
        <v>157</v>
      </c>
      <c r="C427">
        <v>3.8600000000000002E-2</v>
      </c>
      <c r="D427">
        <v>3.86E-4</v>
      </c>
      <c r="E427">
        <v>97.974100000000007</v>
      </c>
    </row>
    <row r="428" spans="1:5" x14ac:dyDescent="0.15">
      <c r="A428" t="s">
        <v>156</v>
      </c>
      <c r="B428" t="s">
        <v>155</v>
      </c>
      <c r="C428">
        <v>3.8199999999999998E-2</v>
      </c>
      <c r="D428">
        <v>3.8200000000000002E-4</v>
      </c>
      <c r="E428">
        <v>98.012299999999996</v>
      </c>
    </row>
    <row r="429" spans="1:5" x14ac:dyDescent="0.15">
      <c r="A429" t="s">
        <v>154</v>
      </c>
      <c r="B429" t="s">
        <v>153</v>
      </c>
      <c r="C429">
        <v>3.7999999999999999E-2</v>
      </c>
      <c r="D429">
        <v>3.8000000000000002E-4</v>
      </c>
      <c r="E429">
        <v>98.050299999999993</v>
      </c>
    </row>
    <row r="430" spans="1:5" x14ac:dyDescent="0.15">
      <c r="A430" t="s">
        <v>152</v>
      </c>
      <c r="B430" t="s">
        <v>151</v>
      </c>
      <c r="C430">
        <v>3.7600000000000001E-2</v>
      </c>
      <c r="D430">
        <v>3.7599999999999998E-4</v>
      </c>
      <c r="E430">
        <v>98.087900000000005</v>
      </c>
    </row>
    <row r="431" spans="1:5" x14ac:dyDescent="0.15">
      <c r="A431" t="s">
        <v>150</v>
      </c>
      <c r="B431" t="s">
        <v>149</v>
      </c>
      <c r="C431">
        <v>3.7400000000000003E-2</v>
      </c>
      <c r="D431">
        <v>3.7399999999999998E-4</v>
      </c>
      <c r="E431">
        <v>98.125299999999996</v>
      </c>
    </row>
    <row r="432" spans="1:5" x14ac:dyDescent="0.15">
      <c r="A432" t="s">
        <v>148</v>
      </c>
      <c r="B432" t="s">
        <v>147</v>
      </c>
      <c r="C432">
        <v>3.7400000000000003E-2</v>
      </c>
      <c r="D432">
        <v>3.7399999999999998E-4</v>
      </c>
      <c r="E432">
        <v>98.162700000000001</v>
      </c>
    </row>
    <row r="433" spans="1:5" x14ac:dyDescent="0.15">
      <c r="A433" t="s">
        <v>146</v>
      </c>
      <c r="B433" t="s">
        <v>145</v>
      </c>
      <c r="C433">
        <v>3.7199999999999997E-2</v>
      </c>
      <c r="D433">
        <v>3.7199999999999999E-4</v>
      </c>
      <c r="E433">
        <v>98.1999</v>
      </c>
    </row>
    <row r="434" spans="1:5" x14ac:dyDescent="0.15">
      <c r="A434" t="s">
        <v>144</v>
      </c>
      <c r="B434" t="s">
        <v>143</v>
      </c>
      <c r="C434">
        <v>3.7100000000000001E-2</v>
      </c>
      <c r="D434">
        <v>3.7100000000000002E-4</v>
      </c>
      <c r="E434">
        <v>98.236999999999995</v>
      </c>
    </row>
    <row r="435" spans="1:5" x14ac:dyDescent="0.15">
      <c r="A435" t="s">
        <v>142</v>
      </c>
      <c r="B435" t="s">
        <v>141</v>
      </c>
      <c r="C435">
        <v>3.6600000000000001E-2</v>
      </c>
      <c r="D435">
        <v>3.6600000000000001E-4</v>
      </c>
      <c r="E435">
        <v>98.273600000000002</v>
      </c>
    </row>
    <row r="436" spans="1:5" x14ac:dyDescent="0.15">
      <c r="A436" t="s">
        <v>140</v>
      </c>
      <c r="B436" t="s">
        <v>139</v>
      </c>
      <c r="C436">
        <v>3.6200000000000003E-2</v>
      </c>
      <c r="D436">
        <v>3.6200000000000002E-4</v>
      </c>
      <c r="E436">
        <v>98.309799999999996</v>
      </c>
    </row>
    <row r="437" spans="1:5" x14ac:dyDescent="0.15">
      <c r="A437" t="s">
        <v>138</v>
      </c>
      <c r="B437" t="s">
        <v>137</v>
      </c>
      <c r="C437">
        <v>3.5900000000000001E-2</v>
      </c>
      <c r="D437">
        <v>3.59E-4</v>
      </c>
      <c r="E437">
        <v>98.345699999999994</v>
      </c>
    </row>
    <row r="438" spans="1:5" x14ac:dyDescent="0.15">
      <c r="A438" t="s">
        <v>136</v>
      </c>
      <c r="B438" t="s">
        <v>135</v>
      </c>
      <c r="C438">
        <v>3.56E-2</v>
      </c>
      <c r="D438">
        <v>3.5599999999999998E-4</v>
      </c>
      <c r="E438">
        <v>98.381299999999996</v>
      </c>
    </row>
    <row r="439" spans="1:5" x14ac:dyDescent="0.15">
      <c r="A439" t="s">
        <v>134</v>
      </c>
      <c r="B439" t="s">
        <v>133</v>
      </c>
      <c r="C439">
        <v>3.5499999999999997E-2</v>
      </c>
      <c r="D439">
        <v>3.5500000000000001E-4</v>
      </c>
      <c r="E439">
        <v>98.416700000000006</v>
      </c>
    </row>
    <row r="440" spans="1:5" x14ac:dyDescent="0.15">
      <c r="A440" t="s">
        <v>132</v>
      </c>
      <c r="B440" t="s">
        <v>131</v>
      </c>
      <c r="C440">
        <v>3.5499999999999997E-2</v>
      </c>
      <c r="D440">
        <v>3.5500000000000001E-4</v>
      </c>
      <c r="E440">
        <v>98.452200000000005</v>
      </c>
    </row>
    <row r="441" spans="1:5" x14ac:dyDescent="0.15">
      <c r="A441" t="s">
        <v>130</v>
      </c>
      <c r="B441" t="s">
        <v>129</v>
      </c>
      <c r="C441">
        <v>3.5200000000000002E-2</v>
      </c>
      <c r="D441">
        <v>3.5199999999999999E-4</v>
      </c>
      <c r="E441">
        <v>98.487399999999994</v>
      </c>
    </row>
    <row r="442" spans="1:5" x14ac:dyDescent="0.15">
      <c r="A442" t="s">
        <v>128</v>
      </c>
      <c r="B442" t="s">
        <v>127</v>
      </c>
      <c r="C442">
        <v>3.4000000000000002E-2</v>
      </c>
      <c r="D442">
        <v>3.4000000000000002E-4</v>
      </c>
      <c r="E442">
        <v>98.5214</v>
      </c>
    </row>
    <row r="443" spans="1:5" x14ac:dyDescent="0.15">
      <c r="A443" t="s">
        <v>126</v>
      </c>
      <c r="B443" t="s">
        <v>125</v>
      </c>
      <c r="C443">
        <v>3.3799999999999997E-2</v>
      </c>
      <c r="D443">
        <v>3.3799999999999998E-4</v>
      </c>
      <c r="E443">
        <v>98.555199999999999</v>
      </c>
    </row>
    <row r="444" spans="1:5" x14ac:dyDescent="0.15">
      <c r="A444" t="s">
        <v>124</v>
      </c>
      <c r="B444" t="s">
        <v>123</v>
      </c>
      <c r="C444">
        <v>3.3399999999999999E-2</v>
      </c>
      <c r="D444">
        <v>3.3399999999999999E-4</v>
      </c>
      <c r="E444">
        <v>98.5886</v>
      </c>
    </row>
    <row r="445" spans="1:5" x14ac:dyDescent="0.15">
      <c r="A445" t="s">
        <v>122</v>
      </c>
      <c r="B445" t="s">
        <v>121</v>
      </c>
      <c r="C445">
        <v>3.2899999999999999E-2</v>
      </c>
      <c r="D445">
        <v>3.2899999999999997E-4</v>
      </c>
      <c r="E445">
        <v>98.621600000000001</v>
      </c>
    </row>
    <row r="446" spans="1:5" x14ac:dyDescent="0.15">
      <c r="A446" t="s">
        <v>120</v>
      </c>
      <c r="B446" t="s">
        <v>119</v>
      </c>
      <c r="C446">
        <v>3.2800000000000003E-2</v>
      </c>
      <c r="D446">
        <v>3.28E-4</v>
      </c>
      <c r="E446">
        <v>98.654300000000006</v>
      </c>
    </row>
    <row r="447" spans="1:5" x14ac:dyDescent="0.15">
      <c r="A447" t="s">
        <v>118</v>
      </c>
      <c r="B447" t="s">
        <v>117</v>
      </c>
      <c r="C447">
        <v>3.27E-2</v>
      </c>
      <c r="D447">
        <v>3.2699999999999998E-4</v>
      </c>
      <c r="E447">
        <v>98.686999999999998</v>
      </c>
    </row>
    <row r="448" spans="1:5" x14ac:dyDescent="0.15">
      <c r="A448" t="s">
        <v>116</v>
      </c>
      <c r="B448" t="s">
        <v>115</v>
      </c>
      <c r="C448">
        <v>3.27E-2</v>
      </c>
      <c r="D448">
        <v>3.2699999999999998E-4</v>
      </c>
      <c r="E448">
        <v>98.719700000000003</v>
      </c>
    </row>
    <row r="449" spans="1:5" x14ac:dyDescent="0.15">
      <c r="A449" t="s">
        <v>114</v>
      </c>
      <c r="B449" t="s">
        <v>113</v>
      </c>
      <c r="C449">
        <v>3.2300000000000002E-2</v>
      </c>
      <c r="D449">
        <v>3.2299999999999999E-4</v>
      </c>
      <c r="E449">
        <v>98.751999999999995</v>
      </c>
    </row>
    <row r="450" spans="1:5" x14ac:dyDescent="0.15">
      <c r="A450" t="s">
        <v>112</v>
      </c>
      <c r="B450" t="s">
        <v>111</v>
      </c>
      <c r="C450">
        <v>3.2199999999999999E-2</v>
      </c>
      <c r="D450">
        <v>3.2200000000000002E-4</v>
      </c>
      <c r="E450">
        <v>98.784199999999998</v>
      </c>
    </row>
    <row r="451" spans="1:5" x14ac:dyDescent="0.15">
      <c r="A451" t="s">
        <v>110</v>
      </c>
      <c r="B451" t="s">
        <v>109</v>
      </c>
      <c r="C451">
        <v>3.2099999999999997E-2</v>
      </c>
      <c r="D451">
        <v>3.21E-4</v>
      </c>
      <c r="E451">
        <v>98.816299999999998</v>
      </c>
    </row>
    <row r="452" spans="1:5" x14ac:dyDescent="0.15">
      <c r="A452" t="s">
        <v>108</v>
      </c>
      <c r="B452" t="s">
        <v>107</v>
      </c>
      <c r="C452">
        <v>3.1699999999999999E-2</v>
      </c>
      <c r="D452">
        <v>3.1700000000000001E-4</v>
      </c>
      <c r="E452">
        <v>98.847999999999999</v>
      </c>
    </row>
    <row r="453" spans="1:5" x14ac:dyDescent="0.15">
      <c r="A453" t="s">
        <v>106</v>
      </c>
      <c r="B453" t="s">
        <v>105</v>
      </c>
      <c r="C453">
        <v>3.1099999999999999E-2</v>
      </c>
      <c r="D453">
        <v>3.1100000000000002E-4</v>
      </c>
      <c r="E453">
        <v>98.879199999999997</v>
      </c>
    </row>
    <row r="454" spans="1:5" x14ac:dyDescent="0.15">
      <c r="A454" t="s">
        <v>104</v>
      </c>
      <c r="B454" t="s">
        <v>103</v>
      </c>
      <c r="C454">
        <v>3.0700000000000002E-2</v>
      </c>
      <c r="D454">
        <v>3.0699999999999998E-4</v>
      </c>
      <c r="E454">
        <v>98.909800000000004</v>
      </c>
    </row>
    <row r="455" spans="1:5" x14ac:dyDescent="0.15">
      <c r="A455" t="s">
        <v>102</v>
      </c>
      <c r="B455" t="s">
        <v>101</v>
      </c>
      <c r="C455">
        <v>3.0599999999999999E-2</v>
      </c>
      <c r="D455">
        <v>3.0600000000000001E-4</v>
      </c>
      <c r="E455">
        <v>98.940399999999997</v>
      </c>
    </row>
    <row r="456" spans="1:5" x14ac:dyDescent="0.15">
      <c r="A456" t="s">
        <v>100</v>
      </c>
      <c r="B456" t="s">
        <v>99</v>
      </c>
      <c r="C456">
        <v>3.04E-2</v>
      </c>
      <c r="D456">
        <v>3.0400000000000002E-4</v>
      </c>
      <c r="E456">
        <v>98.970799999999997</v>
      </c>
    </row>
    <row r="457" spans="1:5" x14ac:dyDescent="0.15">
      <c r="A457" t="s">
        <v>98</v>
      </c>
      <c r="B457" t="s">
        <v>97</v>
      </c>
      <c r="C457">
        <v>0.03</v>
      </c>
      <c r="D457">
        <v>2.9999999999999997E-4</v>
      </c>
      <c r="E457">
        <v>99.000799999999998</v>
      </c>
    </row>
    <row r="458" spans="1:5" x14ac:dyDescent="0.15">
      <c r="A458" t="s">
        <v>96</v>
      </c>
      <c r="B458" t="s">
        <v>95</v>
      </c>
      <c r="C458">
        <v>2.9899999999999999E-2</v>
      </c>
      <c r="D458">
        <v>2.99E-4</v>
      </c>
      <c r="E458">
        <v>99.030699999999996</v>
      </c>
    </row>
    <row r="459" spans="1:5" x14ac:dyDescent="0.15">
      <c r="A459" t="s">
        <v>94</v>
      </c>
      <c r="B459" t="s">
        <v>93</v>
      </c>
      <c r="C459">
        <v>2.9899999999999999E-2</v>
      </c>
      <c r="D459">
        <v>2.99E-4</v>
      </c>
      <c r="E459">
        <v>99.060500000000005</v>
      </c>
    </row>
    <row r="460" spans="1:5" x14ac:dyDescent="0.15">
      <c r="A460" t="s">
        <v>92</v>
      </c>
      <c r="B460" t="s">
        <v>91</v>
      </c>
      <c r="C460">
        <v>2.9899999999999999E-2</v>
      </c>
      <c r="D460">
        <v>2.99E-4</v>
      </c>
      <c r="E460">
        <v>99.090400000000002</v>
      </c>
    </row>
    <row r="461" spans="1:5" x14ac:dyDescent="0.15">
      <c r="A461" t="s">
        <v>90</v>
      </c>
      <c r="B461" t="s">
        <v>89</v>
      </c>
      <c r="C461">
        <v>2.98E-2</v>
      </c>
      <c r="D461">
        <v>2.9799999999999998E-4</v>
      </c>
      <c r="E461">
        <v>99.120099999999994</v>
      </c>
    </row>
    <row r="462" spans="1:5" x14ac:dyDescent="0.15">
      <c r="A462" t="s">
        <v>88</v>
      </c>
      <c r="B462" t="s">
        <v>87</v>
      </c>
      <c r="C462">
        <v>2.93E-2</v>
      </c>
      <c r="D462">
        <v>2.9300000000000002E-4</v>
      </c>
      <c r="E462">
        <v>99.149500000000003</v>
      </c>
    </row>
    <row r="463" spans="1:5" x14ac:dyDescent="0.15">
      <c r="A463" t="s">
        <v>86</v>
      </c>
      <c r="B463" t="s">
        <v>85</v>
      </c>
      <c r="C463">
        <v>2.93E-2</v>
      </c>
      <c r="D463">
        <v>2.9300000000000002E-4</v>
      </c>
      <c r="E463">
        <v>99.178799999999995</v>
      </c>
    </row>
    <row r="464" spans="1:5" x14ac:dyDescent="0.15">
      <c r="A464" t="s">
        <v>84</v>
      </c>
      <c r="B464" t="s">
        <v>83</v>
      </c>
      <c r="C464">
        <v>2.8400000000000002E-2</v>
      </c>
      <c r="D464">
        <v>2.8400000000000002E-4</v>
      </c>
      <c r="E464">
        <v>99.207099999999997</v>
      </c>
    </row>
    <row r="465" spans="1:5" x14ac:dyDescent="0.15">
      <c r="A465" t="s">
        <v>82</v>
      </c>
      <c r="B465" t="s">
        <v>81</v>
      </c>
      <c r="C465">
        <v>2.7900000000000001E-2</v>
      </c>
      <c r="D465">
        <v>2.7900000000000001E-4</v>
      </c>
      <c r="E465">
        <v>99.234999999999999</v>
      </c>
    </row>
    <row r="466" spans="1:5" x14ac:dyDescent="0.15">
      <c r="A466" t="s">
        <v>80</v>
      </c>
      <c r="B466" t="s">
        <v>79</v>
      </c>
      <c r="C466">
        <v>2.7799999999999998E-2</v>
      </c>
      <c r="D466">
        <v>2.7799999999999998E-4</v>
      </c>
      <c r="E466">
        <v>99.262799999999999</v>
      </c>
    </row>
    <row r="467" spans="1:5" x14ac:dyDescent="0.15">
      <c r="A467" t="s">
        <v>78</v>
      </c>
      <c r="B467" t="s">
        <v>77</v>
      </c>
      <c r="C467">
        <v>2.7400000000000001E-2</v>
      </c>
      <c r="D467">
        <v>2.7399999999999999E-4</v>
      </c>
      <c r="E467">
        <v>99.290099999999995</v>
      </c>
    </row>
    <row r="468" spans="1:5" x14ac:dyDescent="0.15">
      <c r="A468" t="s">
        <v>76</v>
      </c>
      <c r="B468" t="s">
        <v>75</v>
      </c>
      <c r="C468">
        <v>2.7099999999999999E-2</v>
      </c>
      <c r="D468">
        <v>2.7099999999999997E-4</v>
      </c>
      <c r="E468">
        <v>99.317300000000003</v>
      </c>
    </row>
    <row r="469" spans="1:5" x14ac:dyDescent="0.15">
      <c r="A469" t="s">
        <v>74</v>
      </c>
      <c r="B469" t="s">
        <v>73</v>
      </c>
      <c r="C469">
        <v>2.7E-2</v>
      </c>
      <c r="D469">
        <v>2.7E-4</v>
      </c>
      <c r="E469">
        <v>99.344300000000004</v>
      </c>
    </row>
    <row r="470" spans="1:5" x14ac:dyDescent="0.15">
      <c r="A470" t="s">
        <v>72</v>
      </c>
      <c r="B470" t="s">
        <v>71</v>
      </c>
      <c r="C470">
        <v>2.69E-2</v>
      </c>
      <c r="D470">
        <v>2.6899999999999998E-4</v>
      </c>
      <c r="E470">
        <v>99.371200000000002</v>
      </c>
    </row>
    <row r="471" spans="1:5" x14ac:dyDescent="0.15">
      <c r="A471" t="s">
        <v>70</v>
      </c>
      <c r="B471" t="s">
        <v>69</v>
      </c>
      <c r="C471">
        <v>2.6800000000000001E-2</v>
      </c>
      <c r="D471">
        <v>2.6800000000000001E-4</v>
      </c>
      <c r="E471">
        <v>99.397999999999996</v>
      </c>
    </row>
    <row r="472" spans="1:5" x14ac:dyDescent="0.15">
      <c r="A472" t="s">
        <v>68</v>
      </c>
      <c r="B472" t="s">
        <v>67</v>
      </c>
      <c r="C472">
        <v>2.6599999999999999E-2</v>
      </c>
      <c r="D472">
        <v>2.6600000000000001E-4</v>
      </c>
      <c r="E472">
        <v>99.424599999999998</v>
      </c>
    </row>
    <row r="473" spans="1:5" x14ac:dyDescent="0.15">
      <c r="A473" t="s">
        <v>66</v>
      </c>
      <c r="B473" t="s">
        <v>65</v>
      </c>
      <c r="C473">
        <v>2.6499999999999999E-2</v>
      </c>
      <c r="D473">
        <v>2.6499999999999999E-4</v>
      </c>
      <c r="E473">
        <v>99.451099999999997</v>
      </c>
    </row>
    <row r="474" spans="1:5" x14ac:dyDescent="0.15">
      <c r="A474" t="s">
        <v>64</v>
      </c>
      <c r="B474" t="s">
        <v>63</v>
      </c>
      <c r="C474">
        <v>2.64E-2</v>
      </c>
      <c r="D474">
        <v>2.6400000000000002E-4</v>
      </c>
      <c r="E474">
        <v>99.477599999999995</v>
      </c>
    </row>
    <row r="475" spans="1:5" x14ac:dyDescent="0.15">
      <c r="A475" t="s">
        <v>62</v>
      </c>
      <c r="B475" t="s">
        <v>61</v>
      </c>
      <c r="C475">
        <v>2.64E-2</v>
      </c>
      <c r="D475">
        <v>2.6400000000000002E-4</v>
      </c>
      <c r="E475">
        <v>99.503900000000002</v>
      </c>
    </row>
    <row r="476" spans="1:5" x14ac:dyDescent="0.15">
      <c r="A476" t="s">
        <v>60</v>
      </c>
      <c r="B476" t="s">
        <v>59</v>
      </c>
      <c r="C476">
        <v>2.4799999999999999E-2</v>
      </c>
      <c r="D476">
        <v>2.4800000000000001E-4</v>
      </c>
      <c r="E476">
        <v>99.528800000000004</v>
      </c>
    </row>
    <row r="477" spans="1:5" x14ac:dyDescent="0.15">
      <c r="A477" t="s">
        <v>58</v>
      </c>
      <c r="B477" t="s">
        <v>57</v>
      </c>
      <c r="C477">
        <v>2.46E-2</v>
      </c>
      <c r="D477">
        <v>2.4600000000000002E-4</v>
      </c>
      <c r="E477">
        <v>99.553299999999993</v>
      </c>
    </row>
    <row r="478" spans="1:5" x14ac:dyDescent="0.15">
      <c r="A478" t="s">
        <v>56</v>
      </c>
      <c r="B478" t="s">
        <v>55</v>
      </c>
      <c r="C478">
        <v>2.4199999999999999E-2</v>
      </c>
      <c r="D478">
        <v>2.42E-4</v>
      </c>
      <c r="E478">
        <v>99.577500000000001</v>
      </c>
    </row>
    <row r="479" spans="1:5" x14ac:dyDescent="0.15">
      <c r="A479" t="s">
        <v>54</v>
      </c>
      <c r="B479" t="s">
        <v>53</v>
      </c>
      <c r="C479">
        <v>2.3300000000000001E-2</v>
      </c>
      <c r="D479">
        <v>2.33E-4</v>
      </c>
      <c r="E479">
        <v>99.600700000000003</v>
      </c>
    </row>
    <row r="480" spans="1:5" x14ac:dyDescent="0.15">
      <c r="A480" t="s">
        <v>52</v>
      </c>
      <c r="B480" t="s">
        <v>51</v>
      </c>
      <c r="C480">
        <v>2.3199999999999998E-2</v>
      </c>
      <c r="D480">
        <v>2.32E-4</v>
      </c>
      <c r="E480">
        <v>99.623999999999995</v>
      </c>
    </row>
    <row r="481" spans="1:5" x14ac:dyDescent="0.15">
      <c r="A481" t="s">
        <v>50</v>
      </c>
      <c r="B481" t="s">
        <v>49</v>
      </c>
      <c r="C481">
        <v>2.2800000000000001E-2</v>
      </c>
      <c r="D481">
        <v>2.2800000000000001E-4</v>
      </c>
      <c r="E481">
        <v>99.646799999999999</v>
      </c>
    </row>
    <row r="482" spans="1:5" x14ac:dyDescent="0.15">
      <c r="A482" t="s">
        <v>48</v>
      </c>
      <c r="B482" t="s">
        <v>47</v>
      </c>
      <c r="C482">
        <v>2.2200000000000001E-2</v>
      </c>
      <c r="D482">
        <v>2.22E-4</v>
      </c>
      <c r="E482">
        <v>99.668999999999997</v>
      </c>
    </row>
    <row r="483" spans="1:5" x14ac:dyDescent="0.15">
      <c r="A483" t="s">
        <v>46</v>
      </c>
      <c r="B483" t="s">
        <v>45</v>
      </c>
      <c r="C483">
        <v>2.1999999999999999E-2</v>
      </c>
      <c r="D483">
        <v>2.2000000000000001E-4</v>
      </c>
      <c r="E483">
        <v>99.691000000000003</v>
      </c>
    </row>
    <row r="484" spans="1:5" x14ac:dyDescent="0.15">
      <c r="A484" t="s">
        <v>44</v>
      </c>
      <c r="B484" t="s">
        <v>43</v>
      </c>
      <c r="C484">
        <v>2.18E-2</v>
      </c>
      <c r="D484">
        <v>2.1800000000000001E-4</v>
      </c>
      <c r="E484">
        <v>99.712800000000001</v>
      </c>
    </row>
    <row r="485" spans="1:5" x14ac:dyDescent="0.15">
      <c r="A485" t="s">
        <v>42</v>
      </c>
      <c r="B485" t="s">
        <v>41</v>
      </c>
      <c r="C485">
        <v>2.1700000000000001E-2</v>
      </c>
      <c r="D485">
        <v>2.1699999999999999E-4</v>
      </c>
      <c r="E485">
        <v>99.734499999999997</v>
      </c>
    </row>
    <row r="486" spans="1:5" x14ac:dyDescent="0.15">
      <c r="A486" t="s">
        <v>40</v>
      </c>
      <c r="B486" t="s">
        <v>39</v>
      </c>
      <c r="C486">
        <v>2.1499999999999998E-2</v>
      </c>
      <c r="D486">
        <v>2.1499999999999999E-4</v>
      </c>
      <c r="E486">
        <v>99.756</v>
      </c>
    </row>
    <row r="487" spans="1:5" x14ac:dyDescent="0.15">
      <c r="A487" t="s">
        <v>38</v>
      </c>
      <c r="B487" t="s">
        <v>37</v>
      </c>
      <c r="C487">
        <v>0.02</v>
      </c>
      <c r="D487">
        <v>2.0000000000000001E-4</v>
      </c>
      <c r="E487">
        <v>99.775999999999996</v>
      </c>
    </row>
    <row r="488" spans="1:5" x14ac:dyDescent="0.15">
      <c r="A488" t="s">
        <v>36</v>
      </c>
      <c r="B488" t="s">
        <v>35</v>
      </c>
      <c r="C488">
        <v>1.9599999999999999E-2</v>
      </c>
      <c r="D488">
        <v>1.9599999999999999E-4</v>
      </c>
      <c r="E488">
        <v>99.795599999999993</v>
      </c>
    </row>
    <row r="489" spans="1:5" x14ac:dyDescent="0.15">
      <c r="A489" t="s">
        <v>34</v>
      </c>
      <c r="B489" t="s">
        <v>33</v>
      </c>
      <c r="C489">
        <v>1.9400000000000001E-2</v>
      </c>
      <c r="D489">
        <v>1.94E-4</v>
      </c>
      <c r="E489">
        <v>99.814999999999998</v>
      </c>
    </row>
    <row r="490" spans="1:5" x14ac:dyDescent="0.15">
      <c r="A490" t="s">
        <v>32</v>
      </c>
      <c r="B490" t="s">
        <v>31</v>
      </c>
      <c r="C490">
        <v>1.9199999999999998E-2</v>
      </c>
      <c r="D490">
        <v>1.92E-4</v>
      </c>
      <c r="E490">
        <v>99.834199999999996</v>
      </c>
    </row>
    <row r="491" spans="1:5" x14ac:dyDescent="0.15">
      <c r="A491" t="s">
        <v>30</v>
      </c>
      <c r="B491" t="s">
        <v>29</v>
      </c>
      <c r="C491">
        <v>1.8599999999999998E-2</v>
      </c>
      <c r="D491">
        <v>1.8599999999999999E-4</v>
      </c>
      <c r="E491">
        <v>99.852800000000002</v>
      </c>
    </row>
    <row r="492" spans="1:5" x14ac:dyDescent="0.15">
      <c r="A492" t="s">
        <v>28</v>
      </c>
      <c r="B492" t="s">
        <v>27</v>
      </c>
      <c r="C492">
        <v>1.8100000000000002E-2</v>
      </c>
      <c r="D492">
        <v>1.8100000000000001E-4</v>
      </c>
      <c r="E492">
        <v>99.870900000000006</v>
      </c>
    </row>
    <row r="493" spans="1:5" x14ac:dyDescent="0.15">
      <c r="A493" t="s">
        <v>26</v>
      </c>
      <c r="B493" t="s">
        <v>25</v>
      </c>
      <c r="C493">
        <v>1.78E-2</v>
      </c>
      <c r="D493">
        <v>1.7799999999999999E-4</v>
      </c>
      <c r="E493">
        <v>99.8887</v>
      </c>
    </row>
    <row r="494" spans="1:5" x14ac:dyDescent="0.15">
      <c r="A494" t="s">
        <v>24</v>
      </c>
      <c r="B494" t="s">
        <v>23</v>
      </c>
      <c r="C494">
        <v>1.7500000000000002E-2</v>
      </c>
      <c r="D494">
        <v>1.75E-4</v>
      </c>
      <c r="E494">
        <v>99.906199999999998</v>
      </c>
    </row>
    <row r="495" spans="1:5" x14ac:dyDescent="0.15">
      <c r="A495" t="s">
        <v>22</v>
      </c>
      <c r="B495" t="s">
        <v>21</v>
      </c>
      <c r="C495">
        <v>1.6400000000000001E-2</v>
      </c>
      <c r="D495">
        <v>1.64E-4</v>
      </c>
      <c r="E495">
        <v>99.922600000000003</v>
      </c>
    </row>
    <row r="496" spans="1:5" x14ac:dyDescent="0.15">
      <c r="A496" t="s">
        <v>20</v>
      </c>
      <c r="B496" t="s">
        <v>19</v>
      </c>
      <c r="C496">
        <v>1.6E-2</v>
      </c>
      <c r="D496">
        <v>1.6000000000000001E-4</v>
      </c>
      <c r="E496">
        <v>99.938699999999997</v>
      </c>
    </row>
    <row r="497" spans="1:5" x14ac:dyDescent="0.15">
      <c r="A497" t="s">
        <v>18</v>
      </c>
      <c r="B497" t="s">
        <v>17</v>
      </c>
      <c r="C497">
        <v>1.3100000000000001E-2</v>
      </c>
      <c r="D497">
        <v>1.3100000000000001E-4</v>
      </c>
      <c r="E497">
        <v>99.951800000000006</v>
      </c>
    </row>
    <row r="498" spans="1:5" x14ac:dyDescent="0.15">
      <c r="A498" t="s">
        <v>16</v>
      </c>
      <c r="B498" t="s">
        <v>15</v>
      </c>
      <c r="C498">
        <v>1.23E-2</v>
      </c>
      <c r="D498">
        <v>1.2300000000000001E-4</v>
      </c>
      <c r="E498">
        <v>99.964100000000002</v>
      </c>
    </row>
    <row r="499" spans="1:5" x14ac:dyDescent="0.15">
      <c r="A499" t="s">
        <v>14</v>
      </c>
      <c r="B499" t="s">
        <v>13</v>
      </c>
      <c r="C499">
        <v>1.2200000000000001E-2</v>
      </c>
      <c r="D499">
        <v>1.22E-4</v>
      </c>
      <c r="E499">
        <v>99.976399999999998</v>
      </c>
    </row>
    <row r="500" spans="1:5" x14ac:dyDescent="0.15">
      <c r="A500" t="s">
        <v>12</v>
      </c>
      <c r="B500" t="s">
        <v>11</v>
      </c>
      <c r="C500">
        <v>1.2200000000000001E-2</v>
      </c>
      <c r="D500">
        <v>1.22E-4</v>
      </c>
      <c r="E500">
        <v>99.988600000000005</v>
      </c>
    </row>
    <row r="501" spans="1:5" x14ac:dyDescent="0.15">
      <c r="A501" t="s">
        <v>10</v>
      </c>
      <c r="B501" t="s">
        <v>9</v>
      </c>
      <c r="C501">
        <v>1.14E-2</v>
      </c>
      <c r="D501">
        <v>1.1400000000000001E-4</v>
      </c>
      <c r="E50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91"/>
  <sheetViews>
    <sheetView topLeftCell="A4750" workbookViewId="0">
      <pane activePane="bottomRight" state="frozen"/>
      <selection sqref="A1:F4791"/>
    </sheetView>
  </sheetViews>
  <sheetFormatPr baseColWidth="10" defaultColWidth="10.59765625" defaultRowHeight="13" x14ac:dyDescent="0.15"/>
  <cols>
    <col min="1" max="1" width="12" style="3" customWidth="1"/>
    <col min="2" max="6" width="12" style="2" customWidth="1"/>
    <col min="7" max="16384" width="10.59765625" style="2"/>
  </cols>
  <sheetData>
    <row r="1" spans="1:6" x14ac:dyDescent="0.15">
      <c r="A1" s="3" t="s">
        <v>7</v>
      </c>
      <c r="B1" s="2" t="s">
        <v>6</v>
      </c>
      <c r="C1" s="2" t="s">
        <v>5</v>
      </c>
      <c r="D1" s="2" t="s">
        <v>4</v>
      </c>
      <c r="E1" s="2" t="s">
        <v>3</v>
      </c>
      <c r="F1" s="2" t="s">
        <v>2</v>
      </c>
    </row>
    <row r="2" spans="1:6" x14ac:dyDescent="0.15">
      <c r="A2" s="3">
        <v>35663</v>
      </c>
      <c r="B2" s="2">
        <v>0</v>
      </c>
      <c r="C2" s="2">
        <v>94.25</v>
      </c>
      <c r="D2" s="2">
        <v>92.09</v>
      </c>
      <c r="E2" s="2">
        <v>92.59</v>
      </c>
      <c r="F2" s="2">
        <v>5392600</v>
      </c>
    </row>
    <row r="3" spans="1:6" x14ac:dyDescent="0.15">
      <c r="A3" s="3">
        <v>35664</v>
      </c>
      <c r="B3" s="2">
        <v>0</v>
      </c>
      <c r="C3" s="2">
        <v>92.73</v>
      </c>
      <c r="D3" s="2">
        <v>90.56</v>
      </c>
      <c r="E3" s="2">
        <v>92.56</v>
      </c>
      <c r="F3" s="2">
        <v>7172900</v>
      </c>
    </row>
    <row r="4" spans="1:6" x14ac:dyDescent="0.15">
      <c r="A4" s="3">
        <v>35667</v>
      </c>
      <c r="B4" s="2">
        <v>0</v>
      </c>
      <c r="C4" s="2">
        <v>93.41</v>
      </c>
      <c r="D4" s="2">
        <v>91.84</v>
      </c>
      <c r="E4" s="2">
        <v>92.22</v>
      </c>
      <c r="F4" s="2">
        <v>3888000</v>
      </c>
    </row>
    <row r="5" spans="1:6" x14ac:dyDescent="0.15">
      <c r="A5" s="3">
        <v>35668</v>
      </c>
      <c r="B5" s="2">
        <v>0</v>
      </c>
      <c r="C5" s="2">
        <v>92.56</v>
      </c>
      <c r="D5" s="2">
        <v>90.7</v>
      </c>
      <c r="E5" s="2">
        <v>90.86</v>
      </c>
      <c r="F5" s="2">
        <v>4290000</v>
      </c>
    </row>
    <row r="6" spans="1:6" x14ac:dyDescent="0.15">
      <c r="A6" s="3">
        <v>35669</v>
      </c>
      <c r="B6" s="2">
        <v>0</v>
      </c>
      <c r="C6" s="2">
        <v>91.97</v>
      </c>
      <c r="D6" s="2">
        <v>90.41</v>
      </c>
      <c r="E6" s="2">
        <v>91.41</v>
      </c>
      <c r="F6" s="2">
        <v>5484300</v>
      </c>
    </row>
    <row r="7" spans="1:6" x14ac:dyDescent="0.15">
      <c r="A7" s="3">
        <v>35670</v>
      </c>
      <c r="B7" s="2">
        <v>0</v>
      </c>
      <c r="C7" s="2">
        <v>91.94</v>
      </c>
      <c r="D7" s="2">
        <v>90</v>
      </c>
      <c r="E7" s="2">
        <v>90.02</v>
      </c>
      <c r="F7" s="2">
        <v>4287900</v>
      </c>
    </row>
    <row r="8" spans="1:6" x14ac:dyDescent="0.15">
      <c r="A8" s="3">
        <v>35671</v>
      </c>
      <c r="B8" s="2">
        <v>0</v>
      </c>
      <c r="C8" s="2">
        <v>91.11</v>
      </c>
      <c r="D8" s="2">
        <v>89.72</v>
      </c>
      <c r="E8" s="2">
        <v>90.38</v>
      </c>
      <c r="F8" s="2">
        <v>2652300</v>
      </c>
    </row>
    <row r="9" spans="1:6" x14ac:dyDescent="0.15">
      <c r="A9" s="3">
        <v>35675</v>
      </c>
      <c r="B9" s="2">
        <v>0</v>
      </c>
      <c r="C9" s="2">
        <v>93.36</v>
      </c>
      <c r="D9" s="2">
        <v>90.59</v>
      </c>
      <c r="E9" s="2">
        <v>93.31</v>
      </c>
      <c r="F9" s="2">
        <v>7294000</v>
      </c>
    </row>
    <row r="10" spans="1:6" x14ac:dyDescent="0.15">
      <c r="A10" s="3">
        <v>35676</v>
      </c>
      <c r="B10" s="2">
        <v>0</v>
      </c>
      <c r="C10" s="2">
        <v>94</v>
      </c>
      <c r="D10" s="2">
        <v>92.75</v>
      </c>
      <c r="E10" s="2">
        <v>92.81</v>
      </c>
      <c r="F10" s="2">
        <v>2812500</v>
      </c>
    </row>
    <row r="11" spans="1:6" x14ac:dyDescent="0.15">
      <c r="A11" s="3">
        <v>35677</v>
      </c>
      <c r="B11" s="2">
        <v>0</v>
      </c>
      <c r="C11" s="2">
        <v>93.72</v>
      </c>
      <c r="D11" s="2">
        <v>92.75</v>
      </c>
      <c r="E11" s="2">
        <v>93.41</v>
      </c>
      <c r="F11" s="2">
        <v>2473700</v>
      </c>
    </row>
    <row r="12" spans="1:6" x14ac:dyDescent="0.15">
      <c r="A12" s="3">
        <v>35678</v>
      </c>
      <c r="B12" s="2">
        <v>0</v>
      </c>
      <c r="C12" s="2">
        <v>94.44</v>
      </c>
      <c r="D12" s="2">
        <v>92.59</v>
      </c>
      <c r="E12" s="2">
        <v>93.14</v>
      </c>
      <c r="F12" s="2">
        <v>3663300</v>
      </c>
    </row>
    <row r="13" spans="1:6" x14ac:dyDescent="0.15">
      <c r="A13" s="3">
        <v>35681</v>
      </c>
      <c r="B13" s="2">
        <v>0</v>
      </c>
      <c r="C13" s="2">
        <v>94</v>
      </c>
      <c r="D13" s="2">
        <v>93.31</v>
      </c>
      <c r="E13" s="2">
        <v>93.55</v>
      </c>
      <c r="F13" s="2">
        <v>803500</v>
      </c>
    </row>
    <row r="14" spans="1:6" x14ac:dyDescent="0.15">
      <c r="A14" s="3">
        <v>35682</v>
      </c>
      <c r="B14" s="2">
        <v>0</v>
      </c>
      <c r="C14" s="2">
        <v>94.28</v>
      </c>
      <c r="D14" s="2">
        <v>92.91</v>
      </c>
      <c r="E14" s="2">
        <v>93.59</v>
      </c>
      <c r="F14" s="2">
        <v>1885200</v>
      </c>
    </row>
    <row r="15" spans="1:6" x14ac:dyDescent="0.15">
      <c r="A15" s="3">
        <v>35683</v>
      </c>
      <c r="B15" s="2">
        <v>0</v>
      </c>
      <c r="C15" s="2">
        <v>93.5</v>
      </c>
      <c r="D15" s="2">
        <v>91.66</v>
      </c>
      <c r="E15" s="2">
        <v>91.66</v>
      </c>
      <c r="F15" s="2">
        <v>3623700</v>
      </c>
    </row>
    <row r="16" spans="1:6" x14ac:dyDescent="0.15">
      <c r="A16" s="3">
        <v>35684</v>
      </c>
      <c r="B16" s="2">
        <v>0</v>
      </c>
      <c r="C16" s="2">
        <v>91.91</v>
      </c>
      <c r="D16" s="2">
        <v>90.25</v>
      </c>
      <c r="E16" s="2">
        <v>91.19</v>
      </c>
      <c r="F16" s="2">
        <v>7055900</v>
      </c>
    </row>
    <row r="17" spans="1:6" x14ac:dyDescent="0.15">
      <c r="A17" s="3">
        <v>35685</v>
      </c>
      <c r="B17" s="2">
        <v>0</v>
      </c>
      <c r="C17" s="2">
        <v>92.97</v>
      </c>
      <c r="D17" s="2">
        <v>90.94</v>
      </c>
      <c r="E17" s="2">
        <v>92.66</v>
      </c>
      <c r="F17" s="2">
        <v>6708000</v>
      </c>
    </row>
    <row r="18" spans="1:6" x14ac:dyDescent="0.15">
      <c r="A18" s="3">
        <v>35688</v>
      </c>
      <c r="B18" s="2">
        <v>0</v>
      </c>
      <c r="C18" s="2">
        <v>93.31</v>
      </c>
      <c r="D18" s="2">
        <v>92.19</v>
      </c>
      <c r="E18" s="2">
        <v>92.5</v>
      </c>
      <c r="F18" s="2">
        <v>2060500</v>
      </c>
    </row>
    <row r="19" spans="1:6" x14ac:dyDescent="0.15">
      <c r="A19" s="3">
        <v>35689</v>
      </c>
      <c r="B19" s="2">
        <v>0</v>
      </c>
      <c r="C19" s="2">
        <v>95.28</v>
      </c>
      <c r="D19" s="2">
        <v>93.03</v>
      </c>
      <c r="E19" s="2">
        <v>94.81</v>
      </c>
      <c r="F19" s="2">
        <v>6979000</v>
      </c>
    </row>
    <row r="20" spans="1:6" x14ac:dyDescent="0.15">
      <c r="A20" s="3">
        <v>35690</v>
      </c>
      <c r="B20" s="2">
        <v>0</v>
      </c>
      <c r="C20" s="2">
        <v>95.5</v>
      </c>
      <c r="D20" s="2">
        <v>94.5</v>
      </c>
      <c r="E20" s="2">
        <v>94.81</v>
      </c>
      <c r="F20" s="2">
        <v>2220000</v>
      </c>
    </row>
    <row r="21" spans="1:6" x14ac:dyDescent="0.15">
      <c r="A21" s="3">
        <v>35691</v>
      </c>
      <c r="B21" s="2">
        <v>0</v>
      </c>
      <c r="C21" s="2">
        <v>96.38</v>
      </c>
      <c r="D21" s="2">
        <v>94.97</v>
      </c>
      <c r="E21" s="2">
        <v>95.22</v>
      </c>
      <c r="F21" s="2">
        <v>5045400</v>
      </c>
    </row>
    <row r="22" spans="1:6" x14ac:dyDescent="0.15">
      <c r="A22" s="3">
        <v>35692</v>
      </c>
      <c r="B22" s="2">
        <v>0</v>
      </c>
      <c r="C22" s="2">
        <v>95.36</v>
      </c>
      <c r="D22" s="2">
        <v>94.41</v>
      </c>
      <c r="E22" s="2">
        <v>95.03</v>
      </c>
      <c r="F22" s="2">
        <v>1566400</v>
      </c>
    </row>
    <row r="23" spans="1:6" x14ac:dyDescent="0.15">
      <c r="A23" s="3">
        <v>35695</v>
      </c>
      <c r="B23" s="2">
        <v>0</v>
      </c>
      <c r="C23" s="2">
        <v>96.2</v>
      </c>
      <c r="D23" s="2">
        <v>95.22</v>
      </c>
      <c r="E23" s="2">
        <v>95.56</v>
      </c>
      <c r="F23" s="2">
        <v>3259000</v>
      </c>
    </row>
    <row r="24" spans="1:6" x14ac:dyDescent="0.15">
      <c r="A24" s="3">
        <v>35696</v>
      </c>
      <c r="B24" s="2">
        <v>0</v>
      </c>
      <c r="C24" s="2">
        <v>95.7</v>
      </c>
      <c r="D24" s="2">
        <v>94.75</v>
      </c>
      <c r="E24" s="2">
        <v>95.12</v>
      </c>
      <c r="F24" s="2">
        <v>1872800</v>
      </c>
    </row>
    <row r="25" spans="1:6" x14ac:dyDescent="0.15">
      <c r="A25" s="3">
        <v>35697</v>
      </c>
      <c r="B25" s="2">
        <v>0</v>
      </c>
      <c r="C25" s="2">
        <v>96.11</v>
      </c>
      <c r="D25" s="2">
        <v>94.28</v>
      </c>
      <c r="E25" s="2">
        <v>94.34</v>
      </c>
      <c r="F25" s="2">
        <v>2793100</v>
      </c>
    </row>
    <row r="26" spans="1:6" x14ac:dyDescent="0.15">
      <c r="A26" s="3">
        <v>35698</v>
      </c>
      <c r="B26" s="2">
        <v>0</v>
      </c>
      <c r="C26" s="2">
        <v>94.75</v>
      </c>
      <c r="D26" s="2">
        <v>93.62</v>
      </c>
      <c r="E26" s="2">
        <v>93.69</v>
      </c>
      <c r="F26" s="2">
        <v>6327800</v>
      </c>
    </row>
    <row r="27" spans="1:6" x14ac:dyDescent="0.15">
      <c r="A27" s="3">
        <v>35699</v>
      </c>
      <c r="B27" s="2">
        <v>0</v>
      </c>
      <c r="C27" s="2">
        <v>94.81</v>
      </c>
      <c r="D27" s="2">
        <v>94.19</v>
      </c>
      <c r="E27" s="2">
        <v>94.47</v>
      </c>
      <c r="F27" s="2">
        <v>3995800</v>
      </c>
    </row>
    <row r="28" spans="1:6" x14ac:dyDescent="0.15">
      <c r="A28" s="3">
        <v>35702</v>
      </c>
      <c r="B28" s="2">
        <v>0</v>
      </c>
      <c r="C28" s="2">
        <v>95.56</v>
      </c>
      <c r="D28" s="2">
        <v>94.16</v>
      </c>
      <c r="E28" s="2">
        <v>95.38</v>
      </c>
      <c r="F28" s="2">
        <v>2065000</v>
      </c>
    </row>
    <row r="29" spans="1:6" x14ac:dyDescent="0.15">
      <c r="A29" s="3">
        <v>35703</v>
      </c>
      <c r="B29" s="2">
        <v>0</v>
      </c>
      <c r="C29" s="2">
        <v>95.69</v>
      </c>
      <c r="D29" s="2">
        <v>94.38</v>
      </c>
      <c r="E29" s="2">
        <v>94.38</v>
      </c>
      <c r="F29" s="2">
        <v>4137600</v>
      </c>
    </row>
    <row r="30" spans="1:6" x14ac:dyDescent="0.15">
      <c r="A30" s="3">
        <v>35704</v>
      </c>
      <c r="B30" s="2">
        <v>0</v>
      </c>
      <c r="C30" s="2">
        <v>95.81</v>
      </c>
      <c r="D30" s="2">
        <v>94.78</v>
      </c>
      <c r="E30" s="2">
        <v>95.62</v>
      </c>
      <c r="F30" s="2">
        <v>3567500</v>
      </c>
    </row>
    <row r="31" spans="1:6" x14ac:dyDescent="0.15">
      <c r="A31" s="3">
        <v>35705</v>
      </c>
      <c r="B31" s="2">
        <v>0</v>
      </c>
      <c r="C31" s="2">
        <v>96.19</v>
      </c>
      <c r="D31" s="2">
        <v>95.31</v>
      </c>
      <c r="E31" s="2">
        <v>96.16</v>
      </c>
      <c r="F31" s="2">
        <v>2577500</v>
      </c>
    </row>
    <row r="32" spans="1:6" x14ac:dyDescent="0.15">
      <c r="A32" s="3">
        <v>35706</v>
      </c>
      <c r="B32" s="2">
        <v>0</v>
      </c>
      <c r="C32" s="2">
        <v>97.75</v>
      </c>
      <c r="D32" s="2">
        <v>95.34</v>
      </c>
      <c r="E32" s="2">
        <v>96.64</v>
      </c>
      <c r="F32" s="2">
        <v>6499900</v>
      </c>
    </row>
    <row r="33" spans="1:6" x14ac:dyDescent="0.15">
      <c r="A33" s="3">
        <v>35709</v>
      </c>
      <c r="B33" s="2">
        <v>0</v>
      </c>
      <c r="C33" s="2">
        <v>97.61</v>
      </c>
      <c r="D33" s="2">
        <v>96.91</v>
      </c>
      <c r="E33" s="2">
        <v>97.28</v>
      </c>
      <c r="F33" s="2">
        <v>2272100</v>
      </c>
    </row>
    <row r="34" spans="1:6" x14ac:dyDescent="0.15">
      <c r="A34" s="3">
        <v>35710</v>
      </c>
      <c r="B34" s="2">
        <v>0</v>
      </c>
      <c r="C34" s="2">
        <v>98.5</v>
      </c>
      <c r="D34" s="2">
        <v>97.2</v>
      </c>
      <c r="E34" s="2">
        <v>98.19</v>
      </c>
      <c r="F34" s="2">
        <v>1832800</v>
      </c>
    </row>
    <row r="35" spans="1:6" x14ac:dyDescent="0.15">
      <c r="A35" s="3">
        <v>35711</v>
      </c>
      <c r="B35" s="2">
        <v>0</v>
      </c>
      <c r="C35" s="2">
        <v>98.38</v>
      </c>
      <c r="D35" s="2">
        <v>96.73</v>
      </c>
      <c r="E35" s="2">
        <v>97.5</v>
      </c>
      <c r="F35" s="2">
        <v>4439400</v>
      </c>
    </row>
    <row r="36" spans="1:6" x14ac:dyDescent="0.15">
      <c r="A36" s="3">
        <v>35712</v>
      </c>
      <c r="B36" s="2">
        <v>0</v>
      </c>
      <c r="C36" s="2">
        <v>97.61</v>
      </c>
      <c r="D36" s="2">
        <v>96.22</v>
      </c>
      <c r="E36" s="2">
        <v>97.16</v>
      </c>
      <c r="F36" s="2">
        <v>3607800</v>
      </c>
    </row>
    <row r="37" spans="1:6" x14ac:dyDescent="0.15">
      <c r="A37" s="3">
        <v>35713</v>
      </c>
      <c r="B37" s="2">
        <v>0</v>
      </c>
      <c r="C37" s="2">
        <v>96.98</v>
      </c>
      <c r="D37" s="2">
        <v>96.25</v>
      </c>
      <c r="E37" s="2">
        <v>96.88</v>
      </c>
      <c r="F37" s="2">
        <v>2858100</v>
      </c>
    </row>
    <row r="38" spans="1:6" x14ac:dyDescent="0.15">
      <c r="A38" s="3">
        <v>35716</v>
      </c>
      <c r="B38" s="2">
        <v>0</v>
      </c>
      <c r="C38" s="2">
        <v>97.55</v>
      </c>
      <c r="D38" s="2">
        <v>96.72</v>
      </c>
      <c r="E38" s="2">
        <v>96.97</v>
      </c>
      <c r="F38" s="2">
        <v>1760300</v>
      </c>
    </row>
    <row r="39" spans="1:6" x14ac:dyDescent="0.15">
      <c r="A39" s="3">
        <v>35717</v>
      </c>
      <c r="B39" s="2">
        <v>0</v>
      </c>
      <c r="C39" s="2">
        <v>97.5</v>
      </c>
      <c r="D39" s="2">
        <v>96.19</v>
      </c>
      <c r="E39" s="2">
        <v>97</v>
      </c>
      <c r="F39" s="2">
        <v>2235700</v>
      </c>
    </row>
    <row r="40" spans="1:6" x14ac:dyDescent="0.15">
      <c r="A40" s="3">
        <v>35718</v>
      </c>
      <c r="B40" s="2">
        <v>0</v>
      </c>
      <c r="C40" s="2">
        <v>97.06</v>
      </c>
      <c r="D40" s="2">
        <v>96.28</v>
      </c>
      <c r="E40" s="2">
        <v>96.78</v>
      </c>
      <c r="F40" s="2">
        <v>2601700</v>
      </c>
    </row>
    <row r="41" spans="1:6" x14ac:dyDescent="0.15">
      <c r="A41" s="3">
        <v>35719</v>
      </c>
      <c r="B41" s="2">
        <v>0</v>
      </c>
      <c r="C41" s="2">
        <v>97.5</v>
      </c>
      <c r="D41" s="2">
        <v>95</v>
      </c>
      <c r="E41" s="2">
        <v>95.25</v>
      </c>
      <c r="F41" s="2">
        <v>9488100</v>
      </c>
    </row>
    <row r="42" spans="1:6" x14ac:dyDescent="0.15">
      <c r="A42" s="3">
        <v>35720</v>
      </c>
      <c r="B42" s="2">
        <v>0</v>
      </c>
      <c r="C42" s="2">
        <v>95.38</v>
      </c>
      <c r="D42" s="2">
        <v>93</v>
      </c>
      <c r="E42" s="2">
        <v>94.28</v>
      </c>
      <c r="F42" s="2">
        <v>8151300</v>
      </c>
    </row>
    <row r="43" spans="1:6" x14ac:dyDescent="0.15">
      <c r="A43" s="3">
        <v>35723</v>
      </c>
      <c r="B43" s="2">
        <v>0</v>
      </c>
      <c r="C43" s="2">
        <v>95.75</v>
      </c>
      <c r="D43" s="2">
        <v>94.16</v>
      </c>
      <c r="E43" s="2">
        <v>95.62</v>
      </c>
      <c r="F43" s="2">
        <v>3636400</v>
      </c>
    </row>
    <row r="44" spans="1:6" x14ac:dyDescent="0.15">
      <c r="A44" s="3">
        <v>35724</v>
      </c>
      <c r="B44" s="2">
        <v>0</v>
      </c>
      <c r="C44" s="2">
        <v>97.5</v>
      </c>
      <c r="D44" s="2">
        <v>96.03</v>
      </c>
      <c r="E44" s="2">
        <v>97.48</v>
      </c>
      <c r="F44" s="2">
        <v>5225400</v>
      </c>
    </row>
    <row r="45" spans="1:6" x14ac:dyDescent="0.15">
      <c r="A45" s="3">
        <v>35725</v>
      </c>
      <c r="B45" s="2">
        <v>0</v>
      </c>
      <c r="C45" s="2">
        <v>97.39</v>
      </c>
      <c r="D45" s="2">
        <v>96.53</v>
      </c>
      <c r="E45" s="2">
        <v>96.84</v>
      </c>
      <c r="F45" s="2">
        <v>4485200</v>
      </c>
    </row>
    <row r="46" spans="1:6" x14ac:dyDescent="0.15">
      <c r="A46" s="3">
        <v>35726</v>
      </c>
      <c r="B46" s="2">
        <v>0</v>
      </c>
      <c r="C46" s="2">
        <v>95.75</v>
      </c>
      <c r="D46" s="2">
        <v>94.28</v>
      </c>
      <c r="E46" s="2">
        <v>94.94</v>
      </c>
      <c r="F46" s="2">
        <v>8054000</v>
      </c>
    </row>
    <row r="47" spans="1:6" x14ac:dyDescent="0.15">
      <c r="A47" s="3">
        <v>35727</v>
      </c>
      <c r="B47" s="2">
        <v>0</v>
      </c>
      <c r="C47" s="2">
        <v>96.16</v>
      </c>
      <c r="D47" s="2">
        <v>93.67</v>
      </c>
      <c r="E47" s="2">
        <v>94</v>
      </c>
      <c r="F47" s="2">
        <v>6778700</v>
      </c>
    </row>
    <row r="48" spans="1:6" x14ac:dyDescent="0.15">
      <c r="A48" s="3">
        <v>35730</v>
      </c>
      <c r="B48" s="2">
        <v>0</v>
      </c>
      <c r="C48" s="2">
        <v>93.94</v>
      </c>
      <c r="D48" s="2">
        <v>86.84</v>
      </c>
      <c r="E48" s="2">
        <v>87.19</v>
      </c>
      <c r="F48" s="2">
        <v>10838700</v>
      </c>
    </row>
    <row r="49" spans="1:6" x14ac:dyDescent="0.15">
      <c r="A49" s="3">
        <v>35731</v>
      </c>
      <c r="B49" s="2">
        <v>0</v>
      </c>
      <c r="C49" s="2">
        <v>92.88</v>
      </c>
      <c r="D49" s="2">
        <v>84.38</v>
      </c>
      <c r="E49" s="2">
        <v>92.22</v>
      </c>
      <c r="F49" s="2">
        <v>19493400</v>
      </c>
    </row>
    <row r="50" spans="1:6" x14ac:dyDescent="0.15">
      <c r="A50" s="3">
        <v>35732</v>
      </c>
      <c r="B50" s="2">
        <v>0</v>
      </c>
      <c r="C50" s="2">
        <v>93.75</v>
      </c>
      <c r="D50" s="2">
        <v>91.28</v>
      </c>
      <c r="E50" s="2">
        <v>91.97</v>
      </c>
      <c r="F50" s="2">
        <v>10184200</v>
      </c>
    </row>
    <row r="51" spans="1:6" x14ac:dyDescent="0.15">
      <c r="A51" s="3">
        <v>35733</v>
      </c>
      <c r="B51" s="2">
        <v>0</v>
      </c>
      <c r="C51" s="2">
        <v>92.56</v>
      </c>
      <c r="D51" s="2">
        <v>89.75</v>
      </c>
      <c r="E51" s="2">
        <v>89.94</v>
      </c>
      <c r="F51" s="2">
        <v>9772900</v>
      </c>
    </row>
    <row r="52" spans="1:6" x14ac:dyDescent="0.15">
      <c r="A52" s="3">
        <v>35734</v>
      </c>
      <c r="B52" s="2">
        <v>0</v>
      </c>
      <c r="C52" s="2">
        <v>92.5</v>
      </c>
      <c r="D52" s="2">
        <v>90.44</v>
      </c>
      <c r="E52" s="2">
        <v>92.06</v>
      </c>
      <c r="F52" s="2">
        <v>7072700</v>
      </c>
    </row>
    <row r="53" spans="1:6" x14ac:dyDescent="0.15">
      <c r="A53" s="3">
        <v>35737</v>
      </c>
      <c r="B53" s="2">
        <v>0</v>
      </c>
      <c r="C53" s="2">
        <v>94.38</v>
      </c>
      <c r="D53" s="2">
        <v>92.88</v>
      </c>
      <c r="E53" s="2">
        <v>94</v>
      </c>
      <c r="F53" s="2">
        <v>5548500</v>
      </c>
    </row>
    <row r="54" spans="1:6" x14ac:dyDescent="0.15">
      <c r="A54" s="3">
        <v>35738</v>
      </c>
      <c r="B54" s="2">
        <v>0</v>
      </c>
      <c r="C54" s="2">
        <v>94.44</v>
      </c>
      <c r="D54" s="2">
        <v>93.28</v>
      </c>
      <c r="E54" s="2">
        <v>94</v>
      </c>
      <c r="F54" s="2">
        <v>3455700</v>
      </c>
    </row>
    <row r="55" spans="1:6" x14ac:dyDescent="0.15">
      <c r="A55" s="3">
        <v>35739</v>
      </c>
      <c r="B55" s="2">
        <v>0</v>
      </c>
      <c r="C55" s="2">
        <v>95.28</v>
      </c>
      <c r="D55" s="2">
        <v>93.84</v>
      </c>
      <c r="E55" s="2">
        <v>94.31</v>
      </c>
      <c r="F55" s="2">
        <v>4774900</v>
      </c>
    </row>
    <row r="56" spans="1:6" x14ac:dyDescent="0.15">
      <c r="A56" s="3">
        <v>35740</v>
      </c>
      <c r="B56" s="2">
        <v>0</v>
      </c>
      <c r="C56" s="2">
        <v>94.34</v>
      </c>
      <c r="D56" s="2">
        <v>93.5</v>
      </c>
      <c r="E56" s="2">
        <v>93.95</v>
      </c>
      <c r="F56" s="2">
        <v>3679800</v>
      </c>
    </row>
    <row r="57" spans="1:6" x14ac:dyDescent="0.15">
      <c r="A57" s="3">
        <v>35741</v>
      </c>
      <c r="B57" s="2">
        <v>0</v>
      </c>
      <c r="C57" s="2">
        <v>93.25</v>
      </c>
      <c r="D57" s="2">
        <v>91.44</v>
      </c>
      <c r="E57" s="2">
        <v>92.94</v>
      </c>
      <c r="F57" s="2">
        <v>10606800</v>
      </c>
    </row>
    <row r="58" spans="1:6" x14ac:dyDescent="0.15">
      <c r="A58" s="3">
        <v>35744</v>
      </c>
      <c r="B58" s="2">
        <v>0</v>
      </c>
      <c r="C58" s="2">
        <v>93.84</v>
      </c>
      <c r="D58" s="2">
        <v>92</v>
      </c>
      <c r="E58" s="2">
        <v>92.38</v>
      </c>
      <c r="F58" s="2">
        <v>4347900</v>
      </c>
    </row>
    <row r="59" spans="1:6" x14ac:dyDescent="0.15">
      <c r="A59" s="3">
        <v>35745</v>
      </c>
      <c r="B59" s="2">
        <v>0</v>
      </c>
      <c r="C59" s="2">
        <v>93.06</v>
      </c>
      <c r="D59" s="2">
        <v>92.03</v>
      </c>
      <c r="E59" s="2">
        <v>92.41</v>
      </c>
      <c r="F59" s="2">
        <v>3212400</v>
      </c>
    </row>
    <row r="60" spans="1:6" x14ac:dyDescent="0.15">
      <c r="A60" s="3">
        <v>35746</v>
      </c>
      <c r="B60" s="2">
        <v>0</v>
      </c>
      <c r="C60" s="2">
        <v>92.72</v>
      </c>
      <c r="D60" s="2">
        <v>90.38</v>
      </c>
      <c r="E60" s="2">
        <v>90.5</v>
      </c>
      <c r="F60" s="2">
        <v>6775300</v>
      </c>
    </row>
    <row r="61" spans="1:6" x14ac:dyDescent="0.15">
      <c r="A61" s="3">
        <v>35747</v>
      </c>
      <c r="B61" s="2">
        <v>0</v>
      </c>
      <c r="C61" s="2">
        <v>92.16</v>
      </c>
      <c r="D61" s="2">
        <v>90.09</v>
      </c>
      <c r="E61" s="2">
        <v>91.81</v>
      </c>
      <c r="F61" s="2">
        <v>8589600</v>
      </c>
    </row>
    <row r="62" spans="1:6" x14ac:dyDescent="0.15">
      <c r="A62" s="3">
        <v>35748</v>
      </c>
      <c r="B62" s="2">
        <v>0</v>
      </c>
      <c r="C62" s="2">
        <v>93.39</v>
      </c>
      <c r="D62" s="2">
        <v>91.61</v>
      </c>
      <c r="E62" s="2">
        <v>93.06</v>
      </c>
      <c r="F62" s="2">
        <v>5827900</v>
      </c>
    </row>
    <row r="63" spans="1:6" x14ac:dyDescent="0.15">
      <c r="A63" s="3">
        <v>35751</v>
      </c>
      <c r="B63" s="2">
        <v>0</v>
      </c>
      <c r="C63" s="2">
        <v>95.31</v>
      </c>
      <c r="D63" s="2">
        <v>94.03</v>
      </c>
      <c r="E63" s="2">
        <v>94.78</v>
      </c>
      <c r="F63" s="2">
        <v>5149900</v>
      </c>
    </row>
    <row r="64" spans="1:6" x14ac:dyDescent="0.15">
      <c r="A64" s="3">
        <v>35752</v>
      </c>
      <c r="B64" s="2">
        <v>0</v>
      </c>
      <c r="C64" s="2">
        <v>95.09</v>
      </c>
      <c r="D64" s="2">
        <v>93.89</v>
      </c>
      <c r="E64" s="2">
        <v>94.19</v>
      </c>
      <c r="F64" s="2">
        <v>3433600</v>
      </c>
    </row>
    <row r="65" spans="1:6" x14ac:dyDescent="0.15">
      <c r="A65" s="3">
        <v>35753</v>
      </c>
      <c r="B65" s="2">
        <v>0</v>
      </c>
      <c r="C65" s="2">
        <v>95.06</v>
      </c>
      <c r="D65" s="2">
        <v>92.75</v>
      </c>
      <c r="E65" s="2">
        <v>94.66</v>
      </c>
      <c r="F65" s="2">
        <v>4387900</v>
      </c>
    </row>
    <row r="66" spans="1:6" x14ac:dyDescent="0.15">
      <c r="A66" s="3">
        <v>35754</v>
      </c>
      <c r="B66" s="2">
        <v>0</v>
      </c>
      <c r="C66" s="2">
        <v>96.53</v>
      </c>
      <c r="D66" s="2">
        <v>95.28</v>
      </c>
      <c r="E66" s="2">
        <v>96.09</v>
      </c>
      <c r="F66" s="2">
        <v>4822700</v>
      </c>
    </row>
    <row r="67" spans="1:6" x14ac:dyDescent="0.15">
      <c r="A67" s="3">
        <v>35755</v>
      </c>
      <c r="B67" s="2">
        <v>0</v>
      </c>
      <c r="C67" s="2">
        <v>96.81</v>
      </c>
      <c r="D67" s="2">
        <v>95.66</v>
      </c>
      <c r="E67" s="2">
        <v>96.75</v>
      </c>
      <c r="F67" s="2">
        <v>5436500</v>
      </c>
    </row>
    <row r="68" spans="1:6" x14ac:dyDescent="0.15">
      <c r="A68" s="3">
        <v>35758</v>
      </c>
      <c r="B68" s="2">
        <v>0</v>
      </c>
      <c r="C68" s="2">
        <v>96.34</v>
      </c>
      <c r="D68" s="2">
        <v>94.62</v>
      </c>
      <c r="E68" s="2">
        <v>95</v>
      </c>
      <c r="F68" s="2">
        <v>4337200</v>
      </c>
    </row>
    <row r="69" spans="1:6" x14ac:dyDescent="0.15">
      <c r="A69" s="3">
        <v>35759</v>
      </c>
      <c r="B69" s="2">
        <v>0</v>
      </c>
      <c r="C69" s="2">
        <v>95.81</v>
      </c>
      <c r="D69" s="2">
        <v>94.66</v>
      </c>
      <c r="E69" s="2">
        <v>95.25</v>
      </c>
      <c r="F69" s="2">
        <v>4525000</v>
      </c>
    </row>
    <row r="70" spans="1:6" x14ac:dyDescent="0.15">
      <c r="A70" s="3">
        <v>35760</v>
      </c>
      <c r="B70" s="2">
        <v>0</v>
      </c>
      <c r="C70" s="2">
        <v>95.98</v>
      </c>
      <c r="D70" s="2">
        <v>95.31</v>
      </c>
      <c r="E70" s="2">
        <v>95.53</v>
      </c>
      <c r="F70" s="2">
        <v>2681100</v>
      </c>
    </row>
    <row r="71" spans="1:6" x14ac:dyDescent="0.15">
      <c r="A71" s="3">
        <v>35762</v>
      </c>
      <c r="B71" s="2">
        <v>0</v>
      </c>
      <c r="C71" s="2">
        <v>96.25</v>
      </c>
      <c r="D71" s="2">
        <v>95.59</v>
      </c>
      <c r="E71" s="2">
        <v>95.62</v>
      </c>
      <c r="F71" s="2">
        <v>1564700</v>
      </c>
    </row>
    <row r="72" spans="1:6" x14ac:dyDescent="0.15">
      <c r="A72" s="3">
        <v>35765</v>
      </c>
      <c r="B72" s="2">
        <v>0</v>
      </c>
      <c r="C72" s="2">
        <v>98.09</v>
      </c>
      <c r="D72" s="2">
        <v>96.03</v>
      </c>
      <c r="E72" s="2">
        <v>98.09</v>
      </c>
      <c r="F72" s="2">
        <v>4850900</v>
      </c>
    </row>
    <row r="73" spans="1:6" x14ac:dyDescent="0.15">
      <c r="A73" s="3">
        <v>35766</v>
      </c>
      <c r="B73" s="2">
        <v>0</v>
      </c>
      <c r="C73" s="2">
        <v>97.98</v>
      </c>
      <c r="D73" s="2">
        <v>97.25</v>
      </c>
      <c r="E73" s="2">
        <v>97.5</v>
      </c>
      <c r="F73" s="2">
        <v>1974900</v>
      </c>
    </row>
    <row r="74" spans="1:6" x14ac:dyDescent="0.15">
      <c r="A74" s="3">
        <v>35767</v>
      </c>
      <c r="B74" s="2">
        <v>0</v>
      </c>
      <c r="C74" s="2">
        <v>98.53</v>
      </c>
      <c r="D74" s="2">
        <v>96.88</v>
      </c>
      <c r="E74" s="2">
        <v>97.78</v>
      </c>
      <c r="F74" s="2">
        <v>3302500</v>
      </c>
    </row>
    <row r="75" spans="1:6" x14ac:dyDescent="0.15">
      <c r="A75" s="3">
        <v>35768</v>
      </c>
      <c r="B75" s="2">
        <v>0</v>
      </c>
      <c r="C75" s="2">
        <v>98.72</v>
      </c>
      <c r="D75" s="2">
        <v>97.38</v>
      </c>
      <c r="E75" s="2">
        <v>97.69</v>
      </c>
      <c r="F75" s="2">
        <v>2872500</v>
      </c>
    </row>
    <row r="76" spans="1:6" x14ac:dyDescent="0.15">
      <c r="A76" s="3">
        <v>35769</v>
      </c>
      <c r="B76" s="2">
        <v>0</v>
      </c>
      <c r="C76" s="2">
        <v>99</v>
      </c>
      <c r="D76" s="2">
        <v>97.12</v>
      </c>
      <c r="E76" s="2">
        <v>98.94</v>
      </c>
      <c r="F76" s="2">
        <v>3458800</v>
      </c>
    </row>
    <row r="77" spans="1:6" x14ac:dyDescent="0.15">
      <c r="A77" s="3">
        <v>35772</v>
      </c>
      <c r="B77" s="2">
        <v>0</v>
      </c>
      <c r="C77" s="2">
        <v>99</v>
      </c>
      <c r="D77" s="2">
        <v>98.25</v>
      </c>
      <c r="E77" s="2">
        <v>98.66</v>
      </c>
      <c r="F77" s="2">
        <v>2289200</v>
      </c>
    </row>
    <row r="78" spans="1:6" x14ac:dyDescent="0.15">
      <c r="A78" s="3">
        <v>35773</v>
      </c>
      <c r="B78" s="2">
        <v>0</v>
      </c>
      <c r="C78" s="2">
        <v>98.59</v>
      </c>
      <c r="D78" s="2">
        <v>97.62</v>
      </c>
      <c r="E78" s="2">
        <v>98.06</v>
      </c>
      <c r="F78" s="2">
        <v>1703000</v>
      </c>
    </row>
    <row r="79" spans="1:6" x14ac:dyDescent="0.15">
      <c r="A79" s="3">
        <v>35774</v>
      </c>
      <c r="B79" s="2">
        <v>0</v>
      </c>
      <c r="C79" s="2">
        <v>97.84</v>
      </c>
      <c r="D79" s="2">
        <v>96.47</v>
      </c>
      <c r="E79" s="2">
        <v>97.22</v>
      </c>
      <c r="F79" s="2">
        <v>3558400</v>
      </c>
    </row>
    <row r="80" spans="1:6" x14ac:dyDescent="0.15">
      <c r="A80" s="3">
        <v>35775</v>
      </c>
      <c r="B80" s="2">
        <v>0</v>
      </c>
      <c r="C80" s="2">
        <v>96.59</v>
      </c>
      <c r="D80" s="2">
        <v>95.31</v>
      </c>
      <c r="E80" s="2">
        <v>95.56</v>
      </c>
      <c r="F80" s="2">
        <v>5072800</v>
      </c>
    </row>
    <row r="81" spans="1:6" x14ac:dyDescent="0.15">
      <c r="A81" s="3">
        <v>35776</v>
      </c>
      <c r="B81" s="2">
        <v>0</v>
      </c>
      <c r="C81" s="2">
        <v>96.5</v>
      </c>
      <c r="D81" s="2">
        <v>94.91</v>
      </c>
      <c r="E81" s="2">
        <v>95.75</v>
      </c>
      <c r="F81" s="2">
        <v>4478400</v>
      </c>
    </row>
    <row r="82" spans="1:6" x14ac:dyDescent="0.15">
      <c r="A82" s="3">
        <v>35779</v>
      </c>
      <c r="B82" s="2">
        <v>0</v>
      </c>
      <c r="C82" s="2">
        <v>97.11</v>
      </c>
      <c r="D82" s="2">
        <v>95.88</v>
      </c>
      <c r="E82" s="2">
        <v>96.72</v>
      </c>
      <c r="F82" s="2">
        <v>4674700</v>
      </c>
    </row>
    <row r="83" spans="1:6" x14ac:dyDescent="0.15">
      <c r="A83" s="3">
        <v>35780</v>
      </c>
      <c r="B83" s="2">
        <v>0</v>
      </c>
      <c r="C83" s="2">
        <v>97.81</v>
      </c>
      <c r="D83" s="2">
        <v>96.88</v>
      </c>
      <c r="E83" s="2">
        <v>97.31</v>
      </c>
      <c r="F83" s="2">
        <v>2885800</v>
      </c>
    </row>
    <row r="84" spans="1:6" x14ac:dyDescent="0.15">
      <c r="A84" s="3">
        <v>35781</v>
      </c>
      <c r="B84" s="2">
        <v>0</v>
      </c>
      <c r="C84" s="2">
        <v>97.88</v>
      </c>
      <c r="D84" s="2">
        <v>96.7</v>
      </c>
      <c r="E84" s="2">
        <v>96.81</v>
      </c>
      <c r="F84" s="2">
        <v>2236300</v>
      </c>
    </row>
    <row r="85" spans="1:6" x14ac:dyDescent="0.15">
      <c r="A85" s="3">
        <v>35782</v>
      </c>
      <c r="B85" s="2">
        <v>0</v>
      </c>
      <c r="C85" s="2">
        <v>96.94</v>
      </c>
      <c r="D85" s="2">
        <v>95.22</v>
      </c>
      <c r="E85" s="2">
        <v>95.88</v>
      </c>
      <c r="F85" s="2">
        <v>4658300</v>
      </c>
    </row>
    <row r="86" spans="1:6" x14ac:dyDescent="0.15">
      <c r="A86" s="3">
        <v>35783</v>
      </c>
      <c r="B86" s="2">
        <v>0</v>
      </c>
      <c r="C86" s="2">
        <v>95.88</v>
      </c>
      <c r="D86" s="2">
        <v>92.38</v>
      </c>
      <c r="E86" s="2">
        <v>94.78</v>
      </c>
      <c r="F86" s="2">
        <v>8556000</v>
      </c>
    </row>
    <row r="87" spans="1:6" x14ac:dyDescent="0.15">
      <c r="A87" s="3">
        <v>35786</v>
      </c>
      <c r="B87" s="2">
        <v>0</v>
      </c>
      <c r="C87" s="2">
        <v>95.91</v>
      </c>
      <c r="D87" s="2">
        <v>94.56</v>
      </c>
      <c r="E87" s="2">
        <v>95.39</v>
      </c>
      <c r="F87" s="2">
        <v>5136800</v>
      </c>
    </row>
    <row r="88" spans="1:6" x14ac:dyDescent="0.15">
      <c r="A88" s="3">
        <v>35787</v>
      </c>
      <c r="B88" s="2">
        <v>0</v>
      </c>
      <c r="C88" s="2">
        <v>95.62</v>
      </c>
      <c r="D88" s="2">
        <v>93.53</v>
      </c>
      <c r="E88" s="2">
        <v>93.69</v>
      </c>
      <c r="F88" s="2">
        <v>4436500</v>
      </c>
    </row>
    <row r="89" spans="1:6" x14ac:dyDescent="0.15">
      <c r="A89" s="3">
        <v>35788</v>
      </c>
      <c r="B89" s="2">
        <v>0</v>
      </c>
      <c r="C89" s="2">
        <v>94.44</v>
      </c>
      <c r="D89" s="2">
        <v>93.25</v>
      </c>
      <c r="E89" s="2">
        <v>93.41</v>
      </c>
      <c r="F89" s="2">
        <v>2019200</v>
      </c>
    </row>
    <row r="90" spans="1:6" x14ac:dyDescent="0.15">
      <c r="A90" s="3">
        <v>35790</v>
      </c>
      <c r="B90" s="2">
        <v>0</v>
      </c>
      <c r="C90" s="2">
        <v>94.12</v>
      </c>
      <c r="D90" s="2">
        <v>93.41</v>
      </c>
      <c r="E90" s="2">
        <v>93.78</v>
      </c>
      <c r="F90" s="2">
        <v>941800</v>
      </c>
    </row>
    <row r="91" spans="1:6" x14ac:dyDescent="0.15">
      <c r="A91" s="3">
        <v>35793</v>
      </c>
      <c r="B91" s="2">
        <v>0</v>
      </c>
      <c r="C91" s="2">
        <v>95.72</v>
      </c>
      <c r="D91" s="2">
        <v>94.44</v>
      </c>
      <c r="E91" s="2">
        <v>95.62</v>
      </c>
      <c r="F91" s="2">
        <v>2080000</v>
      </c>
    </row>
    <row r="92" spans="1:6" x14ac:dyDescent="0.15">
      <c r="A92" s="3">
        <v>35794</v>
      </c>
      <c r="B92" s="2">
        <v>0</v>
      </c>
      <c r="C92" s="2">
        <v>97.25</v>
      </c>
      <c r="D92" s="2">
        <v>95.84</v>
      </c>
      <c r="E92" s="2">
        <v>97.12</v>
      </c>
      <c r="F92" s="2">
        <v>3616000</v>
      </c>
    </row>
    <row r="93" spans="1:6" x14ac:dyDescent="0.15">
      <c r="A93" s="3">
        <v>35795</v>
      </c>
      <c r="B93" s="2">
        <v>0</v>
      </c>
      <c r="C93" s="2">
        <v>97.62</v>
      </c>
      <c r="D93" s="2">
        <v>96.69</v>
      </c>
      <c r="E93" s="2">
        <v>97.06</v>
      </c>
      <c r="F93" s="2">
        <v>4359500</v>
      </c>
    </row>
    <row r="94" spans="1:6" x14ac:dyDescent="0.15">
      <c r="A94" s="3">
        <v>35797</v>
      </c>
      <c r="B94" s="2">
        <v>0</v>
      </c>
      <c r="C94" s="2">
        <v>97.66</v>
      </c>
      <c r="D94" s="2">
        <v>96.53</v>
      </c>
      <c r="E94" s="2">
        <v>97.56</v>
      </c>
      <c r="F94" s="2">
        <v>2360900</v>
      </c>
    </row>
    <row r="95" spans="1:6" x14ac:dyDescent="0.15">
      <c r="A95" s="3">
        <v>35800</v>
      </c>
      <c r="B95" s="2">
        <v>0</v>
      </c>
      <c r="C95" s="2">
        <v>98.44</v>
      </c>
      <c r="D95" s="2">
        <v>96.78</v>
      </c>
      <c r="E95" s="2">
        <v>97.78</v>
      </c>
      <c r="F95" s="2">
        <v>4191800</v>
      </c>
    </row>
    <row r="96" spans="1:6" x14ac:dyDescent="0.15">
      <c r="A96" s="3">
        <v>35801</v>
      </c>
      <c r="B96" s="2">
        <v>0</v>
      </c>
      <c r="C96" s="2">
        <v>97.28</v>
      </c>
      <c r="D96" s="2">
        <v>96.19</v>
      </c>
      <c r="E96" s="2">
        <v>96.22</v>
      </c>
      <c r="F96" s="2">
        <v>3154900</v>
      </c>
    </row>
    <row r="97" spans="1:6" x14ac:dyDescent="0.15">
      <c r="A97" s="3">
        <v>35802</v>
      </c>
      <c r="B97" s="2">
        <v>0</v>
      </c>
      <c r="C97" s="2">
        <v>96.72</v>
      </c>
      <c r="D97" s="2">
        <v>95.22</v>
      </c>
      <c r="E97" s="2">
        <v>96.47</v>
      </c>
      <c r="F97" s="2">
        <v>4424200</v>
      </c>
    </row>
    <row r="98" spans="1:6" x14ac:dyDescent="0.15">
      <c r="A98" s="3">
        <v>35803</v>
      </c>
      <c r="B98" s="2">
        <v>0</v>
      </c>
      <c r="C98" s="2">
        <v>96.31</v>
      </c>
      <c r="D98" s="2">
        <v>95.38</v>
      </c>
      <c r="E98" s="2">
        <v>95.62</v>
      </c>
      <c r="F98" s="2">
        <v>3831000</v>
      </c>
    </row>
    <row r="99" spans="1:6" x14ac:dyDescent="0.15">
      <c r="A99" s="3">
        <v>35804</v>
      </c>
      <c r="B99" s="2">
        <v>0</v>
      </c>
      <c r="C99" s="2">
        <v>95.5</v>
      </c>
      <c r="D99" s="2">
        <v>91.91</v>
      </c>
      <c r="E99" s="2">
        <v>92.31</v>
      </c>
      <c r="F99" s="2">
        <v>10258800</v>
      </c>
    </row>
    <row r="100" spans="1:6" x14ac:dyDescent="0.15">
      <c r="A100" s="3">
        <v>35807</v>
      </c>
      <c r="B100" s="2">
        <v>0</v>
      </c>
      <c r="C100" s="2">
        <v>94.19</v>
      </c>
      <c r="D100" s="2">
        <v>90.91</v>
      </c>
      <c r="E100" s="2">
        <v>94</v>
      </c>
      <c r="F100" s="2">
        <v>12097900</v>
      </c>
    </row>
    <row r="101" spans="1:6" x14ac:dyDescent="0.15">
      <c r="A101" s="3">
        <v>35808</v>
      </c>
      <c r="B101" s="2">
        <v>0</v>
      </c>
      <c r="C101" s="2">
        <v>95.38</v>
      </c>
      <c r="D101" s="2">
        <v>94.22</v>
      </c>
      <c r="E101" s="2">
        <v>95.31</v>
      </c>
      <c r="F101" s="2">
        <v>5224900</v>
      </c>
    </row>
    <row r="102" spans="1:6" x14ac:dyDescent="0.15">
      <c r="A102" s="3">
        <v>35809</v>
      </c>
      <c r="B102" s="2">
        <v>0</v>
      </c>
      <c r="C102" s="2">
        <v>95.97</v>
      </c>
      <c r="D102" s="2">
        <v>94.72</v>
      </c>
      <c r="E102" s="2">
        <v>95.75</v>
      </c>
      <c r="F102" s="2">
        <v>3770400</v>
      </c>
    </row>
    <row r="103" spans="1:6" x14ac:dyDescent="0.15">
      <c r="A103" s="3">
        <v>35810</v>
      </c>
      <c r="B103" s="2">
        <v>0</v>
      </c>
      <c r="C103" s="2">
        <v>95.75</v>
      </c>
      <c r="D103" s="2">
        <v>94.81</v>
      </c>
      <c r="E103" s="2">
        <v>94.95</v>
      </c>
      <c r="F103" s="2">
        <v>2875400</v>
      </c>
    </row>
    <row r="104" spans="1:6" x14ac:dyDescent="0.15">
      <c r="A104" s="3">
        <v>35811</v>
      </c>
      <c r="B104" s="2">
        <v>0</v>
      </c>
      <c r="C104" s="2">
        <v>96.69</v>
      </c>
      <c r="D104" s="2">
        <v>95.66</v>
      </c>
      <c r="E104" s="2">
        <v>96.31</v>
      </c>
      <c r="F104" s="2">
        <v>4374800</v>
      </c>
    </row>
    <row r="105" spans="1:6" x14ac:dyDescent="0.15">
      <c r="A105" s="3">
        <v>35815</v>
      </c>
      <c r="B105" s="2">
        <v>0</v>
      </c>
      <c r="C105" s="2">
        <v>98.02</v>
      </c>
      <c r="D105" s="2">
        <v>96.5</v>
      </c>
      <c r="E105" s="2">
        <v>97.88</v>
      </c>
      <c r="F105" s="2">
        <v>5091700</v>
      </c>
    </row>
    <row r="106" spans="1:6" x14ac:dyDescent="0.15">
      <c r="A106" s="3">
        <v>35816</v>
      </c>
      <c r="B106" s="2">
        <v>0</v>
      </c>
      <c r="C106" s="2">
        <v>97.69</v>
      </c>
      <c r="D106" s="2">
        <v>96.16</v>
      </c>
      <c r="E106" s="2">
        <v>96.94</v>
      </c>
      <c r="F106" s="2">
        <v>4699400</v>
      </c>
    </row>
    <row r="107" spans="1:6" x14ac:dyDescent="0.15">
      <c r="A107" s="3">
        <v>35817</v>
      </c>
      <c r="B107" s="2">
        <v>0</v>
      </c>
      <c r="C107" s="2">
        <v>96.88</v>
      </c>
      <c r="D107" s="2">
        <v>95.88</v>
      </c>
      <c r="E107" s="2">
        <v>96.08</v>
      </c>
      <c r="F107" s="2">
        <v>4543400</v>
      </c>
    </row>
    <row r="108" spans="1:6" x14ac:dyDescent="0.15">
      <c r="A108" s="3">
        <v>35818</v>
      </c>
      <c r="B108" s="2">
        <v>0</v>
      </c>
      <c r="C108" s="2">
        <v>96.78</v>
      </c>
      <c r="D108" s="2">
        <v>95</v>
      </c>
      <c r="E108" s="2">
        <v>95.94</v>
      </c>
      <c r="F108" s="2">
        <v>6350300</v>
      </c>
    </row>
    <row r="109" spans="1:6" x14ac:dyDescent="0.15">
      <c r="A109" s="3">
        <v>35821</v>
      </c>
      <c r="B109" s="2">
        <v>0</v>
      </c>
      <c r="C109" s="2">
        <v>96.73</v>
      </c>
      <c r="D109" s="2">
        <v>95.41</v>
      </c>
      <c r="E109" s="2">
        <v>95.88</v>
      </c>
      <c r="F109" s="2">
        <v>4362900</v>
      </c>
    </row>
    <row r="110" spans="1:6" x14ac:dyDescent="0.15">
      <c r="A110" s="3">
        <v>35822</v>
      </c>
      <c r="B110" s="2">
        <v>0</v>
      </c>
      <c r="C110" s="2">
        <v>97.5</v>
      </c>
      <c r="D110" s="2">
        <v>95.66</v>
      </c>
      <c r="E110" s="2">
        <v>96.84</v>
      </c>
      <c r="F110" s="2">
        <v>7044200</v>
      </c>
    </row>
    <row r="111" spans="1:6" x14ac:dyDescent="0.15">
      <c r="A111" s="3">
        <v>35823</v>
      </c>
      <c r="B111" s="2">
        <v>0</v>
      </c>
      <c r="C111" s="2">
        <v>98.11</v>
      </c>
      <c r="D111" s="2">
        <v>97.19</v>
      </c>
      <c r="E111" s="2">
        <v>97.72</v>
      </c>
      <c r="F111" s="2">
        <v>4268600</v>
      </c>
    </row>
    <row r="112" spans="1:6" x14ac:dyDescent="0.15">
      <c r="A112" s="3">
        <v>35824</v>
      </c>
      <c r="B112" s="2">
        <v>0</v>
      </c>
      <c r="C112" s="2">
        <v>99.56</v>
      </c>
      <c r="D112" s="2">
        <v>97.56</v>
      </c>
      <c r="E112" s="2">
        <v>98.25</v>
      </c>
      <c r="F112" s="2">
        <v>8007700</v>
      </c>
    </row>
    <row r="113" spans="1:6" x14ac:dyDescent="0.15">
      <c r="A113" s="3">
        <v>35825</v>
      </c>
      <c r="B113" s="2">
        <v>0</v>
      </c>
      <c r="C113" s="2">
        <v>98.97</v>
      </c>
      <c r="D113" s="2">
        <v>98</v>
      </c>
      <c r="E113" s="2">
        <v>98.31</v>
      </c>
      <c r="F113" s="2">
        <v>3649100</v>
      </c>
    </row>
    <row r="114" spans="1:6" x14ac:dyDescent="0.15">
      <c r="A114" s="3">
        <v>35828</v>
      </c>
      <c r="B114" s="2">
        <v>0</v>
      </c>
      <c r="C114" s="2">
        <v>100.5</v>
      </c>
      <c r="D114" s="2">
        <v>99.75</v>
      </c>
      <c r="E114" s="2">
        <v>99.94</v>
      </c>
      <c r="F114" s="2">
        <v>5756300</v>
      </c>
    </row>
    <row r="115" spans="1:6" x14ac:dyDescent="0.15">
      <c r="A115" s="3">
        <v>35829</v>
      </c>
      <c r="B115" s="2">
        <v>0</v>
      </c>
      <c r="C115" s="2">
        <v>100.81</v>
      </c>
      <c r="D115" s="2">
        <v>99.72</v>
      </c>
      <c r="E115" s="2">
        <v>100.69</v>
      </c>
      <c r="F115" s="2">
        <v>2763000</v>
      </c>
    </row>
    <row r="116" spans="1:6" x14ac:dyDescent="0.15">
      <c r="A116" s="3">
        <v>35830</v>
      </c>
      <c r="B116" s="2">
        <v>0</v>
      </c>
      <c r="C116" s="2">
        <v>101.16</v>
      </c>
      <c r="D116" s="2">
        <v>99.94</v>
      </c>
      <c r="E116" s="2">
        <v>100.56</v>
      </c>
      <c r="F116" s="2">
        <v>3374000</v>
      </c>
    </row>
    <row r="117" spans="1:6" x14ac:dyDescent="0.15">
      <c r="A117" s="3">
        <v>35831</v>
      </c>
      <c r="B117" s="2">
        <v>0</v>
      </c>
      <c r="C117" s="2">
        <v>101.59</v>
      </c>
      <c r="D117" s="2">
        <v>100.03</v>
      </c>
      <c r="E117" s="2">
        <v>100.5</v>
      </c>
      <c r="F117" s="2">
        <v>5076200</v>
      </c>
    </row>
    <row r="118" spans="1:6" x14ac:dyDescent="0.15">
      <c r="A118" s="3">
        <v>35832</v>
      </c>
      <c r="B118" s="2">
        <v>0</v>
      </c>
      <c r="C118" s="2">
        <v>101.62</v>
      </c>
      <c r="D118" s="2">
        <v>100.69</v>
      </c>
      <c r="E118" s="2">
        <v>101.62</v>
      </c>
      <c r="F118" s="2">
        <v>5701200</v>
      </c>
    </row>
    <row r="119" spans="1:6" x14ac:dyDescent="0.15">
      <c r="A119" s="3">
        <v>35835</v>
      </c>
      <c r="B119" s="2">
        <v>0</v>
      </c>
      <c r="C119" s="2">
        <v>101.75</v>
      </c>
      <c r="D119" s="2">
        <v>100.72</v>
      </c>
      <c r="E119" s="2">
        <v>101.28</v>
      </c>
      <c r="F119" s="2">
        <v>2322200</v>
      </c>
    </row>
    <row r="120" spans="1:6" x14ac:dyDescent="0.15">
      <c r="A120" s="3">
        <v>35836</v>
      </c>
      <c r="B120" s="2">
        <v>0</v>
      </c>
      <c r="C120" s="2">
        <v>102.47</v>
      </c>
      <c r="D120" s="2">
        <v>101.19</v>
      </c>
      <c r="E120" s="2">
        <v>102.25</v>
      </c>
      <c r="F120" s="2">
        <v>3660400</v>
      </c>
    </row>
    <row r="121" spans="1:6" x14ac:dyDescent="0.15">
      <c r="A121" s="3">
        <v>35837</v>
      </c>
      <c r="B121" s="2">
        <v>0</v>
      </c>
      <c r="C121" s="2">
        <v>102.34</v>
      </c>
      <c r="D121" s="2">
        <v>101.7</v>
      </c>
      <c r="E121" s="2">
        <v>102.16</v>
      </c>
      <c r="F121" s="2">
        <v>4073200</v>
      </c>
    </row>
    <row r="122" spans="1:6" x14ac:dyDescent="0.15">
      <c r="A122" s="3">
        <v>35838</v>
      </c>
      <c r="B122" s="2">
        <v>0</v>
      </c>
      <c r="C122" s="2">
        <v>102.94</v>
      </c>
      <c r="D122" s="2">
        <v>100.88</v>
      </c>
      <c r="E122" s="2">
        <v>102.59</v>
      </c>
      <c r="F122" s="2">
        <v>5024700</v>
      </c>
    </row>
    <row r="123" spans="1:6" x14ac:dyDescent="0.15">
      <c r="A123" s="3">
        <v>35839</v>
      </c>
      <c r="B123" s="2">
        <v>0</v>
      </c>
      <c r="C123" s="2">
        <v>102.52</v>
      </c>
      <c r="D123" s="2">
        <v>101.88</v>
      </c>
      <c r="E123" s="2">
        <v>102</v>
      </c>
      <c r="F123" s="2">
        <v>2101300</v>
      </c>
    </row>
    <row r="124" spans="1:6" x14ac:dyDescent="0.15">
      <c r="A124" s="3">
        <v>35843</v>
      </c>
      <c r="B124" s="2">
        <v>0</v>
      </c>
      <c r="C124" s="2">
        <v>103.09</v>
      </c>
      <c r="D124" s="2">
        <v>102.16</v>
      </c>
      <c r="E124" s="2">
        <v>102.5</v>
      </c>
      <c r="F124" s="2">
        <v>3055500</v>
      </c>
    </row>
    <row r="125" spans="1:6" x14ac:dyDescent="0.15">
      <c r="A125" s="3">
        <v>35844</v>
      </c>
      <c r="B125" s="2">
        <v>0</v>
      </c>
      <c r="C125" s="2">
        <v>103.48</v>
      </c>
      <c r="D125" s="2">
        <v>102.28</v>
      </c>
      <c r="E125" s="2">
        <v>103.44</v>
      </c>
      <c r="F125" s="2">
        <v>3007400</v>
      </c>
    </row>
    <row r="126" spans="1:6" x14ac:dyDescent="0.15">
      <c r="A126" s="3">
        <v>35845</v>
      </c>
      <c r="B126" s="2">
        <v>0</v>
      </c>
      <c r="C126" s="2">
        <v>103.41</v>
      </c>
      <c r="D126" s="2">
        <v>102.75</v>
      </c>
      <c r="E126" s="2">
        <v>102.89</v>
      </c>
      <c r="F126" s="2">
        <v>3387800</v>
      </c>
    </row>
    <row r="127" spans="1:6" x14ac:dyDescent="0.15">
      <c r="A127" s="3">
        <v>35846</v>
      </c>
      <c r="B127" s="2">
        <v>0</v>
      </c>
      <c r="C127" s="2">
        <v>103.72</v>
      </c>
      <c r="D127" s="2">
        <v>102.38</v>
      </c>
      <c r="E127" s="2">
        <v>103.66</v>
      </c>
      <c r="F127" s="2">
        <v>3707000</v>
      </c>
    </row>
    <row r="128" spans="1:6" x14ac:dyDescent="0.15">
      <c r="A128" s="3">
        <v>35849</v>
      </c>
      <c r="B128" s="2">
        <v>0</v>
      </c>
      <c r="C128" s="2">
        <v>104.25</v>
      </c>
      <c r="D128" s="2">
        <v>103.34</v>
      </c>
      <c r="E128" s="2">
        <v>104.06</v>
      </c>
      <c r="F128" s="2">
        <v>3227800</v>
      </c>
    </row>
    <row r="129" spans="1:6" x14ac:dyDescent="0.15">
      <c r="A129" s="3">
        <v>35850</v>
      </c>
      <c r="B129" s="2">
        <v>0</v>
      </c>
      <c r="C129" s="2">
        <v>104.09</v>
      </c>
      <c r="D129" s="2">
        <v>102.94</v>
      </c>
      <c r="E129" s="2">
        <v>103.25</v>
      </c>
      <c r="F129" s="2">
        <v>3386800</v>
      </c>
    </row>
    <row r="130" spans="1:6" x14ac:dyDescent="0.15">
      <c r="A130" s="3">
        <v>35851</v>
      </c>
      <c r="B130" s="2">
        <v>0</v>
      </c>
      <c r="C130" s="2">
        <v>104.88</v>
      </c>
      <c r="D130" s="2">
        <v>103.62</v>
      </c>
      <c r="E130" s="2">
        <v>104.53</v>
      </c>
      <c r="F130" s="2">
        <v>3481800</v>
      </c>
    </row>
    <row r="131" spans="1:6" x14ac:dyDescent="0.15">
      <c r="A131" s="3">
        <v>35852</v>
      </c>
      <c r="B131" s="2">
        <v>0</v>
      </c>
      <c r="C131" s="2">
        <v>105.22</v>
      </c>
      <c r="D131" s="2">
        <v>104.19</v>
      </c>
      <c r="E131" s="2">
        <v>105.12</v>
      </c>
      <c r="F131" s="2">
        <v>3187600</v>
      </c>
    </row>
    <row r="132" spans="1:6" x14ac:dyDescent="0.15">
      <c r="A132" s="3">
        <v>35853</v>
      </c>
      <c r="B132" s="2">
        <v>0</v>
      </c>
      <c r="C132" s="2">
        <v>105.53</v>
      </c>
      <c r="D132" s="2">
        <v>104.53</v>
      </c>
      <c r="E132" s="2">
        <v>105.12</v>
      </c>
      <c r="F132" s="2">
        <v>3442900</v>
      </c>
    </row>
    <row r="133" spans="1:6" x14ac:dyDescent="0.15">
      <c r="A133" s="3">
        <v>35856</v>
      </c>
      <c r="B133" s="2">
        <v>0</v>
      </c>
      <c r="C133" s="2">
        <v>105.75</v>
      </c>
      <c r="D133" s="2">
        <v>104.62</v>
      </c>
      <c r="E133" s="2">
        <v>104.91</v>
      </c>
      <c r="F133" s="2">
        <v>4252300</v>
      </c>
    </row>
    <row r="134" spans="1:6" x14ac:dyDescent="0.15">
      <c r="A134" s="3">
        <v>35857</v>
      </c>
      <c r="B134" s="2">
        <v>0</v>
      </c>
      <c r="C134" s="2">
        <v>105.62</v>
      </c>
      <c r="D134" s="2">
        <v>104.53</v>
      </c>
      <c r="E134" s="2">
        <v>105.5</v>
      </c>
      <c r="F134" s="2">
        <v>3349200</v>
      </c>
    </row>
    <row r="135" spans="1:6" x14ac:dyDescent="0.15">
      <c r="A135" s="3">
        <v>35858</v>
      </c>
      <c r="B135" s="2">
        <v>0</v>
      </c>
      <c r="C135" s="2">
        <v>105.41</v>
      </c>
      <c r="D135" s="2">
        <v>104.44</v>
      </c>
      <c r="E135" s="2">
        <v>104.81</v>
      </c>
      <c r="F135" s="2">
        <v>4404100</v>
      </c>
    </row>
    <row r="136" spans="1:6" x14ac:dyDescent="0.15">
      <c r="A136" s="3">
        <v>35859</v>
      </c>
      <c r="B136" s="2">
        <v>0</v>
      </c>
      <c r="C136" s="2">
        <v>104.44</v>
      </c>
      <c r="D136" s="2">
        <v>103.16</v>
      </c>
      <c r="E136" s="2">
        <v>103.84</v>
      </c>
      <c r="F136" s="2">
        <v>7268000</v>
      </c>
    </row>
    <row r="137" spans="1:6" x14ac:dyDescent="0.15">
      <c r="A137" s="3">
        <v>35860</v>
      </c>
      <c r="B137" s="2">
        <v>0</v>
      </c>
      <c r="C137" s="2">
        <v>105.94</v>
      </c>
      <c r="D137" s="2">
        <v>104.44</v>
      </c>
      <c r="E137" s="2">
        <v>105.94</v>
      </c>
      <c r="F137" s="2">
        <v>6896300</v>
      </c>
    </row>
    <row r="138" spans="1:6" x14ac:dyDescent="0.15">
      <c r="A138" s="3">
        <v>35863</v>
      </c>
      <c r="B138" s="2">
        <v>0</v>
      </c>
      <c r="C138" s="2">
        <v>106.22</v>
      </c>
      <c r="D138" s="2">
        <v>105.25</v>
      </c>
      <c r="E138" s="2">
        <v>105.56</v>
      </c>
      <c r="F138" s="2">
        <v>3619000</v>
      </c>
    </row>
    <row r="139" spans="1:6" x14ac:dyDescent="0.15">
      <c r="A139" s="3">
        <v>35864</v>
      </c>
      <c r="B139" s="2">
        <v>0</v>
      </c>
      <c r="C139" s="2">
        <v>106.84</v>
      </c>
      <c r="D139" s="2">
        <v>105.94</v>
      </c>
      <c r="E139" s="2">
        <v>106.56</v>
      </c>
      <c r="F139" s="2">
        <v>5481900</v>
      </c>
    </row>
    <row r="140" spans="1:6" x14ac:dyDescent="0.15">
      <c r="A140" s="3">
        <v>35865</v>
      </c>
      <c r="B140" s="2">
        <v>0</v>
      </c>
      <c r="C140" s="2">
        <v>107.31</v>
      </c>
      <c r="D140" s="2">
        <v>106.78</v>
      </c>
      <c r="E140" s="2">
        <v>107.06</v>
      </c>
      <c r="F140" s="2">
        <v>3439600</v>
      </c>
    </row>
    <row r="141" spans="1:6" x14ac:dyDescent="0.15">
      <c r="A141" s="3">
        <v>35866</v>
      </c>
      <c r="B141" s="2">
        <v>0</v>
      </c>
      <c r="C141" s="2">
        <v>107.59</v>
      </c>
      <c r="D141" s="2">
        <v>106.5</v>
      </c>
      <c r="E141" s="2">
        <v>107.5</v>
      </c>
      <c r="F141" s="2">
        <v>3191300</v>
      </c>
    </row>
    <row r="142" spans="1:6" x14ac:dyDescent="0.15">
      <c r="A142" s="3">
        <v>35867</v>
      </c>
      <c r="B142" s="2">
        <v>0</v>
      </c>
      <c r="C142" s="2">
        <v>108</v>
      </c>
      <c r="D142" s="2">
        <v>106.88</v>
      </c>
      <c r="E142" s="2">
        <v>107.09</v>
      </c>
      <c r="F142" s="2">
        <v>2879400</v>
      </c>
    </row>
    <row r="143" spans="1:6" x14ac:dyDescent="0.15">
      <c r="A143" s="3">
        <v>35870</v>
      </c>
      <c r="B143" s="2">
        <v>0</v>
      </c>
      <c r="C143" s="2">
        <v>108.38</v>
      </c>
      <c r="D143" s="2">
        <v>107.53</v>
      </c>
      <c r="E143" s="2">
        <v>108.25</v>
      </c>
      <c r="F143" s="2">
        <v>3223600</v>
      </c>
    </row>
    <row r="144" spans="1:6" x14ac:dyDescent="0.15">
      <c r="A144" s="3">
        <v>35871</v>
      </c>
      <c r="B144" s="2">
        <v>0</v>
      </c>
      <c r="C144" s="2">
        <v>108.56</v>
      </c>
      <c r="D144" s="2">
        <v>107.66</v>
      </c>
      <c r="E144" s="2">
        <v>108.56</v>
      </c>
      <c r="F144" s="2">
        <v>4581900</v>
      </c>
    </row>
    <row r="145" spans="1:6" x14ac:dyDescent="0.15">
      <c r="A145" s="3">
        <v>35872</v>
      </c>
      <c r="B145" s="2">
        <v>0</v>
      </c>
      <c r="C145" s="2">
        <v>108.97</v>
      </c>
      <c r="D145" s="2">
        <v>108.03</v>
      </c>
      <c r="E145" s="2">
        <v>108.97</v>
      </c>
      <c r="F145" s="2">
        <v>1944100</v>
      </c>
    </row>
    <row r="146" spans="1:6" x14ac:dyDescent="0.15">
      <c r="A146" s="3">
        <v>35873</v>
      </c>
      <c r="B146" s="2">
        <v>0</v>
      </c>
      <c r="C146" s="2">
        <v>109.38</v>
      </c>
      <c r="D146" s="2">
        <v>108.66</v>
      </c>
      <c r="E146" s="2">
        <v>109.25</v>
      </c>
      <c r="F146" s="2">
        <v>2554800</v>
      </c>
    </row>
    <row r="147" spans="1:6" x14ac:dyDescent="0.15">
      <c r="A147" s="3">
        <v>35874</v>
      </c>
      <c r="B147" s="2">
        <v>0</v>
      </c>
      <c r="C147" s="2">
        <v>110.19</v>
      </c>
      <c r="D147" s="2">
        <v>108.88</v>
      </c>
      <c r="E147" s="2">
        <v>109.88</v>
      </c>
      <c r="F147" s="2">
        <v>3123300</v>
      </c>
    </row>
    <row r="148" spans="1:6" x14ac:dyDescent="0.15">
      <c r="A148" s="3">
        <v>35877</v>
      </c>
      <c r="B148" s="2">
        <v>0</v>
      </c>
      <c r="C148" s="2">
        <v>110.31</v>
      </c>
      <c r="D148" s="2">
        <v>109.41</v>
      </c>
      <c r="E148" s="2">
        <v>109.62</v>
      </c>
      <c r="F148" s="2">
        <v>4453100</v>
      </c>
    </row>
    <row r="149" spans="1:6" x14ac:dyDescent="0.15">
      <c r="A149" s="3">
        <v>35878</v>
      </c>
      <c r="B149" s="2">
        <v>0</v>
      </c>
      <c r="C149" s="2">
        <v>110.81</v>
      </c>
      <c r="D149" s="2">
        <v>109.94</v>
      </c>
      <c r="E149" s="2">
        <v>110.56</v>
      </c>
      <c r="F149" s="2">
        <v>3333600</v>
      </c>
    </row>
    <row r="150" spans="1:6" x14ac:dyDescent="0.15">
      <c r="A150" s="3">
        <v>35879</v>
      </c>
      <c r="B150" s="2">
        <v>0</v>
      </c>
      <c r="C150" s="2">
        <v>111.53</v>
      </c>
      <c r="D150" s="2">
        <v>109.19</v>
      </c>
      <c r="E150" s="2">
        <v>110.16</v>
      </c>
      <c r="F150" s="2">
        <v>4597600</v>
      </c>
    </row>
    <row r="151" spans="1:6" x14ac:dyDescent="0.15">
      <c r="A151" s="3">
        <v>35880</v>
      </c>
      <c r="B151" s="2">
        <v>0</v>
      </c>
      <c r="C151" s="2">
        <v>110.75</v>
      </c>
      <c r="D151" s="2">
        <v>109.62</v>
      </c>
      <c r="E151" s="2">
        <v>110.09</v>
      </c>
      <c r="F151" s="2">
        <v>3333500</v>
      </c>
    </row>
    <row r="152" spans="1:6" x14ac:dyDescent="0.15">
      <c r="A152" s="3">
        <v>35881</v>
      </c>
      <c r="B152" s="2">
        <v>0</v>
      </c>
      <c r="C152" s="2">
        <v>110.78</v>
      </c>
      <c r="D152" s="2">
        <v>109</v>
      </c>
      <c r="E152" s="2">
        <v>109.62</v>
      </c>
      <c r="F152" s="2">
        <v>2611300</v>
      </c>
    </row>
    <row r="153" spans="1:6" x14ac:dyDescent="0.15">
      <c r="A153" s="3">
        <v>35884</v>
      </c>
      <c r="B153" s="2">
        <v>0</v>
      </c>
      <c r="C153" s="2">
        <v>110.09</v>
      </c>
      <c r="D153" s="2">
        <v>108.97</v>
      </c>
      <c r="E153" s="2">
        <v>109.56</v>
      </c>
      <c r="F153" s="2">
        <v>3108700</v>
      </c>
    </row>
    <row r="154" spans="1:6" x14ac:dyDescent="0.15">
      <c r="A154" s="3">
        <v>35885</v>
      </c>
      <c r="B154" s="2">
        <v>0</v>
      </c>
      <c r="C154" s="2">
        <v>111.19</v>
      </c>
      <c r="D154" s="2">
        <v>109.75</v>
      </c>
      <c r="E154" s="2">
        <v>109.94</v>
      </c>
      <c r="F154" s="2">
        <v>5826500</v>
      </c>
    </row>
    <row r="155" spans="1:6" x14ac:dyDescent="0.15">
      <c r="A155" s="3">
        <v>35886</v>
      </c>
      <c r="B155" s="2">
        <v>0</v>
      </c>
      <c r="C155" s="2">
        <v>111.08</v>
      </c>
      <c r="D155" s="2">
        <v>109.41</v>
      </c>
      <c r="E155" s="2">
        <v>110.83</v>
      </c>
      <c r="F155" s="2">
        <v>2929000</v>
      </c>
    </row>
    <row r="156" spans="1:6" x14ac:dyDescent="0.15">
      <c r="A156" s="3">
        <v>35887</v>
      </c>
      <c r="B156" s="2">
        <v>0</v>
      </c>
      <c r="C156" s="2">
        <v>112.25</v>
      </c>
      <c r="D156" s="2">
        <v>110.75</v>
      </c>
      <c r="E156" s="2">
        <v>112.03</v>
      </c>
      <c r="F156" s="2">
        <v>3920900</v>
      </c>
    </row>
    <row r="157" spans="1:6" x14ac:dyDescent="0.15">
      <c r="A157" s="3">
        <v>35888</v>
      </c>
      <c r="B157" s="2">
        <v>0</v>
      </c>
      <c r="C157" s="2">
        <v>112.81</v>
      </c>
      <c r="D157" s="2">
        <v>111.84</v>
      </c>
      <c r="E157" s="2">
        <v>112.59</v>
      </c>
      <c r="F157" s="2">
        <v>3787600</v>
      </c>
    </row>
    <row r="158" spans="1:6" x14ac:dyDescent="0.15">
      <c r="A158" s="3">
        <v>35891</v>
      </c>
      <c r="B158" s="2">
        <v>0</v>
      </c>
      <c r="C158" s="2">
        <v>113.38</v>
      </c>
      <c r="D158" s="2">
        <v>111.69</v>
      </c>
      <c r="E158" s="2">
        <v>111.69</v>
      </c>
      <c r="F158" s="2">
        <v>4550500</v>
      </c>
    </row>
    <row r="159" spans="1:6" x14ac:dyDescent="0.15">
      <c r="A159" s="3">
        <v>35892</v>
      </c>
      <c r="B159" s="2">
        <v>0</v>
      </c>
      <c r="C159" s="2">
        <v>111.94</v>
      </c>
      <c r="D159" s="2">
        <v>110.16</v>
      </c>
      <c r="E159" s="2">
        <v>110.94</v>
      </c>
      <c r="F159" s="2">
        <v>5583700</v>
      </c>
    </row>
    <row r="160" spans="1:6" x14ac:dyDescent="0.15">
      <c r="A160" s="3">
        <v>35893</v>
      </c>
      <c r="B160" s="2">
        <v>0</v>
      </c>
      <c r="C160" s="2">
        <v>111.28</v>
      </c>
      <c r="D160" s="2">
        <v>109.75</v>
      </c>
      <c r="E160" s="2">
        <v>110.31</v>
      </c>
      <c r="F160" s="2">
        <v>4854800</v>
      </c>
    </row>
    <row r="161" spans="1:6" x14ac:dyDescent="0.15">
      <c r="A161" s="3">
        <v>35894</v>
      </c>
      <c r="B161" s="2">
        <v>0</v>
      </c>
      <c r="C161" s="2">
        <v>111.28</v>
      </c>
      <c r="D161" s="2">
        <v>110.53</v>
      </c>
      <c r="E161" s="2">
        <v>111.19</v>
      </c>
      <c r="F161" s="2">
        <v>4481200</v>
      </c>
    </row>
    <row r="162" spans="1:6" x14ac:dyDescent="0.15">
      <c r="A162" s="3">
        <v>35898</v>
      </c>
      <c r="B162" s="2">
        <v>0</v>
      </c>
      <c r="C162" s="2">
        <v>111.38</v>
      </c>
      <c r="D162" s="2">
        <v>110</v>
      </c>
      <c r="E162" s="2">
        <v>110.88</v>
      </c>
      <c r="F162" s="2">
        <v>4350200</v>
      </c>
    </row>
    <row r="163" spans="1:6" x14ac:dyDescent="0.15">
      <c r="A163" s="3">
        <v>35899</v>
      </c>
      <c r="B163" s="2">
        <v>0</v>
      </c>
      <c r="C163" s="2">
        <v>111.81</v>
      </c>
      <c r="D163" s="2">
        <v>110.91</v>
      </c>
      <c r="E163" s="2">
        <v>111.81</v>
      </c>
      <c r="F163" s="2">
        <v>3279100</v>
      </c>
    </row>
    <row r="164" spans="1:6" x14ac:dyDescent="0.15">
      <c r="A164" s="3">
        <v>35900</v>
      </c>
      <c r="B164" s="2">
        <v>0</v>
      </c>
      <c r="C164" s="2">
        <v>112.12</v>
      </c>
      <c r="D164" s="2">
        <v>111.16</v>
      </c>
      <c r="E164" s="2">
        <v>112.12</v>
      </c>
      <c r="F164" s="2">
        <v>3867200</v>
      </c>
    </row>
    <row r="165" spans="1:6" x14ac:dyDescent="0.15">
      <c r="A165" s="3">
        <v>35901</v>
      </c>
      <c r="B165" s="2">
        <v>0</v>
      </c>
      <c r="C165" s="2">
        <v>111.5</v>
      </c>
      <c r="D165" s="2">
        <v>110.5</v>
      </c>
      <c r="E165" s="2">
        <v>110.81</v>
      </c>
      <c r="F165" s="2">
        <v>7177900</v>
      </c>
    </row>
    <row r="166" spans="1:6" x14ac:dyDescent="0.15">
      <c r="A166" s="3">
        <v>35902</v>
      </c>
      <c r="B166" s="2">
        <v>0</v>
      </c>
      <c r="C166" s="2">
        <v>112.44</v>
      </c>
      <c r="D166" s="2">
        <v>110.44</v>
      </c>
      <c r="E166" s="2">
        <v>112.28</v>
      </c>
      <c r="F166" s="2">
        <v>5688800</v>
      </c>
    </row>
    <row r="167" spans="1:6" x14ac:dyDescent="0.15">
      <c r="A167" s="3">
        <v>35905</v>
      </c>
      <c r="B167" s="2">
        <v>0</v>
      </c>
      <c r="C167" s="2">
        <v>112.56</v>
      </c>
      <c r="D167" s="2">
        <v>111.88</v>
      </c>
      <c r="E167" s="2">
        <v>112.25</v>
      </c>
      <c r="F167" s="2">
        <v>3688300</v>
      </c>
    </row>
    <row r="168" spans="1:6" x14ac:dyDescent="0.15">
      <c r="A168" s="3">
        <v>35906</v>
      </c>
      <c r="B168" s="2">
        <v>0</v>
      </c>
      <c r="C168" s="2">
        <v>113.16</v>
      </c>
      <c r="D168" s="2">
        <v>111.91</v>
      </c>
      <c r="E168" s="2">
        <v>112.78</v>
      </c>
      <c r="F168" s="2">
        <v>4573200</v>
      </c>
    </row>
    <row r="169" spans="1:6" x14ac:dyDescent="0.15">
      <c r="A169" s="3">
        <v>35907</v>
      </c>
      <c r="B169" s="2">
        <v>0</v>
      </c>
      <c r="C169" s="2">
        <v>113.44</v>
      </c>
      <c r="D169" s="2">
        <v>112.81</v>
      </c>
      <c r="E169" s="2">
        <v>113.09</v>
      </c>
      <c r="F169" s="2">
        <v>2386100</v>
      </c>
    </row>
    <row r="170" spans="1:6" x14ac:dyDescent="0.15">
      <c r="A170" s="3">
        <v>35908</v>
      </c>
      <c r="B170" s="2">
        <v>0</v>
      </c>
      <c r="C170" s="2">
        <v>113</v>
      </c>
      <c r="D170" s="2">
        <v>111.75</v>
      </c>
      <c r="E170" s="2">
        <v>112</v>
      </c>
      <c r="F170" s="2">
        <v>5062000</v>
      </c>
    </row>
    <row r="171" spans="1:6" x14ac:dyDescent="0.15">
      <c r="A171" s="3">
        <v>35909</v>
      </c>
      <c r="B171" s="2">
        <v>0</v>
      </c>
      <c r="C171" s="2">
        <v>112.47</v>
      </c>
      <c r="D171" s="2">
        <v>110.34</v>
      </c>
      <c r="E171" s="2">
        <v>110.81</v>
      </c>
      <c r="F171" s="2">
        <v>11039700</v>
      </c>
    </row>
    <row r="172" spans="1:6" x14ac:dyDescent="0.15">
      <c r="A172" s="3">
        <v>35912</v>
      </c>
      <c r="B172" s="2">
        <v>0</v>
      </c>
      <c r="C172" s="2">
        <v>109.69</v>
      </c>
      <c r="D172" s="2">
        <v>107.62</v>
      </c>
      <c r="E172" s="2">
        <v>108.72</v>
      </c>
      <c r="F172" s="2">
        <v>14510200</v>
      </c>
    </row>
    <row r="173" spans="1:6" x14ac:dyDescent="0.15">
      <c r="A173" s="3">
        <v>35913</v>
      </c>
      <c r="B173" s="2">
        <v>0</v>
      </c>
      <c r="C173" s="2">
        <v>109.81</v>
      </c>
      <c r="D173" s="2">
        <v>108.12</v>
      </c>
      <c r="E173" s="2">
        <v>108.56</v>
      </c>
      <c r="F173" s="2">
        <v>6511400</v>
      </c>
    </row>
    <row r="174" spans="1:6" x14ac:dyDescent="0.15">
      <c r="A174" s="3">
        <v>35914</v>
      </c>
      <c r="B174" s="2">
        <v>0</v>
      </c>
      <c r="C174" s="2">
        <v>109.97</v>
      </c>
      <c r="D174" s="2">
        <v>108.44</v>
      </c>
      <c r="E174" s="2">
        <v>109.31</v>
      </c>
      <c r="F174" s="2">
        <v>7703100</v>
      </c>
    </row>
    <row r="175" spans="1:6" x14ac:dyDescent="0.15">
      <c r="A175" s="3">
        <v>35915</v>
      </c>
      <c r="B175" s="2">
        <v>0</v>
      </c>
      <c r="C175" s="2">
        <v>111.92</v>
      </c>
      <c r="D175" s="2">
        <v>110.41</v>
      </c>
      <c r="E175" s="2">
        <v>111.34</v>
      </c>
      <c r="F175" s="2">
        <v>8684500</v>
      </c>
    </row>
    <row r="176" spans="1:6" x14ac:dyDescent="0.15">
      <c r="A176" s="3">
        <v>35916</v>
      </c>
      <c r="B176" s="2">
        <v>0</v>
      </c>
      <c r="C176" s="2">
        <v>112.59</v>
      </c>
      <c r="D176" s="2">
        <v>111.31</v>
      </c>
      <c r="E176" s="2">
        <v>112.59</v>
      </c>
      <c r="F176" s="2">
        <v>4008800</v>
      </c>
    </row>
    <row r="177" spans="1:6" x14ac:dyDescent="0.15">
      <c r="A177" s="3">
        <v>35919</v>
      </c>
      <c r="B177" s="2">
        <v>0</v>
      </c>
      <c r="C177" s="2">
        <v>113.31</v>
      </c>
      <c r="D177" s="2">
        <v>112.16</v>
      </c>
      <c r="E177" s="2">
        <v>112.31</v>
      </c>
      <c r="F177" s="2">
        <v>4537200</v>
      </c>
    </row>
    <row r="178" spans="1:6" x14ac:dyDescent="0.15">
      <c r="A178" s="3">
        <v>35920</v>
      </c>
      <c r="B178" s="2">
        <v>0</v>
      </c>
      <c r="C178" s="2">
        <v>112.16</v>
      </c>
      <c r="D178" s="2">
        <v>111.12</v>
      </c>
      <c r="E178" s="2">
        <v>111.53</v>
      </c>
      <c r="F178" s="2">
        <v>5146400</v>
      </c>
    </row>
    <row r="179" spans="1:6" x14ac:dyDescent="0.15">
      <c r="A179" s="3">
        <v>35921</v>
      </c>
      <c r="B179" s="2">
        <v>0</v>
      </c>
      <c r="C179" s="2">
        <v>112.12</v>
      </c>
      <c r="D179" s="2">
        <v>110.19</v>
      </c>
      <c r="E179" s="2">
        <v>110.22</v>
      </c>
      <c r="F179" s="2">
        <v>5526100</v>
      </c>
    </row>
    <row r="180" spans="1:6" x14ac:dyDescent="0.15">
      <c r="A180" s="3">
        <v>35922</v>
      </c>
      <c r="B180" s="2">
        <v>0</v>
      </c>
      <c r="C180" s="2">
        <v>110.56</v>
      </c>
      <c r="D180" s="2">
        <v>109.34</v>
      </c>
      <c r="E180" s="2">
        <v>109.34</v>
      </c>
      <c r="F180" s="2">
        <v>6940400</v>
      </c>
    </row>
    <row r="181" spans="1:6" x14ac:dyDescent="0.15">
      <c r="A181" s="3">
        <v>35923</v>
      </c>
      <c r="B181" s="2">
        <v>0</v>
      </c>
      <c r="C181" s="2">
        <v>111.38</v>
      </c>
      <c r="D181" s="2">
        <v>110</v>
      </c>
      <c r="E181" s="2">
        <v>111.12</v>
      </c>
      <c r="F181" s="2">
        <v>7951000</v>
      </c>
    </row>
    <row r="182" spans="1:6" x14ac:dyDescent="0.15">
      <c r="A182" s="3">
        <v>35926</v>
      </c>
      <c r="B182" s="2">
        <v>0</v>
      </c>
      <c r="C182" s="2">
        <v>112.22</v>
      </c>
      <c r="D182" s="2">
        <v>110.38</v>
      </c>
      <c r="E182" s="2">
        <v>110.75</v>
      </c>
      <c r="F182" s="2">
        <v>6336300</v>
      </c>
    </row>
    <row r="183" spans="1:6" x14ac:dyDescent="0.15">
      <c r="A183" s="3">
        <v>35927</v>
      </c>
      <c r="B183" s="2">
        <v>0</v>
      </c>
      <c r="C183" s="2">
        <v>111.97</v>
      </c>
      <c r="D183" s="2">
        <v>110.34</v>
      </c>
      <c r="E183" s="2">
        <v>111.94</v>
      </c>
      <c r="F183" s="2">
        <v>6045200</v>
      </c>
    </row>
    <row r="184" spans="1:6" x14ac:dyDescent="0.15">
      <c r="A184" s="3">
        <v>35928</v>
      </c>
      <c r="B184" s="2">
        <v>0</v>
      </c>
      <c r="C184" s="2">
        <v>112.56</v>
      </c>
      <c r="D184" s="2">
        <v>111.59</v>
      </c>
      <c r="E184" s="2">
        <v>112.22</v>
      </c>
      <c r="F184" s="2">
        <v>4441500</v>
      </c>
    </row>
    <row r="185" spans="1:6" x14ac:dyDescent="0.15">
      <c r="A185" s="3">
        <v>35929</v>
      </c>
      <c r="B185" s="2">
        <v>0</v>
      </c>
      <c r="C185" s="2">
        <v>112.69</v>
      </c>
      <c r="D185" s="2">
        <v>111.34</v>
      </c>
      <c r="E185" s="2">
        <v>111.66</v>
      </c>
      <c r="F185" s="2">
        <v>4187500</v>
      </c>
    </row>
    <row r="186" spans="1:6" x14ac:dyDescent="0.15">
      <c r="A186" s="3">
        <v>35930</v>
      </c>
      <c r="B186" s="2">
        <v>0</v>
      </c>
      <c r="C186" s="2">
        <v>112.22</v>
      </c>
      <c r="D186" s="2">
        <v>110.81</v>
      </c>
      <c r="E186" s="2">
        <v>111.03</v>
      </c>
      <c r="F186" s="2">
        <v>6716100</v>
      </c>
    </row>
    <row r="187" spans="1:6" x14ac:dyDescent="0.15">
      <c r="A187" s="3">
        <v>35933</v>
      </c>
      <c r="B187" s="2">
        <v>0</v>
      </c>
      <c r="C187" s="2">
        <v>111.59</v>
      </c>
      <c r="D187" s="2">
        <v>109.83</v>
      </c>
      <c r="E187" s="2">
        <v>110.59</v>
      </c>
      <c r="F187" s="2">
        <v>4847200</v>
      </c>
    </row>
    <row r="188" spans="1:6" x14ac:dyDescent="0.15">
      <c r="A188" s="3">
        <v>35934</v>
      </c>
      <c r="B188" s="2">
        <v>0</v>
      </c>
      <c r="C188" s="2">
        <v>111.69</v>
      </c>
      <c r="D188" s="2">
        <v>110.78</v>
      </c>
      <c r="E188" s="2">
        <v>111.34</v>
      </c>
      <c r="F188" s="2">
        <v>5918700</v>
      </c>
    </row>
    <row r="189" spans="1:6" x14ac:dyDescent="0.15">
      <c r="A189" s="3">
        <v>35935</v>
      </c>
      <c r="B189" s="2">
        <v>0</v>
      </c>
      <c r="C189" s="2">
        <v>112.5</v>
      </c>
      <c r="D189" s="2">
        <v>110.88</v>
      </c>
      <c r="E189" s="2">
        <v>112.41</v>
      </c>
      <c r="F189" s="2">
        <v>5716600</v>
      </c>
    </row>
    <row r="190" spans="1:6" x14ac:dyDescent="0.15">
      <c r="A190" s="3">
        <v>35936</v>
      </c>
      <c r="B190" s="2">
        <v>0</v>
      </c>
      <c r="C190" s="2">
        <v>112.78</v>
      </c>
      <c r="D190" s="2">
        <v>111.31</v>
      </c>
      <c r="E190" s="2">
        <v>111.69</v>
      </c>
      <c r="F190" s="2">
        <v>6301500</v>
      </c>
    </row>
    <row r="191" spans="1:6" x14ac:dyDescent="0.15">
      <c r="A191" s="3">
        <v>35937</v>
      </c>
      <c r="B191" s="2">
        <v>0</v>
      </c>
      <c r="C191" s="2">
        <v>112.06</v>
      </c>
      <c r="D191" s="2">
        <v>110.94</v>
      </c>
      <c r="E191" s="2">
        <v>111.25</v>
      </c>
      <c r="F191" s="2">
        <v>4862200</v>
      </c>
    </row>
    <row r="192" spans="1:6" x14ac:dyDescent="0.15">
      <c r="A192" s="3">
        <v>35941</v>
      </c>
      <c r="B192" s="2">
        <v>0</v>
      </c>
      <c r="C192" s="2">
        <v>112.09</v>
      </c>
      <c r="D192" s="2">
        <v>109.19</v>
      </c>
      <c r="E192" s="2">
        <v>109.47</v>
      </c>
      <c r="F192" s="2">
        <v>6899300</v>
      </c>
    </row>
    <row r="193" spans="1:6" x14ac:dyDescent="0.15">
      <c r="A193" s="3">
        <v>35942</v>
      </c>
      <c r="B193" s="2">
        <v>0</v>
      </c>
      <c r="C193" s="2">
        <v>109.91</v>
      </c>
      <c r="D193" s="2">
        <v>107.58</v>
      </c>
      <c r="E193" s="2">
        <v>109.62</v>
      </c>
      <c r="F193" s="2">
        <v>10202600</v>
      </c>
    </row>
    <row r="194" spans="1:6" x14ac:dyDescent="0.15">
      <c r="A194" s="3">
        <v>35943</v>
      </c>
      <c r="B194" s="2">
        <v>0</v>
      </c>
      <c r="C194" s="2">
        <v>110.38</v>
      </c>
      <c r="D194" s="2">
        <v>109.06</v>
      </c>
      <c r="E194" s="2">
        <v>110.12</v>
      </c>
      <c r="F194" s="2">
        <v>4907600</v>
      </c>
    </row>
    <row r="195" spans="1:6" x14ac:dyDescent="0.15">
      <c r="A195" s="3">
        <v>35944</v>
      </c>
      <c r="B195" s="2">
        <v>0</v>
      </c>
      <c r="C195" s="2">
        <v>110.81</v>
      </c>
      <c r="D195" s="2">
        <v>109.03</v>
      </c>
      <c r="E195" s="2">
        <v>109.03</v>
      </c>
      <c r="F195" s="2">
        <v>4772600</v>
      </c>
    </row>
    <row r="196" spans="1:6" x14ac:dyDescent="0.15">
      <c r="A196" s="3">
        <v>35947</v>
      </c>
      <c r="B196" s="2">
        <v>0</v>
      </c>
      <c r="C196" s="2">
        <v>110.22</v>
      </c>
      <c r="D196" s="2">
        <v>108.56</v>
      </c>
      <c r="E196" s="2">
        <v>109.53</v>
      </c>
      <c r="F196" s="2">
        <v>6092200</v>
      </c>
    </row>
    <row r="197" spans="1:6" x14ac:dyDescent="0.15">
      <c r="A197" s="3">
        <v>35948</v>
      </c>
      <c r="B197" s="2">
        <v>0</v>
      </c>
      <c r="C197" s="2">
        <v>110.34</v>
      </c>
      <c r="D197" s="2">
        <v>109.16</v>
      </c>
      <c r="E197" s="2">
        <v>109.62</v>
      </c>
      <c r="F197" s="2">
        <v>6701100</v>
      </c>
    </row>
    <row r="198" spans="1:6" x14ac:dyDescent="0.15">
      <c r="A198" s="3">
        <v>35949</v>
      </c>
      <c r="B198" s="2">
        <v>0</v>
      </c>
      <c r="C198" s="2">
        <v>110.19</v>
      </c>
      <c r="D198" s="2">
        <v>107.88</v>
      </c>
      <c r="E198" s="2">
        <v>107.88</v>
      </c>
      <c r="F198" s="2">
        <v>6445100</v>
      </c>
    </row>
    <row r="199" spans="1:6" x14ac:dyDescent="0.15">
      <c r="A199" s="3">
        <v>35950</v>
      </c>
      <c r="B199" s="2">
        <v>0</v>
      </c>
      <c r="C199" s="2">
        <v>110.06</v>
      </c>
      <c r="D199" s="2">
        <v>108.06</v>
      </c>
      <c r="E199" s="2">
        <v>109.88</v>
      </c>
      <c r="F199" s="2">
        <v>6566300</v>
      </c>
    </row>
    <row r="200" spans="1:6" x14ac:dyDescent="0.15">
      <c r="A200" s="3">
        <v>35951</v>
      </c>
      <c r="B200" s="2">
        <v>0</v>
      </c>
      <c r="C200" s="2">
        <v>112</v>
      </c>
      <c r="D200" s="2">
        <v>109.88</v>
      </c>
      <c r="E200" s="2">
        <v>112</v>
      </c>
      <c r="F200" s="2">
        <v>8463200</v>
      </c>
    </row>
    <row r="201" spans="1:6" x14ac:dyDescent="0.15">
      <c r="A201" s="3">
        <v>35954</v>
      </c>
      <c r="B201" s="2">
        <v>0</v>
      </c>
      <c r="C201" s="2">
        <v>112.47</v>
      </c>
      <c r="D201" s="2">
        <v>111.66</v>
      </c>
      <c r="E201" s="2">
        <v>111.88</v>
      </c>
      <c r="F201" s="2">
        <v>4159900</v>
      </c>
    </row>
    <row r="202" spans="1:6" x14ac:dyDescent="0.15">
      <c r="A202" s="3">
        <v>35955</v>
      </c>
      <c r="B202" s="2">
        <v>0</v>
      </c>
      <c r="C202" s="2">
        <v>112.42</v>
      </c>
      <c r="D202" s="2">
        <v>111.41</v>
      </c>
      <c r="E202" s="2">
        <v>112.22</v>
      </c>
      <c r="F202" s="2">
        <v>2725300</v>
      </c>
    </row>
    <row r="203" spans="1:6" x14ac:dyDescent="0.15">
      <c r="A203" s="3">
        <v>35956</v>
      </c>
      <c r="B203" s="2">
        <v>0</v>
      </c>
      <c r="C203" s="2">
        <v>113.06</v>
      </c>
      <c r="D203" s="2">
        <v>111.25</v>
      </c>
      <c r="E203" s="2">
        <v>111.5</v>
      </c>
      <c r="F203" s="2">
        <v>6186900</v>
      </c>
    </row>
    <row r="204" spans="1:6" x14ac:dyDescent="0.15">
      <c r="A204" s="3">
        <v>35957</v>
      </c>
      <c r="B204" s="2">
        <v>0</v>
      </c>
      <c r="C204" s="2">
        <v>111.88</v>
      </c>
      <c r="D204" s="2">
        <v>109.38</v>
      </c>
      <c r="E204" s="2">
        <v>109.41</v>
      </c>
      <c r="F204" s="2">
        <v>8056600</v>
      </c>
    </row>
    <row r="205" spans="1:6" x14ac:dyDescent="0.15">
      <c r="A205" s="3">
        <v>35958</v>
      </c>
      <c r="B205" s="2">
        <v>0</v>
      </c>
      <c r="C205" s="2">
        <v>110.44</v>
      </c>
      <c r="D205" s="2">
        <v>108.25</v>
      </c>
      <c r="E205" s="2">
        <v>110.44</v>
      </c>
      <c r="F205" s="2">
        <v>9779000</v>
      </c>
    </row>
    <row r="206" spans="1:6" x14ac:dyDescent="0.15">
      <c r="A206" s="3">
        <v>35961</v>
      </c>
      <c r="B206" s="2">
        <v>0</v>
      </c>
      <c r="C206" s="2">
        <v>109.91</v>
      </c>
      <c r="D206" s="2">
        <v>107.5</v>
      </c>
      <c r="E206" s="2">
        <v>107.53</v>
      </c>
      <c r="F206" s="2">
        <v>10234200</v>
      </c>
    </row>
    <row r="207" spans="1:6" x14ac:dyDescent="0.15">
      <c r="A207" s="3">
        <v>35962</v>
      </c>
      <c r="B207" s="2">
        <v>0</v>
      </c>
      <c r="C207" s="2">
        <v>109.22</v>
      </c>
      <c r="D207" s="2">
        <v>107.75</v>
      </c>
      <c r="E207" s="2">
        <v>109.19</v>
      </c>
      <c r="F207" s="2">
        <v>7471500</v>
      </c>
    </row>
    <row r="208" spans="1:6" x14ac:dyDescent="0.15">
      <c r="A208" s="3">
        <v>35963</v>
      </c>
      <c r="B208" s="2">
        <v>0</v>
      </c>
      <c r="C208" s="2">
        <v>111.78</v>
      </c>
      <c r="D208" s="2">
        <v>109.94</v>
      </c>
      <c r="E208" s="2">
        <v>111.47</v>
      </c>
      <c r="F208" s="2">
        <v>12057700</v>
      </c>
    </row>
    <row r="209" spans="1:6" x14ac:dyDescent="0.15">
      <c r="A209" s="3">
        <v>35964</v>
      </c>
      <c r="B209" s="2">
        <v>0</v>
      </c>
      <c r="C209" s="2">
        <v>111.44</v>
      </c>
      <c r="D209" s="2">
        <v>110.75</v>
      </c>
      <c r="E209" s="2">
        <v>110.97</v>
      </c>
      <c r="F209" s="2">
        <v>3844600</v>
      </c>
    </row>
    <row r="210" spans="1:6" x14ac:dyDescent="0.15">
      <c r="A210" s="3">
        <v>35965</v>
      </c>
      <c r="B210" s="2">
        <v>0</v>
      </c>
      <c r="C210" s="2">
        <v>111.23</v>
      </c>
      <c r="D210" s="2">
        <v>109.62</v>
      </c>
      <c r="E210" s="2">
        <v>110.06</v>
      </c>
      <c r="F210" s="2">
        <v>3549100</v>
      </c>
    </row>
    <row r="211" spans="1:6" x14ac:dyDescent="0.15">
      <c r="A211" s="3">
        <v>35968</v>
      </c>
      <c r="B211" s="2">
        <v>0</v>
      </c>
      <c r="C211" s="2">
        <v>111.06</v>
      </c>
      <c r="D211" s="2">
        <v>110.06</v>
      </c>
      <c r="E211" s="2">
        <v>110.59</v>
      </c>
      <c r="F211" s="2">
        <v>5438300</v>
      </c>
    </row>
    <row r="212" spans="1:6" x14ac:dyDescent="0.15">
      <c r="A212" s="3">
        <v>35969</v>
      </c>
      <c r="B212" s="2">
        <v>0</v>
      </c>
      <c r="C212" s="2">
        <v>112.06</v>
      </c>
      <c r="D212" s="2">
        <v>111</v>
      </c>
      <c r="E212" s="2">
        <v>111.91</v>
      </c>
      <c r="F212" s="2">
        <v>5004600</v>
      </c>
    </row>
    <row r="213" spans="1:6" x14ac:dyDescent="0.15">
      <c r="A213" s="3">
        <v>35970</v>
      </c>
      <c r="B213" s="2">
        <v>0</v>
      </c>
      <c r="C213" s="2">
        <v>113.69</v>
      </c>
      <c r="D213" s="2">
        <v>111.61</v>
      </c>
      <c r="E213" s="2">
        <v>113.41</v>
      </c>
      <c r="F213" s="2">
        <v>8291900</v>
      </c>
    </row>
    <row r="214" spans="1:6" x14ac:dyDescent="0.15">
      <c r="A214" s="3">
        <v>35971</v>
      </c>
      <c r="B214" s="2">
        <v>0</v>
      </c>
      <c r="C214" s="2">
        <v>114.44</v>
      </c>
      <c r="D214" s="2">
        <v>112.81</v>
      </c>
      <c r="E214" s="2">
        <v>113.22</v>
      </c>
      <c r="F214" s="2">
        <v>5854800</v>
      </c>
    </row>
    <row r="215" spans="1:6" x14ac:dyDescent="0.15">
      <c r="A215" s="3">
        <v>35972</v>
      </c>
      <c r="B215" s="2">
        <v>0</v>
      </c>
      <c r="C215" s="2">
        <v>113.84</v>
      </c>
      <c r="D215" s="2">
        <v>113.12</v>
      </c>
      <c r="E215" s="2">
        <v>113.69</v>
      </c>
      <c r="F215" s="2">
        <v>4833100</v>
      </c>
    </row>
    <row r="216" spans="1:6" x14ac:dyDescent="0.15">
      <c r="A216" s="3">
        <v>35975</v>
      </c>
      <c r="B216" s="2">
        <v>0</v>
      </c>
      <c r="C216" s="2">
        <v>114.69</v>
      </c>
      <c r="D216" s="2">
        <v>113.8</v>
      </c>
      <c r="E216" s="2">
        <v>114.09</v>
      </c>
      <c r="F216" s="2">
        <v>5953400</v>
      </c>
    </row>
    <row r="217" spans="1:6" x14ac:dyDescent="0.15">
      <c r="A217" s="3">
        <v>35976</v>
      </c>
      <c r="B217" s="2">
        <v>0</v>
      </c>
      <c r="C217" s="2">
        <v>114.19</v>
      </c>
      <c r="D217" s="2">
        <v>113.06</v>
      </c>
      <c r="E217" s="2">
        <v>113.31</v>
      </c>
      <c r="F217" s="2">
        <v>4284800</v>
      </c>
    </row>
    <row r="218" spans="1:6" x14ac:dyDescent="0.15">
      <c r="A218" s="3">
        <v>35977</v>
      </c>
      <c r="B218" s="2">
        <v>0</v>
      </c>
      <c r="C218" s="2">
        <v>114.94</v>
      </c>
      <c r="D218" s="2">
        <v>113.62</v>
      </c>
      <c r="E218" s="2">
        <v>114.62</v>
      </c>
      <c r="F218" s="2">
        <v>3489500</v>
      </c>
    </row>
    <row r="219" spans="1:6" x14ac:dyDescent="0.15">
      <c r="A219" s="3">
        <v>35978</v>
      </c>
      <c r="B219" s="2">
        <v>0</v>
      </c>
      <c r="C219" s="2">
        <v>114.88</v>
      </c>
      <c r="D219" s="2">
        <v>114.25</v>
      </c>
      <c r="E219" s="2">
        <v>114.84</v>
      </c>
      <c r="F219" s="2">
        <v>3503900</v>
      </c>
    </row>
    <row r="220" spans="1:6" x14ac:dyDescent="0.15">
      <c r="A220" s="3">
        <v>35982</v>
      </c>
      <c r="B220" s="2">
        <v>0</v>
      </c>
      <c r="C220" s="2">
        <v>116</v>
      </c>
      <c r="D220" s="2">
        <v>114.56</v>
      </c>
      <c r="E220" s="2">
        <v>116</v>
      </c>
      <c r="F220" s="2">
        <v>3144400</v>
      </c>
    </row>
    <row r="221" spans="1:6" x14ac:dyDescent="0.15">
      <c r="A221" s="3">
        <v>35983</v>
      </c>
      <c r="B221" s="2">
        <v>0</v>
      </c>
      <c r="C221" s="2">
        <v>116.12</v>
      </c>
      <c r="D221" s="2">
        <v>115.28</v>
      </c>
      <c r="E221" s="2">
        <v>115.78</v>
      </c>
      <c r="F221" s="2">
        <v>4920700</v>
      </c>
    </row>
    <row r="222" spans="1:6" x14ac:dyDescent="0.15">
      <c r="A222" s="3">
        <v>35984</v>
      </c>
      <c r="B222" s="2">
        <v>0</v>
      </c>
      <c r="C222" s="2">
        <v>116.94</v>
      </c>
      <c r="D222" s="2">
        <v>115.75</v>
      </c>
      <c r="E222" s="2">
        <v>116.62</v>
      </c>
      <c r="F222" s="2">
        <v>6875000</v>
      </c>
    </row>
    <row r="223" spans="1:6" x14ac:dyDescent="0.15">
      <c r="A223" s="3">
        <v>35985</v>
      </c>
      <c r="B223" s="2">
        <v>0</v>
      </c>
      <c r="C223" s="2">
        <v>116.72</v>
      </c>
      <c r="D223" s="2">
        <v>115.62</v>
      </c>
      <c r="E223" s="2">
        <v>115.84</v>
      </c>
      <c r="F223" s="2">
        <v>6942500</v>
      </c>
    </row>
    <row r="224" spans="1:6" x14ac:dyDescent="0.15">
      <c r="A224" s="3">
        <v>35986</v>
      </c>
      <c r="B224" s="2">
        <v>0</v>
      </c>
      <c r="C224" s="2">
        <v>116.94</v>
      </c>
      <c r="D224" s="2">
        <v>115.06</v>
      </c>
      <c r="E224" s="2">
        <v>116.47</v>
      </c>
      <c r="F224" s="2">
        <v>7849700</v>
      </c>
    </row>
    <row r="225" spans="1:6" x14ac:dyDescent="0.15">
      <c r="A225" s="3">
        <v>35989</v>
      </c>
      <c r="B225" s="2">
        <v>0</v>
      </c>
      <c r="C225" s="2">
        <v>116.84</v>
      </c>
      <c r="D225" s="2">
        <v>116.06</v>
      </c>
      <c r="E225" s="2">
        <v>116.5</v>
      </c>
      <c r="F225" s="2">
        <v>6555100</v>
      </c>
    </row>
    <row r="226" spans="1:6" x14ac:dyDescent="0.15">
      <c r="A226" s="3">
        <v>35990</v>
      </c>
      <c r="B226" s="2">
        <v>0</v>
      </c>
      <c r="C226" s="2">
        <v>118.16</v>
      </c>
      <c r="D226" s="2">
        <v>116.94</v>
      </c>
      <c r="E226" s="2">
        <v>117.81</v>
      </c>
      <c r="F226" s="2">
        <v>6983600</v>
      </c>
    </row>
    <row r="227" spans="1:6" x14ac:dyDescent="0.15">
      <c r="A227" s="3">
        <v>35991</v>
      </c>
      <c r="B227" s="2">
        <v>0</v>
      </c>
      <c r="C227" s="2">
        <v>118.28</v>
      </c>
      <c r="D227" s="2">
        <v>117.44</v>
      </c>
      <c r="E227" s="2">
        <v>117.59</v>
      </c>
      <c r="F227" s="2">
        <v>4977500</v>
      </c>
    </row>
    <row r="228" spans="1:6" x14ac:dyDescent="0.15">
      <c r="A228" s="3">
        <v>35992</v>
      </c>
      <c r="B228" s="2">
        <v>0</v>
      </c>
      <c r="C228" s="2">
        <v>118.59</v>
      </c>
      <c r="D228" s="2">
        <v>117.06</v>
      </c>
      <c r="E228" s="2">
        <v>118.41</v>
      </c>
      <c r="F228" s="2">
        <v>6315600</v>
      </c>
    </row>
    <row r="229" spans="1:6" x14ac:dyDescent="0.15">
      <c r="A229" s="3">
        <v>35993</v>
      </c>
      <c r="B229" s="2">
        <v>0</v>
      </c>
      <c r="C229" s="2">
        <v>119</v>
      </c>
      <c r="D229" s="2">
        <v>118.31</v>
      </c>
      <c r="E229" s="2">
        <v>118.56</v>
      </c>
      <c r="F229" s="2">
        <v>3539500</v>
      </c>
    </row>
    <row r="230" spans="1:6" x14ac:dyDescent="0.15">
      <c r="A230" s="3">
        <v>35996</v>
      </c>
      <c r="B230" s="2">
        <v>0</v>
      </c>
      <c r="C230" s="2">
        <v>119.23</v>
      </c>
      <c r="D230" s="2">
        <v>117.94</v>
      </c>
      <c r="E230" s="2">
        <v>118.56</v>
      </c>
      <c r="F230" s="2">
        <v>2338400</v>
      </c>
    </row>
    <row r="231" spans="1:6" x14ac:dyDescent="0.15">
      <c r="A231" s="3">
        <v>35997</v>
      </c>
      <c r="B231" s="2">
        <v>0</v>
      </c>
      <c r="C231" s="2">
        <v>119</v>
      </c>
      <c r="D231" s="2">
        <v>116.28</v>
      </c>
      <c r="E231" s="2">
        <v>116.5</v>
      </c>
      <c r="F231" s="2">
        <v>5518600</v>
      </c>
    </row>
    <row r="232" spans="1:6" x14ac:dyDescent="0.15">
      <c r="A232" s="3">
        <v>35998</v>
      </c>
      <c r="B232" s="2">
        <v>0</v>
      </c>
      <c r="C232" s="2">
        <v>116.98</v>
      </c>
      <c r="D232" s="2">
        <v>115.53</v>
      </c>
      <c r="E232" s="2">
        <v>116.5</v>
      </c>
      <c r="F232" s="2">
        <v>10417300</v>
      </c>
    </row>
    <row r="233" spans="1:6" x14ac:dyDescent="0.15">
      <c r="A233" s="3">
        <v>35999</v>
      </c>
      <c r="B233" s="2">
        <v>0</v>
      </c>
      <c r="C233" s="2">
        <v>116.59</v>
      </c>
      <c r="D233" s="2">
        <v>113.91</v>
      </c>
      <c r="E233" s="2">
        <v>114.19</v>
      </c>
      <c r="F233" s="2">
        <v>15110900</v>
      </c>
    </row>
    <row r="234" spans="1:6" x14ac:dyDescent="0.15">
      <c r="A234" s="3">
        <v>36000</v>
      </c>
      <c r="B234" s="2">
        <v>0</v>
      </c>
      <c r="C234" s="2">
        <v>115.09</v>
      </c>
      <c r="D234" s="2">
        <v>112.88</v>
      </c>
      <c r="E234" s="2">
        <v>114.09</v>
      </c>
      <c r="F234" s="2">
        <v>11540500</v>
      </c>
    </row>
    <row r="235" spans="1:6" x14ac:dyDescent="0.15">
      <c r="A235" s="3">
        <v>36003</v>
      </c>
      <c r="B235" s="2">
        <v>0</v>
      </c>
      <c r="C235" s="2">
        <v>115</v>
      </c>
      <c r="D235" s="2">
        <v>112.84</v>
      </c>
      <c r="E235" s="2">
        <v>114.91</v>
      </c>
      <c r="F235" s="2">
        <v>9600000</v>
      </c>
    </row>
    <row r="236" spans="1:6" x14ac:dyDescent="0.15">
      <c r="A236" s="3">
        <v>36004</v>
      </c>
      <c r="B236" s="2">
        <v>0</v>
      </c>
      <c r="C236" s="2">
        <v>114.66</v>
      </c>
      <c r="D236" s="2">
        <v>111.88</v>
      </c>
      <c r="E236" s="2">
        <v>112.97</v>
      </c>
      <c r="F236" s="2">
        <v>13693000</v>
      </c>
    </row>
    <row r="237" spans="1:6" x14ac:dyDescent="0.15">
      <c r="A237" s="3">
        <v>36005</v>
      </c>
      <c r="B237" s="2">
        <v>0</v>
      </c>
      <c r="C237" s="2">
        <v>114.12</v>
      </c>
      <c r="D237" s="2">
        <v>112.25</v>
      </c>
      <c r="E237" s="2">
        <v>112.53</v>
      </c>
      <c r="F237" s="2">
        <v>7462400</v>
      </c>
    </row>
    <row r="238" spans="1:6" x14ac:dyDescent="0.15">
      <c r="A238" s="3">
        <v>36006</v>
      </c>
      <c r="B238" s="2">
        <v>0</v>
      </c>
      <c r="C238" s="2">
        <v>114.59</v>
      </c>
      <c r="D238" s="2">
        <v>113.41</v>
      </c>
      <c r="E238" s="2">
        <v>114.22</v>
      </c>
      <c r="F238" s="2">
        <v>6821600</v>
      </c>
    </row>
    <row r="239" spans="1:6" x14ac:dyDescent="0.15">
      <c r="A239" s="3">
        <v>36007</v>
      </c>
      <c r="B239" s="2">
        <v>0</v>
      </c>
      <c r="C239" s="2">
        <v>114.5</v>
      </c>
      <c r="D239" s="2">
        <v>111.31</v>
      </c>
      <c r="E239" s="2">
        <v>111.78</v>
      </c>
      <c r="F239" s="2">
        <v>7680500</v>
      </c>
    </row>
    <row r="240" spans="1:6" x14ac:dyDescent="0.15">
      <c r="A240" s="3">
        <v>36010</v>
      </c>
      <c r="B240" s="2">
        <v>0</v>
      </c>
      <c r="C240" s="2">
        <v>112.42</v>
      </c>
      <c r="D240" s="2">
        <v>111.03</v>
      </c>
      <c r="E240" s="2">
        <v>111.31</v>
      </c>
      <c r="F240" s="2">
        <v>10486500</v>
      </c>
    </row>
    <row r="241" spans="1:6" x14ac:dyDescent="0.15">
      <c r="A241" s="3">
        <v>36011</v>
      </c>
      <c r="B241" s="2">
        <v>0</v>
      </c>
      <c r="C241" s="2">
        <v>112.22</v>
      </c>
      <c r="D241" s="2">
        <v>107</v>
      </c>
      <c r="E241" s="2">
        <v>107</v>
      </c>
      <c r="F241" s="2">
        <v>15091600</v>
      </c>
    </row>
    <row r="242" spans="1:6" x14ac:dyDescent="0.15">
      <c r="A242" s="3">
        <v>36012</v>
      </c>
      <c r="B242" s="2">
        <v>0</v>
      </c>
      <c r="C242" s="2">
        <v>108.88</v>
      </c>
      <c r="D242" s="2">
        <v>105.59</v>
      </c>
      <c r="E242" s="2">
        <v>108.47</v>
      </c>
      <c r="F242" s="2">
        <v>21718400</v>
      </c>
    </row>
    <row r="243" spans="1:6" x14ac:dyDescent="0.15">
      <c r="A243" s="3">
        <v>36013</v>
      </c>
      <c r="B243" s="2">
        <v>0</v>
      </c>
      <c r="C243" s="2">
        <v>109.5</v>
      </c>
      <c r="D243" s="2">
        <v>107.56</v>
      </c>
      <c r="E243" s="2">
        <v>108.94</v>
      </c>
      <c r="F243" s="2">
        <v>13084400</v>
      </c>
    </row>
    <row r="244" spans="1:6" x14ac:dyDescent="0.15">
      <c r="A244" s="3">
        <v>36014</v>
      </c>
      <c r="B244" s="2">
        <v>0</v>
      </c>
      <c r="C244" s="2">
        <v>110.59</v>
      </c>
      <c r="D244" s="2">
        <v>108.47</v>
      </c>
      <c r="E244" s="2">
        <v>109.12</v>
      </c>
      <c r="F244" s="2">
        <v>12083800</v>
      </c>
    </row>
    <row r="245" spans="1:6" x14ac:dyDescent="0.15">
      <c r="A245" s="3">
        <v>36017</v>
      </c>
      <c r="B245" s="2">
        <v>0</v>
      </c>
      <c r="C245" s="2">
        <v>109.66</v>
      </c>
      <c r="D245" s="2">
        <v>108.19</v>
      </c>
      <c r="E245" s="2">
        <v>108.5</v>
      </c>
      <c r="F245" s="2">
        <v>6273000</v>
      </c>
    </row>
    <row r="246" spans="1:6" x14ac:dyDescent="0.15">
      <c r="A246" s="3">
        <v>36018</v>
      </c>
      <c r="B246" s="2">
        <v>0</v>
      </c>
      <c r="C246" s="2">
        <v>107.44</v>
      </c>
      <c r="D246" s="2">
        <v>105.5</v>
      </c>
      <c r="E246" s="2">
        <v>106.88</v>
      </c>
      <c r="F246" s="2">
        <v>14287100</v>
      </c>
    </row>
    <row r="247" spans="1:6" x14ac:dyDescent="0.15">
      <c r="A247" s="3">
        <v>36019</v>
      </c>
      <c r="B247" s="2">
        <v>0</v>
      </c>
      <c r="C247" s="2">
        <v>108.88</v>
      </c>
      <c r="D247" s="2">
        <v>107.5</v>
      </c>
      <c r="E247" s="2">
        <v>108.69</v>
      </c>
      <c r="F247" s="2">
        <v>11158400</v>
      </c>
    </row>
    <row r="248" spans="1:6" x14ac:dyDescent="0.15">
      <c r="A248" s="3">
        <v>36020</v>
      </c>
      <c r="B248" s="2">
        <v>0</v>
      </c>
      <c r="C248" s="2">
        <v>109.66</v>
      </c>
      <c r="D248" s="2">
        <v>107.38</v>
      </c>
      <c r="E248" s="2">
        <v>107.38</v>
      </c>
      <c r="F248" s="2">
        <v>9073900</v>
      </c>
    </row>
    <row r="249" spans="1:6" x14ac:dyDescent="0.15">
      <c r="A249" s="3">
        <v>36021</v>
      </c>
      <c r="B249" s="2">
        <v>0</v>
      </c>
      <c r="C249" s="2">
        <v>108.72</v>
      </c>
      <c r="D249" s="2">
        <v>105.78</v>
      </c>
      <c r="E249" s="2">
        <v>106.12</v>
      </c>
      <c r="F249" s="2">
        <v>8628500</v>
      </c>
    </row>
    <row r="250" spans="1:6" x14ac:dyDescent="0.15">
      <c r="A250" s="3">
        <v>36024</v>
      </c>
      <c r="B250" s="2">
        <v>0</v>
      </c>
      <c r="C250" s="2">
        <v>108.94</v>
      </c>
      <c r="D250" s="2">
        <v>105.5</v>
      </c>
      <c r="E250" s="2">
        <v>108.38</v>
      </c>
      <c r="F250" s="2">
        <v>11290000</v>
      </c>
    </row>
    <row r="251" spans="1:6" x14ac:dyDescent="0.15">
      <c r="A251" s="3">
        <v>36025</v>
      </c>
      <c r="B251" s="2">
        <v>0</v>
      </c>
      <c r="C251" s="2">
        <v>110.59</v>
      </c>
      <c r="D251" s="2">
        <v>108.78</v>
      </c>
      <c r="E251" s="2">
        <v>110.38</v>
      </c>
      <c r="F251" s="2">
        <v>7603900</v>
      </c>
    </row>
    <row r="252" spans="1:6" x14ac:dyDescent="0.15">
      <c r="A252" s="3">
        <v>36026</v>
      </c>
      <c r="B252" s="2">
        <v>0</v>
      </c>
      <c r="C252" s="2">
        <v>111.09</v>
      </c>
      <c r="D252" s="2">
        <v>109.62</v>
      </c>
      <c r="E252" s="2">
        <v>110.09</v>
      </c>
      <c r="F252" s="2">
        <v>6258600</v>
      </c>
    </row>
    <row r="253" spans="1:6" x14ac:dyDescent="0.15">
      <c r="A253" s="3">
        <v>36027</v>
      </c>
      <c r="B253" s="2">
        <v>0</v>
      </c>
      <c r="C253" s="2">
        <v>110.41</v>
      </c>
      <c r="D253" s="2">
        <v>109.16</v>
      </c>
      <c r="E253" s="2">
        <v>109.44</v>
      </c>
      <c r="F253" s="2">
        <v>7402800</v>
      </c>
    </row>
    <row r="254" spans="1:6" x14ac:dyDescent="0.15">
      <c r="A254" s="3">
        <v>36028</v>
      </c>
      <c r="B254" s="2">
        <v>0</v>
      </c>
      <c r="C254" s="2">
        <v>108.72</v>
      </c>
      <c r="D254" s="2">
        <v>105.5</v>
      </c>
      <c r="E254" s="2">
        <v>108.56</v>
      </c>
      <c r="F254" s="2">
        <v>16685400</v>
      </c>
    </row>
    <row r="255" spans="1:6" x14ac:dyDescent="0.15">
      <c r="A255" s="3">
        <v>36031</v>
      </c>
      <c r="B255" s="2">
        <v>0</v>
      </c>
      <c r="C255" s="2">
        <v>109.94</v>
      </c>
      <c r="D255" s="2">
        <v>108.31</v>
      </c>
      <c r="E255" s="2">
        <v>109.25</v>
      </c>
      <c r="F255" s="2">
        <v>7201700</v>
      </c>
    </row>
    <row r="256" spans="1:6" x14ac:dyDescent="0.15">
      <c r="A256" s="3">
        <v>36032</v>
      </c>
      <c r="B256" s="2">
        <v>0</v>
      </c>
      <c r="C256" s="2">
        <v>111.25</v>
      </c>
      <c r="D256" s="2">
        <v>108.64</v>
      </c>
      <c r="E256" s="2">
        <v>109.5</v>
      </c>
      <c r="F256" s="2">
        <v>9688300</v>
      </c>
    </row>
    <row r="257" spans="1:6" x14ac:dyDescent="0.15">
      <c r="A257" s="3">
        <v>36033</v>
      </c>
      <c r="B257" s="2">
        <v>0</v>
      </c>
      <c r="C257" s="2">
        <v>109.62</v>
      </c>
      <c r="D257" s="2">
        <v>107.75</v>
      </c>
      <c r="E257" s="2">
        <v>108.88</v>
      </c>
      <c r="F257" s="2">
        <v>9339700</v>
      </c>
    </row>
    <row r="258" spans="1:6" x14ac:dyDescent="0.15">
      <c r="A258" s="3">
        <v>36034</v>
      </c>
      <c r="B258" s="2">
        <v>0</v>
      </c>
      <c r="C258" s="2">
        <v>107.56</v>
      </c>
      <c r="D258" s="2">
        <v>103.47</v>
      </c>
      <c r="E258" s="2">
        <v>103.75</v>
      </c>
      <c r="F258" s="2">
        <v>24887800</v>
      </c>
    </row>
    <row r="259" spans="1:6" x14ac:dyDescent="0.15">
      <c r="A259" s="3">
        <v>36035</v>
      </c>
      <c r="B259" s="2">
        <v>0</v>
      </c>
      <c r="C259" s="2">
        <v>105.72</v>
      </c>
      <c r="D259" s="2">
        <v>102.16</v>
      </c>
      <c r="E259" s="2">
        <v>103.38</v>
      </c>
      <c r="F259" s="2">
        <v>23735900</v>
      </c>
    </row>
    <row r="260" spans="1:6" x14ac:dyDescent="0.15">
      <c r="A260" s="3">
        <v>36038</v>
      </c>
      <c r="B260" s="2">
        <v>0</v>
      </c>
      <c r="C260" s="2">
        <v>104.02</v>
      </c>
      <c r="D260" s="2">
        <v>95.38</v>
      </c>
      <c r="E260" s="2">
        <v>96</v>
      </c>
      <c r="F260" s="2">
        <v>22563100</v>
      </c>
    </row>
    <row r="261" spans="1:6" x14ac:dyDescent="0.15">
      <c r="A261" s="3">
        <v>36039</v>
      </c>
      <c r="B261" s="2">
        <v>0</v>
      </c>
      <c r="C261" s="2">
        <v>100.56</v>
      </c>
      <c r="D261" s="2">
        <v>93.62</v>
      </c>
      <c r="E261" s="2">
        <v>100.06</v>
      </c>
      <c r="F261" s="2">
        <v>24748500</v>
      </c>
    </row>
    <row r="262" spans="1:6" x14ac:dyDescent="0.15">
      <c r="A262" s="3">
        <v>36040</v>
      </c>
      <c r="B262" s="2">
        <v>0</v>
      </c>
      <c r="C262" s="2">
        <v>101.75</v>
      </c>
      <c r="D262" s="2">
        <v>98.78</v>
      </c>
      <c r="E262" s="2">
        <v>99.34</v>
      </c>
      <c r="F262" s="2">
        <v>13843200</v>
      </c>
    </row>
    <row r="263" spans="1:6" x14ac:dyDescent="0.15">
      <c r="A263" s="3">
        <v>36041</v>
      </c>
      <c r="B263" s="2">
        <v>0</v>
      </c>
      <c r="C263" s="2">
        <v>99.38</v>
      </c>
      <c r="D263" s="2">
        <v>96.75</v>
      </c>
      <c r="E263" s="2">
        <v>98.56</v>
      </c>
      <c r="F263" s="2">
        <v>17311300</v>
      </c>
    </row>
    <row r="264" spans="1:6" x14ac:dyDescent="0.15">
      <c r="A264" s="3">
        <v>36042</v>
      </c>
      <c r="B264" s="2">
        <v>0</v>
      </c>
      <c r="C264" s="2">
        <v>99.81</v>
      </c>
      <c r="D264" s="2">
        <v>95.75</v>
      </c>
      <c r="E264" s="2">
        <v>97.75</v>
      </c>
      <c r="F264" s="2">
        <v>17783800</v>
      </c>
    </row>
    <row r="265" spans="1:6" x14ac:dyDescent="0.15">
      <c r="A265" s="3">
        <v>36046</v>
      </c>
      <c r="B265" s="2">
        <v>0</v>
      </c>
      <c r="C265" s="2">
        <v>103</v>
      </c>
      <c r="D265" s="2">
        <v>99.81</v>
      </c>
      <c r="E265" s="2">
        <v>103</v>
      </c>
      <c r="F265" s="2">
        <v>14746500</v>
      </c>
    </row>
    <row r="266" spans="1:6" x14ac:dyDescent="0.15">
      <c r="A266" s="3">
        <v>36047</v>
      </c>
      <c r="B266" s="2">
        <v>0</v>
      </c>
      <c r="C266" s="2">
        <v>103.12</v>
      </c>
      <c r="D266" s="2">
        <v>100.44</v>
      </c>
      <c r="E266" s="2">
        <v>100.5</v>
      </c>
      <c r="F266" s="2">
        <v>12109700</v>
      </c>
    </row>
    <row r="267" spans="1:6" x14ac:dyDescent="0.15">
      <c r="A267" s="3">
        <v>36048</v>
      </c>
      <c r="B267" s="2">
        <v>0</v>
      </c>
      <c r="C267" s="2">
        <v>99.34</v>
      </c>
      <c r="D267" s="2">
        <v>96.81</v>
      </c>
      <c r="E267" s="2">
        <v>98.5</v>
      </c>
      <c r="F267" s="2">
        <v>19883300</v>
      </c>
    </row>
    <row r="268" spans="1:6" x14ac:dyDescent="0.15">
      <c r="A268" s="3">
        <v>36049</v>
      </c>
      <c r="B268" s="2">
        <v>0</v>
      </c>
      <c r="C268" s="2">
        <v>101.69</v>
      </c>
      <c r="D268" s="2">
        <v>97</v>
      </c>
      <c r="E268" s="2">
        <v>101.69</v>
      </c>
      <c r="F268" s="2">
        <v>20379800</v>
      </c>
    </row>
    <row r="269" spans="1:6" x14ac:dyDescent="0.15">
      <c r="A269" s="3">
        <v>36052</v>
      </c>
      <c r="B269" s="2">
        <v>0</v>
      </c>
      <c r="C269" s="2">
        <v>104.45</v>
      </c>
      <c r="D269" s="2">
        <v>102.09</v>
      </c>
      <c r="E269" s="2">
        <v>103.44</v>
      </c>
      <c r="F269" s="2">
        <v>10686800</v>
      </c>
    </row>
    <row r="270" spans="1:6" x14ac:dyDescent="0.15">
      <c r="A270" s="3">
        <v>36053</v>
      </c>
      <c r="B270" s="2">
        <v>0</v>
      </c>
      <c r="C270" s="2">
        <v>104.31</v>
      </c>
      <c r="D270" s="2">
        <v>102.28</v>
      </c>
      <c r="E270" s="2">
        <v>104.06</v>
      </c>
      <c r="F270" s="2">
        <v>8337900</v>
      </c>
    </row>
    <row r="271" spans="1:6" x14ac:dyDescent="0.15">
      <c r="A271" s="3">
        <v>36054</v>
      </c>
      <c r="B271" s="2">
        <v>0</v>
      </c>
      <c r="C271" s="2">
        <v>105.25</v>
      </c>
      <c r="D271" s="2">
        <v>103.16</v>
      </c>
      <c r="E271" s="2">
        <v>105</v>
      </c>
      <c r="F271" s="2">
        <v>11024900</v>
      </c>
    </row>
    <row r="272" spans="1:6" x14ac:dyDescent="0.15">
      <c r="A272" s="3">
        <v>36055</v>
      </c>
      <c r="B272" s="2">
        <v>0</v>
      </c>
      <c r="C272" s="2">
        <v>103.03</v>
      </c>
      <c r="D272" s="2">
        <v>101.78</v>
      </c>
      <c r="E272" s="2">
        <v>102</v>
      </c>
      <c r="F272" s="2">
        <v>12945200</v>
      </c>
    </row>
    <row r="273" spans="1:6" x14ac:dyDescent="0.15">
      <c r="A273" s="3">
        <v>36056</v>
      </c>
      <c r="B273" s="2">
        <v>0</v>
      </c>
      <c r="C273" s="2">
        <v>102.41</v>
      </c>
      <c r="D273" s="2">
        <v>101.09</v>
      </c>
      <c r="E273" s="2">
        <v>102.09</v>
      </c>
      <c r="F273" s="2">
        <v>7019200</v>
      </c>
    </row>
    <row r="274" spans="1:6" x14ac:dyDescent="0.15">
      <c r="A274" s="3">
        <v>36059</v>
      </c>
      <c r="B274" s="2">
        <v>0</v>
      </c>
      <c r="C274" s="2">
        <v>103.41</v>
      </c>
      <c r="D274" s="2">
        <v>99</v>
      </c>
      <c r="E274" s="2">
        <v>102.03</v>
      </c>
      <c r="F274" s="2">
        <v>8834600</v>
      </c>
    </row>
    <row r="275" spans="1:6" x14ac:dyDescent="0.15">
      <c r="A275" s="3">
        <v>36060</v>
      </c>
      <c r="B275" s="2">
        <v>0</v>
      </c>
      <c r="C275" s="2">
        <v>103.66</v>
      </c>
      <c r="D275" s="2">
        <v>102.16</v>
      </c>
      <c r="E275" s="2">
        <v>102.88</v>
      </c>
      <c r="F275" s="2">
        <v>7270100</v>
      </c>
    </row>
    <row r="276" spans="1:6" x14ac:dyDescent="0.15">
      <c r="A276" s="3">
        <v>36061</v>
      </c>
      <c r="B276" s="2">
        <v>0</v>
      </c>
      <c r="C276" s="2">
        <v>107</v>
      </c>
      <c r="D276" s="2">
        <v>103.78</v>
      </c>
      <c r="E276" s="2">
        <v>107</v>
      </c>
      <c r="F276" s="2">
        <v>13634500</v>
      </c>
    </row>
    <row r="277" spans="1:6" x14ac:dyDescent="0.15">
      <c r="A277" s="3">
        <v>36062</v>
      </c>
      <c r="B277" s="2">
        <v>0</v>
      </c>
      <c r="C277" s="2">
        <v>106.81</v>
      </c>
      <c r="D277" s="2">
        <v>103.25</v>
      </c>
      <c r="E277" s="2">
        <v>104.38</v>
      </c>
      <c r="F277" s="2">
        <v>11129500</v>
      </c>
    </row>
    <row r="278" spans="1:6" x14ac:dyDescent="0.15">
      <c r="A278" s="3">
        <v>36063</v>
      </c>
      <c r="B278" s="2">
        <v>0</v>
      </c>
      <c r="C278" s="2">
        <v>105.42</v>
      </c>
      <c r="D278" s="2">
        <v>102.62</v>
      </c>
      <c r="E278" s="2">
        <v>104.25</v>
      </c>
      <c r="F278" s="2">
        <v>10247400</v>
      </c>
    </row>
    <row r="279" spans="1:6" x14ac:dyDescent="0.15">
      <c r="A279" s="3">
        <v>36066</v>
      </c>
      <c r="B279" s="2">
        <v>0</v>
      </c>
      <c r="C279" s="2">
        <v>106.31</v>
      </c>
      <c r="D279" s="2">
        <v>104.25</v>
      </c>
      <c r="E279" s="2">
        <v>105.19</v>
      </c>
      <c r="F279" s="2">
        <v>8847800</v>
      </c>
    </row>
    <row r="280" spans="1:6" x14ac:dyDescent="0.15">
      <c r="A280" s="3">
        <v>36067</v>
      </c>
      <c r="B280" s="2">
        <v>0</v>
      </c>
      <c r="C280" s="2">
        <v>105.94</v>
      </c>
      <c r="D280" s="2">
        <v>103.38</v>
      </c>
      <c r="E280" s="2">
        <v>104.94</v>
      </c>
      <c r="F280" s="2">
        <v>10618100</v>
      </c>
    </row>
    <row r="281" spans="1:6" x14ac:dyDescent="0.15">
      <c r="A281" s="3">
        <v>36068</v>
      </c>
      <c r="B281" s="2">
        <v>0</v>
      </c>
      <c r="C281" s="2">
        <v>104.31</v>
      </c>
      <c r="D281" s="2">
        <v>101.38</v>
      </c>
      <c r="E281" s="2">
        <v>101.75</v>
      </c>
      <c r="F281" s="2">
        <v>7908400</v>
      </c>
    </row>
    <row r="282" spans="1:6" x14ac:dyDescent="0.15">
      <c r="A282" s="3">
        <v>36069</v>
      </c>
      <c r="B282" s="2">
        <v>0</v>
      </c>
      <c r="C282" s="2">
        <v>101.55</v>
      </c>
      <c r="D282" s="2">
        <v>98.09</v>
      </c>
      <c r="E282" s="2">
        <v>98.81</v>
      </c>
      <c r="F282" s="2">
        <v>13335600</v>
      </c>
    </row>
    <row r="283" spans="1:6" x14ac:dyDescent="0.15">
      <c r="A283" s="3">
        <v>36070</v>
      </c>
      <c r="B283" s="2">
        <v>0</v>
      </c>
      <c r="C283" s="2">
        <v>100.88</v>
      </c>
      <c r="D283" s="2">
        <v>97.22</v>
      </c>
      <c r="E283" s="2">
        <v>100.72</v>
      </c>
      <c r="F283" s="2">
        <v>14351800</v>
      </c>
    </row>
    <row r="284" spans="1:6" x14ac:dyDescent="0.15">
      <c r="A284" s="3">
        <v>36073</v>
      </c>
      <c r="B284" s="2">
        <v>0</v>
      </c>
      <c r="C284" s="2">
        <v>99.97</v>
      </c>
      <c r="D284" s="2">
        <v>96.34</v>
      </c>
      <c r="E284" s="2">
        <v>98.69</v>
      </c>
      <c r="F284" s="2">
        <v>12807200</v>
      </c>
    </row>
    <row r="285" spans="1:6" x14ac:dyDescent="0.15">
      <c r="A285" s="3">
        <v>36074</v>
      </c>
      <c r="B285" s="2">
        <v>0</v>
      </c>
      <c r="C285" s="2">
        <v>101.28</v>
      </c>
      <c r="D285" s="2">
        <v>97.53</v>
      </c>
      <c r="E285" s="2">
        <v>98.59</v>
      </c>
      <c r="F285" s="2">
        <v>12621000</v>
      </c>
    </row>
    <row r="286" spans="1:6" x14ac:dyDescent="0.15">
      <c r="A286" s="3">
        <v>36075</v>
      </c>
      <c r="B286" s="2">
        <v>0</v>
      </c>
      <c r="C286" s="2">
        <v>100.03</v>
      </c>
      <c r="D286" s="2">
        <v>95.75</v>
      </c>
      <c r="E286" s="2">
        <v>97.12</v>
      </c>
      <c r="F286" s="2">
        <v>14348500</v>
      </c>
    </row>
    <row r="287" spans="1:6" x14ac:dyDescent="0.15">
      <c r="A287" s="3">
        <v>36076</v>
      </c>
      <c r="B287" s="2">
        <v>0</v>
      </c>
      <c r="C287" s="2">
        <v>96.75</v>
      </c>
      <c r="D287" s="2">
        <v>92.22</v>
      </c>
      <c r="E287" s="2">
        <v>96.59</v>
      </c>
      <c r="F287" s="2">
        <v>20625000</v>
      </c>
    </row>
    <row r="288" spans="1:6" x14ac:dyDescent="0.15">
      <c r="A288" s="3">
        <v>36077</v>
      </c>
      <c r="B288" s="2">
        <v>0</v>
      </c>
      <c r="C288" s="2">
        <v>98.78</v>
      </c>
      <c r="D288" s="2">
        <v>94.06</v>
      </c>
      <c r="E288" s="2">
        <v>98.53</v>
      </c>
      <c r="F288" s="2">
        <v>12708500</v>
      </c>
    </row>
    <row r="289" spans="1:6" x14ac:dyDescent="0.15">
      <c r="A289" s="3">
        <v>36080</v>
      </c>
      <c r="B289" s="2">
        <v>0</v>
      </c>
      <c r="C289" s="2">
        <v>101.44</v>
      </c>
      <c r="D289" s="2">
        <v>99.69</v>
      </c>
      <c r="E289" s="2">
        <v>99.97</v>
      </c>
      <c r="F289" s="2">
        <v>9508500</v>
      </c>
    </row>
    <row r="290" spans="1:6" x14ac:dyDescent="0.15">
      <c r="A290" s="3">
        <v>36081</v>
      </c>
      <c r="B290" s="2">
        <v>0</v>
      </c>
      <c r="C290" s="2">
        <v>100.41</v>
      </c>
      <c r="D290" s="2">
        <v>98.75</v>
      </c>
      <c r="E290" s="2">
        <v>99.62</v>
      </c>
      <c r="F290" s="2">
        <v>6256800</v>
      </c>
    </row>
    <row r="291" spans="1:6" x14ac:dyDescent="0.15">
      <c r="A291" s="3">
        <v>36082</v>
      </c>
      <c r="B291" s="2">
        <v>0</v>
      </c>
      <c r="C291" s="2">
        <v>101.81</v>
      </c>
      <c r="D291" s="2">
        <v>98.84</v>
      </c>
      <c r="E291" s="2">
        <v>100.56</v>
      </c>
      <c r="F291" s="2">
        <v>8176900</v>
      </c>
    </row>
    <row r="292" spans="1:6" x14ac:dyDescent="0.15">
      <c r="A292" s="3">
        <v>36083</v>
      </c>
      <c r="B292" s="2">
        <v>0</v>
      </c>
      <c r="C292" s="2">
        <v>107.25</v>
      </c>
      <c r="D292" s="2">
        <v>99.94</v>
      </c>
      <c r="E292" s="2">
        <v>105.97</v>
      </c>
      <c r="F292" s="2">
        <v>20541100</v>
      </c>
    </row>
    <row r="293" spans="1:6" x14ac:dyDescent="0.15">
      <c r="A293" s="3">
        <v>36084</v>
      </c>
      <c r="B293" s="2">
        <v>0</v>
      </c>
      <c r="C293" s="2">
        <v>106.75</v>
      </c>
      <c r="D293" s="2">
        <v>105</v>
      </c>
      <c r="E293" s="2">
        <v>106</v>
      </c>
      <c r="F293" s="2">
        <v>16573900</v>
      </c>
    </row>
    <row r="294" spans="1:6" x14ac:dyDescent="0.15">
      <c r="A294" s="3">
        <v>36087</v>
      </c>
      <c r="B294" s="2">
        <v>0</v>
      </c>
      <c r="C294" s="2">
        <v>106.81</v>
      </c>
      <c r="D294" s="2">
        <v>105.5</v>
      </c>
      <c r="E294" s="2">
        <v>106.38</v>
      </c>
      <c r="F294" s="2">
        <v>7915900</v>
      </c>
    </row>
    <row r="295" spans="1:6" x14ac:dyDescent="0.15">
      <c r="A295" s="3">
        <v>36088</v>
      </c>
      <c r="B295" s="2">
        <v>0</v>
      </c>
      <c r="C295" s="2">
        <v>108.8</v>
      </c>
      <c r="D295" s="2">
        <v>106.09</v>
      </c>
      <c r="E295" s="2">
        <v>107</v>
      </c>
      <c r="F295" s="2">
        <v>14611600</v>
      </c>
    </row>
    <row r="296" spans="1:6" x14ac:dyDescent="0.15">
      <c r="A296" s="3">
        <v>36089</v>
      </c>
      <c r="B296" s="2">
        <v>0</v>
      </c>
      <c r="C296" s="2">
        <v>107.62</v>
      </c>
      <c r="D296" s="2">
        <v>105.88</v>
      </c>
      <c r="E296" s="2">
        <v>106.62</v>
      </c>
      <c r="F296" s="2">
        <v>9178400</v>
      </c>
    </row>
    <row r="297" spans="1:6" x14ac:dyDescent="0.15">
      <c r="A297" s="3">
        <v>36090</v>
      </c>
      <c r="B297" s="2">
        <v>0</v>
      </c>
      <c r="C297" s="2">
        <v>108.47</v>
      </c>
      <c r="D297" s="2">
        <v>106.16</v>
      </c>
      <c r="E297" s="2">
        <v>108.22</v>
      </c>
      <c r="F297" s="2">
        <v>8277500</v>
      </c>
    </row>
    <row r="298" spans="1:6" x14ac:dyDescent="0.15">
      <c r="A298" s="3">
        <v>36091</v>
      </c>
      <c r="B298" s="2">
        <v>0</v>
      </c>
      <c r="C298" s="2">
        <v>108</v>
      </c>
      <c r="D298" s="2">
        <v>106.78</v>
      </c>
      <c r="E298" s="2">
        <v>106.84</v>
      </c>
      <c r="F298" s="2">
        <v>6237200</v>
      </c>
    </row>
    <row r="299" spans="1:6" x14ac:dyDescent="0.15">
      <c r="A299" s="3">
        <v>36094</v>
      </c>
      <c r="B299" s="2">
        <v>0</v>
      </c>
      <c r="C299" s="2">
        <v>108.47</v>
      </c>
      <c r="D299" s="2">
        <v>106.78</v>
      </c>
      <c r="E299" s="2">
        <v>107.62</v>
      </c>
      <c r="F299" s="2">
        <v>5838600</v>
      </c>
    </row>
    <row r="300" spans="1:6" x14ac:dyDescent="0.15">
      <c r="A300" s="3">
        <v>36095</v>
      </c>
      <c r="B300" s="2">
        <v>0</v>
      </c>
      <c r="C300" s="2">
        <v>108.97</v>
      </c>
      <c r="D300" s="2">
        <v>106.28</v>
      </c>
      <c r="E300" s="2">
        <v>107</v>
      </c>
      <c r="F300" s="2">
        <v>10089700</v>
      </c>
    </row>
    <row r="301" spans="1:6" x14ac:dyDescent="0.15">
      <c r="A301" s="3">
        <v>36096</v>
      </c>
      <c r="B301" s="2">
        <v>0</v>
      </c>
      <c r="C301" s="2">
        <v>107.53</v>
      </c>
      <c r="D301" s="2">
        <v>106.03</v>
      </c>
      <c r="E301" s="2">
        <v>106.81</v>
      </c>
      <c r="F301" s="2">
        <v>5650600</v>
      </c>
    </row>
    <row r="302" spans="1:6" x14ac:dyDescent="0.15">
      <c r="A302" s="3">
        <v>36097</v>
      </c>
      <c r="B302" s="2">
        <v>0</v>
      </c>
      <c r="C302" s="2">
        <v>109.44</v>
      </c>
      <c r="D302" s="2">
        <v>106.62</v>
      </c>
      <c r="E302" s="2">
        <v>109.41</v>
      </c>
      <c r="F302" s="2">
        <v>9625600</v>
      </c>
    </row>
    <row r="303" spans="1:6" x14ac:dyDescent="0.15">
      <c r="A303" s="3">
        <v>36098</v>
      </c>
      <c r="B303" s="2">
        <v>0</v>
      </c>
      <c r="C303" s="2">
        <v>110.91</v>
      </c>
      <c r="D303" s="2">
        <v>109.5</v>
      </c>
      <c r="E303" s="2">
        <v>110</v>
      </c>
      <c r="F303" s="2">
        <v>9872800</v>
      </c>
    </row>
    <row r="304" spans="1:6" x14ac:dyDescent="0.15">
      <c r="A304" s="3">
        <v>36101</v>
      </c>
      <c r="B304" s="2">
        <v>0</v>
      </c>
      <c r="C304" s="2">
        <v>111.88</v>
      </c>
      <c r="D304" s="2">
        <v>110.19</v>
      </c>
      <c r="E304" s="2">
        <v>111.88</v>
      </c>
      <c r="F304" s="2">
        <v>6501400</v>
      </c>
    </row>
    <row r="305" spans="1:6" x14ac:dyDescent="0.15">
      <c r="A305" s="3">
        <v>36102</v>
      </c>
      <c r="B305" s="2">
        <v>0</v>
      </c>
      <c r="C305" s="2">
        <v>111.81</v>
      </c>
      <c r="D305" s="2">
        <v>110.75</v>
      </c>
      <c r="E305" s="2">
        <v>111.06</v>
      </c>
      <c r="F305" s="2">
        <v>6866000</v>
      </c>
    </row>
    <row r="306" spans="1:6" x14ac:dyDescent="0.15">
      <c r="A306" s="3">
        <v>36103</v>
      </c>
      <c r="B306" s="2">
        <v>0</v>
      </c>
      <c r="C306" s="2">
        <v>113.09</v>
      </c>
      <c r="D306" s="2">
        <v>111.09</v>
      </c>
      <c r="E306" s="2">
        <v>112.25</v>
      </c>
      <c r="F306" s="2">
        <v>8233600</v>
      </c>
    </row>
    <row r="307" spans="1:6" x14ac:dyDescent="0.15">
      <c r="A307" s="3">
        <v>36104</v>
      </c>
      <c r="B307" s="2">
        <v>0</v>
      </c>
      <c r="C307" s="2">
        <v>113.94</v>
      </c>
      <c r="D307" s="2">
        <v>111.12</v>
      </c>
      <c r="E307" s="2">
        <v>113.78</v>
      </c>
      <c r="F307" s="2">
        <v>6841500</v>
      </c>
    </row>
    <row r="308" spans="1:6" x14ac:dyDescent="0.15">
      <c r="A308" s="3">
        <v>36105</v>
      </c>
      <c r="B308" s="2">
        <v>0</v>
      </c>
      <c r="C308" s="2">
        <v>114.56</v>
      </c>
      <c r="D308" s="2">
        <v>113.31</v>
      </c>
      <c r="E308" s="2">
        <v>114.12</v>
      </c>
      <c r="F308" s="2">
        <v>5224800</v>
      </c>
    </row>
    <row r="309" spans="1:6" x14ac:dyDescent="0.15">
      <c r="A309" s="3">
        <v>36108</v>
      </c>
      <c r="B309" s="2">
        <v>0</v>
      </c>
      <c r="C309" s="2">
        <v>114.25</v>
      </c>
      <c r="D309" s="2">
        <v>112.5</v>
      </c>
      <c r="E309" s="2">
        <v>113.31</v>
      </c>
      <c r="F309" s="2">
        <v>6188700</v>
      </c>
    </row>
    <row r="310" spans="1:6" x14ac:dyDescent="0.15">
      <c r="A310" s="3">
        <v>36109</v>
      </c>
      <c r="B310" s="2">
        <v>0</v>
      </c>
      <c r="C310" s="2">
        <v>113.94</v>
      </c>
      <c r="D310" s="2">
        <v>112.25</v>
      </c>
      <c r="E310" s="2">
        <v>113</v>
      </c>
      <c r="F310" s="2">
        <v>14015200</v>
      </c>
    </row>
    <row r="311" spans="1:6" x14ac:dyDescent="0.15">
      <c r="A311" s="3">
        <v>36110</v>
      </c>
      <c r="B311" s="2">
        <v>0</v>
      </c>
      <c r="C311" s="2">
        <v>114</v>
      </c>
      <c r="D311" s="2">
        <v>111.89</v>
      </c>
      <c r="E311" s="2">
        <v>112.25</v>
      </c>
      <c r="F311" s="2">
        <v>10922400</v>
      </c>
    </row>
    <row r="312" spans="1:6" x14ac:dyDescent="0.15">
      <c r="A312" s="3">
        <v>36111</v>
      </c>
      <c r="B312" s="2">
        <v>0</v>
      </c>
      <c r="C312" s="2">
        <v>113.12</v>
      </c>
      <c r="D312" s="2">
        <v>111.69</v>
      </c>
      <c r="E312" s="2">
        <v>112.12</v>
      </c>
      <c r="F312" s="2">
        <v>5457400</v>
      </c>
    </row>
    <row r="313" spans="1:6" x14ac:dyDescent="0.15">
      <c r="A313" s="3">
        <v>36112</v>
      </c>
      <c r="B313" s="2">
        <v>0</v>
      </c>
      <c r="C313" s="2">
        <v>113.22</v>
      </c>
      <c r="D313" s="2">
        <v>112.12</v>
      </c>
      <c r="E313" s="2">
        <v>113.22</v>
      </c>
      <c r="F313" s="2">
        <v>5524600</v>
      </c>
    </row>
    <row r="314" spans="1:6" x14ac:dyDescent="0.15">
      <c r="A314" s="3">
        <v>36115</v>
      </c>
      <c r="B314" s="2">
        <v>0</v>
      </c>
      <c r="C314" s="2">
        <v>114.36</v>
      </c>
      <c r="D314" s="2">
        <v>112.89</v>
      </c>
      <c r="E314" s="2">
        <v>114.06</v>
      </c>
      <c r="F314" s="2">
        <v>6023700</v>
      </c>
    </row>
    <row r="315" spans="1:6" x14ac:dyDescent="0.15">
      <c r="A315" s="3">
        <v>36116</v>
      </c>
      <c r="B315" s="2">
        <v>0</v>
      </c>
      <c r="C315" s="2">
        <v>115.62</v>
      </c>
      <c r="D315" s="2">
        <v>113</v>
      </c>
      <c r="E315" s="2">
        <v>114.06</v>
      </c>
      <c r="F315" s="2">
        <v>9058900</v>
      </c>
    </row>
    <row r="316" spans="1:6" x14ac:dyDescent="0.15">
      <c r="A316" s="3">
        <v>36117</v>
      </c>
      <c r="B316" s="2">
        <v>0</v>
      </c>
      <c r="C316" s="2">
        <v>115</v>
      </c>
      <c r="D316" s="2">
        <v>113.5</v>
      </c>
      <c r="E316" s="2">
        <v>114.75</v>
      </c>
      <c r="F316" s="2">
        <v>4567700</v>
      </c>
    </row>
    <row r="317" spans="1:6" x14ac:dyDescent="0.15">
      <c r="A317" s="3">
        <v>36118</v>
      </c>
      <c r="B317" s="2">
        <v>0</v>
      </c>
      <c r="C317" s="2">
        <v>115.91</v>
      </c>
      <c r="D317" s="2">
        <v>114.62</v>
      </c>
      <c r="E317" s="2">
        <v>115.75</v>
      </c>
      <c r="F317" s="2">
        <v>5249300</v>
      </c>
    </row>
    <row r="318" spans="1:6" x14ac:dyDescent="0.15">
      <c r="A318" s="3">
        <v>36119</v>
      </c>
      <c r="B318" s="2">
        <v>0</v>
      </c>
      <c r="C318" s="2">
        <v>116.75</v>
      </c>
      <c r="D318" s="2">
        <v>115.84</v>
      </c>
      <c r="E318" s="2">
        <v>116.62</v>
      </c>
      <c r="F318" s="2">
        <v>5562000</v>
      </c>
    </row>
    <row r="319" spans="1:6" x14ac:dyDescent="0.15">
      <c r="A319" s="3">
        <v>36122</v>
      </c>
      <c r="B319" s="2">
        <v>0</v>
      </c>
      <c r="C319" s="2">
        <v>119.62</v>
      </c>
      <c r="D319" s="2">
        <v>117.16</v>
      </c>
      <c r="E319" s="2">
        <v>119.38</v>
      </c>
      <c r="F319" s="2">
        <v>7151300</v>
      </c>
    </row>
    <row r="320" spans="1:6" x14ac:dyDescent="0.15">
      <c r="A320" s="3">
        <v>36123</v>
      </c>
      <c r="B320" s="2">
        <v>0</v>
      </c>
      <c r="C320" s="2">
        <v>119.66</v>
      </c>
      <c r="D320" s="2">
        <v>118.45</v>
      </c>
      <c r="E320" s="2">
        <v>118.62</v>
      </c>
      <c r="F320" s="2">
        <v>5323700</v>
      </c>
    </row>
    <row r="321" spans="1:6" x14ac:dyDescent="0.15">
      <c r="A321" s="3">
        <v>36124</v>
      </c>
      <c r="B321" s="2">
        <v>0</v>
      </c>
      <c r="C321" s="2">
        <v>119.19</v>
      </c>
      <c r="D321" s="2">
        <v>118.22</v>
      </c>
      <c r="E321" s="2">
        <v>118.62</v>
      </c>
      <c r="F321" s="2">
        <v>4393500</v>
      </c>
    </row>
    <row r="322" spans="1:6" x14ac:dyDescent="0.15">
      <c r="A322" s="3">
        <v>36126</v>
      </c>
      <c r="B322" s="2">
        <v>0</v>
      </c>
      <c r="C322" s="2">
        <v>119.72</v>
      </c>
      <c r="D322" s="2">
        <v>119.02</v>
      </c>
      <c r="E322" s="2">
        <v>119.5</v>
      </c>
      <c r="F322" s="2">
        <v>4557900</v>
      </c>
    </row>
    <row r="323" spans="1:6" x14ac:dyDescent="0.15">
      <c r="A323" s="3">
        <v>36129</v>
      </c>
      <c r="B323" s="2">
        <v>0</v>
      </c>
      <c r="C323" s="2">
        <v>119.38</v>
      </c>
      <c r="D323" s="2">
        <v>116.12</v>
      </c>
      <c r="E323" s="2">
        <v>116.12</v>
      </c>
      <c r="F323" s="2">
        <v>8705400</v>
      </c>
    </row>
    <row r="324" spans="1:6" x14ac:dyDescent="0.15">
      <c r="A324" s="3">
        <v>36130</v>
      </c>
      <c r="B324" s="2">
        <v>0</v>
      </c>
      <c r="C324" s="2">
        <v>118.03</v>
      </c>
      <c r="D324" s="2">
        <v>115.22</v>
      </c>
      <c r="E324" s="2">
        <v>117.62</v>
      </c>
      <c r="F324" s="2">
        <v>8950600</v>
      </c>
    </row>
    <row r="325" spans="1:6" x14ac:dyDescent="0.15">
      <c r="A325" s="3">
        <v>36131</v>
      </c>
      <c r="B325" s="2">
        <v>0</v>
      </c>
      <c r="C325" s="2">
        <v>117.91</v>
      </c>
      <c r="D325" s="2">
        <v>116</v>
      </c>
      <c r="E325" s="2">
        <v>117.28</v>
      </c>
      <c r="F325" s="2">
        <v>7495500</v>
      </c>
    </row>
    <row r="326" spans="1:6" x14ac:dyDescent="0.15">
      <c r="A326" s="3">
        <v>36132</v>
      </c>
      <c r="B326" s="2">
        <v>0</v>
      </c>
      <c r="C326" s="2">
        <v>118.31</v>
      </c>
      <c r="D326" s="2">
        <v>115.09</v>
      </c>
      <c r="E326" s="2">
        <v>115.34</v>
      </c>
      <c r="F326" s="2">
        <v>12145300</v>
      </c>
    </row>
    <row r="327" spans="1:6" x14ac:dyDescent="0.15">
      <c r="A327" s="3">
        <v>36133</v>
      </c>
      <c r="B327" s="2">
        <v>0</v>
      </c>
      <c r="C327" s="2">
        <v>118.5</v>
      </c>
      <c r="D327" s="2">
        <v>116.5</v>
      </c>
      <c r="E327" s="2">
        <v>118.38</v>
      </c>
      <c r="F327" s="2">
        <v>10339500</v>
      </c>
    </row>
    <row r="328" spans="1:6" x14ac:dyDescent="0.15">
      <c r="A328" s="3">
        <v>36136</v>
      </c>
      <c r="B328" s="2">
        <v>0</v>
      </c>
      <c r="C328" s="2">
        <v>119.47</v>
      </c>
      <c r="D328" s="2">
        <v>118</v>
      </c>
      <c r="E328" s="2">
        <v>118.94</v>
      </c>
      <c r="F328" s="2">
        <v>4290000</v>
      </c>
    </row>
    <row r="329" spans="1:6" x14ac:dyDescent="0.15">
      <c r="A329" s="3">
        <v>36137</v>
      </c>
      <c r="B329" s="2">
        <v>0</v>
      </c>
      <c r="C329" s="2">
        <v>119.75</v>
      </c>
      <c r="D329" s="2">
        <v>117.5</v>
      </c>
      <c r="E329" s="2">
        <v>118.41</v>
      </c>
      <c r="F329" s="2">
        <v>10102600</v>
      </c>
    </row>
    <row r="330" spans="1:6" x14ac:dyDescent="0.15">
      <c r="A330" s="3">
        <v>36138</v>
      </c>
      <c r="B330" s="2">
        <v>0</v>
      </c>
      <c r="C330" s="2">
        <v>118.97</v>
      </c>
      <c r="D330" s="2">
        <v>117.88</v>
      </c>
      <c r="E330" s="2">
        <v>118.62</v>
      </c>
      <c r="F330" s="2">
        <v>5327900</v>
      </c>
    </row>
    <row r="331" spans="1:6" x14ac:dyDescent="0.15">
      <c r="A331" s="3">
        <v>36139</v>
      </c>
      <c r="B331" s="2">
        <v>0</v>
      </c>
      <c r="C331" s="2">
        <v>118.84</v>
      </c>
      <c r="D331" s="2">
        <v>116.72</v>
      </c>
      <c r="E331" s="2">
        <v>116.89</v>
      </c>
      <c r="F331" s="2">
        <v>5966600</v>
      </c>
    </row>
    <row r="332" spans="1:6" x14ac:dyDescent="0.15">
      <c r="A332" s="3">
        <v>36140</v>
      </c>
      <c r="B332" s="2">
        <v>0</v>
      </c>
      <c r="C332" s="2">
        <v>117.34</v>
      </c>
      <c r="D332" s="2">
        <v>115.56</v>
      </c>
      <c r="E332" s="2">
        <v>117.12</v>
      </c>
      <c r="F332" s="2">
        <v>8198200</v>
      </c>
    </row>
    <row r="333" spans="1:6" x14ac:dyDescent="0.15">
      <c r="A333" s="3">
        <v>36143</v>
      </c>
      <c r="B333" s="2">
        <v>0</v>
      </c>
      <c r="C333" s="2">
        <v>116.41</v>
      </c>
      <c r="D333" s="2">
        <v>113.75</v>
      </c>
      <c r="E333" s="2">
        <v>113.75</v>
      </c>
      <c r="F333" s="2">
        <v>9521400</v>
      </c>
    </row>
    <row r="334" spans="1:6" x14ac:dyDescent="0.15">
      <c r="A334" s="3">
        <v>36144</v>
      </c>
      <c r="B334" s="2">
        <v>0</v>
      </c>
      <c r="C334" s="2">
        <v>116.75</v>
      </c>
      <c r="D334" s="2">
        <v>114.53</v>
      </c>
      <c r="E334" s="2">
        <v>116.69</v>
      </c>
      <c r="F334" s="2">
        <v>9631500</v>
      </c>
    </row>
    <row r="335" spans="1:6" x14ac:dyDescent="0.15">
      <c r="A335" s="3">
        <v>36145</v>
      </c>
      <c r="B335" s="2">
        <v>0</v>
      </c>
      <c r="C335" s="2">
        <v>117.12</v>
      </c>
      <c r="D335" s="2">
        <v>115.75</v>
      </c>
      <c r="E335" s="2">
        <v>116.53</v>
      </c>
      <c r="F335" s="2">
        <v>7260000</v>
      </c>
    </row>
    <row r="336" spans="1:6" x14ac:dyDescent="0.15">
      <c r="A336" s="3">
        <v>36146</v>
      </c>
      <c r="B336" s="2">
        <v>0</v>
      </c>
      <c r="C336" s="2">
        <v>118.59</v>
      </c>
      <c r="D336" s="2">
        <v>117.03</v>
      </c>
      <c r="E336" s="2">
        <v>118.39</v>
      </c>
      <c r="F336" s="2">
        <v>6914700</v>
      </c>
    </row>
    <row r="337" spans="1:6" x14ac:dyDescent="0.15">
      <c r="A337" s="3">
        <v>36147</v>
      </c>
      <c r="B337" s="2">
        <v>0</v>
      </c>
      <c r="C337" s="2">
        <v>119.12</v>
      </c>
      <c r="D337" s="2">
        <v>117.88</v>
      </c>
      <c r="E337" s="2">
        <v>118.5</v>
      </c>
      <c r="F337" s="2">
        <v>4802400</v>
      </c>
    </row>
    <row r="338" spans="1:6" x14ac:dyDescent="0.15">
      <c r="A338" s="3">
        <v>36150</v>
      </c>
      <c r="B338" s="2">
        <v>0</v>
      </c>
      <c r="C338" s="2">
        <v>121.34</v>
      </c>
      <c r="D338" s="2">
        <v>119</v>
      </c>
      <c r="E338" s="2">
        <v>120.16</v>
      </c>
      <c r="F338" s="2">
        <v>8580700</v>
      </c>
    </row>
    <row r="339" spans="1:6" x14ac:dyDescent="0.15">
      <c r="A339" s="3">
        <v>36151</v>
      </c>
      <c r="B339" s="2">
        <v>0</v>
      </c>
      <c r="C339" s="2">
        <v>121.22</v>
      </c>
      <c r="D339" s="2">
        <v>119.19</v>
      </c>
      <c r="E339" s="2">
        <v>120.69</v>
      </c>
      <c r="F339" s="2">
        <v>5461100</v>
      </c>
    </row>
    <row r="340" spans="1:6" x14ac:dyDescent="0.15">
      <c r="A340" s="3">
        <v>36152</v>
      </c>
      <c r="B340" s="2">
        <v>0</v>
      </c>
      <c r="C340" s="2">
        <v>123.22</v>
      </c>
      <c r="D340" s="2">
        <v>120.81</v>
      </c>
      <c r="E340" s="2">
        <v>123.22</v>
      </c>
      <c r="F340" s="2">
        <v>7791000</v>
      </c>
    </row>
    <row r="341" spans="1:6" x14ac:dyDescent="0.15">
      <c r="A341" s="3">
        <v>36153</v>
      </c>
      <c r="B341" s="2">
        <v>0</v>
      </c>
      <c r="C341" s="2">
        <v>123.25</v>
      </c>
      <c r="D341" s="2">
        <v>122.5</v>
      </c>
      <c r="E341" s="2">
        <v>122.69</v>
      </c>
      <c r="F341" s="2">
        <v>1507100</v>
      </c>
    </row>
    <row r="342" spans="1:6" x14ac:dyDescent="0.15">
      <c r="A342" s="3">
        <v>36157</v>
      </c>
      <c r="B342" s="2">
        <v>0</v>
      </c>
      <c r="C342" s="2">
        <v>123.31</v>
      </c>
      <c r="D342" s="2">
        <v>122</v>
      </c>
      <c r="E342" s="2">
        <v>122.38</v>
      </c>
      <c r="F342" s="2">
        <v>4203600</v>
      </c>
    </row>
    <row r="343" spans="1:6" x14ac:dyDescent="0.15">
      <c r="A343" s="3">
        <v>36158</v>
      </c>
      <c r="B343" s="2">
        <v>0</v>
      </c>
      <c r="C343" s="2">
        <v>124.48</v>
      </c>
      <c r="D343" s="2">
        <v>122.12</v>
      </c>
      <c r="E343" s="2">
        <v>124.31</v>
      </c>
      <c r="F343" s="2">
        <v>3935800</v>
      </c>
    </row>
    <row r="344" spans="1:6" x14ac:dyDescent="0.15">
      <c r="A344" s="3">
        <v>36159</v>
      </c>
      <c r="B344" s="2">
        <v>0</v>
      </c>
      <c r="C344" s="2">
        <v>124.75</v>
      </c>
      <c r="D344" s="2">
        <v>123.03</v>
      </c>
      <c r="E344" s="2">
        <v>123.31</v>
      </c>
      <c r="F344" s="2">
        <v>6810700</v>
      </c>
    </row>
    <row r="345" spans="1:6" x14ac:dyDescent="0.15">
      <c r="A345" s="3">
        <v>36160</v>
      </c>
      <c r="B345" s="2">
        <v>0</v>
      </c>
      <c r="C345" s="2">
        <v>123.94</v>
      </c>
      <c r="D345" s="2">
        <v>122.47</v>
      </c>
      <c r="E345" s="2">
        <v>123.31</v>
      </c>
      <c r="F345" s="2">
        <v>6790500</v>
      </c>
    </row>
    <row r="346" spans="1:6" x14ac:dyDescent="0.15">
      <c r="A346" s="3">
        <v>36164</v>
      </c>
      <c r="B346" s="2">
        <v>0</v>
      </c>
      <c r="C346" s="2">
        <v>125.22</v>
      </c>
      <c r="D346" s="2">
        <v>121.72</v>
      </c>
      <c r="E346" s="2">
        <v>123.03</v>
      </c>
      <c r="F346" s="2">
        <v>9450400</v>
      </c>
    </row>
    <row r="347" spans="1:6" x14ac:dyDescent="0.15">
      <c r="A347" s="3">
        <v>36165</v>
      </c>
      <c r="B347" s="2">
        <v>0</v>
      </c>
      <c r="C347" s="2">
        <v>124.88</v>
      </c>
      <c r="D347" s="2">
        <v>122.94</v>
      </c>
      <c r="E347" s="2">
        <v>124.44</v>
      </c>
      <c r="F347" s="2">
        <v>8031000</v>
      </c>
    </row>
    <row r="348" spans="1:6" x14ac:dyDescent="0.15">
      <c r="A348" s="3">
        <v>36166</v>
      </c>
      <c r="B348" s="2">
        <v>0</v>
      </c>
      <c r="C348" s="2">
        <v>127.75</v>
      </c>
      <c r="D348" s="2">
        <v>125.75</v>
      </c>
      <c r="E348" s="2">
        <v>127.44</v>
      </c>
      <c r="F348" s="2">
        <v>7737700</v>
      </c>
    </row>
    <row r="349" spans="1:6" x14ac:dyDescent="0.15">
      <c r="A349" s="3">
        <v>36167</v>
      </c>
      <c r="B349" s="2">
        <v>0</v>
      </c>
      <c r="C349" s="2">
        <v>127.22</v>
      </c>
      <c r="D349" s="2">
        <v>125.78</v>
      </c>
      <c r="E349" s="2">
        <v>126.81</v>
      </c>
      <c r="F349" s="2">
        <v>5504900</v>
      </c>
    </row>
    <row r="350" spans="1:6" x14ac:dyDescent="0.15">
      <c r="A350" s="3">
        <v>36168</v>
      </c>
      <c r="B350" s="2">
        <v>0</v>
      </c>
      <c r="C350" s="2">
        <v>128.5</v>
      </c>
      <c r="D350" s="2">
        <v>125.97</v>
      </c>
      <c r="E350" s="2">
        <v>127.75</v>
      </c>
      <c r="F350" s="2">
        <v>6224400</v>
      </c>
    </row>
    <row r="351" spans="1:6" x14ac:dyDescent="0.15">
      <c r="A351" s="3">
        <v>36171</v>
      </c>
      <c r="B351" s="2">
        <v>0</v>
      </c>
      <c r="C351" s="2">
        <v>127.69</v>
      </c>
      <c r="D351" s="2">
        <v>125.22</v>
      </c>
      <c r="E351" s="2">
        <v>126.53</v>
      </c>
      <c r="F351" s="2">
        <v>7578300</v>
      </c>
    </row>
    <row r="352" spans="1:6" x14ac:dyDescent="0.15">
      <c r="A352" s="3">
        <v>36172</v>
      </c>
      <c r="B352" s="2">
        <v>0</v>
      </c>
      <c r="C352" s="2">
        <v>126.22</v>
      </c>
      <c r="D352" s="2">
        <v>123.75</v>
      </c>
      <c r="E352" s="2">
        <v>124.25</v>
      </c>
      <c r="F352" s="2">
        <v>7768800</v>
      </c>
    </row>
    <row r="353" spans="1:6" x14ac:dyDescent="0.15">
      <c r="A353" s="3">
        <v>36173</v>
      </c>
      <c r="B353" s="2">
        <v>0</v>
      </c>
      <c r="C353" s="2">
        <v>125.12</v>
      </c>
      <c r="D353" s="2">
        <v>120.38</v>
      </c>
      <c r="E353" s="2">
        <v>123.38</v>
      </c>
      <c r="F353" s="2">
        <v>10810600</v>
      </c>
    </row>
    <row r="354" spans="1:6" x14ac:dyDescent="0.15">
      <c r="A354" s="3">
        <v>36174</v>
      </c>
      <c r="B354" s="2">
        <v>0</v>
      </c>
      <c r="C354" s="2">
        <v>123.91</v>
      </c>
      <c r="D354" s="2">
        <v>120.91</v>
      </c>
      <c r="E354" s="2">
        <v>121.22</v>
      </c>
      <c r="F354" s="2">
        <v>11400700</v>
      </c>
    </row>
    <row r="355" spans="1:6" x14ac:dyDescent="0.15">
      <c r="A355" s="3">
        <v>36175</v>
      </c>
      <c r="B355" s="2">
        <v>0</v>
      </c>
      <c r="C355" s="2">
        <v>124.78</v>
      </c>
      <c r="D355" s="2">
        <v>122.06</v>
      </c>
      <c r="E355" s="2">
        <v>124.38</v>
      </c>
      <c r="F355" s="2">
        <v>7817700</v>
      </c>
    </row>
    <row r="356" spans="1:6" x14ac:dyDescent="0.15">
      <c r="A356" s="3">
        <v>36179</v>
      </c>
      <c r="B356" s="2">
        <v>0</v>
      </c>
      <c r="C356" s="2">
        <v>125.62</v>
      </c>
      <c r="D356" s="2">
        <v>123.5</v>
      </c>
      <c r="E356" s="2">
        <v>125.19</v>
      </c>
      <c r="F356" s="2">
        <v>6535100</v>
      </c>
    </row>
    <row r="357" spans="1:6" x14ac:dyDescent="0.15">
      <c r="A357" s="3">
        <v>36180</v>
      </c>
      <c r="B357" s="2">
        <v>0</v>
      </c>
      <c r="C357" s="2">
        <v>127.94</v>
      </c>
      <c r="D357" s="2">
        <v>125.03</v>
      </c>
      <c r="E357" s="2">
        <v>126.19</v>
      </c>
      <c r="F357" s="2">
        <v>6534400</v>
      </c>
    </row>
    <row r="358" spans="1:6" x14ac:dyDescent="0.15">
      <c r="A358" s="3">
        <v>36181</v>
      </c>
      <c r="B358" s="2">
        <v>0</v>
      </c>
      <c r="C358" s="2">
        <v>125.84</v>
      </c>
      <c r="D358" s="2">
        <v>122.59</v>
      </c>
      <c r="E358" s="2">
        <v>122.84</v>
      </c>
      <c r="F358" s="2">
        <v>6937500</v>
      </c>
    </row>
    <row r="359" spans="1:6" x14ac:dyDescent="0.15">
      <c r="A359" s="3">
        <v>36182</v>
      </c>
      <c r="B359" s="2">
        <v>0</v>
      </c>
      <c r="C359" s="2">
        <v>123.84</v>
      </c>
      <c r="D359" s="2">
        <v>121.78</v>
      </c>
      <c r="E359" s="2">
        <v>122.56</v>
      </c>
      <c r="F359" s="2">
        <v>7522300</v>
      </c>
    </row>
    <row r="360" spans="1:6" x14ac:dyDescent="0.15">
      <c r="A360" s="3">
        <v>36185</v>
      </c>
      <c r="B360" s="2">
        <v>0</v>
      </c>
      <c r="C360" s="2">
        <v>124</v>
      </c>
      <c r="D360" s="2">
        <v>121.91</v>
      </c>
      <c r="E360" s="2">
        <v>123.81</v>
      </c>
      <c r="F360" s="2">
        <v>5700300</v>
      </c>
    </row>
    <row r="361" spans="1:6" x14ac:dyDescent="0.15">
      <c r="A361" s="3">
        <v>36186</v>
      </c>
      <c r="B361" s="2">
        <v>0</v>
      </c>
      <c r="C361" s="2">
        <v>126.06</v>
      </c>
      <c r="D361" s="2">
        <v>123.62</v>
      </c>
      <c r="E361" s="2">
        <v>126.06</v>
      </c>
      <c r="F361" s="2">
        <v>6047000</v>
      </c>
    </row>
    <row r="362" spans="1:6" x14ac:dyDescent="0.15">
      <c r="A362" s="3">
        <v>36187</v>
      </c>
      <c r="B362" s="2">
        <v>0</v>
      </c>
      <c r="C362" s="2">
        <v>126.62</v>
      </c>
      <c r="D362" s="2">
        <v>124.16</v>
      </c>
      <c r="E362" s="2">
        <v>124.59</v>
      </c>
      <c r="F362" s="2">
        <v>7399400</v>
      </c>
    </row>
    <row r="363" spans="1:6" x14ac:dyDescent="0.15">
      <c r="A363" s="3">
        <v>36188</v>
      </c>
      <c r="B363" s="2">
        <v>0</v>
      </c>
      <c r="C363" s="2">
        <v>126.97</v>
      </c>
      <c r="D363" s="2">
        <v>125.19</v>
      </c>
      <c r="E363" s="2">
        <v>126.69</v>
      </c>
      <c r="F363" s="2">
        <v>5961700</v>
      </c>
    </row>
    <row r="364" spans="1:6" x14ac:dyDescent="0.15">
      <c r="A364" s="3">
        <v>36189</v>
      </c>
      <c r="B364" s="2">
        <v>0</v>
      </c>
      <c r="C364" s="2">
        <v>128.30000000000001</v>
      </c>
      <c r="D364" s="2">
        <v>125.41</v>
      </c>
      <c r="E364" s="2">
        <v>127.33</v>
      </c>
      <c r="F364" s="2">
        <v>6456800</v>
      </c>
    </row>
    <row r="365" spans="1:6" x14ac:dyDescent="0.15">
      <c r="A365" s="3">
        <v>36192</v>
      </c>
      <c r="B365" s="2">
        <v>0</v>
      </c>
      <c r="C365" s="2">
        <v>128.69</v>
      </c>
      <c r="D365" s="2">
        <v>126.91</v>
      </c>
      <c r="E365" s="2">
        <v>126.91</v>
      </c>
      <c r="F365" s="2">
        <v>9426800</v>
      </c>
    </row>
    <row r="366" spans="1:6" x14ac:dyDescent="0.15">
      <c r="A366" s="3">
        <v>36193</v>
      </c>
      <c r="B366" s="2">
        <v>0</v>
      </c>
      <c r="C366" s="2">
        <v>127.22</v>
      </c>
      <c r="D366" s="2">
        <v>124.77</v>
      </c>
      <c r="E366" s="2">
        <v>126.12</v>
      </c>
      <c r="F366" s="2">
        <v>9194500</v>
      </c>
    </row>
    <row r="367" spans="1:6" x14ac:dyDescent="0.15">
      <c r="A367" s="3">
        <v>36194</v>
      </c>
      <c r="B367" s="2">
        <v>0</v>
      </c>
      <c r="C367" s="2">
        <v>127.94</v>
      </c>
      <c r="D367" s="2">
        <v>125.66</v>
      </c>
      <c r="E367" s="2">
        <v>127.41</v>
      </c>
      <c r="F367" s="2">
        <v>10290700</v>
      </c>
    </row>
    <row r="368" spans="1:6" x14ac:dyDescent="0.15">
      <c r="A368" s="3">
        <v>36195</v>
      </c>
      <c r="B368" s="2">
        <v>0</v>
      </c>
      <c r="C368" s="2">
        <v>127.5</v>
      </c>
      <c r="D368" s="2">
        <v>124.78</v>
      </c>
      <c r="E368" s="2">
        <v>125.5</v>
      </c>
      <c r="F368" s="2">
        <v>7761100</v>
      </c>
    </row>
    <row r="369" spans="1:6" x14ac:dyDescent="0.15">
      <c r="A369" s="3">
        <v>36196</v>
      </c>
      <c r="B369" s="2">
        <v>0</v>
      </c>
      <c r="C369" s="2">
        <v>125.66</v>
      </c>
      <c r="D369" s="2">
        <v>123.22</v>
      </c>
      <c r="E369" s="2">
        <v>124.06</v>
      </c>
      <c r="F369" s="2">
        <v>7516100</v>
      </c>
    </row>
    <row r="370" spans="1:6" x14ac:dyDescent="0.15">
      <c r="A370" s="3">
        <v>36199</v>
      </c>
      <c r="B370" s="2">
        <v>0</v>
      </c>
      <c r="C370" s="2">
        <v>125.09</v>
      </c>
      <c r="D370" s="2">
        <v>123.34</v>
      </c>
      <c r="E370" s="2">
        <v>124.31</v>
      </c>
      <c r="F370" s="2">
        <v>8528400</v>
      </c>
    </row>
    <row r="371" spans="1:6" x14ac:dyDescent="0.15">
      <c r="A371" s="3">
        <v>36200</v>
      </c>
      <c r="B371" s="2">
        <v>0</v>
      </c>
      <c r="C371" s="2">
        <v>124.5</v>
      </c>
      <c r="D371" s="2">
        <v>121.52</v>
      </c>
      <c r="E371" s="2">
        <v>121.53</v>
      </c>
      <c r="F371" s="2">
        <v>8985700</v>
      </c>
    </row>
    <row r="372" spans="1:6" x14ac:dyDescent="0.15">
      <c r="A372" s="3">
        <v>36201</v>
      </c>
      <c r="B372" s="2">
        <v>0</v>
      </c>
      <c r="C372" s="2">
        <v>123</v>
      </c>
      <c r="D372" s="2">
        <v>121.33</v>
      </c>
      <c r="E372" s="2">
        <v>122.31</v>
      </c>
      <c r="F372" s="2">
        <v>6936700</v>
      </c>
    </row>
    <row r="373" spans="1:6" x14ac:dyDescent="0.15">
      <c r="A373" s="3">
        <v>36202</v>
      </c>
      <c r="B373" s="2">
        <v>0</v>
      </c>
      <c r="C373" s="2">
        <v>126.09</v>
      </c>
      <c r="D373" s="2">
        <v>122.5</v>
      </c>
      <c r="E373" s="2">
        <v>125.12</v>
      </c>
      <c r="F373" s="2">
        <v>9181800</v>
      </c>
    </row>
    <row r="374" spans="1:6" x14ac:dyDescent="0.15">
      <c r="A374" s="3">
        <v>36203</v>
      </c>
      <c r="B374" s="2">
        <v>0</v>
      </c>
      <c r="C374" s="2">
        <v>125.5</v>
      </c>
      <c r="D374" s="2">
        <v>122.62</v>
      </c>
      <c r="E374" s="2">
        <v>123.62</v>
      </c>
      <c r="F374" s="2">
        <v>10676600</v>
      </c>
    </row>
    <row r="375" spans="1:6" x14ac:dyDescent="0.15">
      <c r="A375" s="3">
        <v>36207</v>
      </c>
      <c r="B375" s="2">
        <v>0</v>
      </c>
      <c r="C375" s="2">
        <v>125.62</v>
      </c>
      <c r="D375" s="2">
        <v>122.88</v>
      </c>
      <c r="E375" s="2">
        <v>122.88</v>
      </c>
      <c r="F375" s="2">
        <v>6915500</v>
      </c>
    </row>
    <row r="376" spans="1:6" x14ac:dyDescent="0.15">
      <c r="A376" s="3">
        <v>36208</v>
      </c>
      <c r="B376" s="2">
        <v>0</v>
      </c>
      <c r="C376" s="2">
        <v>125.36</v>
      </c>
      <c r="D376" s="2">
        <v>122.25</v>
      </c>
      <c r="E376" s="2">
        <v>122.75</v>
      </c>
      <c r="F376" s="2">
        <v>7858100</v>
      </c>
    </row>
    <row r="377" spans="1:6" x14ac:dyDescent="0.15">
      <c r="A377" s="3">
        <v>36209</v>
      </c>
      <c r="B377" s="2">
        <v>0</v>
      </c>
      <c r="C377" s="2">
        <v>124.38</v>
      </c>
      <c r="D377" s="2">
        <v>122.22</v>
      </c>
      <c r="E377" s="2">
        <v>123.72</v>
      </c>
      <c r="F377" s="2">
        <v>9048900</v>
      </c>
    </row>
    <row r="378" spans="1:6" x14ac:dyDescent="0.15">
      <c r="A378" s="3">
        <v>36210</v>
      </c>
      <c r="B378" s="2">
        <v>0</v>
      </c>
      <c r="C378" s="2">
        <v>125.75</v>
      </c>
      <c r="D378" s="2">
        <v>123.38</v>
      </c>
      <c r="E378" s="2">
        <v>124.25</v>
      </c>
      <c r="F378" s="2">
        <v>5312200</v>
      </c>
    </row>
    <row r="379" spans="1:6" x14ac:dyDescent="0.15">
      <c r="A379" s="3">
        <v>36213</v>
      </c>
      <c r="B379" s="2">
        <v>0</v>
      </c>
      <c r="C379" s="2">
        <v>127.72</v>
      </c>
      <c r="D379" s="2">
        <v>124.28</v>
      </c>
      <c r="E379" s="2">
        <v>127.56</v>
      </c>
      <c r="F379" s="2">
        <v>10695800</v>
      </c>
    </row>
    <row r="380" spans="1:6" x14ac:dyDescent="0.15">
      <c r="A380" s="3">
        <v>36214</v>
      </c>
      <c r="B380" s="2">
        <v>0</v>
      </c>
      <c r="C380" s="2">
        <v>128.5</v>
      </c>
      <c r="D380" s="2">
        <v>126.59</v>
      </c>
      <c r="E380" s="2">
        <v>127.5</v>
      </c>
      <c r="F380" s="2">
        <v>7770700</v>
      </c>
    </row>
    <row r="381" spans="1:6" x14ac:dyDescent="0.15">
      <c r="A381" s="3">
        <v>36215</v>
      </c>
      <c r="B381" s="2">
        <v>0</v>
      </c>
      <c r="C381" s="2">
        <v>128.84</v>
      </c>
      <c r="D381" s="2">
        <v>125</v>
      </c>
      <c r="E381" s="2">
        <v>125.25</v>
      </c>
      <c r="F381" s="2">
        <v>7271000</v>
      </c>
    </row>
    <row r="382" spans="1:6" x14ac:dyDescent="0.15">
      <c r="A382" s="3">
        <v>36216</v>
      </c>
      <c r="B382" s="2">
        <v>0</v>
      </c>
      <c r="C382" s="2">
        <v>125.28</v>
      </c>
      <c r="D382" s="2">
        <v>122.69</v>
      </c>
      <c r="E382" s="2">
        <v>124.06</v>
      </c>
      <c r="F382" s="2">
        <v>11633000</v>
      </c>
    </row>
    <row r="383" spans="1:6" x14ac:dyDescent="0.15">
      <c r="A383" s="3">
        <v>36217</v>
      </c>
      <c r="B383" s="2">
        <v>0</v>
      </c>
      <c r="C383" s="2">
        <v>124.84</v>
      </c>
      <c r="D383" s="2">
        <v>122.81</v>
      </c>
      <c r="E383" s="2">
        <v>123.56</v>
      </c>
      <c r="F383" s="2">
        <v>9621300</v>
      </c>
    </row>
    <row r="384" spans="1:6" x14ac:dyDescent="0.15">
      <c r="A384" s="3">
        <v>36220</v>
      </c>
      <c r="B384" s="2">
        <v>0</v>
      </c>
      <c r="C384" s="2">
        <v>124.31</v>
      </c>
      <c r="D384" s="2">
        <v>122.38</v>
      </c>
      <c r="E384" s="2">
        <v>123.91</v>
      </c>
      <c r="F384" s="2">
        <v>7607200</v>
      </c>
    </row>
    <row r="385" spans="1:6" x14ac:dyDescent="0.15">
      <c r="A385" s="3">
        <v>36221</v>
      </c>
      <c r="B385" s="2">
        <v>0</v>
      </c>
      <c r="C385" s="2">
        <v>125.31</v>
      </c>
      <c r="D385" s="2">
        <v>122.31</v>
      </c>
      <c r="E385" s="2">
        <v>122.81</v>
      </c>
      <c r="F385" s="2">
        <v>9651500</v>
      </c>
    </row>
    <row r="386" spans="1:6" x14ac:dyDescent="0.15">
      <c r="A386" s="3">
        <v>36222</v>
      </c>
      <c r="B386" s="2">
        <v>0</v>
      </c>
      <c r="C386" s="2">
        <v>123.56</v>
      </c>
      <c r="D386" s="2">
        <v>121.78</v>
      </c>
      <c r="E386" s="2">
        <v>123.47</v>
      </c>
      <c r="F386" s="2">
        <v>7881400</v>
      </c>
    </row>
    <row r="387" spans="1:6" x14ac:dyDescent="0.15">
      <c r="A387" s="3">
        <v>36223</v>
      </c>
      <c r="B387" s="2">
        <v>0</v>
      </c>
      <c r="C387" s="2">
        <v>125.48</v>
      </c>
      <c r="D387" s="2">
        <v>123.27</v>
      </c>
      <c r="E387" s="2">
        <v>125.03</v>
      </c>
      <c r="F387" s="2">
        <v>8256400</v>
      </c>
    </row>
    <row r="388" spans="1:6" x14ac:dyDescent="0.15">
      <c r="A388" s="3">
        <v>36224</v>
      </c>
      <c r="B388" s="2">
        <v>0</v>
      </c>
      <c r="C388" s="2">
        <v>128.12</v>
      </c>
      <c r="D388" s="2">
        <v>126.56</v>
      </c>
      <c r="E388" s="2">
        <v>127.55</v>
      </c>
      <c r="F388" s="2">
        <v>10703100</v>
      </c>
    </row>
    <row r="389" spans="1:6" x14ac:dyDescent="0.15">
      <c r="A389" s="3">
        <v>36227</v>
      </c>
      <c r="B389" s="2">
        <v>0</v>
      </c>
      <c r="C389" s="2">
        <v>128.80000000000001</v>
      </c>
      <c r="D389" s="2">
        <v>127.25</v>
      </c>
      <c r="E389" s="2">
        <v>128.38</v>
      </c>
      <c r="F389" s="2">
        <v>4802200</v>
      </c>
    </row>
    <row r="390" spans="1:6" x14ac:dyDescent="0.15">
      <c r="A390" s="3">
        <v>36228</v>
      </c>
      <c r="B390" s="2">
        <v>0</v>
      </c>
      <c r="C390" s="2">
        <v>129.94</v>
      </c>
      <c r="D390" s="2">
        <v>127.75</v>
      </c>
      <c r="E390" s="2">
        <v>128.06</v>
      </c>
      <c r="F390" s="2">
        <v>7893400</v>
      </c>
    </row>
    <row r="391" spans="1:6" x14ac:dyDescent="0.15">
      <c r="A391" s="3">
        <v>36229</v>
      </c>
      <c r="B391" s="2">
        <v>0</v>
      </c>
      <c r="C391" s="2">
        <v>129.25</v>
      </c>
      <c r="D391" s="2">
        <v>127.78</v>
      </c>
      <c r="E391" s="2">
        <v>129.19</v>
      </c>
      <c r="F391" s="2">
        <v>3960100</v>
      </c>
    </row>
    <row r="392" spans="1:6" x14ac:dyDescent="0.15">
      <c r="A392" s="3">
        <v>36230</v>
      </c>
      <c r="B392" s="2">
        <v>0</v>
      </c>
      <c r="C392" s="2">
        <v>131.19</v>
      </c>
      <c r="D392" s="2">
        <v>128.88</v>
      </c>
      <c r="E392" s="2">
        <v>130.62</v>
      </c>
      <c r="F392" s="2">
        <v>6583700</v>
      </c>
    </row>
    <row r="393" spans="1:6" x14ac:dyDescent="0.15">
      <c r="A393" s="3">
        <v>36231</v>
      </c>
      <c r="B393" s="2">
        <v>0</v>
      </c>
      <c r="C393" s="2">
        <v>131.03</v>
      </c>
      <c r="D393" s="2">
        <v>129.22</v>
      </c>
      <c r="E393" s="2">
        <v>129.38</v>
      </c>
      <c r="F393" s="2">
        <v>5286500</v>
      </c>
    </row>
    <row r="394" spans="1:6" x14ac:dyDescent="0.15">
      <c r="A394" s="3">
        <v>36234</v>
      </c>
      <c r="B394" s="2">
        <v>0</v>
      </c>
      <c r="C394" s="2">
        <v>131.25</v>
      </c>
      <c r="D394" s="2">
        <v>129.5</v>
      </c>
      <c r="E394" s="2">
        <v>131.22</v>
      </c>
      <c r="F394" s="2">
        <v>5394400</v>
      </c>
    </row>
    <row r="395" spans="1:6" x14ac:dyDescent="0.15">
      <c r="A395" s="3">
        <v>36235</v>
      </c>
      <c r="B395" s="2">
        <v>0</v>
      </c>
      <c r="C395" s="2">
        <v>131.66</v>
      </c>
      <c r="D395" s="2">
        <v>130.47</v>
      </c>
      <c r="E395" s="2">
        <v>130.72</v>
      </c>
      <c r="F395" s="2">
        <v>4547500</v>
      </c>
    </row>
    <row r="396" spans="1:6" x14ac:dyDescent="0.15">
      <c r="A396" s="3">
        <v>36236</v>
      </c>
      <c r="B396" s="2">
        <v>0</v>
      </c>
      <c r="C396" s="2">
        <v>130.94</v>
      </c>
      <c r="D396" s="2">
        <v>129.62</v>
      </c>
      <c r="E396" s="2">
        <v>130.16</v>
      </c>
      <c r="F396" s="2">
        <v>4524100</v>
      </c>
    </row>
    <row r="397" spans="1:6" x14ac:dyDescent="0.15">
      <c r="A397" s="3">
        <v>36237</v>
      </c>
      <c r="B397" s="2">
        <v>0</v>
      </c>
      <c r="C397" s="2">
        <v>132.38</v>
      </c>
      <c r="D397" s="2">
        <v>129.75</v>
      </c>
      <c r="E397" s="2">
        <v>132.25</v>
      </c>
      <c r="F397" s="2">
        <v>3506300</v>
      </c>
    </row>
    <row r="398" spans="1:6" x14ac:dyDescent="0.15">
      <c r="A398" s="3">
        <v>36238</v>
      </c>
      <c r="B398" s="2">
        <v>0</v>
      </c>
      <c r="C398" s="2">
        <v>132.62</v>
      </c>
      <c r="D398" s="2">
        <v>129.69</v>
      </c>
      <c r="E398" s="2">
        <v>129.69</v>
      </c>
      <c r="F398" s="2">
        <v>5526700</v>
      </c>
    </row>
    <row r="399" spans="1:6" x14ac:dyDescent="0.15">
      <c r="A399" s="3">
        <v>36241</v>
      </c>
      <c r="B399" s="2">
        <v>0</v>
      </c>
      <c r="C399" s="2">
        <v>130.59</v>
      </c>
      <c r="D399" s="2">
        <v>129.41999999999999</v>
      </c>
      <c r="E399" s="2">
        <v>129.94</v>
      </c>
      <c r="F399" s="2">
        <v>4603800</v>
      </c>
    </row>
    <row r="400" spans="1:6" x14ac:dyDescent="0.15">
      <c r="A400" s="3">
        <v>36242</v>
      </c>
      <c r="B400" s="2">
        <v>0</v>
      </c>
      <c r="C400" s="2">
        <v>129.53</v>
      </c>
      <c r="D400" s="2">
        <v>125.7</v>
      </c>
      <c r="E400" s="2">
        <v>126.19</v>
      </c>
      <c r="F400" s="2">
        <v>9713800</v>
      </c>
    </row>
    <row r="401" spans="1:6" x14ac:dyDescent="0.15">
      <c r="A401" s="3">
        <v>36243</v>
      </c>
      <c r="B401" s="2">
        <v>0</v>
      </c>
      <c r="C401" s="2">
        <v>127.17</v>
      </c>
      <c r="D401" s="2">
        <v>125.62</v>
      </c>
      <c r="E401" s="2">
        <v>126.91</v>
      </c>
      <c r="F401" s="2">
        <v>6280900</v>
      </c>
    </row>
    <row r="402" spans="1:6" x14ac:dyDescent="0.15">
      <c r="A402" s="3">
        <v>36244</v>
      </c>
      <c r="B402" s="2">
        <v>0</v>
      </c>
      <c r="C402" s="2">
        <v>129.5</v>
      </c>
      <c r="D402" s="2">
        <v>127.75</v>
      </c>
      <c r="E402" s="2">
        <v>129.5</v>
      </c>
      <c r="F402" s="2">
        <v>6639600</v>
      </c>
    </row>
    <row r="403" spans="1:6" x14ac:dyDescent="0.15">
      <c r="A403" s="3">
        <v>36245</v>
      </c>
      <c r="B403" s="2">
        <v>0</v>
      </c>
      <c r="C403" s="2">
        <v>129.12</v>
      </c>
      <c r="D403" s="2">
        <v>127.72</v>
      </c>
      <c r="E403" s="2">
        <v>128.56</v>
      </c>
      <c r="F403" s="2">
        <v>6159700</v>
      </c>
    </row>
    <row r="404" spans="1:6" x14ac:dyDescent="0.15">
      <c r="A404" s="3">
        <v>36248</v>
      </c>
      <c r="B404" s="2">
        <v>0</v>
      </c>
      <c r="C404" s="2">
        <v>131.44</v>
      </c>
      <c r="D404" s="2">
        <v>129.16</v>
      </c>
      <c r="E404" s="2">
        <v>131.16</v>
      </c>
      <c r="F404" s="2">
        <v>5863900</v>
      </c>
    </row>
    <row r="405" spans="1:6" x14ac:dyDescent="0.15">
      <c r="A405" s="3">
        <v>36249</v>
      </c>
      <c r="B405" s="2">
        <v>0</v>
      </c>
      <c r="C405" s="2">
        <v>131.22</v>
      </c>
      <c r="D405" s="2">
        <v>129.56</v>
      </c>
      <c r="E405" s="2">
        <v>130.47</v>
      </c>
      <c r="F405" s="2">
        <v>5401400</v>
      </c>
    </row>
    <row r="406" spans="1:6" x14ac:dyDescent="0.15">
      <c r="A406" s="3">
        <v>36250</v>
      </c>
      <c r="B406" s="2">
        <v>0</v>
      </c>
      <c r="C406" s="2">
        <v>131.61000000000001</v>
      </c>
      <c r="D406" s="2">
        <v>128.31</v>
      </c>
      <c r="E406" s="2">
        <v>128.38</v>
      </c>
      <c r="F406" s="2">
        <v>7413600</v>
      </c>
    </row>
    <row r="407" spans="1:6" x14ac:dyDescent="0.15">
      <c r="A407" s="3">
        <v>36251</v>
      </c>
      <c r="B407" s="2">
        <v>0</v>
      </c>
      <c r="C407" s="2">
        <v>129.69</v>
      </c>
      <c r="D407" s="2">
        <v>128.12</v>
      </c>
      <c r="E407" s="2">
        <v>129.34</v>
      </c>
      <c r="F407" s="2">
        <v>7683600</v>
      </c>
    </row>
    <row r="408" spans="1:6" x14ac:dyDescent="0.15">
      <c r="A408" s="3">
        <v>36255</v>
      </c>
      <c r="B408" s="2">
        <v>0</v>
      </c>
      <c r="C408" s="2">
        <v>132.59</v>
      </c>
      <c r="D408" s="2">
        <v>130.25</v>
      </c>
      <c r="E408" s="2">
        <v>132.41</v>
      </c>
      <c r="F408" s="2">
        <v>5791100</v>
      </c>
    </row>
    <row r="409" spans="1:6" x14ac:dyDescent="0.15">
      <c r="A409" s="3">
        <v>36256</v>
      </c>
      <c r="B409" s="2">
        <v>0</v>
      </c>
      <c r="C409" s="2">
        <v>132.97999999999999</v>
      </c>
      <c r="D409" s="2">
        <v>131.16</v>
      </c>
      <c r="E409" s="2">
        <v>132.09</v>
      </c>
      <c r="F409" s="2">
        <v>5381300</v>
      </c>
    </row>
    <row r="410" spans="1:6" x14ac:dyDescent="0.15">
      <c r="A410" s="3">
        <v>36257</v>
      </c>
      <c r="B410" s="2">
        <v>0</v>
      </c>
      <c r="C410" s="2">
        <v>133.31</v>
      </c>
      <c r="D410" s="2">
        <v>131.38</v>
      </c>
      <c r="E410" s="2">
        <v>133.16</v>
      </c>
      <c r="F410" s="2">
        <v>6248600</v>
      </c>
    </row>
    <row r="411" spans="1:6" x14ac:dyDescent="0.15">
      <c r="A411" s="3">
        <v>36258</v>
      </c>
      <c r="B411" s="2">
        <v>0</v>
      </c>
      <c r="C411" s="2">
        <v>134.94</v>
      </c>
      <c r="D411" s="2">
        <v>132.28</v>
      </c>
      <c r="E411" s="2">
        <v>134.84</v>
      </c>
      <c r="F411" s="2">
        <v>5909100</v>
      </c>
    </row>
    <row r="412" spans="1:6" x14ac:dyDescent="0.15">
      <c r="A412" s="3">
        <v>36259</v>
      </c>
      <c r="B412" s="2">
        <v>0</v>
      </c>
      <c r="C412" s="2">
        <v>135.5</v>
      </c>
      <c r="D412" s="2">
        <v>133.59</v>
      </c>
      <c r="E412" s="2">
        <v>134.88</v>
      </c>
      <c r="F412" s="2">
        <v>4365800</v>
      </c>
    </row>
    <row r="413" spans="1:6" x14ac:dyDescent="0.15">
      <c r="A413" s="3">
        <v>36262</v>
      </c>
      <c r="B413" s="2">
        <v>0</v>
      </c>
      <c r="C413" s="2">
        <v>136.41</v>
      </c>
      <c r="D413" s="2">
        <v>133.22</v>
      </c>
      <c r="E413" s="2">
        <v>136.31</v>
      </c>
      <c r="F413" s="2">
        <v>8213200</v>
      </c>
    </row>
    <row r="414" spans="1:6" x14ac:dyDescent="0.15">
      <c r="A414" s="3">
        <v>36263</v>
      </c>
      <c r="B414" s="2">
        <v>0</v>
      </c>
      <c r="C414" s="2">
        <v>136.47</v>
      </c>
      <c r="D414" s="2">
        <v>134.5</v>
      </c>
      <c r="E414" s="2">
        <v>135.44</v>
      </c>
      <c r="F414" s="2">
        <v>10071400</v>
      </c>
    </row>
    <row r="415" spans="1:6" x14ac:dyDescent="0.15">
      <c r="A415" s="3">
        <v>36264</v>
      </c>
      <c r="B415" s="2">
        <v>0</v>
      </c>
      <c r="C415" s="2">
        <v>136.06</v>
      </c>
      <c r="D415" s="2">
        <v>132.69</v>
      </c>
      <c r="E415" s="2">
        <v>133.16</v>
      </c>
      <c r="F415" s="2">
        <v>11551700</v>
      </c>
    </row>
    <row r="416" spans="1:6" x14ac:dyDescent="0.15">
      <c r="A416" s="3">
        <v>36265</v>
      </c>
      <c r="B416" s="2">
        <v>0</v>
      </c>
      <c r="C416" s="2">
        <v>133.56</v>
      </c>
      <c r="D416" s="2">
        <v>131</v>
      </c>
      <c r="E416" s="2">
        <v>132.66</v>
      </c>
      <c r="F416" s="2">
        <v>11150000</v>
      </c>
    </row>
    <row r="417" spans="1:6" x14ac:dyDescent="0.15">
      <c r="A417" s="3">
        <v>36266</v>
      </c>
      <c r="B417" s="2">
        <v>0</v>
      </c>
      <c r="C417" s="2">
        <v>132.91</v>
      </c>
      <c r="D417" s="2">
        <v>131.19</v>
      </c>
      <c r="E417" s="2">
        <v>131.53</v>
      </c>
      <c r="F417" s="2">
        <v>6476200</v>
      </c>
    </row>
    <row r="418" spans="1:6" x14ac:dyDescent="0.15">
      <c r="A418" s="3">
        <v>36269</v>
      </c>
      <c r="B418" s="2">
        <v>0</v>
      </c>
      <c r="C418" s="2">
        <v>134.53</v>
      </c>
      <c r="D418" s="2">
        <v>128.38</v>
      </c>
      <c r="E418" s="2">
        <v>129.5</v>
      </c>
      <c r="F418" s="2">
        <v>12487200</v>
      </c>
    </row>
    <row r="419" spans="1:6" x14ac:dyDescent="0.15">
      <c r="A419" s="3">
        <v>36270</v>
      </c>
      <c r="B419" s="2">
        <v>0</v>
      </c>
      <c r="C419" s="2">
        <v>131.19</v>
      </c>
      <c r="D419" s="2">
        <v>129</v>
      </c>
      <c r="E419" s="2">
        <v>131.12</v>
      </c>
      <c r="F419" s="2">
        <v>9049600</v>
      </c>
    </row>
    <row r="420" spans="1:6" x14ac:dyDescent="0.15">
      <c r="A420" s="3">
        <v>36271</v>
      </c>
      <c r="B420" s="2">
        <v>0</v>
      </c>
      <c r="C420" s="2">
        <v>135.62</v>
      </c>
      <c r="D420" s="2">
        <v>130.41</v>
      </c>
      <c r="E420" s="2">
        <v>134.88</v>
      </c>
      <c r="F420" s="2">
        <v>5772200</v>
      </c>
    </row>
    <row r="421" spans="1:6" x14ac:dyDescent="0.15">
      <c r="A421" s="3">
        <v>36272</v>
      </c>
      <c r="B421" s="2">
        <v>0</v>
      </c>
      <c r="C421" s="2">
        <v>136.38</v>
      </c>
      <c r="D421" s="2">
        <v>134.38999999999999</v>
      </c>
      <c r="E421" s="2">
        <v>136.16</v>
      </c>
      <c r="F421" s="2">
        <v>6897400</v>
      </c>
    </row>
    <row r="422" spans="1:6" x14ac:dyDescent="0.15">
      <c r="A422" s="3">
        <v>36273</v>
      </c>
      <c r="B422" s="2">
        <v>0</v>
      </c>
      <c r="C422" s="2">
        <v>136.75</v>
      </c>
      <c r="D422" s="2">
        <v>135</v>
      </c>
      <c r="E422" s="2">
        <v>135.81</v>
      </c>
      <c r="F422" s="2">
        <v>4593100</v>
      </c>
    </row>
    <row r="423" spans="1:6" x14ac:dyDescent="0.15">
      <c r="A423" s="3">
        <v>36276</v>
      </c>
      <c r="B423" s="2">
        <v>0</v>
      </c>
      <c r="C423" s="2">
        <v>136.81</v>
      </c>
      <c r="D423" s="2">
        <v>135.47</v>
      </c>
      <c r="E423" s="2">
        <v>136.59</v>
      </c>
      <c r="F423" s="2">
        <v>3606500</v>
      </c>
    </row>
    <row r="424" spans="1:6" x14ac:dyDescent="0.15">
      <c r="A424" s="3">
        <v>36277</v>
      </c>
      <c r="B424" s="2">
        <v>0</v>
      </c>
      <c r="C424" s="2">
        <v>137.5</v>
      </c>
      <c r="D424" s="2">
        <v>135.84</v>
      </c>
      <c r="E424" s="2">
        <v>137.25</v>
      </c>
      <c r="F424" s="2">
        <v>5147200</v>
      </c>
    </row>
    <row r="425" spans="1:6" x14ac:dyDescent="0.15">
      <c r="A425" s="3">
        <v>36278</v>
      </c>
      <c r="B425" s="2">
        <v>0</v>
      </c>
      <c r="C425" s="2">
        <v>137.25</v>
      </c>
      <c r="D425" s="2">
        <v>135</v>
      </c>
      <c r="E425" s="2">
        <v>135.38</v>
      </c>
      <c r="F425" s="2">
        <v>5544300</v>
      </c>
    </row>
    <row r="426" spans="1:6" x14ac:dyDescent="0.15">
      <c r="A426" s="3">
        <v>36279</v>
      </c>
      <c r="B426" s="2">
        <v>0</v>
      </c>
      <c r="C426" s="2">
        <v>136.06</v>
      </c>
      <c r="D426" s="2">
        <v>133.81</v>
      </c>
      <c r="E426" s="2">
        <v>134.34</v>
      </c>
      <c r="F426" s="2">
        <v>9824300</v>
      </c>
    </row>
    <row r="427" spans="1:6" x14ac:dyDescent="0.15">
      <c r="A427" s="3">
        <v>36280</v>
      </c>
      <c r="B427" s="2">
        <v>0</v>
      </c>
      <c r="C427" s="2">
        <v>135.62</v>
      </c>
      <c r="D427" s="2">
        <v>131.5</v>
      </c>
      <c r="E427" s="2">
        <v>133.25</v>
      </c>
      <c r="F427" s="2">
        <v>10991900</v>
      </c>
    </row>
    <row r="428" spans="1:6" x14ac:dyDescent="0.15">
      <c r="A428" s="3">
        <v>36283</v>
      </c>
      <c r="B428" s="2">
        <v>0</v>
      </c>
      <c r="C428" s="2">
        <v>135.84</v>
      </c>
      <c r="D428" s="2">
        <v>133.09</v>
      </c>
      <c r="E428" s="2">
        <v>135.69</v>
      </c>
      <c r="F428" s="2">
        <v>10709700</v>
      </c>
    </row>
    <row r="429" spans="1:6" x14ac:dyDescent="0.15">
      <c r="A429" s="3">
        <v>36284</v>
      </c>
      <c r="B429" s="2">
        <v>0</v>
      </c>
      <c r="C429" s="2">
        <v>135.81</v>
      </c>
      <c r="D429" s="2">
        <v>133.12</v>
      </c>
      <c r="E429" s="2">
        <v>133.75</v>
      </c>
      <c r="F429" s="2">
        <v>10509300</v>
      </c>
    </row>
    <row r="430" spans="1:6" x14ac:dyDescent="0.15">
      <c r="A430" s="3">
        <v>36285</v>
      </c>
      <c r="B430" s="2">
        <v>0</v>
      </c>
      <c r="C430" s="2">
        <v>135.06</v>
      </c>
      <c r="D430" s="2">
        <v>131.84</v>
      </c>
      <c r="E430" s="2">
        <v>134.81</v>
      </c>
      <c r="F430" s="2">
        <v>10032300</v>
      </c>
    </row>
    <row r="431" spans="1:6" x14ac:dyDescent="0.15">
      <c r="A431" s="3">
        <v>36286</v>
      </c>
      <c r="B431" s="2">
        <v>0</v>
      </c>
      <c r="C431" s="2">
        <v>135.12</v>
      </c>
      <c r="D431" s="2">
        <v>132.38</v>
      </c>
      <c r="E431" s="2">
        <v>133.97999999999999</v>
      </c>
      <c r="F431" s="2">
        <v>13507200</v>
      </c>
    </row>
    <row r="432" spans="1:6" x14ac:dyDescent="0.15">
      <c r="A432" s="3">
        <v>36287</v>
      </c>
      <c r="B432" s="2">
        <v>0</v>
      </c>
      <c r="C432" s="2">
        <v>135.12</v>
      </c>
      <c r="D432" s="2">
        <v>133.44</v>
      </c>
      <c r="E432" s="2">
        <v>135</v>
      </c>
      <c r="F432" s="2">
        <v>8680700</v>
      </c>
    </row>
    <row r="433" spans="1:6" x14ac:dyDescent="0.15">
      <c r="A433" s="3">
        <v>36290</v>
      </c>
      <c r="B433" s="2">
        <v>0</v>
      </c>
      <c r="C433" s="2">
        <v>135.72</v>
      </c>
      <c r="D433" s="2">
        <v>133.53</v>
      </c>
      <c r="E433" s="2">
        <v>134.33000000000001</v>
      </c>
      <c r="F433" s="2">
        <v>5580100</v>
      </c>
    </row>
    <row r="434" spans="1:6" x14ac:dyDescent="0.15">
      <c r="A434" s="3">
        <v>36291</v>
      </c>
      <c r="B434" s="2">
        <v>0</v>
      </c>
      <c r="C434" s="2">
        <v>136.88</v>
      </c>
      <c r="D434" s="2">
        <v>134.72</v>
      </c>
      <c r="E434" s="2">
        <v>135.69</v>
      </c>
      <c r="F434" s="2">
        <v>7000600</v>
      </c>
    </row>
    <row r="435" spans="1:6" x14ac:dyDescent="0.15">
      <c r="A435" s="3">
        <v>36292</v>
      </c>
      <c r="B435" s="2">
        <v>0</v>
      </c>
      <c r="C435" s="2">
        <v>137.22</v>
      </c>
      <c r="D435" s="2">
        <v>131.75</v>
      </c>
      <c r="E435" s="2">
        <v>136.75</v>
      </c>
      <c r="F435" s="2">
        <v>13865800</v>
      </c>
    </row>
    <row r="436" spans="1:6" x14ac:dyDescent="0.15">
      <c r="A436" s="3">
        <v>36293</v>
      </c>
      <c r="B436" s="2">
        <v>0</v>
      </c>
      <c r="C436" s="2">
        <v>138</v>
      </c>
      <c r="D436" s="2">
        <v>136.81</v>
      </c>
      <c r="E436" s="2">
        <v>137.34</v>
      </c>
      <c r="F436" s="2">
        <v>4485700</v>
      </c>
    </row>
    <row r="437" spans="1:6" x14ac:dyDescent="0.15">
      <c r="A437" s="3">
        <v>36294</v>
      </c>
      <c r="B437" s="2">
        <v>0</v>
      </c>
      <c r="C437" s="2">
        <v>135.88</v>
      </c>
      <c r="D437" s="2">
        <v>133.5</v>
      </c>
      <c r="E437" s="2">
        <v>133.78</v>
      </c>
      <c r="F437" s="2">
        <v>8370100</v>
      </c>
    </row>
    <row r="438" spans="1:6" x14ac:dyDescent="0.15">
      <c r="A438" s="3">
        <v>36297</v>
      </c>
      <c r="B438" s="2">
        <v>0</v>
      </c>
      <c r="C438" s="2">
        <v>134.47999999999999</v>
      </c>
      <c r="D438" s="2">
        <v>132.38</v>
      </c>
      <c r="E438" s="2">
        <v>134.19</v>
      </c>
      <c r="F438" s="2">
        <v>6268100</v>
      </c>
    </row>
    <row r="439" spans="1:6" x14ac:dyDescent="0.15">
      <c r="A439" s="3">
        <v>36298</v>
      </c>
      <c r="B439" s="2">
        <v>0</v>
      </c>
      <c r="C439" s="2">
        <v>134.97999999999999</v>
      </c>
      <c r="D439" s="2">
        <v>132.62</v>
      </c>
      <c r="E439" s="2">
        <v>133.94</v>
      </c>
      <c r="F439" s="2">
        <v>8218600</v>
      </c>
    </row>
    <row r="440" spans="1:6" x14ac:dyDescent="0.15">
      <c r="A440" s="3">
        <v>36299</v>
      </c>
      <c r="B440" s="2">
        <v>0</v>
      </c>
      <c r="C440" s="2">
        <v>135</v>
      </c>
      <c r="D440" s="2">
        <v>133.25</v>
      </c>
      <c r="E440" s="2">
        <v>134.91</v>
      </c>
      <c r="F440" s="2">
        <v>5052400</v>
      </c>
    </row>
    <row r="441" spans="1:6" x14ac:dyDescent="0.15">
      <c r="A441" s="3">
        <v>36300</v>
      </c>
      <c r="B441" s="2">
        <v>0</v>
      </c>
      <c r="C441" s="2">
        <v>135.59</v>
      </c>
      <c r="D441" s="2">
        <v>130.06</v>
      </c>
      <c r="E441" s="2">
        <v>134.09</v>
      </c>
      <c r="F441" s="2">
        <v>4675400</v>
      </c>
    </row>
    <row r="442" spans="1:6" x14ac:dyDescent="0.15">
      <c r="A442" s="3">
        <v>36301</v>
      </c>
      <c r="B442" s="2">
        <v>0</v>
      </c>
      <c r="C442" s="2">
        <v>134.69</v>
      </c>
      <c r="D442" s="2">
        <v>132.59</v>
      </c>
      <c r="E442" s="2">
        <v>133.34</v>
      </c>
      <c r="F442" s="2">
        <v>6414600</v>
      </c>
    </row>
    <row r="443" spans="1:6" x14ac:dyDescent="0.15">
      <c r="A443" s="3">
        <v>36304</v>
      </c>
      <c r="B443" s="2">
        <v>0</v>
      </c>
      <c r="C443" s="2">
        <v>133.84</v>
      </c>
      <c r="D443" s="2">
        <v>130.38999999999999</v>
      </c>
      <c r="E443" s="2">
        <v>131.12</v>
      </c>
      <c r="F443" s="2">
        <v>7952000</v>
      </c>
    </row>
    <row r="444" spans="1:6" x14ac:dyDescent="0.15">
      <c r="A444" s="3">
        <v>36305</v>
      </c>
      <c r="B444" s="2">
        <v>0</v>
      </c>
      <c r="C444" s="2">
        <v>132.34</v>
      </c>
      <c r="D444" s="2">
        <v>128.44</v>
      </c>
      <c r="E444" s="2">
        <v>129</v>
      </c>
      <c r="F444" s="2">
        <v>15406400</v>
      </c>
    </row>
    <row r="445" spans="1:6" x14ac:dyDescent="0.15">
      <c r="A445" s="3">
        <v>36306</v>
      </c>
      <c r="B445" s="2">
        <v>0</v>
      </c>
      <c r="C445" s="2">
        <v>131</v>
      </c>
      <c r="D445" s="2">
        <v>128.09</v>
      </c>
      <c r="E445" s="2">
        <v>130.44</v>
      </c>
      <c r="F445" s="2">
        <v>12575900</v>
      </c>
    </row>
    <row r="446" spans="1:6" x14ac:dyDescent="0.15">
      <c r="A446" s="3">
        <v>36307</v>
      </c>
      <c r="B446" s="2">
        <v>0</v>
      </c>
      <c r="C446" s="2">
        <v>130.28</v>
      </c>
      <c r="D446" s="2">
        <v>128</v>
      </c>
      <c r="E446" s="2">
        <v>128.56</v>
      </c>
      <c r="F446" s="2">
        <v>14515400</v>
      </c>
    </row>
    <row r="447" spans="1:6" x14ac:dyDescent="0.15">
      <c r="A447" s="3">
        <v>36308</v>
      </c>
      <c r="B447" s="2">
        <v>0</v>
      </c>
      <c r="C447" s="2">
        <v>130.75</v>
      </c>
      <c r="D447" s="2">
        <v>128.59</v>
      </c>
      <c r="E447" s="2">
        <v>130.19999999999999</v>
      </c>
      <c r="F447" s="2">
        <v>8748000</v>
      </c>
    </row>
    <row r="448" spans="1:6" x14ac:dyDescent="0.15">
      <c r="A448" s="3">
        <v>36312</v>
      </c>
      <c r="B448" s="2">
        <v>0</v>
      </c>
      <c r="C448" s="2">
        <v>130.16</v>
      </c>
      <c r="D448" s="2">
        <v>128.38</v>
      </c>
      <c r="E448" s="2">
        <v>129.75</v>
      </c>
      <c r="F448" s="2">
        <v>6705300</v>
      </c>
    </row>
    <row r="449" spans="1:6" x14ac:dyDescent="0.15">
      <c r="A449" s="3">
        <v>36313</v>
      </c>
      <c r="B449" s="2">
        <v>0</v>
      </c>
      <c r="C449" s="2">
        <v>130.19</v>
      </c>
      <c r="D449" s="2">
        <v>128.02000000000001</v>
      </c>
      <c r="E449" s="2">
        <v>129.88</v>
      </c>
      <c r="F449" s="2">
        <v>6981900</v>
      </c>
    </row>
    <row r="450" spans="1:6" x14ac:dyDescent="0.15">
      <c r="A450" s="3">
        <v>36314</v>
      </c>
      <c r="B450" s="2">
        <v>0</v>
      </c>
      <c r="C450" s="2">
        <v>130.88</v>
      </c>
      <c r="D450" s="2">
        <v>129.78</v>
      </c>
      <c r="E450" s="2">
        <v>130.59</v>
      </c>
      <c r="F450" s="2">
        <v>6076600</v>
      </c>
    </row>
    <row r="451" spans="1:6" x14ac:dyDescent="0.15">
      <c r="A451" s="3">
        <v>36315</v>
      </c>
      <c r="B451" s="2">
        <v>0</v>
      </c>
      <c r="C451" s="2">
        <v>133.36000000000001</v>
      </c>
      <c r="D451" s="2">
        <v>130.94</v>
      </c>
      <c r="E451" s="2">
        <v>133.22</v>
      </c>
      <c r="F451" s="2">
        <v>9787200</v>
      </c>
    </row>
    <row r="452" spans="1:6" x14ac:dyDescent="0.15">
      <c r="A452" s="3">
        <v>36318</v>
      </c>
      <c r="B452" s="2">
        <v>0</v>
      </c>
      <c r="C452" s="2">
        <v>134.19</v>
      </c>
      <c r="D452" s="2">
        <v>132.91</v>
      </c>
      <c r="E452" s="2">
        <v>133.56</v>
      </c>
      <c r="F452" s="2">
        <v>5299100</v>
      </c>
    </row>
    <row r="453" spans="1:6" x14ac:dyDescent="0.15">
      <c r="A453" s="3">
        <v>36319</v>
      </c>
      <c r="B453" s="2">
        <v>0</v>
      </c>
      <c r="C453" s="2">
        <v>133.80000000000001</v>
      </c>
      <c r="D453" s="2">
        <v>131.59</v>
      </c>
      <c r="E453" s="2">
        <v>132.25</v>
      </c>
      <c r="F453" s="2">
        <v>4895700</v>
      </c>
    </row>
    <row r="454" spans="1:6" x14ac:dyDescent="0.15">
      <c r="A454" s="3">
        <v>36320</v>
      </c>
      <c r="B454" s="2">
        <v>0</v>
      </c>
      <c r="C454" s="2">
        <v>133.09</v>
      </c>
      <c r="D454" s="2">
        <v>131.81</v>
      </c>
      <c r="E454" s="2">
        <v>132.12</v>
      </c>
      <c r="F454" s="2">
        <v>7409700</v>
      </c>
    </row>
    <row r="455" spans="1:6" x14ac:dyDescent="0.15">
      <c r="A455" s="3">
        <v>36321</v>
      </c>
      <c r="B455" s="2">
        <v>0</v>
      </c>
      <c r="C455" s="2">
        <v>131.47</v>
      </c>
      <c r="D455" s="2">
        <v>129.59</v>
      </c>
      <c r="E455" s="2">
        <v>130.91</v>
      </c>
      <c r="F455" s="2">
        <v>7040700</v>
      </c>
    </row>
    <row r="456" spans="1:6" x14ac:dyDescent="0.15">
      <c r="A456" s="3">
        <v>36322</v>
      </c>
      <c r="B456" s="2">
        <v>0</v>
      </c>
      <c r="C456" s="2">
        <v>132.22</v>
      </c>
      <c r="D456" s="2">
        <v>129.09</v>
      </c>
      <c r="E456" s="2">
        <v>129.81</v>
      </c>
      <c r="F456" s="2">
        <v>12824800</v>
      </c>
    </row>
    <row r="457" spans="1:6" x14ac:dyDescent="0.15">
      <c r="A457" s="3">
        <v>36325</v>
      </c>
      <c r="B457" s="2">
        <v>0</v>
      </c>
      <c r="C457" s="2">
        <v>130.75</v>
      </c>
      <c r="D457" s="2">
        <v>129.55000000000001</v>
      </c>
      <c r="E457" s="2">
        <v>129.94</v>
      </c>
      <c r="F457" s="2">
        <v>6823500</v>
      </c>
    </row>
    <row r="458" spans="1:6" x14ac:dyDescent="0.15">
      <c r="A458" s="3">
        <v>36326</v>
      </c>
      <c r="B458" s="2">
        <v>0</v>
      </c>
      <c r="C458" s="2">
        <v>131.66</v>
      </c>
      <c r="D458" s="2">
        <v>130.08000000000001</v>
      </c>
      <c r="E458" s="2">
        <v>130.81</v>
      </c>
      <c r="F458" s="2">
        <v>5700900</v>
      </c>
    </row>
    <row r="459" spans="1:6" x14ac:dyDescent="0.15">
      <c r="A459" s="3">
        <v>36327</v>
      </c>
      <c r="B459" s="2">
        <v>0</v>
      </c>
      <c r="C459" s="2">
        <v>133.88</v>
      </c>
      <c r="D459" s="2">
        <v>132.38</v>
      </c>
      <c r="E459" s="2">
        <v>133.31</v>
      </c>
      <c r="F459" s="2">
        <v>7865800</v>
      </c>
    </row>
    <row r="460" spans="1:6" x14ac:dyDescent="0.15">
      <c r="A460" s="3">
        <v>36328</v>
      </c>
      <c r="B460" s="2">
        <v>0</v>
      </c>
      <c r="C460" s="2">
        <v>135.56</v>
      </c>
      <c r="D460" s="2">
        <v>132.62</v>
      </c>
      <c r="E460" s="2">
        <v>134.56</v>
      </c>
      <c r="F460" s="2">
        <v>8162800</v>
      </c>
    </row>
    <row r="461" spans="1:6" x14ac:dyDescent="0.15">
      <c r="A461" s="3">
        <v>36329</v>
      </c>
      <c r="B461" s="2">
        <v>0</v>
      </c>
      <c r="C461" s="2">
        <v>134.69</v>
      </c>
      <c r="D461" s="2">
        <v>133.38</v>
      </c>
      <c r="E461" s="2">
        <v>134.31</v>
      </c>
      <c r="F461" s="2">
        <v>2875100</v>
      </c>
    </row>
    <row r="462" spans="1:6" x14ac:dyDescent="0.15">
      <c r="A462" s="3">
        <v>36332</v>
      </c>
      <c r="B462" s="2">
        <v>0</v>
      </c>
      <c r="C462" s="2">
        <v>135.25</v>
      </c>
      <c r="D462" s="2">
        <v>133.66</v>
      </c>
      <c r="E462" s="2">
        <v>134.62</v>
      </c>
      <c r="F462" s="2">
        <v>4646400</v>
      </c>
    </row>
    <row r="463" spans="1:6" x14ac:dyDescent="0.15">
      <c r="A463" s="3">
        <v>36333</v>
      </c>
      <c r="B463" s="2">
        <v>0</v>
      </c>
      <c r="C463" s="2">
        <v>135.19</v>
      </c>
      <c r="D463" s="2">
        <v>133.5</v>
      </c>
      <c r="E463" s="2">
        <v>133.69</v>
      </c>
      <c r="F463" s="2">
        <v>5862400</v>
      </c>
    </row>
    <row r="464" spans="1:6" x14ac:dyDescent="0.15">
      <c r="A464" s="3">
        <v>36334</v>
      </c>
      <c r="B464" s="2">
        <v>0</v>
      </c>
      <c r="C464" s="2">
        <v>133.62</v>
      </c>
      <c r="D464" s="2">
        <v>132.12</v>
      </c>
      <c r="E464" s="2">
        <v>133.03</v>
      </c>
      <c r="F464" s="2">
        <v>9629200</v>
      </c>
    </row>
    <row r="465" spans="1:6" x14ac:dyDescent="0.15">
      <c r="A465" s="3">
        <v>36335</v>
      </c>
      <c r="B465" s="2">
        <v>0</v>
      </c>
      <c r="C465" s="2">
        <v>132.94</v>
      </c>
      <c r="D465" s="2">
        <v>130.66</v>
      </c>
      <c r="E465" s="2">
        <v>132.03</v>
      </c>
      <c r="F465" s="2">
        <v>9176900</v>
      </c>
    </row>
    <row r="466" spans="1:6" x14ac:dyDescent="0.15">
      <c r="A466" s="3">
        <v>36336</v>
      </c>
      <c r="B466" s="2">
        <v>0</v>
      </c>
      <c r="C466" s="2">
        <v>133.02000000000001</v>
      </c>
      <c r="D466" s="2">
        <v>131.25</v>
      </c>
      <c r="E466" s="2">
        <v>131.69999999999999</v>
      </c>
      <c r="F466" s="2">
        <v>4087000</v>
      </c>
    </row>
    <row r="467" spans="1:6" x14ac:dyDescent="0.15">
      <c r="A467" s="3">
        <v>36339</v>
      </c>
      <c r="B467" s="2">
        <v>0</v>
      </c>
      <c r="C467" s="2">
        <v>133.62</v>
      </c>
      <c r="D467" s="2">
        <v>132.5</v>
      </c>
      <c r="E467" s="2">
        <v>133.31</v>
      </c>
      <c r="F467" s="2">
        <v>5028900</v>
      </c>
    </row>
    <row r="468" spans="1:6" x14ac:dyDescent="0.15">
      <c r="A468" s="3">
        <v>36340</v>
      </c>
      <c r="B468" s="2">
        <v>0</v>
      </c>
      <c r="C468" s="2">
        <v>135.19</v>
      </c>
      <c r="D468" s="2">
        <v>132.78</v>
      </c>
      <c r="E468" s="2">
        <v>134.56</v>
      </c>
      <c r="F468" s="2">
        <v>6956200</v>
      </c>
    </row>
    <row r="469" spans="1:6" x14ac:dyDescent="0.15">
      <c r="A469" s="3">
        <v>36341</v>
      </c>
      <c r="B469" s="2">
        <v>0</v>
      </c>
      <c r="C469" s="2">
        <v>137.5</v>
      </c>
      <c r="D469" s="2">
        <v>133.84</v>
      </c>
      <c r="E469" s="2">
        <v>137</v>
      </c>
      <c r="F469" s="2">
        <v>16856100</v>
      </c>
    </row>
    <row r="470" spans="1:6" x14ac:dyDescent="0.15">
      <c r="A470" s="3">
        <v>36342</v>
      </c>
      <c r="B470" s="2">
        <v>0</v>
      </c>
      <c r="C470" s="2">
        <v>138.5</v>
      </c>
      <c r="D470" s="2">
        <v>136.06</v>
      </c>
      <c r="E470" s="2">
        <v>138.03</v>
      </c>
      <c r="F470" s="2">
        <v>9939500</v>
      </c>
    </row>
    <row r="471" spans="1:6" x14ac:dyDescent="0.15">
      <c r="A471" s="3">
        <v>36343</v>
      </c>
      <c r="B471" s="2">
        <v>0</v>
      </c>
      <c r="C471" s="2">
        <v>139.5</v>
      </c>
      <c r="D471" s="2">
        <v>137.91</v>
      </c>
      <c r="E471" s="2">
        <v>139.41</v>
      </c>
      <c r="F471" s="2">
        <v>3772800</v>
      </c>
    </row>
    <row r="472" spans="1:6" x14ac:dyDescent="0.15">
      <c r="A472" s="3">
        <v>36347</v>
      </c>
      <c r="B472" s="2">
        <v>0</v>
      </c>
      <c r="C472" s="2">
        <v>140.75</v>
      </c>
      <c r="D472" s="2">
        <v>138.59</v>
      </c>
      <c r="E472" s="2">
        <v>139.38</v>
      </c>
      <c r="F472" s="2">
        <v>11221100</v>
      </c>
    </row>
    <row r="473" spans="1:6" x14ac:dyDescent="0.15">
      <c r="A473" s="3">
        <v>36348</v>
      </c>
      <c r="B473" s="2">
        <v>0</v>
      </c>
      <c r="C473" s="2">
        <v>139.72</v>
      </c>
      <c r="D473" s="2">
        <v>138.52000000000001</v>
      </c>
      <c r="E473" s="2">
        <v>139.56</v>
      </c>
      <c r="F473" s="2">
        <v>3230700</v>
      </c>
    </row>
    <row r="474" spans="1:6" x14ac:dyDescent="0.15">
      <c r="A474" s="3">
        <v>36349</v>
      </c>
      <c r="B474" s="2">
        <v>0</v>
      </c>
      <c r="C474" s="2">
        <v>140.62</v>
      </c>
      <c r="D474" s="2">
        <v>138.75</v>
      </c>
      <c r="E474" s="2">
        <v>139.66999999999999</v>
      </c>
      <c r="F474" s="2">
        <v>7101500</v>
      </c>
    </row>
    <row r="475" spans="1:6" x14ac:dyDescent="0.15">
      <c r="A475" s="3">
        <v>36350</v>
      </c>
      <c r="B475" s="2">
        <v>0</v>
      </c>
      <c r="C475" s="2">
        <v>140.59</v>
      </c>
      <c r="D475" s="2">
        <v>139.56</v>
      </c>
      <c r="E475" s="2">
        <v>140.5</v>
      </c>
      <c r="F475" s="2">
        <v>2934700</v>
      </c>
    </row>
    <row r="476" spans="1:6" x14ac:dyDescent="0.15">
      <c r="A476" s="3">
        <v>36353</v>
      </c>
      <c r="B476" s="2">
        <v>0</v>
      </c>
      <c r="C476" s="2">
        <v>140.94</v>
      </c>
      <c r="D476" s="2">
        <v>139.5</v>
      </c>
      <c r="E476" s="2">
        <v>139.88</v>
      </c>
      <c r="F476" s="2">
        <v>4436300</v>
      </c>
    </row>
    <row r="477" spans="1:6" x14ac:dyDescent="0.15">
      <c r="A477" s="3">
        <v>36354</v>
      </c>
      <c r="B477" s="2">
        <v>0</v>
      </c>
      <c r="C477" s="2">
        <v>139.91999999999999</v>
      </c>
      <c r="D477" s="2">
        <v>138.66</v>
      </c>
      <c r="E477" s="2">
        <v>139.38</v>
      </c>
      <c r="F477" s="2">
        <v>6477600</v>
      </c>
    </row>
    <row r="478" spans="1:6" x14ac:dyDescent="0.15">
      <c r="A478" s="3">
        <v>36355</v>
      </c>
      <c r="B478" s="2">
        <v>0</v>
      </c>
      <c r="C478" s="2">
        <v>140.22</v>
      </c>
      <c r="D478" s="2">
        <v>138.75</v>
      </c>
      <c r="E478" s="2">
        <v>140.16</v>
      </c>
      <c r="F478" s="2">
        <v>4382500</v>
      </c>
    </row>
    <row r="479" spans="1:6" x14ac:dyDescent="0.15">
      <c r="A479" s="3">
        <v>36356</v>
      </c>
      <c r="B479" s="2">
        <v>0</v>
      </c>
      <c r="C479" s="2">
        <v>141.38</v>
      </c>
      <c r="D479" s="2">
        <v>140.31</v>
      </c>
      <c r="E479" s="2">
        <v>141.05000000000001</v>
      </c>
      <c r="F479" s="2">
        <v>3348600</v>
      </c>
    </row>
    <row r="480" spans="1:6" x14ac:dyDescent="0.15">
      <c r="A480" s="3">
        <v>36357</v>
      </c>
      <c r="B480" s="2">
        <v>0</v>
      </c>
      <c r="C480" s="2">
        <v>142.16</v>
      </c>
      <c r="D480" s="2">
        <v>140.75</v>
      </c>
      <c r="E480" s="2">
        <v>141.81</v>
      </c>
      <c r="F480" s="2">
        <v>2281500</v>
      </c>
    </row>
    <row r="481" spans="1:6" x14ac:dyDescent="0.15">
      <c r="A481" s="3">
        <v>36360</v>
      </c>
      <c r="B481" s="2">
        <v>0</v>
      </c>
      <c r="C481" s="2">
        <v>142.25</v>
      </c>
      <c r="D481" s="2">
        <v>140.56</v>
      </c>
      <c r="E481" s="2">
        <v>140.88</v>
      </c>
      <c r="F481" s="2">
        <v>4287000</v>
      </c>
    </row>
    <row r="482" spans="1:6" x14ac:dyDescent="0.15">
      <c r="A482" s="3">
        <v>36361</v>
      </c>
      <c r="B482" s="2">
        <v>0</v>
      </c>
      <c r="C482" s="2">
        <v>140.41</v>
      </c>
      <c r="D482" s="2">
        <v>137.53</v>
      </c>
      <c r="E482" s="2">
        <v>137.97999999999999</v>
      </c>
      <c r="F482" s="2">
        <v>7060100</v>
      </c>
    </row>
    <row r="483" spans="1:6" x14ac:dyDescent="0.15">
      <c r="A483" s="3">
        <v>36362</v>
      </c>
      <c r="B483" s="2">
        <v>0</v>
      </c>
      <c r="C483" s="2">
        <v>138.91</v>
      </c>
      <c r="D483" s="2">
        <v>137.31</v>
      </c>
      <c r="E483" s="2">
        <v>137.83000000000001</v>
      </c>
      <c r="F483" s="2">
        <v>4793700</v>
      </c>
    </row>
    <row r="484" spans="1:6" x14ac:dyDescent="0.15">
      <c r="A484" s="3">
        <v>36363</v>
      </c>
      <c r="B484" s="2">
        <v>0</v>
      </c>
      <c r="C484" s="2">
        <v>138</v>
      </c>
      <c r="D484" s="2">
        <v>135.47</v>
      </c>
      <c r="E484" s="2">
        <v>136.02000000000001</v>
      </c>
      <c r="F484" s="2">
        <v>7804100</v>
      </c>
    </row>
    <row r="485" spans="1:6" x14ac:dyDescent="0.15">
      <c r="A485" s="3">
        <v>36364</v>
      </c>
      <c r="B485" s="2">
        <v>0</v>
      </c>
      <c r="C485" s="2">
        <v>137</v>
      </c>
      <c r="D485" s="2">
        <v>135.12</v>
      </c>
      <c r="E485" s="2">
        <v>135.75</v>
      </c>
      <c r="F485" s="2">
        <v>4603000</v>
      </c>
    </row>
    <row r="486" spans="1:6" x14ac:dyDescent="0.15">
      <c r="A486" s="3">
        <v>36367</v>
      </c>
      <c r="B486" s="2">
        <v>0</v>
      </c>
      <c r="C486" s="2">
        <v>136.12</v>
      </c>
      <c r="D486" s="2">
        <v>134.62</v>
      </c>
      <c r="E486" s="2">
        <v>134.75</v>
      </c>
      <c r="F486" s="2">
        <v>4333400</v>
      </c>
    </row>
    <row r="487" spans="1:6" x14ac:dyDescent="0.15">
      <c r="A487" s="3">
        <v>36368</v>
      </c>
      <c r="B487" s="2">
        <v>0</v>
      </c>
      <c r="C487" s="2">
        <v>137.19999999999999</v>
      </c>
      <c r="D487" s="2">
        <v>135.38</v>
      </c>
      <c r="E487" s="2">
        <v>135.88</v>
      </c>
      <c r="F487" s="2">
        <v>5908500</v>
      </c>
    </row>
    <row r="488" spans="1:6" x14ac:dyDescent="0.15">
      <c r="A488" s="3">
        <v>36369</v>
      </c>
      <c r="B488" s="2">
        <v>0</v>
      </c>
      <c r="C488" s="2">
        <v>137.31</v>
      </c>
      <c r="D488" s="2">
        <v>135.59</v>
      </c>
      <c r="E488" s="2">
        <v>136.31</v>
      </c>
      <c r="F488" s="2">
        <v>3955500</v>
      </c>
    </row>
    <row r="489" spans="1:6" x14ac:dyDescent="0.15">
      <c r="A489" s="3">
        <v>36370</v>
      </c>
      <c r="B489" s="2">
        <v>0</v>
      </c>
      <c r="C489" s="2">
        <v>135.25</v>
      </c>
      <c r="D489" s="2">
        <v>133.31</v>
      </c>
      <c r="E489" s="2">
        <v>134.41</v>
      </c>
      <c r="F489" s="2">
        <v>7760600</v>
      </c>
    </row>
    <row r="490" spans="1:6" x14ac:dyDescent="0.15">
      <c r="A490" s="3">
        <v>36371</v>
      </c>
      <c r="B490" s="2">
        <v>0</v>
      </c>
      <c r="C490" s="2">
        <v>135.34</v>
      </c>
      <c r="D490" s="2">
        <v>132.56</v>
      </c>
      <c r="E490" s="2">
        <v>132.75</v>
      </c>
      <c r="F490" s="2">
        <v>5994300</v>
      </c>
    </row>
    <row r="491" spans="1:6" x14ac:dyDescent="0.15">
      <c r="A491" s="3">
        <v>36374</v>
      </c>
      <c r="B491" s="2">
        <v>0</v>
      </c>
      <c r="C491" s="2">
        <v>134.75</v>
      </c>
      <c r="D491" s="2">
        <v>132.5</v>
      </c>
      <c r="E491" s="2">
        <v>133.06</v>
      </c>
      <c r="F491" s="2">
        <v>6065500</v>
      </c>
    </row>
    <row r="492" spans="1:6" x14ac:dyDescent="0.15">
      <c r="A492" s="3">
        <v>36375</v>
      </c>
      <c r="B492" s="2">
        <v>0</v>
      </c>
      <c r="C492" s="2">
        <v>133.84</v>
      </c>
      <c r="D492" s="2">
        <v>131.38</v>
      </c>
      <c r="E492" s="2">
        <v>132.44</v>
      </c>
      <c r="F492" s="2">
        <v>5445400</v>
      </c>
    </row>
    <row r="493" spans="1:6" x14ac:dyDescent="0.15">
      <c r="A493" s="3">
        <v>36376</v>
      </c>
      <c r="B493" s="2">
        <v>0</v>
      </c>
      <c r="C493" s="2">
        <v>133.88</v>
      </c>
      <c r="D493" s="2">
        <v>130.44</v>
      </c>
      <c r="E493" s="2">
        <v>130.62</v>
      </c>
      <c r="F493" s="2">
        <v>6497900</v>
      </c>
    </row>
    <row r="494" spans="1:6" x14ac:dyDescent="0.15">
      <c r="A494" s="3">
        <v>36377</v>
      </c>
      <c r="B494" s="2">
        <v>0</v>
      </c>
      <c r="C494" s="2">
        <v>131.94</v>
      </c>
      <c r="D494" s="2">
        <v>128.84</v>
      </c>
      <c r="E494" s="2">
        <v>131.81</v>
      </c>
      <c r="F494" s="2">
        <v>10322000</v>
      </c>
    </row>
    <row r="495" spans="1:6" x14ac:dyDescent="0.15">
      <c r="A495" s="3">
        <v>36378</v>
      </c>
      <c r="B495" s="2">
        <v>0</v>
      </c>
      <c r="C495" s="2">
        <v>132</v>
      </c>
      <c r="D495" s="2">
        <v>129.5</v>
      </c>
      <c r="E495" s="2">
        <v>130.38</v>
      </c>
      <c r="F495" s="2">
        <v>7537700</v>
      </c>
    </row>
    <row r="496" spans="1:6" x14ac:dyDescent="0.15">
      <c r="A496" s="3">
        <v>36381</v>
      </c>
      <c r="B496" s="2">
        <v>0</v>
      </c>
      <c r="C496" s="2">
        <v>131.80000000000001</v>
      </c>
      <c r="D496" s="2">
        <v>129.75</v>
      </c>
      <c r="E496" s="2">
        <v>130.09</v>
      </c>
      <c r="F496" s="2">
        <v>5565900</v>
      </c>
    </row>
    <row r="497" spans="1:6" x14ac:dyDescent="0.15">
      <c r="A497" s="3">
        <v>36382</v>
      </c>
      <c r="B497" s="2">
        <v>0</v>
      </c>
      <c r="C497" s="2">
        <v>130.16</v>
      </c>
      <c r="D497" s="2">
        <v>127</v>
      </c>
      <c r="E497" s="2">
        <v>128.66</v>
      </c>
      <c r="F497" s="2">
        <v>9793300</v>
      </c>
    </row>
    <row r="498" spans="1:6" x14ac:dyDescent="0.15">
      <c r="A498" s="3">
        <v>36383</v>
      </c>
      <c r="B498" s="2">
        <v>0</v>
      </c>
      <c r="C498" s="2">
        <v>130.53</v>
      </c>
      <c r="D498" s="2">
        <v>128.62</v>
      </c>
      <c r="E498" s="2">
        <v>130.22</v>
      </c>
      <c r="F498" s="2">
        <v>8003400</v>
      </c>
    </row>
    <row r="499" spans="1:6" x14ac:dyDescent="0.15">
      <c r="A499" s="3">
        <v>36384</v>
      </c>
      <c r="B499" s="2">
        <v>0</v>
      </c>
      <c r="C499" s="2">
        <v>131.81</v>
      </c>
      <c r="D499" s="2">
        <v>129.91</v>
      </c>
      <c r="E499" s="2">
        <v>130.13999999999999</v>
      </c>
      <c r="F499" s="2">
        <v>7036800</v>
      </c>
    </row>
    <row r="500" spans="1:6" x14ac:dyDescent="0.15">
      <c r="A500" s="3">
        <v>36385</v>
      </c>
      <c r="B500" s="2">
        <v>0</v>
      </c>
      <c r="C500" s="2">
        <v>133.25</v>
      </c>
      <c r="D500" s="2">
        <v>131.12</v>
      </c>
      <c r="E500" s="2">
        <v>133.16</v>
      </c>
      <c r="F500" s="2">
        <v>5857700</v>
      </c>
    </row>
    <row r="501" spans="1:6" x14ac:dyDescent="0.15">
      <c r="A501" s="3">
        <v>36388</v>
      </c>
      <c r="B501" s="2">
        <v>0</v>
      </c>
      <c r="C501" s="2">
        <v>133.97</v>
      </c>
      <c r="D501" s="2">
        <v>132.28</v>
      </c>
      <c r="E501" s="2">
        <v>133.75</v>
      </c>
      <c r="F501" s="2">
        <v>3927000</v>
      </c>
    </row>
    <row r="502" spans="1:6" x14ac:dyDescent="0.15">
      <c r="A502" s="3">
        <v>36389</v>
      </c>
      <c r="B502" s="2">
        <v>0</v>
      </c>
      <c r="C502" s="2">
        <v>134.84</v>
      </c>
      <c r="D502" s="2">
        <v>133.12</v>
      </c>
      <c r="E502" s="2">
        <v>134.62</v>
      </c>
      <c r="F502" s="2">
        <v>4808000</v>
      </c>
    </row>
    <row r="503" spans="1:6" x14ac:dyDescent="0.15">
      <c r="A503" s="3">
        <v>36390</v>
      </c>
      <c r="B503" s="2">
        <v>0</v>
      </c>
      <c r="C503" s="2">
        <v>134.38</v>
      </c>
      <c r="D503" s="2">
        <v>133.25</v>
      </c>
      <c r="E503" s="2">
        <v>133.66</v>
      </c>
      <c r="F503" s="2">
        <v>4355500</v>
      </c>
    </row>
    <row r="504" spans="1:6" x14ac:dyDescent="0.15">
      <c r="A504" s="3">
        <v>36391</v>
      </c>
      <c r="B504" s="2">
        <v>0</v>
      </c>
      <c r="C504" s="2">
        <v>133.22999999999999</v>
      </c>
      <c r="D504" s="2">
        <v>131.69</v>
      </c>
      <c r="E504" s="2">
        <v>132.56</v>
      </c>
      <c r="F504" s="2">
        <v>6448100</v>
      </c>
    </row>
    <row r="505" spans="1:6" x14ac:dyDescent="0.15">
      <c r="A505" s="3">
        <v>36392</v>
      </c>
      <c r="B505" s="2">
        <v>0</v>
      </c>
      <c r="C505" s="2">
        <v>134.12</v>
      </c>
      <c r="D505" s="2">
        <v>132.69</v>
      </c>
      <c r="E505" s="2">
        <v>133.91</v>
      </c>
      <c r="F505" s="2">
        <v>3663700</v>
      </c>
    </row>
    <row r="506" spans="1:6" x14ac:dyDescent="0.15">
      <c r="A506" s="3">
        <v>36395</v>
      </c>
      <c r="B506" s="2">
        <v>0</v>
      </c>
      <c r="C506" s="2">
        <v>136.55000000000001</v>
      </c>
      <c r="D506" s="2">
        <v>134.66</v>
      </c>
      <c r="E506" s="2">
        <v>136.47</v>
      </c>
      <c r="F506" s="2">
        <v>5637800</v>
      </c>
    </row>
    <row r="507" spans="1:6" x14ac:dyDescent="0.15">
      <c r="A507" s="3">
        <v>36396</v>
      </c>
      <c r="B507" s="2">
        <v>0</v>
      </c>
      <c r="C507" s="2">
        <v>137.97</v>
      </c>
      <c r="D507" s="2">
        <v>135.38</v>
      </c>
      <c r="E507" s="2">
        <v>136.97</v>
      </c>
      <c r="F507" s="2">
        <v>9279500</v>
      </c>
    </row>
    <row r="508" spans="1:6" x14ac:dyDescent="0.15">
      <c r="A508" s="3">
        <v>36397</v>
      </c>
      <c r="B508" s="2">
        <v>0</v>
      </c>
      <c r="C508" s="2">
        <v>138.78</v>
      </c>
      <c r="D508" s="2">
        <v>136.16</v>
      </c>
      <c r="E508" s="2">
        <v>138.38</v>
      </c>
      <c r="F508" s="2">
        <v>6005300</v>
      </c>
    </row>
    <row r="509" spans="1:6" x14ac:dyDescent="0.15">
      <c r="A509" s="3">
        <v>36398</v>
      </c>
      <c r="B509" s="2">
        <v>0</v>
      </c>
      <c r="C509" s="2">
        <v>138.41999999999999</v>
      </c>
      <c r="D509" s="2">
        <v>136.5</v>
      </c>
      <c r="E509" s="2">
        <v>136.72</v>
      </c>
      <c r="F509" s="2">
        <v>4322300</v>
      </c>
    </row>
    <row r="510" spans="1:6" x14ac:dyDescent="0.15">
      <c r="A510" s="3">
        <v>36399</v>
      </c>
      <c r="B510" s="2">
        <v>0</v>
      </c>
      <c r="C510" s="2">
        <v>137.06</v>
      </c>
      <c r="D510" s="2">
        <v>135.06</v>
      </c>
      <c r="E510" s="2">
        <v>135.06</v>
      </c>
      <c r="F510" s="2">
        <v>6247400</v>
      </c>
    </row>
    <row r="511" spans="1:6" x14ac:dyDescent="0.15">
      <c r="A511" s="3">
        <v>36402</v>
      </c>
      <c r="B511" s="2">
        <v>0</v>
      </c>
      <c r="C511" s="2">
        <v>135.5</v>
      </c>
      <c r="D511" s="2">
        <v>132</v>
      </c>
      <c r="E511" s="2">
        <v>132.56</v>
      </c>
      <c r="F511" s="2">
        <v>4652000</v>
      </c>
    </row>
    <row r="512" spans="1:6" x14ac:dyDescent="0.15">
      <c r="A512" s="3">
        <v>36403</v>
      </c>
      <c r="B512" s="2">
        <v>0</v>
      </c>
      <c r="C512" s="2">
        <v>133.75</v>
      </c>
      <c r="D512" s="2">
        <v>130.88</v>
      </c>
      <c r="E512" s="2">
        <v>132.06</v>
      </c>
      <c r="F512" s="2">
        <v>11453700</v>
      </c>
    </row>
    <row r="513" spans="1:6" x14ac:dyDescent="0.15">
      <c r="A513" s="3">
        <v>36404</v>
      </c>
      <c r="B513" s="2">
        <v>0</v>
      </c>
      <c r="C513" s="2">
        <v>133.72999999999999</v>
      </c>
      <c r="D513" s="2">
        <v>132.31</v>
      </c>
      <c r="E513" s="2">
        <v>133.69</v>
      </c>
      <c r="F513" s="2">
        <v>6863900</v>
      </c>
    </row>
    <row r="514" spans="1:6" x14ac:dyDescent="0.15">
      <c r="A514" s="3">
        <v>36405</v>
      </c>
      <c r="B514" s="2">
        <v>0</v>
      </c>
      <c r="C514" s="2">
        <v>132.66999999999999</v>
      </c>
      <c r="D514" s="2">
        <v>130.66</v>
      </c>
      <c r="E514" s="2">
        <v>132.11000000000001</v>
      </c>
      <c r="F514" s="2">
        <v>10896300</v>
      </c>
    </row>
    <row r="515" spans="1:6" x14ac:dyDescent="0.15">
      <c r="A515" s="3">
        <v>36406</v>
      </c>
      <c r="B515" s="2">
        <v>0</v>
      </c>
      <c r="C515" s="2">
        <v>136.5</v>
      </c>
      <c r="D515" s="2">
        <v>134.69</v>
      </c>
      <c r="E515" s="2">
        <v>135.97</v>
      </c>
      <c r="F515" s="2">
        <v>9160800</v>
      </c>
    </row>
    <row r="516" spans="1:6" x14ac:dyDescent="0.15">
      <c r="A516" s="3">
        <v>36410</v>
      </c>
      <c r="B516" s="2">
        <v>0</v>
      </c>
      <c r="C516" s="2">
        <v>136.62</v>
      </c>
      <c r="D516" s="2">
        <v>135.22</v>
      </c>
      <c r="E516" s="2">
        <v>135.47</v>
      </c>
      <c r="F516" s="2">
        <v>4560800</v>
      </c>
    </row>
    <row r="517" spans="1:6" x14ac:dyDescent="0.15">
      <c r="A517" s="3">
        <v>36411</v>
      </c>
      <c r="B517" s="2">
        <v>0</v>
      </c>
      <c r="C517" s="2">
        <v>136.06</v>
      </c>
      <c r="D517" s="2">
        <v>134.03</v>
      </c>
      <c r="E517" s="2">
        <v>134.81</v>
      </c>
      <c r="F517" s="2">
        <v>6159600</v>
      </c>
    </row>
    <row r="518" spans="1:6" x14ac:dyDescent="0.15">
      <c r="A518" s="3">
        <v>36412</v>
      </c>
      <c r="B518" s="2">
        <v>0</v>
      </c>
      <c r="C518" s="2">
        <v>135.25</v>
      </c>
      <c r="D518" s="2">
        <v>133.69</v>
      </c>
      <c r="E518" s="2">
        <v>134.75</v>
      </c>
      <c r="F518" s="2">
        <v>6177800</v>
      </c>
    </row>
    <row r="519" spans="1:6" x14ac:dyDescent="0.15">
      <c r="A519" s="3">
        <v>36413</v>
      </c>
      <c r="B519" s="2">
        <v>0</v>
      </c>
      <c r="C519" s="2">
        <v>136.36000000000001</v>
      </c>
      <c r="D519" s="2">
        <v>134.94</v>
      </c>
      <c r="E519" s="2">
        <v>135.88</v>
      </c>
      <c r="F519" s="2">
        <v>2934500</v>
      </c>
    </row>
    <row r="520" spans="1:6" x14ac:dyDescent="0.15">
      <c r="A520" s="3">
        <v>36416</v>
      </c>
      <c r="B520" s="2">
        <v>0</v>
      </c>
      <c r="C520" s="2">
        <v>135.47</v>
      </c>
      <c r="D520" s="2">
        <v>134.5</v>
      </c>
      <c r="E520" s="2">
        <v>134.94999999999999</v>
      </c>
      <c r="F520" s="2">
        <v>2320500</v>
      </c>
    </row>
    <row r="521" spans="1:6" x14ac:dyDescent="0.15">
      <c r="A521" s="3">
        <v>36417</v>
      </c>
      <c r="B521" s="2">
        <v>0</v>
      </c>
      <c r="C521" s="2">
        <v>134.56</v>
      </c>
      <c r="D521" s="2">
        <v>133.38</v>
      </c>
      <c r="E521" s="2">
        <v>134.06</v>
      </c>
      <c r="F521" s="2">
        <v>3736000</v>
      </c>
    </row>
    <row r="522" spans="1:6" x14ac:dyDescent="0.15">
      <c r="A522" s="3">
        <v>36418</v>
      </c>
      <c r="B522" s="2">
        <v>0</v>
      </c>
      <c r="C522" s="2">
        <v>135.44</v>
      </c>
      <c r="D522" s="2">
        <v>131.88</v>
      </c>
      <c r="E522" s="2">
        <v>131.94</v>
      </c>
      <c r="F522" s="2">
        <v>6984500</v>
      </c>
    </row>
    <row r="523" spans="1:6" x14ac:dyDescent="0.15">
      <c r="A523" s="3">
        <v>36419</v>
      </c>
      <c r="B523" s="2">
        <v>0</v>
      </c>
      <c r="C523" s="2">
        <v>132.81</v>
      </c>
      <c r="D523" s="2">
        <v>130.31</v>
      </c>
      <c r="E523" s="2">
        <v>132.44999999999999</v>
      </c>
      <c r="F523" s="2">
        <v>15377600</v>
      </c>
    </row>
    <row r="524" spans="1:6" x14ac:dyDescent="0.15">
      <c r="A524" s="3">
        <v>36420</v>
      </c>
      <c r="B524" s="2">
        <v>0</v>
      </c>
      <c r="C524" s="2">
        <v>133.94</v>
      </c>
      <c r="D524" s="2">
        <v>132.16</v>
      </c>
      <c r="E524" s="2">
        <v>133.75</v>
      </c>
      <c r="F524" s="2">
        <v>8542300</v>
      </c>
    </row>
    <row r="525" spans="1:6" x14ac:dyDescent="0.15">
      <c r="A525" s="3">
        <v>36423</v>
      </c>
      <c r="B525" s="2">
        <v>0</v>
      </c>
      <c r="C525" s="2">
        <v>134</v>
      </c>
      <c r="D525" s="2">
        <v>133.09</v>
      </c>
      <c r="E525" s="2">
        <v>133.56</v>
      </c>
      <c r="F525" s="2">
        <v>2803900</v>
      </c>
    </row>
    <row r="526" spans="1:6" x14ac:dyDescent="0.15">
      <c r="A526" s="3">
        <v>36424</v>
      </c>
      <c r="B526" s="2">
        <v>0</v>
      </c>
      <c r="C526" s="2">
        <v>132.47</v>
      </c>
      <c r="D526" s="2">
        <v>130.16</v>
      </c>
      <c r="E526" s="2">
        <v>130.75</v>
      </c>
      <c r="F526" s="2">
        <v>9335200</v>
      </c>
    </row>
    <row r="527" spans="1:6" x14ac:dyDescent="0.15">
      <c r="A527" s="3">
        <v>36425</v>
      </c>
      <c r="B527" s="2">
        <v>0</v>
      </c>
      <c r="C527" s="2">
        <v>131.84</v>
      </c>
      <c r="D527" s="2">
        <v>129.75</v>
      </c>
      <c r="E527" s="2">
        <v>130.6</v>
      </c>
      <c r="F527" s="2">
        <v>13009100</v>
      </c>
    </row>
    <row r="528" spans="1:6" x14ac:dyDescent="0.15">
      <c r="A528" s="3">
        <v>36426</v>
      </c>
      <c r="B528" s="2">
        <v>0</v>
      </c>
      <c r="C528" s="2">
        <v>131.81</v>
      </c>
      <c r="D528" s="2">
        <v>127</v>
      </c>
      <c r="E528" s="2">
        <v>127.88</v>
      </c>
      <c r="F528" s="2">
        <v>12204200</v>
      </c>
    </row>
    <row r="529" spans="1:6" x14ac:dyDescent="0.15">
      <c r="A529" s="3">
        <v>36427</v>
      </c>
      <c r="B529" s="2">
        <v>0</v>
      </c>
      <c r="C529" s="2">
        <v>128.38</v>
      </c>
      <c r="D529" s="2">
        <v>126.31</v>
      </c>
      <c r="E529" s="2">
        <v>127.75</v>
      </c>
      <c r="F529" s="2">
        <v>13792900</v>
      </c>
    </row>
    <row r="530" spans="1:6" x14ac:dyDescent="0.15">
      <c r="A530" s="3">
        <v>36430</v>
      </c>
      <c r="B530" s="2">
        <v>0</v>
      </c>
      <c r="C530" s="2">
        <v>129.75</v>
      </c>
      <c r="D530" s="2">
        <v>128.28</v>
      </c>
      <c r="E530" s="2">
        <v>128.59</v>
      </c>
      <c r="F530" s="2">
        <v>6970300</v>
      </c>
    </row>
    <row r="531" spans="1:6" x14ac:dyDescent="0.15">
      <c r="A531" s="3">
        <v>36431</v>
      </c>
      <c r="B531" s="2">
        <v>0</v>
      </c>
      <c r="C531" s="2">
        <v>128.81</v>
      </c>
      <c r="D531" s="2">
        <v>125.59</v>
      </c>
      <c r="E531" s="2">
        <v>128.34</v>
      </c>
      <c r="F531" s="2">
        <v>11063400</v>
      </c>
    </row>
    <row r="532" spans="1:6" x14ac:dyDescent="0.15">
      <c r="A532" s="3">
        <v>36432</v>
      </c>
      <c r="B532" s="2">
        <v>0</v>
      </c>
      <c r="C532" s="2">
        <v>129.12</v>
      </c>
      <c r="D532" s="2">
        <v>126.75</v>
      </c>
      <c r="E532" s="2">
        <v>126.81</v>
      </c>
      <c r="F532" s="2">
        <v>7580300</v>
      </c>
    </row>
    <row r="533" spans="1:6" x14ac:dyDescent="0.15">
      <c r="A533" s="3">
        <v>36433</v>
      </c>
      <c r="B533" s="2">
        <v>0</v>
      </c>
      <c r="C533" s="2">
        <v>129.44</v>
      </c>
      <c r="D533" s="2">
        <v>126.97</v>
      </c>
      <c r="E533" s="2">
        <v>128.75</v>
      </c>
      <c r="F533" s="2">
        <v>7498900</v>
      </c>
    </row>
    <row r="534" spans="1:6" x14ac:dyDescent="0.15">
      <c r="A534" s="3">
        <v>36434</v>
      </c>
      <c r="B534" s="2">
        <v>0</v>
      </c>
      <c r="C534" s="2">
        <v>128.56</v>
      </c>
      <c r="D534" s="2">
        <v>126.62</v>
      </c>
      <c r="E534" s="2">
        <v>128.47</v>
      </c>
      <c r="F534" s="2">
        <v>11127100</v>
      </c>
    </row>
    <row r="535" spans="1:6" x14ac:dyDescent="0.15">
      <c r="A535" s="3">
        <v>36437</v>
      </c>
      <c r="B535" s="2">
        <v>0</v>
      </c>
      <c r="C535" s="2">
        <v>130.88</v>
      </c>
      <c r="D535" s="2">
        <v>128.75</v>
      </c>
      <c r="E535" s="2">
        <v>130.75</v>
      </c>
      <c r="F535" s="2">
        <v>6341600</v>
      </c>
    </row>
    <row r="536" spans="1:6" x14ac:dyDescent="0.15">
      <c r="A536" s="3">
        <v>36438</v>
      </c>
      <c r="B536" s="2">
        <v>0</v>
      </c>
      <c r="C536" s="2">
        <v>131.97</v>
      </c>
      <c r="D536" s="2">
        <v>128.69</v>
      </c>
      <c r="E536" s="2">
        <v>130.62</v>
      </c>
      <c r="F536" s="2">
        <v>11976000</v>
      </c>
    </row>
    <row r="537" spans="1:6" x14ac:dyDescent="0.15">
      <c r="A537" s="3">
        <v>36439</v>
      </c>
      <c r="B537" s="2">
        <v>0</v>
      </c>
      <c r="C537" s="2">
        <v>132.81</v>
      </c>
      <c r="D537" s="2">
        <v>130.69</v>
      </c>
      <c r="E537" s="2">
        <v>132.62</v>
      </c>
      <c r="F537" s="2">
        <v>10308200</v>
      </c>
    </row>
    <row r="538" spans="1:6" x14ac:dyDescent="0.15">
      <c r="A538" s="3">
        <v>36440</v>
      </c>
      <c r="B538" s="2">
        <v>0</v>
      </c>
      <c r="C538" s="2">
        <v>133</v>
      </c>
      <c r="D538" s="2">
        <v>131.5</v>
      </c>
      <c r="E538" s="2">
        <v>131.88</v>
      </c>
      <c r="F538" s="2">
        <v>6535600</v>
      </c>
    </row>
    <row r="539" spans="1:6" x14ac:dyDescent="0.15">
      <c r="A539" s="3">
        <v>36441</v>
      </c>
      <c r="B539" s="2">
        <v>0</v>
      </c>
      <c r="C539" s="2">
        <v>133.88</v>
      </c>
      <c r="D539" s="2">
        <v>131.22999999999999</v>
      </c>
      <c r="E539" s="2">
        <v>133.88</v>
      </c>
      <c r="F539" s="2">
        <v>9674300</v>
      </c>
    </row>
    <row r="540" spans="1:6" x14ac:dyDescent="0.15">
      <c r="A540" s="3">
        <v>36444</v>
      </c>
      <c r="B540" s="2">
        <v>0</v>
      </c>
      <c r="C540" s="2">
        <v>134.12</v>
      </c>
      <c r="D540" s="2">
        <v>133.31</v>
      </c>
      <c r="E540" s="2">
        <v>133.66</v>
      </c>
      <c r="F540" s="2">
        <v>4282000</v>
      </c>
    </row>
    <row r="541" spans="1:6" x14ac:dyDescent="0.15">
      <c r="A541" s="3">
        <v>36445</v>
      </c>
      <c r="B541" s="2">
        <v>0</v>
      </c>
      <c r="C541" s="2">
        <v>133.31</v>
      </c>
      <c r="D541" s="2">
        <v>131.19</v>
      </c>
      <c r="E541" s="2">
        <v>131.59</v>
      </c>
      <c r="F541" s="2">
        <v>8686100</v>
      </c>
    </row>
    <row r="542" spans="1:6" x14ac:dyDescent="0.15">
      <c r="A542" s="3">
        <v>36446</v>
      </c>
      <c r="B542" s="2">
        <v>0</v>
      </c>
      <c r="C542" s="2">
        <v>131.31</v>
      </c>
      <c r="D542" s="2">
        <v>128.19</v>
      </c>
      <c r="E542" s="2">
        <v>128.19</v>
      </c>
      <c r="F542" s="2">
        <v>10469300</v>
      </c>
    </row>
    <row r="543" spans="1:6" x14ac:dyDescent="0.15">
      <c r="A543" s="3">
        <v>36447</v>
      </c>
      <c r="B543" s="2">
        <v>0</v>
      </c>
      <c r="C543" s="2">
        <v>129.19</v>
      </c>
      <c r="D543" s="2">
        <v>126.75</v>
      </c>
      <c r="E543" s="2">
        <v>128.16</v>
      </c>
      <c r="F543" s="2">
        <v>10562200</v>
      </c>
    </row>
    <row r="544" spans="1:6" x14ac:dyDescent="0.15">
      <c r="A544" s="3">
        <v>36448</v>
      </c>
      <c r="B544" s="2">
        <v>0</v>
      </c>
      <c r="C544" s="2">
        <v>126.75</v>
      </c>
      <c r="D544" s="2">
        <v>124.5</v>
      </c>
      <c r="E544" s="2">
        <v>124.88</v>
      </c>
      <c r="F544" s="2">
        <v>14238700</v>
      </c>
    </row>
    <row r="545" spans="1:6" x14ac:dyDescent="0.15">
      <c r="A545" s="3">
        <v>36451</v>
      </c>
      <c r="B545" s="2">
        <v>0</v>
      </c>
      <c r="C545" s="2">
        <v>125.94</v>
      </c>
      <c r="D545" s="2">
        <v>123.44</v>
      </c>
      <c r="E545" s="2">
        <v>125.78</v>
      </c>
      <c r="F545" s="2">
        <v>9758800</v>
      </c>
    </row>
    <row r="546" spans="1:6" x14ac:dyDescent="0.15">
      <c r="A546" s="3">
        <v>36452</v>
      </c>
      <c r="B546" s="2">
        <v>0</v>
      </c>
      <c r="C546" s="2">
        <v>128.25</v>
      </c>
      <c r="D546" s="2">
        <v>125.94</v>
      </c>
      <c r="E546" s="2">
        <v>127</v>
      </c>
      <c r="F546" s="2">
        <v>14392900</v>
      </c>
    </row>
    <row r="547" spans="1:6" x14ac:dyDescent="0.15">
      <c r="A547" s="3">
        <v>36453</v>
      </c>
      <c r="B547" s="2">
        <v>0</v>
      </c>
      <c r="C547" s="2">
        <v>129.47</v>
      </c>
      <c r="D547" s="2">
        <v>127.12</v>
      </c>
      <c r="E547" s="2">
        <v>128.25</v>
      </c>
      <c r="F547" s="2">
        <v>9759400</v>
      </c>
    </row>
    <row r="548" spans="1:6" x14ac:dyDescent="0.15">
      <c r="A548" s="3">
        <v>36454</v>
      </c>
      <c r="B548" s="2">
        <v>0</v>
      </c>
      <c r="C548" s="2">
        <v>129</v>
      </c>
      <c r="D548" s="2">
        <v>126.62</v>
      </c>
      <c r="E548" s="2">
        <v>129</v>
      </c>
      <c r="F548" s="2">
        <v>9105400</v>
      </c>
    </row>
    <row r="549" spans="1:6" x14ac:dyDescent="0.15">
      <c r="A549" s="3">
        <v>36455</v>
      </c>
      <c r="B549" s="2">
        <v>0</v>
      </c>
      <c r="C549" s="2">
        <v>131.22</v>
      </c>
      <c r="D549" s="2">
        <v>129.56</v>
      </c>
      <c r="E549" s="2">
        <v>130.09</v>
      </c>
      <c r="F549" s="2">
        <v>8309600</v>
      </c>
    </row>
    <row r="550" spans="1:6" x14ac:dyDescent="0.15">
      <c r="A550" s="3">
        <v>36458</v>
      </c>
      <c r="B550" s="2">
        <v>0</v>
      </c>
      <c r="C550" s="2">
        <v>130.47</v>
      </c>
      <c r="D550" s="2">
        <v>128.75</v>
      </c>
      <c r="E550" s="2">
        <v>129.44</v>
      </c>
      <c r="F550" s="2">
        <v>8114300</v>
      </c>
    </row>
    <row r="551" spans="1:6" x14ac:dyDescent="0.15">
      <c r="A551" s="3">
        <v>36459</v>
      </c>
      <c r="B551" s="2">
        <v>0</v>
      </c>
      <c r="C551" s="2">
        <v>130.69</v>
      </c>
      <c r="D551" s="2">
        <v>127.81</v>
      </c>
      <c r="E551" s="2">
        <v>127.81</v>
      </c>
      <c r="F551" s="2">
        <v>6256300</v>
      </c>
    </row>
    <row r="552" spans="1:6" x14ac:dyDescent="0.15">
      <c r="A552" s="3">
        <v>36460</v>
      </c>
      <c r="B552" s="2">
        <v>0</v>
      </c>
      <c r="C552" s="2">
        <v>130.31</v>
      </c>
      <c r="D552" s="2">
        <v>128.25</v>
      </c>
      <c r="E552" s="2">
        <v>130.12</v>
      </c>
      <c r="F552" s="2">
        <v>5433300</v>
      </c>
    </row>
    <row r="553" spans="1:6" x14ac:dyDescent="0.15">
      <c r="A553" s="3">
        <v>36461</v>
      </c>
      <c r="B553" s="2">
        <v>0</v>
      </c>
      <c r="C553" s="2">
        <v>134.86000000000001</v>
      </c>
      <c r="D553" s="2">
        <v>132.19</v>
      </c>
      <c r="E553" s="2">
        <v>134.56</v>
      </c>
      <c r="F553" s="2">
        <v>10509700</v>
      </c>
    </row>
    <row r="554" spans="1:6" x14ac:dyDescent="0.15">
      <c r="A554" s="3">
        <v>36462</v>
      </c>
      <c r="B554" s="2">
        <v>0</v>
      </c>
      <c r="C554" s="2">
        <v>137.69</v>
      </c>
      <c r="D554" s="2">
        <v>135.72</v>
      </c>
      <c r="E554" s="2">
        <v>137</v>
      </c>
      <c r="F554" s="2">
        <v>10988600</v>
      </c>
    </row>
    <row r="555" spans="1:6" x14ac:dyDescent="0.15">
      <c r="A555" s="3">
        <v>36465</v>
      </c>
      <c r="B555" s="2">
        <v>0</v>
      </c>
      <c r="C555" s="2">
        <v>137</v>
      </c>
      <c r="D555" s="2">
        <v>135.56</v>
      </c>
      <c r="E555" s="2">
        <v>135.56</v>
      </c>
      <c r="F555" s="2">
        <v>4006500</v>
      </c>
    </row>
    <row r="556" spans="1:6" x14ac:dyDescent="0.15">
      <c r="A556" s="3">
        <v>36466</v>
      </c>
      <c r="B556" s="2">
        <v>0</v>
      </c>
      <c r="C556" s="2">
        <v>137.25</v>
      </c>
      <c r="D556" s="2">
        <v>134.59</v>
      </c>
      <c r="E556" s="2">
        <v>134.59</v>
      </c>
      <c r="F556" s="2">
        <v>6516900</v>
      </c>
    </row>
    <row r="557" spans="1:6" x14ac:dyDescent="0.15">
      <c r="A557" s="3">
        <v>36467</v>
      </c>
      <c r="B557" s="2">
        <v>0</v>
      </c>
      <c r="C557" s="2">
        <v>136.38</v>
      </c>
      <c r="D557" s="2">
        <v>135.12</v>
      </c>
      <c r="E557" s="2">
        <v>135.5</v>
      </c>
      <c r="F557" s="2">
        <v>7221300</v>
      </c>
    </row>
    <row r="558" spans="1:6" x14ac:dyDescent="0.15">
      <c r="A558" s="3">
        <v>36468</v>
      </c>
      <c r="B558" s="2">
        <v>0</v>
      </c>
      <c r="C558" s="2">
        <v>137.36000000000001</v>
      </c>
      <c r="D558" s="2">
        <v>135.77000000000001</v>
      </c>
      <c r="E558" s="2">
        <v>136.53</v>
      </c>
      <c r="F558" s="2">
        <v>7907500</v>
      </c>
    </row>
    <row r="559" spans="1:6" x14ac:dyDescent="0.15">
      <c r="A559" s="3">
        <v>36469</v>
      </c>
      <c r="B559" s="2">
        <v>0</v>
      </c>
      <c r="C559" s="2">
        <v>139.11000000000001</v>
      </c>
      <c r="D559" s="2">
        <v>136.78</v>
      </c>
      <c r="E559" s="2">
        <v>137.88</v>
      </c>
      <c r="F559" s="2">
        <v>7431500</v>
      </c>
    </row>
    <row r="560" spans="1:6" x14ac:dyDescent="0.15">
      <c r="A560" s="3">
        <v>36472</v>
      </c>
      <c r="B560" s="2">
        <v>0</v>
      </c>
      <c r="C560" s="2">
        <v>138.38</v>
      </c>
      <c r="D560" s="2">
        <v>136.75</v>
      </c>
      <c r="E560" s="2">
        <v>138</v>
      </c>
      <c r="F560" s="2">
        <v>4649200</v>
      </c>
    </row>
    <row r="561" spans="1:6" x14ac:dyDescent="0.15">
      <c r="A561" s="3">
        <v>36473</v>
      </c>
      <c r="B561" s="2">
        <v>0</v>
      </c>
      <c r="C561" s="2">
        <v>138.69</v>
      </c>
      <c r="D561" s="2">
        <v>136.28</v>
      </c>
      <c r="E561" s="2">
        <v>136.69999999999999</v>
      </c>
      <c r="F561" s="2">
        <v>4533700</v>
      </c>
    </row>
    <row r="562" spans="1:6" x14ac:dyDescent="0.15">
      <c r="A562" s="3">
        <v>36474</v>
      </c>
      <c r="B562" s="2">
        <v>0</v>
      </c>
      <c r="C562" s="2">
        <v>138.38999999999999</v>
      </c>
      <c r="D562" s="2">
        <v>136.08000000000001</v>
      </c>
      <c r="E562" s="2">
        <v>137.72</v>
      </c>
      <c r="F562" s="2">
        <v>6405600</v>
      </c>
    </row>
    <row r="563" spans="1:6" x14ac:dyDescent="0.15">
      <c r="A563" s="3">
        <v>36475</v>
      </c>
      <c r="B563" s="2">
        <v>0</v>
      </c>
      <c r="C563" s="2">
        <v>138.5</v>
      </c>
      <c r="D563" s="2">
        <v>137.47</v>
      </c>
      <c r="E563" s="2">
        <v>138.5</v>
      </c>
      <c r="F563" s="2">
        <v>4794100</v>
      </c>
    </row>
    <row r="564" spans="1:6" x14ac:dyDescent="0.15">
      <c r="A564" s="3">
        <v>36476</v>
      </c>
      <c r="B564" s="2">
        <v>0</v>
      </c>
      <c r="C564" s="2">
        <v>139.97999999999999</v>
      </c>
      <c r="D564" s="2">
        <v>137.12</v>
      </c>
      <c r="E564" s="2">
        <v>139.75</v>
      </c>
      <c r="F564" s="2">
        <v>11802900</v>
      </c>
    </row>
    <row r="565" spans="1:6" x14ac:dyDescent="0.15">
      <c r="A565" s="3">
        <v>36479</v>
      </c>
      <c r="B565" s="2">
        <v>0</v>
      </c>
      <c r="C565" s="2">
        <v>140.25</v>
      </c>
      <c r="D565" s="2">
        <v>139.41</v>
      </c>
      <c r="E565" s="2">
        <v>140.08000000000001</v>
      </c>
      <c r="F565" s="2">
        <v>2187500</v>
      </c>
    </row>
    <row r="566" spans="1:6" x14ac:dyDescent="0.15">
      <c r="A566" s="3">
        <v>36480</v>
      </c>
      <c r="B566" s="2">
        <v>0</v>
      </c>
      <c r="C566" s="2">
        <v>143</v>
      </c>
      <c r="D566" s="2">
        <v>140.09</v>
      </c>
      <c r="E566" s="2">
        <v>141.25</v>
      </c>
      <c r="F566" s="2">
        <v>7544800</v>
      </c>
    </row>
    <row r="567" spans="1:6" x14ac:dyDescent="0.15">
      <c r="A567" s="3">
        <v>36481</v>
      </c>
      <c r="B567" s="2">
        <v>0</v>
      </c>
      <c r="C567" s="2">
        <v>142.94</v>
      </c>
      <c r="D567" s="2">
        <v>141.31</v>
      </c>
      <c r="E567" s="2">
        <v>141.62</v>
      </c>
      <c r="F567" s="2">
        <v>9459000</v>
      </c>
    </row>
    <row r="568" spans="1:6" x14ac:dyDescent="0.15">
      <c r="A568" s="3">
        <v>36482</v>
      </c>
      <c r="B568" s="2">
        <v>0</v>
      </c>
      <c r="C568" s="2">
        <v>143</v>
      </c>
      <c r="D568" s="2">
        <v>141.62</v>
      </c>
      <c r="E568" s="2">
        <v>142.62</v>
      </c>
      <c r="F568" s="2">
        <v>4491000</v>
      </c>
    </row>
    <row r="569" spans="1:6" x14ac:dyDescent="0.15">
      <c r="A569" s="3">
        <v>36483</v>
      </c>
      <c r="B569" s="2">
        <v>0</v>
      </c>
      <c r="C569" s="2">
        <v>142.97</v>
      </c>
      <c r="D569" s="2">
        <v>142</v>
      </c>
      <c r="E569" s="2">
        <v>142.49</v>
      </c>
      <c r="F569" s="2">
        <v>4832100</v>
      </c>
    </row>
    <row r="570" spans="1:6" x14ac:dyDescent="0.15">
      <c r="A570" s="3">
        <v>36486</v>
      </c>
      <c r="B570" s="2">
        <v>0</v>
      </c>
      <c r="C570" s="2">
        <v>143</v>
      </c>
      <c r="D570" s="2">
        <v>141.5</v>
      </c>
      <c r="E570" s="2">
        <v>142.47</v>
      </c>
      <c r="F570" s="2">
        <v>4155400</v>
      </c>
    </row>
    <row r="571" spans="1:6" x14ac:dyDescent="0.15">
      <c r="A571" s="3">
        <v>36487</v>
      </c>
      <c r="B571" s="2">
        <v>0</v>
      </c>
      <c r="C571" s="2">
        <v>142.84</v>
      </c>
      <c r="D571" s="2">
        <v>140.38</v>
      </c>
      <c r="E571" s="2">
        <v>141.22</v>
      </c>
      <c r="F571" s="2">
        <v>5917900</v>
      </c>
    </row>
    <row r="572" spans="1:6" x14ac:dyDescent="0.15">
      <c r="A572" s="3">
        <v>36488</v>
      </c>
      <c r="B572" s="2">
        <v>0</v>
      </c>
      <c r="C572" s="2">
        <v>142.44</v>
      </c>
      <c r="D572" s="2">
        <v>140</v>
      </c>
      <c r="E572" s="2">
        <v>142.06</v>
      </c>
      <c r="F572" s="2">
        <v>4458100</v>
      </c>
    </row>
    <row r="573" spans="1:6" x14ac:dyDescent="0.15">
      <c r="A573" s="3">
        <v>36490</v>
      </c>
      <c r="B573" s="2">
        <v>0</v>
      </c>
      <c r="C573" s="2">
        <v>142.88</v>
      </c>
      <c r="D573" s="2">
        <v>141.25</v>
      </c>
      <c r="E573" s="2">
        <v>141.38</v>
      </c>
      <c r="F573" s="2">
        <v>1693400</v>
      </c>
    </row>
    <row r="574" spans="1:6" x14ac:dyDescent="0.15">
      <c r="A574" s="3">
        <v>36493</v>
      </c>
      <c r="B574" s="2">
        <v>0</v>
      </c>
      <c r="C574" s="2">
        <v>141.91999999999999</v>
      </c>
      <c r="D574" s="2">
        <v>140.44</v>
      </c>
      <c r="E574" s="2">
        <v>140.94</v>
      </c>
      <c r="F574" s="2">
        <v>7348600</v>
      </c>
    </row>
    <row r="575" spans="1:6" x14ac:dyDescent="0.15">
      <c r="A575" s="3">
        <v>36494</v>
      </c>
      <c r="B575" s="2">
        <v>0</v>
      </c>
      <c r="C575" s="2">
        <v>142.31</v>
      </c>
      <c r="D575" s="2">
        <v>139</v>
      </c>
      <c r="E575" s="2">
        <v>139.38999999999999</v>
      </c>
      <c r="F575" s="2">
        <v>7681900</v>
      </c>
    </row>
    <row r="576" spans="1:6" x14ac:dyDescent="0.15">
      <c r="A576" s="3">
        <v>36495</v>
      </c>
      <c r="B576" s="2">
        <v>0</v>
      </c>
      <c r="C576" s="2">
        <v>140.5</v>
      </c>
      <c r="D576" s="2">
        <v>139</v>
      </c>
      <c r="E576" s="2">
        <v>140.41</v>
      </c>
      <c r="F576" s="2">
        <v>6980200</v>
      </c>
    </row>
    <row r="577" spans="1:6" x14ac:dyDescent="0.15">
      <c r="A577" s="3">
        <v>36496</v>
      </c>
      <c r="B577" s="2">
        <v>0</v>
      </c>
      <c r="C577" s="2">
        <v>141.38</v>
      </c>
      <c r="D577" s="2">
        <v>140.38</v>
      </c>
      <c r="E577" s="2">
        <v>141.25</v>
      </c>
      <c r="F577" s="2">
        <v>6698300</v>
      </c>
    </row>
    <row r="578" spans="1:6" x14ac:dyDescent="0.15">
      <c r="A578" s="3">
        <v>36497</v>
      </c>
      <c r="B578" s="2">
        <v>0</v>
      </c>
      <c r="C578" s="2">
        <v>145.34</v>
      </c>
      <c r="D578" s="2">
        <v>143.03</v>
      </c>
      <c r="E578" s="2">
        <v>143.84</v>
      </c>
      <c r="F578" s="2">
        <v>10044900</v>
      </c>
    </row>
    <row r="579" spans="1:6" x14ac:dyDescent="0.15">
      <c r="A579" s="3">
        <v>36500</v>
      </c>
      <c r="B579" s="2">
        <v>0</v>
      </c>
      <c r="C579" s="2">
        <v>143.72</v>
      </c>
      <c r="D579" s="2">
        <v>142.25</v>
      </c>
      <c r="E579" s="2">
        <v>142.78</v>
      </c>
      <c r="F579" s="2">
        <v>3138800</v>
      </c>
    </row>
    <row r="580" spans="1:6" x14ac:dyDescent="0.15">
      <c r="A580" s="3">
        <v>36501</v>
      </c>
      <c r="B580" s="2">
        <v>0</v>
      </c>
      <c r="C580" s="2">
        <v>143.31</v>
      </c>
      <c r="D580" s="2">
        <v>141.38</v>
      </c>
      <c r="E580" s="2">
        <v>141.62</v>
      </c>
      <c r="F580" s="2">
        <v>10714000</v>
      </c>
    </row>
    <row r="581" spans="1:6" x14ac:dyDescent="0.15">
      <c r="A581" s="3">
        <v>36502</v>
      </c>
      <c r="B581" s="2">
        <v>0</v>
      </c>
      <c r="C581" s="2">
        <v>142.06</v>
      </c>
      <c r="D581" s="2">
        <v>140.5</v>
      </c>
      <c r="E581" s="2">
        <v>140.72</v>
      </c>
      <c r="F581" s="2">
        <v>4611200</v>
      </c>
    </row>
    <row r="582" spans="1:6" x14ac:dyDescent="0.15">
      <c r="A582" s="3">
        <v>36503</v>
      </c>
      <c r="B582" s="2">
        <v>0</v>
      </c>
      <c r="C582" s="2">
        <v>142.22</v>
      </c>
      <c r="D582" s="2">
        <v>139.38</v>
      </c>
      <c r="E582" s="2">
        <v>141.41</v>
      </c>
      <c r="F582" s="2">
        <v>6474700</v>
      </c>
    </row>
    <row r="583" spans="1:6" x14ac:dyDescent="0.15">
      <c r="A583" s="3">
        <v>36504</v>
      </c>
      <c r="B583" s="2">
        <v>0</v>
      </c>
      <c r="C583" s="2">
        <v>142.81</v>
      </c>
      <c r="D583" s="2">
        <v>140.88</v>
      </c>
      <c r="E583" s="2">
        <v>141.88</v>
      </c>
      <c r="F583" s="2">
        <v>5127300</v>
      </c>
    </row>
    <row r="584" spans="1:6" x14ac:dyDescent="0.15">
      <c r="A584" s="3">
        <v>36507</v>
      </c>
      <c r="B584" s="2">
        <v>0</v>
      </c>
      <c r="C584" s="2">
        <v>142.72</v>
      </c>
      <c r="D584" s="2">
        <v>141.28</v>
      </c>
      <c r="E584" s="2">
        <v>142.12</v>
      </c>
      <c r="F584" s="2">
        <v>4210800</v>
      </c>
    </row>
    <row r="585" spans="1:6" x14ac:dyDescent="0.15">
      <c r="A585" s="3">
        <v>36508</v>
      </c>
      <c r="B585" s="2">
        <v>0</v>
      </c>
      <c r="C585" s="2">
        <v>142.47999999999999</v>
      </c>
      <c r="D585" s="2">
        <v>140.62</v>
      </c>
      <c r="E585" s="2">
        <v>140.75</v>
      </c>
      <c r="F585" s="2">
        <v>5739000</v>
      </c>
    </row>
    <row r="586" spans="1:6" x14ac:dyDescent="0.15">
      <c r="A586" s="3">
        <v>36509</v>
      </c>
      <c r="B586" s="2">
        <v>0</v>
      </c>
      <c r="C586" s="2">
        <v>142.19999999999999</v>
      </c>
      <c r="D586" s="2">
        <v>140.03</v>
      </c>
      <c r="E586" s="2">
        <v>141.47999999999999</v>
      </c>
      <c r="F586" s="2">
        <v>6879000</v>
      </c>
    </row>
    <row r="587" spans="1:6" x14ac:dyDescent="0.15">
      <c r="A587" s="3">
        <v>36510</v>
      </c>
      <c r="B587" s="2">
        <v>0</v>
      </c>
      <c r="C587" s="2">
        <v>142.66</v>
      </c>
      <c r="D587" s="2">
        <v>141.16</v>
      </c>
      <c r="E587" s="2">
        <v>142.12</v>
      </c>
      <c r="F587" s="2">
        <v>5854800</v>
      </c>
    </row>
    <row r="588" spans="1:6" x14ac:dyDescent="0.15">
      <c r="A588" s="3">
        <v>36511</v>
      </c>
      <c r="B588" s="2">
        <v>0</v>
      </c>
      <c r="C588" s="2">
        <v>143.31</v>
      </c>
      <c r="D588" s="2">
        <v>142.06</v>
      </c>
      <c r="E588" s="2">
        <v>142.69</v>
      </c>
      <c r="F588" s="2">
        <v>4775400</v>
      </c>
    </row>
    <row r="589" spans="1:6" x14ac:dyDescent="0.15">
      <c r="A589" s="3">
        <v>36514</v>
      </c>
      <c r="B589" s="2">
        <v>0</v>
      </c>
      <c r="C589" s="2">
        <v>143.19</v>
      </c>
      <c r="D589" s="2">
        <v>141.09</v>
      </c>
      <c r="E589" s="2">
        <v>141.66</v>
      </c>
      <c r="F589" s="2">
        <v>4608700</v>
      </c>
    </row>
    <row r="590" spans="1:6" x14ac:dyDescent="0.15">
      <c r="A590" s="3">
        <v>36515</v>
      </c>
      <c r="B590" s="2">
        <v>0</v>
      </c>
      <c r="C590" s="2">
        <v>144.06</v>
      </c>
      <c r="D590" s="2">
        <v>141.34</v>
      </c>
      <c r="E590" s="2">
        <v>143.81</v>
      </c>
      <c r="F590" s="2">
        <v>7981300</v>
      </c>
    </row>
    <row r="591" spans="1:6" x14ac:dyDescent="0.15">
      <c r="A591" s="3">
        <v>36516</v>
      </c>
      <c r="B591" s="2">
        <v>0</v>
      </c>
      <c r="C591" s="2">
        <v>144.19</v>
      </c>
      <c r="D591" s="2">
        <v>142.97</v>
      </c>
      <c r="E591" s="2">
        <v>144.19</v>
      </c>
      <c r="F591" s="2">
        <v>5377500</v>
      </c>
    </row>
    <row r="592" spans="1:6" x14ac:dyDescent="0.15">
      <c r="A592" s="3">
        <v>36517</v>
      </c>
      <c r="B592" s="2">
        <v>0</v>
      </c>
      <c r="C592" s="2">
        <v>146.47999999999999</v>
      </c>
      <c r="D592" s="2">
        <v>145</v>
      </c>
      <c r="E592" s="2">
        <v>146.47999999999999</v>
      </c>
      <c r="F592" s="2">
        <v>5721700</v>
      </c>
    </row>
    <row r="593" spans="1:6" x14ac:dyDescent="0.15">
      <c r="A593" s="3">
        <v>36521</v>
      </c>
      <c r="B593" s="2">
        <v>0</v>
      </c>
      <c r="C593" s="2">
        <v>146.78</v>
      </c>
      <c r="D593" s="2">
        <v>145.06</v>
      </c>
      <c r="E593" s="2">
        <v>146.28</v>
      </c>
      <c r="F593" s="2">
        <v>2691000</v>
      </c>
    </row>
    <row r="594" spans="1:6" x14ac:dyDescent="0.15">
      <c r="A594" s="3">
        <v>36522</v>
      </c>
      <c r="B594" s="2">
        <v>0</v>
      </c>
      <c r="C594" s="2">
        <v>146.5</v>
      </c>
      <c r="D594" s="2">
        <v>145.47999999999999</v>
      </c>
      <c r="E594" s="2">
        <v>146.19</v>
      </c>
      <c r="F594" s="2">
        <v>4084500</v>
      </c>
    </row>
    <row r="595" spans="1:6" x14ac:dyDescent="0.15">
      <c r="A595" s="3">
        <v>36523</v>
      </c>
      <c r="B595" s="2">
        <v>0</v>
      </c>
      <c r="C595" s="2">
        <v>146.81</v>
      </c>
      <c r="D595" s="2">
        <v>145.31</v>
      </c>
      <c r="E595" s="2">
        <v>146.81</v>
      </c>
      <c r="F595" s="2">
        <v>3001000</v>
      </c>
    </row>
    <row r="596" spans="1:6" x14ac:dyDescent="0.15">
      <c r="A596" s="3">
        <v>36524</v>
      </c>
      <c r="B596" s="2">
        <v>0</v>
      </c>
      <c r="C596" s="2">
        <v>147.56</v>
      </c>
      <c r="D596" s="2">
        <v>146.19</v>
      </c>
      <c r="E596" s="2">
        <v>146.63999999999999</v>
      </c>
      <c r="F596" s="2">
        <v>3641300</v>
      </c>
    </row>
    <row r="597" spans="1:6" x14ac:dyDescent="0.15">
      <c r="A597" s="3">
        <v>36525</v>
      </c>
      <c r="B597" s="2">
        <v>0</v>
      </c>
      <c r="C597" s="2">
        <v>147.5</v>
      </c>
      <c r="D597" s="2">
        <v>146.25</v>
      </c>
      <c r="E597" s="2">
        <v>146.88</v>
      </c>
      <c r="F597" s="2">
        <v>3172700</v>
      </c>
    </row>
    <row r="598" spans="1:6" x14ac:dyDescent="0.15">
      <c r="A598" s="3">
        <v>36528</v>
      </c>
      <c r="B598" s="2">
        <v>148.25</v>
      </c>
      <c r="C598" s="2">
        <v>148.25</v>
      </c>
      <c r="D598" s="2">
        <v>143.88</v>
      </c>
      <c r="E598" s="2">
        <v>145.44</v>
      </c>
      <c r="F598" s="2">
        <v>8164300</v>
      </c>
    </row>
    <row r="599" spans="1:6" x14ac:dyDescent="0.15">
      <c r="A599" s="3">
        <v>36529</v>
      </c>
      <c r="B599" s="2">
        <v>143.53</v>
      </c>
      <c r="C599" s="2">
        <v>144.06</v>
      </c>
      <c r="D599" s="2">
        <v>139.63999999999999</v>
      </c>
      <c r="E599" s="2">
        <v>139.75</v>
      </c>
      <c r="F599" s="2">
        <v>8085300</v>
      </c>
    </row>
    <row r="600" spans="1:6" x14ac:dyDescent="0.15">
      <c r="A600" s="3">
        <v>36530</v>
      </c>
      <c r="B600" s="2">
        <v>139.94</v>
      </c>
      <c r="C600" s="2">
        <v>141.53</v>
      </c>
      <c r="D600" s="2">
        <v>137.25</v>
      </c>
      <c r="E600" s="2">
        <v>140</v>
      </c>
      <c r="F600" s="2">
        <v>12177900</v>
      </c>
    </row>
    <row r="601" spans="1:6" x14ac:dyDescent="0.15">
      <c r="A601" s="3">
        <v>36531</v>
      </c>
      <c r="B601" s="2">
        <v>139.62</v>
      </c>
      <c r="C601" s="2">
        <v>141.5</v>
      </c>
      <c r="D601" s="2">
        <v>138.88</v>
      </c>
      <c r="E601" s="2">
        <v>139.56</v>
      </c>
      <c r="F601" s="2">
        <v>6142800</v>
      </c>
    </row>
    <row r="602" spans="1:6" x14ac:dyDescent="0.15">
      <c r="A602" s="3">
        <v>36532</v>
      </c>
      <c r="B602" s="2">
        <v>140.31</v>
      </c>
      <c r="C602" s="2">
        <v>145.75</v>
      </c>
      <c r="D602" s="2">
        <v>140.06</v>
      </c>
      <c r="E602" s="2">
        <v>145.75</v>
      </c>
      <c r="F602" s="2">
        <v>8066600</v>
      </c>
    </row>
    <row r="603" spans="1:6" x14ac:dyDescent="0.15">
      <c r="A603" s="3">
        <v>36535</v>
      </c>
      <c r="B603" s="2">
        <v>146.25</v>
      </c>
      <c r="C603" s="2">
        <v>146.91</v>
      </c>
      <c r="D603" s="2">
        <v>145.03</v>
      </c>
      <c r="E603" s="2">
        <v>146.38</v>
      </c>
      <c r="F603" s="2">
        <v>5741200</v>
      </c>
    </row>
    <row r="604" spans="1:6" x14ac:dyDescent="0.15">
      <c r="A604" s="3">
        <v>36536</v>
      </c>
      <c r="B604" s="2">
        <v>145.81</v>
      </c>
      <c r="C604" s="2">
        <v>146.09</v>
      </c>
      <c r="D604" s="2">
        <v>143.5</v>
      </c>
      <c r="E604" s="2">
        <v>144.31</v>
      </c>
      <c r="F604" s="2">
        <v>7433700</v>
      </c>
    </row>
    <row r="605" spans="1:6" x14ac:dyDescent="0.15">
      <c r="A605" s="3">
        <v>36537</v>
      </c>
      <c r="B605" s="2">
        <v>144.59</v>
      </c>
      <c r="C605" s="2">
        <v>144.59</v>
      </c>
      <c r="D605" s="2">
        <v>142.88</v>
      </c>
      <c r="E605" s="2">
        <v>143.06</v>
      </c>
      <c r="F605" s="2">
        <v>6907700</v>
      </c>
    </row>
    <row r="606" spans="1:6" x14ac:dyDescent="0.15">
      <c r="A606" s="3">
        <v>36538</v>
      </c>
      <c r="B606" s="2">
        <v>144.47</v>
      </c>
      <c r="C606" s="2">
        <v>145.75</v>
      </c>
      <c r="D606" s="2">
        <v>143.28</v>
      </c>
      <c r="E606" s="2">
        <v>144.91</v>
      </c>
      <c r="F606" s="2">
        <v>5156300</v>
      </c>
    </row>
    <row r="607" spans="1:6" x14ac:dyDescent="0.15">
      <c r="A607" s="3">
        <v>36539</v>
      </c>
      <c r="B607" s="2">
        <v>146.53</v>
      </c>
      <c r="C607" s="2">
        <v>147.47</v>
      </c>
      <c r="D607" s="2">
        <v>145.97</v>
      </c>
      <c r="E607" s="2">
        <v>146.97</v>
      </c>
      <c r="F607" s="2">
        <v>7437300</v>
      </c>
    </row>
    <row r="608" spans="1:6" x14ac:dyDescent="0.15">
      <c r="A608" s="3">
        <v>36543</v>
      </c>
      <c r="B608" s="2">
        <v>145.34</v>
      </c>
      <c r="C608" s="2">
        <v>146.62</v>
      </c>
      <c r="D608" s="2">
        <v>145.19</v>
      </c>
      <c r="E608" s="2">
        <v>145.81</v>
      </c>
      <c r="F608" s="2">
        <v>6488500</v>
      </c>
    </row>
    <row r="609" spans="1:6" x14ac:dyDescent="0.15">
      <c r="A609" s="3">
        <v>36544</v>
      </c>
      <c r="B609" s="2">
        <v>145.31</v>
      </c>
      <c r="C609" s="2">
        <v>146.47</v>
      </c>
      <c r="D609" s="2">
        <v>145</v>
      </c>
      <c r="E609" s="2">
        <v>146.25</v>
      </c>
      <c r="F609" s="2">
        <v>6152900</v>
      </c>
    </row>
    <row r="610" spans="1:6" x14ac:dyDescent="0.15">
      <c r="A610" s="3">
        <v>36545</v>
      </c>
      <c r="B610" s="2">
        <v>146.97</v>
      </c>
      <c r="C610" s="2">
        <v>146.97</v>
      </c>
      <c r="D610" s="2">
        <v>143.81</v>
      </c>
      <c r="E610" s="2">
        <v>144.75</v>
      </c>
      <c r="F610" s="2">
        <v>5800100</v>
      </c>
    </row>
    <row r="611" spans="1:6" x14ac:dyDescent="0.15">
      <c r="A611" s="3">
        <v>36546</v>
      </c>
      <c r="B611" s="2">
        <v>145.5</v>
      </c>
      <c r="C611" s="2">
        <v>145.5</v>
      </c>
      <c r="D611" s="2">
        <v>144.06</v>
      </c>
      <c r="E611" s="2">
        <v>144.44</v>
      </c>
      <c r="F611" s="2">
        <v>6244800</v>
      </c>
    </row>
    <row r="612" spans="1:6" x14ac:dyDescent="0.15">
      <c r="A612" s="3">
        <v>36549</v>
      </c>
      <c r="B612" s="2">
        <v>145.66</v>
      </c>
      <c r="C612" s="2">
        <v>145.84</v>
      </c>
      <c r="D612" s="2">
        <v>139.41</v>
      </c>
      <c r="E612" s="2">
        <v>140.34</v>
      </c>
      <c r="F612" s="2">
        <v>7896900</v>
      </c>
    </row>
    <row r="613" spans="1:6" x14ac:dyDescent="0.15">
      <c r="A613" s="3">
        <v>36550</v>
      </c>
      <c r="B613" s="2">
        <v>140.52000000000001</v>
      </c>
      <c r="C613" s="2">
        <v>141.62</v>
      </c>
      <c r="D613" s="2">
        <v>139</v>
      </c>
      <c r="E613" s="2">
        <v>141.16</v>
      </c>
      <c r="F613" s="2">
        <v>9938500</v>
      </c>
    </row>
    <row r="614" spans="1:6" x14ac:dyDescent="0.15">
      <c r="A614" s="3">
        <v>36551</v>
      </c>
      <c r="B614" s="2">
        <v>141</v>
      </c>
      <c r="C614" s="2">
        <v>141.55000000000001</v>
      </c>
      <c r="D614" s="2">
        <v>140.09</v>
      </c>
      <c r="E614" s="2">
        <v>140.81</v>
      </c>
      <c r="F614" s="2">
        <v>5158100</v>
      </c>
    </row>
    <row r="615" spans="1:6" x14ac:dyDescent="0.15">
      <c r="A615" s="3">
        <v>36552</v>
      </c>
      <c r="B615" s="2">
        <v>141.84</v>
      </c>
      <c r="C615" s="2">
        <v>142.22</v>
      </c>
      <c r="D615" s="2">
        <v>138.12</v>
      </c>
      <c r="E615" s="2">
        <v>140.31</v>
      </c>
      <c r="F615" s="2">
        <v>10875400</v>
      </c>
    </row>
    <row r="616" spans="1:6" x14ac:dyDescent="0.15">
      <c r="A616" s="3">
        <v>36553</v>
      </c>
      <c r="B616" s="2">
        <v>139.44</v>
      </c>
      <c r="C616" s="2">
        <v>140.06</v>
      </c>
      <c r="D616" s="2">
        <v>135.53</v>
      </c>
      <c r="E616" s="2">
        <v>135.88</v>
      </c>
      <c r="F616" s="2">
        <v>11916200</v>
      </c>
    </row>
    <row r="617" spans="1:6" x14ac:dyDescent="0.15">
      <c r="A617" s="3">
        <v>36556</v>
      </c>
      <c r="B617" s="2">
        <v>135.81</v>
      </c>
      <c r="C617" s="2">
        <v>139.66999999999999</v>
      </c>
      <c r="D617" s="2">
        <v>135</v>
      </c>
      <c r="E617" s="2">
        <v>139.56</v>
      </c>
      <c r="F617" s="2">
        <v>10768700</v>
      </c>
    </row>
    <row r="618" spans="1:6" x14ac:dyDescent="0.15">
      <c r="A618" s="3">
        <v>36557</v>
      </c>
      <c r="B618" s="2">
        <v>139.75</v>
      </c>
      <c r="C618" s="2">
        <v>141.69</v>
      </c>
      <c r="D618" s="2">
        <v>138.53</v>
      </c>
      <c r="E618" s="2">
        <v>140.94</v>
      </c>
      <c r="F618" s="2">
        <v>8423900</v>
      </c>
    </row>
    <row r="619" spans="1:6" x14ac:dyDescent="0.15">
      <c r="A619" s="3">
        <v>36558</v>
      </c>
      <c r="B619" s="2">
        <v>141.28</v>
      </c>
      <c r="C619" s="2">
        <v>142.25</v>
      </c>
      <c r="D619" s="2">
        <v>140.38</v>
      </c>
      <c r="E619" s="2">
        <v>141.06</v>
      </c>
      <c r="F619" s="2">
        <v>6205900</v>
      </c>
    </row>
    <row r="620" spans="1:6" x14ac:dyDescent="0.15">
      <c r="A620" s="3">
        <v>36559</v>
      </c>
      <c r="B620" s="2">
        <v>142.06</v>
      </c>
      <c r="C620" s="2">
        <v>143.25</v>
      </c>
      <c r="D620" s="2">
        <v>140</v>
      </c>
      <c r="E620" s="2">
        <v>143.19</v>
      </c>
      <c r="F620" s="2">
        <v>7997500</v>
      </c>
    </row>
    <row r="621" spans="1:6" x14ac:dyDescent="0.15">
      <c r="A621" s="3">
        <v>36560</v>
      </c>
      <c r="B621" s="2">
        <v>143.19</v>
      </c>
      <c r="C621" s="2">
        <v>144</v>
      </c>
      <c r="D621" s="2">
        <v>142.12</v>
      </c>
      <c r="E621" s="2">
        <v>142.59</v>
      </c>
      <c r="F621" s="2">
        <v>4925400</v>
      </c>
    </row>
    <row r="622" spans="1:6" x14ac:dyDescent="0.15">
      <c r="A622" s="3">
        <v>36563</v>
      </c>
      <c r="B622" s="2">
        <v>142.56</v>
      </c>
      <c r="C622" s="2">
        <v>142.78</v>
      </c>
      <c r="D622" s="2">
        <v>141.44</v>
      </c>
      <c r="E622" s="2">
        <v>142.38</v>
      </c>
      <c r="F622" s="2">
        <v>5846800</v>
      </c>
    </row>
    <row r="623" spans="1:6" x14ac:dyDescent="0.15">
      <c r="A623" s="3">
        <v>36564</v>
      </c>
      <c r="B623" s="2">
        <v>143.97</v>
      </c>
      <c r="C623" s="2">
        <v>144.56</v>
      </c>
      <c r="D623" s="2">
        <v>143.62</v>
      </c>
      <c r="E623" s="2">
        <v>144.31</v>
      </c>
      <c r="F623" s="2">
        <v>4936500</v>
      </c>
    </row>
    <row r="624" spans="1:6" x14ac:dyDescent="0.15">
      <c r="A624" s="3">
        <v>36565</v>
      </c>
      <c r="B624" s="2">
        <v>144.47</v>
      </c>
      <c r="C624" s="2">
        <v>144.47</v>
      </c>
      <c r="D624" s="2">
        <v>141.27000000000001</v>
      </c>
      <c r="E624" s="2">
        <v>141.28</v>
      </c>
      <c r="F624" s="2">
        <v>8511500</v>
      </c>
    </row>
    <row r="625" spans="1:6" x14ac:dyDescent="0.15">
      <c r="A625" s="3">
        <v>36566</v>
      </c>
      <c r="B625" s="2">
        <v>141.62</v>
      </c>
      <c r="C625" s="2">
        <v>142.56</v>
      </c>
      <c r="D625" s="2">
        <v>140.88</v>
      </c>
      <c r="E625" s="2">
        <v>141.56</v>
      </c>
      <c r="F625" s="2">
        <v>6690600</v>
      </c>
    </row>
    <row r="626" spans="1:6" x14ac:dyDescent="0.15">
      <c r="A626" s="3">
        <v>36567</v>
      </c>
      <c r="B626" s="2">
        <v>141.84</v>
      </c>
      <c r="C626" s="2">
        <v>141.94</v>
      </c>
      <c r="D626" s="2">
        <v>138.03</v>
      </c>
      <c r="E626" s="2">
        <v>139.19999999999999</v>
      </c>
      <c r="F626" s="2">
        <v>9848800</v>
      </c>
    </row>
    <row r="627" spans="1:6" x14ac:dyDescent="0.15">
      <c r="A627" s="3">
        <v>36570</v>
      </c>
      <c r="B627" s="2">
        <v>139.78</v>
      </c>
      <c r="C627" s="2">
        <v>139.78</v>
      </c>
      <c r="D627" s="2">
        <v>138.31</v>
      </c>
      <c r="E627" s="2">
        <v>139.5</v>
      </c>
      <c r="F627" s="2">
        <v>8528800</v>
      </c>
    </row>
    <row r="628" spans="1:6" x14ac:dyDescent="0.15">
      <c r="A628" s="3">
        <v>36571</v>
      </c>
      <c r="B628" s="2">
        <v>139.25</v>
      </c>
      <c r="C628" s="2">
        <v>141.22</v>
      </c>
      <c r="D628" s="2">
        <v>137.80000000000001</v>
      </c>
      <c r="E628" s="2">
        <v>141.09</v>
      </c>
      <c r="F628" s="2">
        <v>11083300</v>
      </c>
    </row>
    <row r="629" spans="1:6" x14ac:dyDescent="0.15">
      <c r="A629" s="3">
        <v>36572</v>
      </c>
      <c r="B629" s="2">
        <v>140.38</v>
      </c>
      <c r="C629" s="2">
        <v>140.94</v>
      </c>
      <c r="D629" s="2">
        <v>138.80000000000001</v>
      </c>
      <c r="E629" s="2">
        <v>139.19</v>
      </c>
      <c r="F629" s="2">
        <v>8845200</v>
      </c>
    </row>
    <row r="630" spans="1:6" x14ac:dyDescent="0.15">
      <c r="A630" s="3">
        <v>36573</v>
      </c>
      <c r="B630" s="2">
        <v>140.44</v>
      </c>
      <c r="C630" s="2">
        <v>140.44</v>
      </c>
      <c r="D630" s="2">
        <v>138.22</v>
      </c>
      <c r="E630" s="2">
        <v>138.28</v>
      </c>
      <c r="F630" s="2">
        <v>7584200</v>
      </c>
    </row>
    <row r="631" spans="1:6" x14ac:dyDescent="0.15">
      <c r="A631" s="3">
        <v>36574</v>
      </c>
      <c r="B631" s="2">
        <v>138.88</v>
      </c>
      <c r="C631" s="2">
        <v>138.88</v>
      </c>
      <c r="D631" s="2">
        <v>134.62</v>
      </c>
      <c r="E631" s="2">
        <v>135.06</v>
      </c>
      <c r="F631" s="2">
        <v>9401200</v>
      </c>
    </row>
    <row r="632" spans="1:6" x14ac:dyDescent="0.15">
      <c r="A632" s="3">
        <v>36578</v>
      </c>
      <c r="B632" s="2">
        <v>135.19</v>
      </c>
      <c r="C632" s="2">
        <v>136.34</v>
      </c>
      <c r="D632" s="2">
        <v>133.53</v>
      </c>
      <c r="E632" s="2">
        <v>134.97</v>
      </c>
      <c r="F632" s="2">
        <v>16415800</v>
      </c>
    </row>
    <row r="633" spans="1:6" x14ac:dyDescent="0.15">
      <c r="A633" s="3">
        <v>36579</v>
      </c>
      <c r="B633" s="2">
        <v>135.62</v>
      </c>
      <c r="C633" s="2">
        <v>137.47</v>
      </c>
      <c r="D633" s="2">
        <v>134.5</v>
      </c>
      <c r="E633" s="2">
        <v>136.56</v>
      </c>
      <c r="F633" s="2">
        <v>12118700</v>
      </c>
    </row>
    <row r="634" spans="1:6" x14ac:dyDescent="0.15">
      <c r="A634" s="3">
        <v>36580</v>
      </c>
      <c r="B634" s="2">
        <v>136.69</v>
      </c>
      <c r="C634" s="2">
        <v>137.03</v>
      </c>
      <c r="D634" s="2">
        <v>133.09</v>
      </c>
      <c r="E634" s="2">
        <v>135.38</v>
      </c>
      <c r="F634" s="2">
        <v>16625000</v>
      </c>
    </row>
    <row r="635" spans="1:6" x14ac:dyDescent="0.15">
      <c r="A635" s="3">
        <v>36581</v>
      </c>
      <c r="B635" s="2">
        <v>135.19</v>
      </c>
      <c r="C635" s="2">
        <v>136.72</v>
      </c>
      <c r="D635" s="2">
        <v>133.12</v>
      </c>
      <c r="E635" s="2">
        <v>133.33000000000001</v>
      </c>
      <c r="F635" s="2">
        <v>10559900</v>
      </c>
    </row>
    <row r="636" spans="1:6" x14ac:dyDescent="0.15">
      <c r="A636" s="3">
        <v>36584</v>
      </c>
      <c r="B636" s="2">
        <v>133.38</v>
      </c>
      <c r="C636" s="2">
        <v>136.69</v>
      </c>
      <c r="D636" s="2">
        <v>132.72</v>
      </c>
      <c r="E636" s="2">
        <v>136.12</v>
      </c>
      <c r="F636" s="2">
        <v>13397800</v>
      </c>
    </row>
    <row r="637" spans="1:6" x14ac:dyDescent="0.15">
      <c r="A637" s="3">
        <v>36585</v>
      </c>
      <c r="B637" s="2">
        <v>136.06</v>
      </c>
      <c r="C637" s="2">
        <v>137.44</v>
      </c>
      <c r="D637" s="2">
        <v>135.75</v>
      </c>
      <c r="E637" s="2">
        <v>137.44</v>
      </c>
      <c r="F637" s="2">
        <v>8242200</v>
      </c>
    </row>
    <row r="638" spans="1:6" x14ac:dyDescent="0.15">
      <c r="A638" s="3">
        <v>36586</v>
      </c>
      <c r="B638" s="2">
        <v>0</v>
      </c>
      <c r="C638" s="2">
        <v>139</v>
      </c>
      <c r="D638" s="2">
        <v>137.22</v>
      </c>
      <c r="E638" s="2">
        <v>138.44</v>
      </c>
      <c r="F638" s="2">
        <v>6866000</v>
      </c>
    </row>
    <row r="639" spans="1:6" x14ac:dyDescent="0.15">
      <c r="A639" s="3">
        <v>36587</v>
      </c>
      <c r="B639" s="2">
        <v>0</v>
      </c>
      <c r="C639" s="2">
        <v>139.12</v>
      </c>
      <c r="D639" s="2">
        <v>137.34</v>
      </c>
      <c r="E639" s="2">
        <v>138.53</v>
      </c>
      <c r="F639" s="2">
        <v>7600200</v>
      </c>
    </row>
    <row r="640" spans="1:6" x14ac:dyDescent="0.15">
      <c r="A640" s="3">
        <v>36588</v>
      </c>
      <c r="B640" s="2">
        <v>0</v>
      </c>
      <c r="C640" s="2">
        <v>141.72</v>
      </c>
      <c r="D640" s="2">
        <v>139.72</v>
      </c>
      <c r="E640" s="2">
        <v>141.12</v>
      </c>
      <c r="F640" s="2">
        <v>12768700</v>
      </c>
    </row>
    <row r="641" spans="1:6" x14ac:dyDescent="0.15">
      <c r="A641" s="3">
        <v>36591</v>
      </c>
      <c r="B641" s="2">
        <v>0</v>
      </c>
      <c r="C641" s="2">
        <v>141.34</v>
      </c>
      <c r="D641" s="2">
        <v>138.75</v>
      </c>
      <c r="E641" s="2">
        <v>139.81</v>
      </c>
      <c r="F641" s="2">
        <v>11966900</v>
      </c>
    </row>
    <row r="642" spans="1:6" x14ac:dyDescent="0.15">
      <c r="A642" s="3">
        <v>36592</v>
      </c>
      <c r="B642" s="2">
        <v>140</v>
      </c>
      <c r="C642" s="2">
        <v>140.16</v>
      </c>
      <c r="D642" s="2">
        <v>135.22</v>
      </c>
      <c r="E642" s="2">
        <v>136.69</v>
      </c>
      <c r="F642" s="2">
        <v>19211800</v>
      </c>
    </row>
    <row r="643" spans="1:6" x14ac:dyDescent="0.15">
      <c r="A643" s="3">
        <v>36593</v>
      </c>
      <c r="B643" s="2">
        <v>136.47</v>
      </c>
      <c r="C643" s="2">
        <v>137.84</v>
      </c>
      <c r="D643" s="2">
        <v>135.03</v>
      </c>
      <c r="E643" s="2">
        <v>136.88</v>
      </c>
      <c r="F643" s="2">
        <v>11808400</v>
      </c>
    </row>
    <row r="644" spans="1:6" x14ac:dyDescent="0.15">
      <c r="A644" s="3">
        <v>36594</v>
      </c>
      <c r="B644" s="2">
        <v>137.25</v>
      </c>
      <c r="C644" s="2">
        <v>140.88</v>
      </c>
      <c r="D644" s="2">
        <v>136.12</v>
      </c>
      <c r="E644" s="2">
        <v>140.88</v>
      </c>
      <c r="F644" s="2">
        <v>5500900</v>
      </c>
    </row>
    <row r="645" spans="1:6" x14ac:dyDescent="0.15">
      <c r="A645" s="3">
        <v>36595</v>
      </c>
      <c r="B645" s="2">
        <v>140.19</v>
      </c>
      <c r="C645" s="2">
        <v>142</v>
      </c>
      <c r="D645" s="2">
        <v>139.53</v>
      </c>
      <c r="E645" s="2">
        <v>140.19</v>
      </c>
      <c r="F645" s="2">
        <v>7924500</v>
      </c>
    </row>
    <row r="646" spans="1:6" x14ac:dyDescent="0.15">
      <c r="A646" s="3">
        <v>36598</v>
      </c>
      <c r="B646" s="2">
        <v>136.69</v>
      </c>
      <c r="C646" s="2">
        <v>140.47</v>
      </c>
      <c r="D646" s="2">
        <v>136.5</v>
      </c>
      <c r="E646" s="2">
        <v>138.59</v>
      </c>
      <c r="F646" s="2">
        <v>10540400</v>
      </c>
    </row>
    <row r="647" spans="1:6" x14ac:dyDescent="0.15">
      <c r="A647" s="3">
        <v>36599</v>
      </c>
      <c r="B647" s="2">
        <v>139.28</v>
      </c>
      <c r="C647" s="2">
        <v>140.09</v>
      </c>
      <c r="D647" s="2">
        <v>136.16</v>
      </c>
      <c r="E647" s="2">
        <v>136.62</v>
      </c>
      <c r="F647" s="2">
        <v>8263700</v>
      </c>
    </row>
    <row r="648" spans="1:6" x14ac:dyDescent="0.15">
      <c r="A648" s="3">
        <v>36600</v>
      </c>
      <c r="B648" s="2">
        <v>136.88</v>
      </c>
      <c r="C648" s="2">
        <v>140.44</v>
      </c>
      <c r="D648" s="2">
        <v>136.06</v>
      </c>
      <c r="E648" s="2">
        <v>139.75</v>
      </c>
      <c r="F648" s="2">
        <v>9800800</v>
      </c>
    </row>
    <row r="649" spans="1:6" x14ac:dyDescent="0.15">
      <c r="A649" s="3">
        <v>36601</v>
      </c>
      <c r="B649" s="2">
        <v>141.62</v>
      </c>
      <c r="C649" s="2">
        <v>146.84</v>
      </c>
      <c r="D649" s="2">
        <v>140.88</v>
      </c>
      <c r="E649" s="2">
        <v>146.5</v>
      </c>
      <c r="F649" s="2">
        <v>22876400</v>
      </c>
    </row>
    <row r="650" spans="1:6" x14ac:dyDescent="0.15">
      <c r="A650" s="3">
        <v>36602</v>
      </c>
      <c r="B650" s="2">
        <v>145.81</v>
      </c>
      <c r="C650" s="2">
        <v>148</v>
      </c>
      <c r="D650" s="2">
        <v>145.44</v>
      </c>
      <c r="E650" s="2">
        <v>146.94</v>
      </c>
      <c r="F650" s="2">
        <v>10272900</v>
      </c>
    </row>
    <row r="651" spans="1:6" x14ac:dyDescent="0.15">
      <c r="A651" s="3">
        <v>36605</v>
      </c>
      <c r="B651" s="2">
        <v>146.88</v>
      </c>
      <c r="C651" s="2">
        <v>147.34</v>
      </c>
      <c r="D651" s="2">
        <v>144.78</v>
      </c>
      <c r="E651" s="2">
        <v>146.19</v>
      </c>
      <c r="F651" s="2">
        <v>12502200</v>
      </c>
    </row>
    <row r="652" spans="1:6" x14ac:dyDescent="0.15">
      <c r="A652" s="3">
        <v>36606</v>
      </c>
      <c r="B652" s="2">
        <v>145.53</v>
      </c>
      <c r="C652" s="2">
        <v>149.75</v>
      </c>
      <c r="D652" s="2">
        <v>144.5</v>
      </c>
      <c r="E652" s="2">
        <v>149.19</v>
      </c>
      <c r="F652" s="2">
        <v>13599600</v>
      </c>
    </row>
    <row r="653" spans="1:6" x14ac:dyDescent="0.15">
      <c r="A653" s="3">
        <v>36607</v>
      </c>
      <c r="B653" s="2">
        <v>149.56</v>
      </c>
      <c r="C653" s="2">
        <v>150.84</v>
      </c>
      <c r="D653" s="2">
        <v>148.69</v>
      </c>
      <c r="E653" s="2">
        <v>150.09</v>
      </c>
      <c r="F653" s="2">
        <v>8259900</v>
      </c>
    </row>
    <row r="654" spans="1:6" x14ac:dyDescent="0.15">
      <c r="A654" s="3">
        <v>36608</v>
      </c>
      <c r="B654" s="2">
        <v>0</v>
      </c>
      <c r="C654" s="2">
        <v>153.47</v>
      </c>
      <c r="D654" s="2">
        <v>149.16</v>
      </c>
      <c r="E654" s="2">
        <v>152.5</v>
      </c>
      <c r="F654" s="2">
        <v>11653900</v>
      </c>
    </row>
    <row r="655" spans="1:6" x14ac:dyDescent="0.15">
      <c r="A655" s="3">
        <v>36609</v>
      </c>
      <c r="B655" s="2">
        <v>152.88</v>
      </c>
      <c r="C655" s="2">
        <v>155.75</v>
      </c>
      <c r="D655" s="2">
        <v>151.72</v>
      </c>
      <c r="E655" s="2">
        <v>153.56</v>
      </c>
      <c r="F655" s="2">
        <v>11462900</v>
      </c>
    </row>
    <row r="656" spans="1:6" x14ac:dyDescent="0.15">
      <c r="A656" s="3">
        <v>36612</v>
      </c>
      <c r="B656" s="2">
        <v>153.38</v>
      </c>
      <c r="C656" s="2">
        <v>153.78</v>
      </c>
      <c r="D656" s="2">
        <v>151.81</v>
      </c>
      <c r="E656" s="2">
        <v>151.94</v>
      </c>
      <c r="F656" s="2">
        <v>8798600</v>
      </c>
    </row>
    <row r="657" spans="1:6" x14ac:dyDescent="0.15">
      <c r="A657" s="3">
        <v>36613</v>
      </c>
      <c r="B657" s="2">
        <v>151.25</v>
      </c>
      <c r="C657" s="2">
        <v>152.97999999999999</v>
      </c>
      <c r="D657" s="2">
        <v>150.59</v>
      </c>
      <c r="E657" s="2">
        <v>151.06</v>
      </c>
      <c r="F657" s="2">
        <v>6334300</v>
      </c>
    </row>
    <row r="658" spans="1:6" x14ac:dyDescent="0.15">
      <c r="A658" s="3">
        <v>36614</v>
      </c>
      <c r="B658" s="2">
        <v>151.56</v>
      </c>
      <c r="C658" s="2">
        <v>152.47999999999999</v>
      </c>
      <c r="D658" s="2">
        <v>149.66</v>
      </c>
      <c r="E658" s="2">
        <v>151.22</v>
      </c>
      <c r="F658" s="2">
        <v>6747500</v>
      </c>
    </row>
    <row r="659" spans="1:6" x14ac:dyDescent="0.15">
      <c r="A659" s="3">
        <v>36615</v>
      </c>
      <c r="B659" s="2">
        <v>150.16</v>
      </c>
      <c r="C659" s="2">
        <v>151.91999999999999</v>
      </c>
      <c r="D659" s="2">
        <v>147.12</v>
      </c>
      <c r="E659" s="2">
        <v>148.69</v>
      </c>
      <c r="F659" s="2">
        <v>9491900</v>
      </c>
    </row>
    <row r="660" spans="1:6" x14ac:dyDescent="0.15">
      <c r="A660" s="3">
        <v>36616</v>
      </c>
      <c r="B660" s="2">
        <v>149.62</v>
      </c>
      <c r="C660" s="2">
        <v>152.31</v>
      </c>
      <c r="D660" s="2">
        <v>148.44</v>
      </c>
      <c r="E660" s="2">
        <v>150.38</v>
      </c>
      <c r="F660" s="2">
        <v>9249100</v>
      </c>
    </row>
    <row r="661" spans="1:6" x14ac:dyDescent="0.15">
      <c r="A661" s="3">
        <v>36619</v>
      </c>
      <c r="B661" s="2">
        <v>150.12</v>
      </c>
      <c r="C661" s="2">
        <v>151.25</v>
      </c>
      <c r="D661" s="2">
        <v>148.69</v>
      </c>
      <c r="E661" s="2">
        <v>151.25</v>
      </c>
      <c r="F661" s="2">
        <v>8508200</v>
      </c>
    </row>
    <row r="662" spans="1:6" x14ac:dyDescent="0.15">
      <c r="A662" s="3">
        <v>36620</v>
      </c>
      <c r="B662" s="2">
        <v>151.75</v>
      </c>
      <c r="C662" s="2">
        <v>153</v>
      </c>
      <c r="D662" s="2">
        <v>141.38999999999999</v>
      </c>
      <c r="E662" s="2">
        <v>145.34</v>
      </c>
      <c r="F662" s="2">
        <v>20456500</v>
      </c>
    </row>
    <row r="663" spans="1:6" x14ac:dyDescent="0.15">
      <c r="A663" s="3">
        <v>36621</v>
      </c>
      <c r="B663" s="2">
        <v>147.88</v>
      </c>
      <c r="C663" s="2">
        <v>150.81</v>
      </c>
      <c r="D663" s="2">
        <v>147.62</v>
      </c>
      <c r="E663" s="2">
        <v>149.19</v>
      </c>
      <c r="F663" s="2">
        <v>8227900</v>
      </c>
    </row>
    <row r="664" spans="1:6" x14ac:dyDescent="0.15">
      <c r="A664" s="3">
        <v>36622</v>
      </c>
      <c r="B664" s="2">
        <v>150.25</v>
      </c>
      <c r="C664" s="2">
        <v>151.69</v>
      </c>
      <c r="D664" s="2">
        <v>149</v>
      </c>
      <c r="E664" s="2">
        <v>150.47999999999999</v>
      </c>
      <c r="F664" s="2">
        <v>6378500</v>
      </c>
    </row>
    <row r="665" spans="1:6" x14ac:dyDescent="0.15">
      <c r="A665" s="3">
        <v>36623</v>
      </c>
      <c r="B665" s="2">
        <v>151.56</v>
      </c>
      <c r="C665" s="2">
        <v>152.12</v>
      </c>
      <c r="D665" s="2">
        <v>150.5</v>
      </c>
      <c r="E665" s="2">
        <v>151.44</v>
      </c>
      <c r="F665" s="2">
        <v>6023600</v>
      </c>
    </row>
    <row r="666" spans="1:6" x14ac:dyDescent="0.15">
      <c r="A666" s="3">
        <v>36626</v>
      </c>
      <c r="B666" s="2">
        <v>151.75</v>
      </c>
      <c r="C666" s="2">
        <v>153.11000000000001</v>
      </c>
      <c r="D666" s="2">
        <v>150.31</v>
      </c>
      <c r="E666" s="2">
        <v>150.84</v>
      </c>
      <c r="F666" s="2">
        <v>9624200</v>
      </c>
    </row>
    <row r="667" spans="1:6" x14ac:dyDescent="0.15">
      <c r="A667" s="3">
        <v>36627</v>
      </c>
      <c r="B667" s="2">
        <v>150</v>
      </c>
      <c r="C667" s="2">
        <v>151.62</v>
      </c>
      <c r="D667" s="2">
        <v>148.38</v>
      </c>
      <c r="E667" s="2">
        <v>150.41</v>
      </c>
      <c r="F667" s="2">
        <v>9006400</v>
      </c>
    </row>
    <row r="668" spans="1:6" x14ac:dyDescent="0.15">
      <c r="A668" s="3">
        <v>36628</v>
      </c>
      <c r="B668" s="2">
        <v>150.38</v>
      </c>
      <c r="C668" s="2">
        <v>151.16</v>
      </c>
      <c r="D668" s="2">
        <v>146.16</v>
      </c>
      <c r="E668" s="2">
        <v>146.28</v>
      </c>
      <c r="F668" s="2">
        <v>10779700</v>
      </c>
    </row>
    <row r="669" spans="1:6" x14ac:dyDescent="0.15">
      <c r="A669" s="3">
        <v>36629</v>
      </c>
      <c r="B669" s="2">
        <v>147.47</v>
      </c>
      <c r="C669" s="2">
        <v>148.16</v>
      </c>
      <c r="D669" s="2">
        <v>141.12</v>
      </c>
      <c r="E669" s="2">
        <v>144.25</v>
      </c>
      <c r="F669" s="2">
        <v>12226800</v>
      </c>
    </row>
    <row r="670" spans="1:6" x14ac:dyDescent="0.15">
      <c r="A670" s="3">
        <v>36630</v>
      </c>
      <c r="B670" s="2">
        <v>142.62</v>
      </c>
      <c r="C670" s="2">
        <v>142.81</v>
      </c>
      <c r="D670" s="2">
        <v>133.5</v>
      </c>
      <c r="E670" s="2">
        <v>135.56</v>
      </c>
      <c r="F670" s="2">
        <v>26930800</v>
      </c>
    </row>
    <row r="671" spans="1:6" x14ac:dyDescent="0.15">
      <c r="A671" s="3">
        <v>36633</v>
      </c>
      <c r="B671" s="2">
        <v>135.19</v>
      </c>
      <c r="C671" s="2">
        <v>140.44</v>
      </c>
      <c r="D671" s="2">
        <v>134.69</v>
      </c>
      <c r="E671" s="2">
        <v>140.25</v>
      </c>
      <c r="F671" s="2">
        <v>23917900</v>
      </c>
    </row>
    <row r="672" spans="1:6" x14ac:dyDescent="0.15">
      <c r="A672" s="3">
        <v>36634</v>
      </c>
      <c r="B672" s="2">
        <v>140.56</v>
      </c>
      <c r="C672" s="2">
        <v>144.47</v>
      </c>
      <c r="D672" s="2">
        <v>139.78</v>
      </c>
      <c r="E672" s="2">
        <v>144.47</v>
      </c>
      <c r="F672" s="2">
        <v>10955700</v>
      </c>
    </row>
    <row r="673" spans="1:6" x14ac:dyDescent="0.15">
      <c r="A673" s="3">
        <v>36635</v>
      </c>
      <c r="B673" s="2">
        <v>144.5</v>
      </c>
      <c r="C673" s="2">
        <v>145.12</v>
      </c>
      <c r="D673" s="2">
        <v>142.53</v>
      </c>
      <c r="E673" s="2">
        <v>143.12</v>
      </c>
      <c r="F673" s="2">
        <v>6553700</v>
      </c>
    </row>
    <row r="674" spans="1:6" x14ac:dyDescent="0.15">
      <c r="A674" s="3">
        <v>36636</v>
      </c>
      <c r="B674" s="2">
        <v>143.56</v>
      </c>
      <c r="C674" s="2">
        <v>143.94</v>
      </c>
      <c r="D674" s="2">
        <v>142.38</v>
      </c>
      <c r="E674" s="2">
        <v>143.81</v>
      </c>
      <c r="F674" s="2">
        <v>8610900</v>
      </c>
    </row>
    <row r="675" spans="1:6" x14ac:dyDescent="0.15">
      <c r="A675" s="3">
        <v>36640</v>
      </c>
      <c r="B675" s="2">
        <v>141.5</v>
      </c>
      <c r="C675" s="2">
        <v>143.31</v>
      </c>
      <c r="D675" s="2">
        <v>140.5</v>
      </c>
      <c r="E675" s="2">
        <v>142.25</v>
      </c>
      <c r="F675" s="2">
        <v>12893100</v>
      </c>
    </row>
    <row r="676" spans="1:6" x14ac:dyDescent="0.15">
      <c r="A676" s="3">
        <v>36641</v>
      </c>
      <c r="B676" s="2">
        <v>144.62</v>
      </c>
      <c r="C676" s="2">
        <v>148.16</v>
      </c>
      <c r="D676" s="2">
        <v>144.44</v>
      </c>
      <c r="E676" s="2">
        <v>148.16</v>
      </c>
      <c r="F676" s="2">
        <v>14102000</v>
      </c>
    </row>
    <row r="677" spans="1:6" x14ac:dyDescent="0.15">
      <c r="A677" s="3">
        <v>36642</v>
      </c>
      <c r="B677" s="2">
        <v>147.97</v>
      </c>
      <c r="C677" s="2">
        <v>148.75</v>
      </c>
      <c r="D677" s="2">
        <v>146</v>
      </c>
      <c r="E677" s="2">
        <v>146.47</v>
      </c>
      <c r="F677" s="2">
        <v>7710600</v>
      </c>
    </row>
    <row r="678" spans="1:6" x14ac:dyDescent="0.15">
      <c r="A678" s="3">
        <v>36643</v>
      </c>
      <c r="B678" s="2">
        <v>143</v>
      </c>
      <c r="C678" s="2">
        <v>147.34</v>
      </c>
      <c r="D678" s="2">
        <v>143</v>
      </c>
      <c r="E678" s="2">
        <v>145.75</v>
      </c>
      <c r="F678" s="2">
        <v>15594300</v>
      </c>
    </row>
    <row r="679" spans="1:6" x14ac:dyDescent="0.15">
      <c r="A679" s="3">
        <v>36644</v>
      </c>
      <c r="B679" s="2">
        <v>147</v>
      </c>
      <c r="C679" s="2">
        <v>147.86000000000001</v>
      </c>
      <c r="D679" s="2">
        <v>145.06</v>
      </c>
      <c r="E679" s="2">
        <v>145.09</v>
      </c>
      <c r="F679" s="2">
        <v>8743400</v>
      </c>
    </row>
    <row r="680" spans="1:6" x14ac:dyDescent="0.15">
      <c r="A680" s="3">
        <v>36647</v>
      </c>
      <c r="B680" s="2">
        <v>146.56</v>
      </c>
      <c r="C680" s="2">
        <v>148.47999999999999</v>
      </c>
      <c r="D680" s="2">
        <v>145.84</v>
      </c>
      <c r="E680" s="2">
        <v>147.06</v>
      </c>
      <c r="F680" s="2">
        <v>7328300</v>
      </c>
    </row>
    <row r="681" spans="1:6" x14ac:dyDescent="0.15">
      <c r="A681" s="3">
        <v>36648</v>
      </c>
      <c r="B681" s="2">
        <v>145.5</v>
      </c>
      <c r="C681" s="2">
        <v>147.12</v>
      </c>
      <c r="D681" s="2">
        <v>144.12</v>
      </c>
      <c r="E681" s="2">
        <v>144.16</v>
      </c>
      <c r="F681" s="2">
        <v>9411200</v>
      </c>
    </row>
    <row r="682" spans="1:6" x14ac:dyDescent="0.15">
      <c r="A682" s="3">
        <v>36649</v>
      </c>
      <c r="B682" s="2">
        <v>144</v>
      </c>
      <c r="C682" s="2">
        <v>144</v>
      </c>
      <c r="D682" s="2">
        <v>139.78</v>
      </c>
      <c r="E682" s="2">
        <v>141.62</v>
      </c>
      <c r="F682" s="2">
        <v>12339300</v>
      </c>
    </row>
    <row r="683" spans="1:6" x14ac:dyDescent="0.15">
      <c r="A683" s="3">
        <v>36650</v>
      </c>
      <c r="B683" s="2">
        <v>142</v>
      </c>
      <c r="C683" s="2">
        <v>142.36000000000001</v>
      </c>
      <c r="D683" s="2">
        <v>140.75</v>
      </c>
      <c r="E683" s="2">
        <v>141.81</v>
      </c>
      <c r="F683" s="2">
        <v>5963600</v>
      </c>
    </row>
    <row r="684" spans="1:6" x14ac:dyDescent="0.15">
      <c r="A684" s="3">
        <v>36651</v>
      </c>
      <c r="B684" s="2">
        <v>141.06</v>
      </c>
      <c r="C684" s="2">
        <v>144</v>
      </c>
      <c r="D684" s="2">
        <v>140.94</v>
      </c>
      <c r="E684" s="2">
        <v>143.53</v>
      </c>
      <c r="F684" s="2">
        <v>7862400</v>
      </c>
    </row>
    <row r="685" spans="1:6" x14ac:dyDescent="0.15">
      <c r="A685" s="3">
        <v>36654</v>
      </c>
      <c r="B685" s="2">
        <v>142.75</v>
      </c>
      <c r="C685" s="2">
        <v>143.38</v>
      </c>
      <c r="D685" s="2">
        <v>141.84</v>
      </c>
      <c r="E685" s="2">
        <v>142.44999999999999</v>
      </c>
      <c r="F685" s="2">
        <v>5064000</v>
      </c>
    </row>
    <row r="686" spans="1:6" x14ac:dyDescent="0.15">
      <c r="A686" s="3">
        <v>36655</v>
      </c>
      <c r="B686" s="2">
        <v>143.06</v>
      </c>
      <c r="C686" s="2">
        <v>143.41</v>
      </c>
      <c r="D686" s="2">
        <v>140.27000000000001</v>
      </c>
      <c r="E686" s="2">
        <v>141.31</v>
      </c>
      <c r="F686" s="2">
        <v>5622300</v>
      </c>
    </row>
    <row r="687" spans="1:6" x14ac:dyDescent="0.15">
      <c r="A687" s="3">
        <v>36656</v>
      </c>
      <c r="B687" s="2">
        <v>140.5</v>
      </c>
      <c r="C687" s="2">
        <v>140.97</v>
      </c>
      <c r="D687" s="2">
        <v>137.75</v>
      </c>
      <c r="E687" s="2">
        <v>138.12</v>
      </c>
      <c r="F687" s="2">
        <v>10293700</v>
      </c>
    </row>
    <row r="688" spans="1:6" x14ac:dyDescent="0.15">
      <c r="A688" s="3">
        <v>36657</v>
      </c>
      <c r="B688" s="2">
        <v>140.12</v>
      </c>
      <c r="C688" s="2">
        <v>141.5</v>
      </c>
      <c r="D688" s="2">
        <v>139.12</v>
      </c>
      <c r="E688" s="2">
        <v>141.38</v>
      </c>
      <c r="F688" s="2">
        <v>7090500</v>
      </c>
    </row>
    <row r="689" spans="1:6" x14ac:dyDescent="0.15">
      <c r="A689" s="3">
        <v>36658</v>
      </c>
      <c r="B689" s="2">
        <v>141.81</v>
      </c>
      <c r="C689" s="2">
        <v>143.47</v>
      </c>
      <c r="D689" s="2">
        <v>141.62</v>
      </c>
      <c r="E689" s="2">
        <v>142.81</v>
      </c>
      <c r="F689" s="2">
        <v>5960800</v>
      </c>
    </row>
    <row r="690" spans="1:6" x14ac:dyDescent="0.15">
      <c r="A690" s="3">
        <v>36661</v>
      </c>
      <c r="B690" s="2">
        <v>142.75</v>
      </c>
      <c r="C690" s="2">
        <v>145.61000000000001</v>
      </c>
      <c r="D690" s="2">
        <v>142</v>
      </c>
      <c r="E690" s="2">
        <v>145.28</v>
      </c>
      <c r="F690" s="2">
        <v>4441300</v>
      </c>
    </row>
    <row r="691" spans="1:6" x14ac:dyDescent="0.15">
      <c r="A691" s="3">
        <v>36662</v>
      </c>
      <c r="B691" s="2">
        <v>146.56</v>
      </c>
      <c r="C691" s="2">
        <v>147.72</v>
      </c>
      <c r="D691" s="2">
        <v>145.31</v>
      </c>
      <c r="E691" s="2">
        <v>146.69</v>
      </c>
      <c r="F691" s="2">
        <v>8191200</v>
      </c>
    </row>
    <row r="692" spans="1:6" x14ac:dyDescent="0.15">
      <c r="A692" s="3">
        <v>36663</v>
      </c>
      <c r="B692" s="2">
        <v>145.69</v>
      </c>
      <c r="C692" s="2">
        <v>146.19</v>
      </c>
      <c r="D692" s="2">
        <v>144.47</v>
      </c>
      <c r="E692" s="2">
        <v>145.16</v>
      </c>
      <c r="F692" s="2">
        <v>5906900</v>
      </c>
    </row>
    <row r="693" spans="1:6" x14ac:dyDescent="0.15">
      <c r="A693" s="3">
        <v>36664</v>
      </c>
      <c r="B693" s="2">
        <v>145.62</v>
      </c>
      <c r="C693" s="2">
        <v>146.31</v>
      </c>
      <c r="D693" s="2">
        <v>143.81</v>
      </c>
      <c r="E693" s="2">
        <v>143.81</v>
      </c>
      <c r="F693" s="2">
        <v>4325300</v>
      </c>
    </row>
    <row r="694" spans="1:6" x14ac:dyDescent="0.15">
      <c r="A694" s="3">
        <v>36665</v>
      </c>
      <c r="B694" s="2">
        <v>142.56</v>
      </c>
      <c r="C694" s="2">
        <v>143.22999999999999</v>
      </c>
      <c r="D694" s="2">
        <v>140.41</v>
      </c>
      <c r="E694" s="2">
        <v>141.12</v>
      </c>
      <c r="F694" s="2">
        <v>6518400</v>
      </c>
    </row>
    <row r="695" spans="1:6" x14ac:dyDescent="0.15">
      <c r="A695" s="3">
        <v>36668</v>
      </c>
      <c r="B695" s="2">
        <v>141.25</v>
      </c>
      <c r="C695" s="2">
        <v>141.47</v>
      </c>
      <c r="D695" s="2">
        <v>137</v>
      </c>
      <c r="E695" s="2">
        <v>137.44999999999999</v>
      </c>
      <c r="F695" s="2">
        <v>10711800</v>
      </c>
    </row>
    <row r="696" spans="1:6" x14ac:dyDescent="0.15">
      <c r="A696" s="3">
        <v>36669</v>
      </c>
      <c r="B696" s="2">
        <v>140.44</v>
      </c>
      <c r="C696" s="2">
        <v>140.81</v>
      </c>
      <c r="D696" s="2">
        <v>137.56</v>
      </c>
      <c r="E696" s="2">
        <v>138</v>
      </c>
      <c r="F696" s="2">
        <v>7979200</v>
      </c>
    </row>
    <row r="697" spans="1:6" x14ac:dyDescent="0.15">
      <c r="A697" s="3">
        <v>36670</v>
      </c>
      <c r="B697" s="2">
        <v>138</v>
      </c>
      <c r="C697" s="2">
        <v>140.69</v>
      </c>
      <c r="D697" s="2">
        <v>127.62</v>
      </c>
      <c r="E697" s="2">
        <v>140.03</v>
      </c>
      <c r="F697" s="2">
        <v>11084400</v>
      </c>
    </row>
    <row r="698" spans="1:6" x14ac:dyDescent="0.15">
      <c r="A698" s="3">
        <v>36671</v>
      </c>
      <c r="B698" s="2">
        <v>140.69</v>
      </c>
      <c r="C698" s="2">
        <v>141.81</v>
      </c>
      <c r="D698" s="2">
        <v>137.72</v>
      </c>
      <c r="E698" s="2">
        <v>138.22999999999999</v>
      </c>
      <c r="F698" s="2">
        <v>8078700</v>
      </c>
    </row>
    <row r="699" spans="1:6" x14ac:dyDescent="0.15">
      <c r="A699" s="3">
        <v>36672</v>
      </c>
      <c r="B699" s="2">
        <v>138.81</v>
      </c>
      <c r="C699" s="2">
        <v>139.69</v>
      </c>
      <c r="D699" s="2">
        <v>137.33000000000001</v>
      </c>
      <c r="E699" s="2">
        <v>138</v>
      </c>
      <c r="F699" s="2">
        <v>4814000</v>
      </c>
    </row>
    <row r="700" spans="1:6" x14ac:dyDescent="0.15">
      <c r="A700" s="3">
        <v>36676</v>
      </c>
      <c r="B700" s="2">
        <v>140</v>
      </c>
      <c r="C700" s="2">
        <v>142.94</v>
      </c>
      <c r="D700" s="2">
        <v>139.47</v>
      </c>
      <c r="E700" s="2">
        <v>142.47</v>
      </c>
      <c r="F700" s="2">
        <v>5362500</v>
      </c>
    </row>
    <row r="701" spans="1:6" x14ac:dyDescent="0.15">
      <c r="A701" s="3">
        <v>36677</v>
      </c>
      <c r="B701" s="2">
        <v>142.56</v>
      </c>
      <c r="C701" s="2">
        <v>144</v>
      </c>
      <c r="D701" s="2">
        <v>142.09</v>
      </c>
      <c r="E701" s="2">
        <v>142.47</v>
      </c>
      <c r="F701" s="2">
        <v>6056400</v>
      </c>
    </row>
    <row r="702" spans="1:6" x14ac:dyDescent="0.15">
      <c r="A702" s="3">
        <v>36678</v>
      </c>
      <c r="B702" s="2">
        <v>143.69</v>
      </c>
      <c r="C702" s="2">
        <v>145.44</v>
      </c>
      <c r="D702" s="2">
        <v>143</v>
      </c>
      <c r="E702" s="2">
        <v>145.31</v>
      </c>
      <c r="F702" s="2">
        <v>8961600</v>
      </c>
    </row>
    <row r="703" spans="1:6" x14ac:dyDescent="0.15">
      <c r="A703" s="3">
        <v>36679</v>
      </c>
      <c r="B703" s="2">
        <v>148.94</v>
      </c>
      <c r="C703" s="2">
        <v>149.09</v>
      </c>
      <c r="D703" s="2">
        <v>147.47999999999999</v>
      </c>
      <c r="E703" s="2">
        <v>147.84</v>
      </c>
      <c r="F703" s="2">
        <v>8961900</v>
      </c>
    </row>
    <row r="704" spans="1:6" x14ac:dyDescent="0.15">
      <c r="A704" s="3">
        <v>36682</v>
      </c>
      <c r="B704" s="2">
        <v>147.47</v>
      </c>
      <c r="C704" s="2">
        <v>148.22</v>
      </c>
      <c r="D704" s="2">
        <v>146.88</v>
      </c>
      <c r="E704" s="2">
        <v>147.12</v>
      </c>
      <c r="F704" s="2">
        <v>6997800</v>
      </c>
    </row>
    <row r="705" spans="1:6" x14ac:dyDescent="0.15">
      <c r="A705" s="3">
        <v>36683</v>
      </c>
      <c r="B705" s="2">
        <v>146.62</v>
      </c>
      <c r="C705" s="2">
        <v>147.78</v>
      </c>
      <c r="D705" s="2">
        <v>145.91</v>
      </c>
      <c r="E705" s="2">
        <v>146.47</v>
      </c>
      <c r="F705" s="2">
        <v>4858900</v>
      </c>
    </row>
    <row r="706" spans="1:6" x14ac:dyDescent="0.15">
      <c r="A706" s="3">
        <v>36684</v>
      </c>
      <c r="B706" s="2">
        <v>146.62</v>
      </c>
      <c r="C706" s="2">
        <v>148</v>
      </c>
      <c r="D706" s="2">
        <v>146</v>
      </c>
      <c r="E706" s="2">
        <v>147.47999999999999</v>
      </c>
      <c r="F706" s="2">
        <v>4919500</v>
      </c>
    </row>
    <row r="707" spans="1:6" x14ac:dyDescent="0.15">
      <c r="A707" s="3">
        <v>36685</v>
      </c>
      <c r="B707" s="2">
        <v>147.5</v>
      </c>
      <c r="C707" s="2">
        <v>147.75</v>
      </c>
      <c r="D707" s="2">
        <v>146.06</v>
      </c>
      <c r="E707" s="2">
        <v>146.91</v>
      </c>
      <c r="F707" s="2">
        <v>5723100</v>
      </c>
    </row>
    <row r="708" spans="1:6" x14ac:dyDescent="0.15">
      <c r="A708" s="3">
        <v>36686</v>
      </c>
      <c r="B708" s="2">
        <v>147.5</v>
      </c>
      <c r="C708" s="2">
        <v>147.97</v>
      </c>
      <c r="D708" s="2">
        <v>145.62</v>
      </c>
      <c r="E708" s="2">
        <v>146.59</v>
      </c>
      <c r="F708" s="2">
        <v>3085300</v>
      </c>
    </row>
    <row r="709" spans="1:6" x14ac:dyDescent="0.15">
      <c r="A709" s="3">
        <v>36689</v>
      </c>
      <c r="B709" s="2">
        <v>146.97</v>
      </c>
      <c r="C709" s="2">
        <v>146.97</v>
      </c>
      <c r="D709" s="2">
        <v>144.88</v>
      </c>
      <c r="E709" s="2">
        <v>144.88</v>
      </c>
      <c r="F709" s="2">
        <v>3478900</v>
      </c>
    </row>
    <row r="710" spans="1:6" x14ac:dyDescent="0.15">
      <c r="A710" s="3">
        <v>36690</v>
      </c>
      <c r="B710" s="2">
        <v>144.81</v>
      </c>
      <c r="C710" s="2">
        <v>147.75</v>
      </c>
      <c r="D710" s="2">
        <v>144.62</v>
      </c>
      <c r="E710" s="2">
        <v>147.59</v>
      </c>
      <c r="F710" s="2">
        <v>6558400</v>
      </c>
    </row>
    <row r="711" spans="1:6" x14ac:dyDescent="0.15">
      <c r="A711" s="3">
        <v>36691</v>
      </c>
      <c r="B711" s="2">
        <v>148.25</v>
      </c>
      <c r="C711" s="2">
        <v>148.88</v>
      </c>
      <c r="D711" s="2">
        <v>147.19</v>
      </c>
      <c r="E711" s="2">
        <v>147.84</v>
      </c>
      <c r="F711" s="2">
        <v>6420500</v>
      </c>
    </row>
    <row r="712" spans="1:6" x14ac:dyDescent="0.15">
      <c r="A712" s="3">
        <v>36692</v>
      </c>
      <c r="B712" s="2">
        <v>148.12</v>
      </c>
      <c r="C712" s="2">
        <v>148.75</v>
      </c>
      <c r="D712" s="2">
        <v>146.84</v>
      </c>
      <c r="E712" s="2">
        <v>148.16</v>
      </c>
      <c r="F712" s="2">
        <v>5881100</v>
      </c>
    </row>
    <row r="713" spans="1:6" x14ac:dyDescent="0.15">
      <c r="A713" s="3">
        <v>36693</v>
      </c>
      <c r="B713" s="2">
        <v>148.31</v>
      </c>
      <c r="C713" s="2">
        <v>148.31</v>
      </c>
      <c r="D713" s="2">
        <v>145.88</v>
      </c>
      <c r="E713" s="2">
        <v>146.59</v>
      </c>
      <c r="F713" s="2">
        <v>5567900</v>
      </c>
    </row>
    <row r="714" spans="1:6" x14ac:dyDescent="0.15">
      <c r="A714" s="3">
        <v>36696</v>
      </c>
      <c r="B714" s="2">
        <v>146.47</v>
      </c>
      <c r="C714" s="2">
        <v>149.16</v>
      </c>
      <c r="D714" s="2">
        <v>146.25</v>
      </c>
      <c r="E714" s="2">
        <v>148.47</v>
      </c>
      <c r="F714" s="2">
        <v>5106700</v>
      </c>
    </row>
    <row r="715" spans="1:6" x14ac:dyDescent="0.15">
      <c r="A715" s="3">
        <v>36697</v>
      </c>
      <c r="B715" s="2">
        <v>148.19</v>
      </c>
      <c r="C715" s="2">
        <v>148.88</v>
      </c>
      <c r="D715" s="2">
        <v>147</v>
      </c>
      <c r="E715" s="2">
        <v>147.94</v>
      </c>
      <c r="F715" s="2">
        <v>6480000</v>
      </c>
    </row>
    <row r="716" spans="1:6" x14ac:dyDescent="0.15">
      <c r="A716" s="3">
        <v>36698</v>
      </c>
      <c r="B716" s="2">
        <v>146.94</v>
      </c>
      <c r="C716" s="2">
        <v>148.44</v>
      </c>
      <c r="D716" s="2">
        <v>146.88999999999999</v>
      </c>
      <c r="E716" s="2">
        <v>147.84</v>
      </c>
      <c r="F716" s="2">
        <v>3114900</v>
      </c>
    </row>
    <row r="717" spans="1:6" x14ac:dyDescent="0.15">
      <c r="A717" s="3">
        <v>36699</v>
      </c>
      <c r="B717" s="2">
        <v>147.56</v>
      </c>
      <c r="C717" s="2">
        <v>147.69</v>
      </c>
      <c r="D717" s="2">
        <v>145</v>
      </c>
      <c r="E717" s="2">
        <v>145.62</v>
      </c>
      <c r="F717" s="2">
        <v>7490300</v>
      </c>
    </row>
    <row r="718" spans="1:6" x14ac:dyDescent="0.15">
      <c r="A718" s="3">
        <v>36700</v>
      </c>
      <c r="B718" s="2">
        <v>145.81</v>
      </c>
      <c r="C718" s="2">
        <v>146.12</v>
      </c>
      <c r="D718" s="2">
        <v>143.88</v>
      </c>
      <c r="E718" s="2">
        <v>144.38</v>
      </c>
      <c r="F718" s="2">
        <v>4863300</v>
      </c>
    </row>
    <row r="719" spans="1:6" x14ac:dyDescent="0.15">
      <c r="A719" s="3">
        <v>36703</v>
      </c>
      <c r="B719" s="2">
        <v>145.38</v>
      </c>
      <c r="C719" s="2">
        <v>146.25</v>
      </c>
      <c r="D719" s="2">
        <v>144.88</v>
      </c>
      <c r="E719" s="2">
        <v>146.22999999999999</v>
      </c>
      <c r="F719" s="2">
        <v>5161600</v>
      </c>
    </row>
    <row r="720" spans="1:6" x14ac:dyDescent="0.15">
      <c r="A720" s="3">
        <v>36704</v>
      </c>
      <c r="B720" s="2">
        <v>145.97999999999999</v>
      </c>
      <c r="C720" s="2">
        <v>146.72</v>
      </c>
      <c r="D720" s="2">
        <v>145.02000000000001</v>
      </c>
      <c r="E720" s="2">
        <v>145.16</v>
      </c>
      <c r="F720" s="2">
        <v>4159500</v>
      </c>
    </row>
    <row r="721" spans="1:6" x14ac:dyDescent="0.15">
      <c r="A721" s="3">
        <v>36705</v>
      </c>
      <c r="B721" s="2">
        <v>145.62</v>
      </c>
      <c r="C721" s="2">
        <v>146.97999999999999</v>
      </c>
      <c r="D721" s="2">
        <v>145.31</v>
      </c>
      <c r="E721" s="2">
        <v>145.56</v>
      </c>
      <c r="F721" s="2">
        <v>5347700</v>
      </c>
    </row>
    <row r="722" spans="1:6" x14ac:dyDescent="0.15">
      <c r="A722" s="3">
        <v>36706</v>
      </c>
      <c r="B722" s="2">
        <v>144.75</v>
      </c>
      <c r="C722" s="2">
        <v>145.75</v>
      </c>
      <c r="D722" s="2">
        <v>143.52000000000001</v>
      </c>
      <c r="E722" s="2">
        <v>144.12</v>
      </c>
      <c r="F722" s="2">
        <v>6345400</v>
      </c>
    </row>
    <row r="723" spans="1:6" x14ac:dyDescent="0.15">
      <c r="A723" s="3">
        <v>36707</v>
      </c>
      <c r="B723" s="2">
        <v>143.94</v>
      </c>
      <c r="C723" s="2">
        <v>145.59</v>
      </c>
      <c r="D723" s="2">
        <v>143.88999999999999</v>
      </c>
      <c r="E723" s="2">
        <v>145.5</v>
      </c>
      <c r="F723" s="2">
        <v>7419600</v>
      </c>
    </row>
    <row r="724" spans="1:6" x14ac:dyDescent="0.15">
      <c r="A724" s="3">
        <v>36710</v>
      </c>
      <c r="B724" s="2">
        <v>145.44</v>
      </c>
      <c r="C724" s="2">
        <v>147.44</v>
      </c>
      <c r="D724" s="2">
        <v>145.19</v>
      </c>
      <c r="E724" s="2">
        <v>147.28</v>
      </c>
      <c r="F724" s="2">
        <v>1436600</v>
      </c>
    </row>
    <row r="725" spans="1:6" x14ac:dyDescent="0.15">
      <c r="A725" s="3">
        <v>36712</v>
      </c>
      <c r="B725" s="2">
        <v>146.38</v>
      </c>
      <c r="C725" s="2">
        <v>146.66</v>
      </c>
      <c r="D725" s="2">
        <v>144.38</v>
      </c>
      <c r="E725" s="2">
        <v>144.62</v>
      </c>
      <c r="F725" s="2">
        <v>2740200</v>
      </c>
    </row>
    <row r="726" spans="1:6" x14ac:dyDescent="0.15">
      <c r="A726" s="3">
        <v>36713</v>
      </c>
      <c r="B726" s="2">
        <v>144.94</v>
      </c>
      <c r="C726" s="2">
        <v>146.47</v>
      </c>
      <c r="D726" s="2">
        <v>144.22</v>
      </c>
      <c r="E726" s="2">
        <v>145.75</v>
      </c>
      <c r="F726" s="2">
        <v>5963200</v>
      </c>
    </row>
    <row r="727" spans="1:6" x14ac:dyDescent="0.15">
      <c r="A727" s="3">
        <v>36714</v>
      </c>
      <c r="B727" s="2">
        <v>146.69</v>
      </c>
      <c r="C727" s="2">
        <v>148.78</v>
      </c>
      <c r="D727" s="2">
        <v>146.25</v>
      </c>
      <c r="E727" s="2">
        <v>148.09</v>
      </c>
      <c r="F727" s="2">
        <v>3034500</v>
      </c>
    </row>
    <row r="728" spans="1:6" x14ac:dyDescent="0.15">
      <c r="A728" s="3">
        <v>36717</v>
      </c>
      <c r="B728" s="2">
        <v>147.88</v>
      </c>
      <c r="C728" s="2">
        <v>148.91</v>
      </c>
      <c r="D728" s="2">
        <v>147.53</v>
      </c>
      <c r="E728" s="2">
        <v>147.84</v>
      </c>
      <c r="F728" s="2">
        <v>2815200</v>
      </c>
    </row>
    <row r="729" spans="1:6" x14ac:dyDescent="0.15">
      <c r="A729" s="3">
        <v>36718</v>
      </c>
      <c r="B729" s="2">
        <v>147.47</v>
      </c>
      <c r="C729" s="2">
        <v>149.12</v>
      </c>
      <c r="D729" s="2">
        <v>147.16</v>
      </c>
      <c r="E729" s="2">
        <v>148.16</v>
      </c>
      <c r="F729" s="2">
        <v>5431600</v>
      </c>
    </row>
    <row r="730" spans="1:6" x14ac:dyDescent="0.15">
      <c r="A730" s="3">
        <v>36719</v>
      </c>
      <c r="B730" s="2">
        <v>149.28</v>
      </c>
      <c r="C730" s="2">
        <v>150.12</v>
      </c>
      <c r="D730" s="2">
        <v>148.69</v>
      </c>
      <c r="E730" s="2">
        <v>149.12</v>
      </c>
      <c r="F730" s="2">
        <v>5883000</v>
      </c>
    </row>
    <row r="731" spans="1:6" x14ac:dyDescent="0.15">
      <c r="A731" s="3">
        <v>36720</v>
      </c>
      <c r="B731" s="2">
        <v>149.97999999999999</v>
      </c>
      <c r="C731" s="2">
        <v>150.38</v>
      </c>
      <c r="D731" s="2">
        <v>149.19</v>
      </c>
      <c r="E731" s="2">
        <v>149.78</v>
      </c>
      <c r="F731" s="2">
        <v>5356000</v>
      </c>
    </row>
    <row r="732" spans="1:6" x14ac:dyDescent="0.15">
      <c r="A732" s="3">
        <v>36721</v>
      </c>
      <c r="B732" s="2">
        <v>150.44</v>
      </c>
      <c r="C732" s="2">
        <v>151.25</v>
      </c>
      <c r="D732" s="2">
        <v>149.66999999999999</v>
      </c>
      <c r="E732" s="2">
        <v>151.25</v>
      </c>
      <c r="F732" s="2">
        <v>5340400</v>
      </c>
    </row>
    <row r="733" spans="1:6" x14ac:dyDescent="0.15">
      <c r="A733" s="3">
        <v>36724</v>
      </c>
      <c r="B733" s="2">
        <v>150.97999999999999</v>
      </c>
      <c r="C733" s="2">
        <v>151.97999999999999</v>
      </c>
      <c r="D733" s="2">
        <v>150.69</v>
      </c>
      <c r="E733" s="2">
        <v>151</v>
      </c>
      <c r="F733" s="2">
        <v>4208000</v>
      </c>
    </row>
    <row r="734" spans="1:6" x14ac:dyDescent="0.15">
      <c r="A734" s="3">
        <v>36725</v>
      </c>
      <c r="B734" s="2">
        <v>150.62</v>
      </c>
      <c r="C734" s="2">
        <v>150.62</v>
      </c>
      <c r="D734" s="2">
        <v>149.34</v>
      </c>
      <c r="E734" s="2">
        <v>149.77000000000001</v>
      </c>
      <c r="F734" s="2">
        <v>4261800</v>
      </c>
    </row>
    <row r="735" spans="1:6" x14ac:dyDescent="0.15">
      <c r="A735" s="3">
        <v>36726</v>
      </c>
      <c r="B735" s="2">
        <v>149.47</v>
      </c>
      <c r="C735" s="2">
        <v>149.91</v>
      </c>
      <c r="D735" s="2">
        <v>148.25</v>
      </c>
      <c r="E735" s="2">
        <v>148.69</v>
      </c>
      <c r="F735" s="2">
        <v>8505800</v>
      </c>
    </row>
    <row r="736" spans="1:6" x14ac:dyDescent="0.15">
      <c r="A736" s="3">
        <v>36727</v>
      </c>
      <c r="B736" s="2">
        <v>149</v>
      </c>
      <c r="C736" s="2">
        <v>150.62</v>
      </c>
      <c r="D736" s="2">
        <v>148.81</v>
      </c>
      <c r="E736" s="2">
        <v>150.56</v>
      </c>
      <c r="F736" s="2">
        <v>4538400</v>
      </c>
    </row>
    <row r="737" spans="1:6" x14ac:dyDescent="0.15">
      <c r="A737" s="3">
        <v>36728</v>
      </c>
      <c r="B737" s="2">
        <v>149.75</v>
      </c>
      <c r="C737" s="2">
        <v>149.75</v>
      </c>
      <c r="D737" s="2">
        <v>147.69</v>
      </c>
      <c r="E737" s="2">
        <v>147.69</v>
      </c>
      <c r="F737" s="2">
        <v>5655900</v>
      </c>
    </row>
    <row r="738" spans="1:6" x14ac:dyDescent="0.15">
      <c r="A738" s="3">
        <v>36731</v>
      </c>
      <c r="B738" s="2">
        <v>148.12</v>
      </c>
      <c r="C738" s="2">
        <v>148.86000000000001</v>
      </c>
      <c r="D738" s="2">
        <v>146.56</v>
      </c>
      <c r="E738" s="2">
        <v>146.84</v>
      </c>
      <c r="F738" s="2">
        <v>5628500</v>
      </c>
    </row>
    <row r="739" spans="1:6" x14ac:dyDescent="0.15">
      <c r="A739" s="3">
        <v>36732</v>
      </c>
      <c r="B739" s="2">
        <v>147.75</v>
      </c>
      <c r="C739" s="2">
        <v>147.84</v>
      </c>
      <c r="D739" s="2">
        <v>146.78</v>
      </c>
      <c r="E739" s="2">
        <v>147.31</v>
      </c>
      <c r="F739" s="2">
        <v>4757100</v>
      </c>
    </row>
    <row r="740" spans="1:6" x14ac:dyDescent="0.15">
      <c r="A740" s="3">
        <v>36733</v>
      </c>
      <c r="B740" s="2">
        <v>146.97</v>
      </c>
      <c r="C740" s="2">
        <v>147.16</v>
      </c>
      <c r="D740" s="2">
        <v>145.63999999999999</v>
      </c>
      <c r="E740" s="2">
        <v>145.88</v>
      </c>
      <c r="F740" s="2">
        <v>12062100</v>
      </c>
    </row>
    <row r="741" spans="1:6" x14ac:dyDescent="0.15">
      <c r="A741" s="3">
        <v>36734</v>
      </c>
      <c r="B741" s="2">
        <v>145.94</v>
      </c>
      <c r="C741" s="2">
        <v>146.62</v>
      </c>
      <c r="D741" s="2">
        <v>144.69</v>
      </c>
      <c r="E741" s="2">
        <v>145.38</v>
      </c>
      <c r="F741" s="2">
        <v>7652600</v>
      </c>
    </row>
    <row r="742" spans="1:6" x14ac:dyDescent="0.15">
      <c r="A742" s="3">
        <v>36735</v>
      </c>
      <c r="B742" s="2">
        <v>145.72</v>
      </c>
      <c r="C742" s="2">
        <v>145.91</v>
      </c>
      <c r="D742" s="2">
        <v>141.52000000000001</v>
      </c>
      <c r="E742" s="2">
        <v>142.09</v>
      </c>
      <c r="F742" s="2">
        <v>6229500</v>
      </c>
    </row>
    <row r="743" spans="1:6" x14ac:dyDescent="0.15">
      <c r="A743" s="3">
        <v>36738</v>
      </c>
      <c r="B743" s="2">
        <v>142.94</v>
      </c>
      <c r="C743" s="2">
        <v>144.12</v>
      </c>
      <c r="D743" s="2">
        <v>142.06</v>
      </c>
      <c r="E743" s="2">
        <v>142.91</v>
      </c>
      <c r="F743" s="2">
        <v>5265400</v>
      </c>
    </row>
    <row r="744" spans="1:6" x14ac:dyDescent="0.15">
      <c r="A744" s="3">
        <v>36739</v>
      </c>
      <c r="B744" s="2">
        <v>143.62</v>
      </c>
      <c r="C744" s="2">
        <v>144.72</v>
      </c>
      <c r="D744" s="2">
        <v>143.12</v>
      </c>
      <c r="E744" s="2">
        <v>143.88</v>
      </c>
      <c r="F744" s="2">
        <v>3946100</v>
      </c>
    </row>
    <row r="745" spans="1:6" x14ac:dyDescent="0.15">
      <c r="A745" s="3">
        <v>36740</v>
      </c>
      <c r="B745" s="2">
        <v>143.88</v>
      </c>
      <c r="C745" s="2">
        <v>145.41</v>
      </c>
      <c r="D745" s="2">
        <v>143.62</v>
      </c>
      <c r="E745" s="2">
        <v>144.59</v>
      </c>
      <c r="F745" s="2">
        <v>7439800</v>
      </c>
    </row>
    <row r="746" spans="1:6" x14ac:dyDescent="0.15">
      <c r="A746" s="3">
        <v>36741</v>
      </c>
      <c r="B746" s="2">
        <v>142.88</v>
      </c>
      <c r="C746" s="2">
        <v>145.81</v>
      </c>
      <c r="D746" s="2">
        <v>142.62</v>
      </c>
      <c r="E746" s="2">
        <v>145.59</v>
      </c>
      <c r="F746" s="2">
        <v>4606800</v>
      </c>
    </row>
    <row r="747" spans="1:6" x14ac:dyDescent="0.15">
      <c r="A747" s="3">
        <v>36742</v>
      </c>
      <c r="B747" s="2">
        <v>146.31</v>
      </c>
      <c r="C747" s="2">
        <v>146.72</v>
      </c>
      <c r="D747" s="2">
        <v>145.41</v>
      </c>
      <c r="E747" s="2">
        <v>146.38</v>
      </c>
      <c r="F747" s="2">
        <v>3686000</v>
      </c>
    </row>
    <row r="748" spans="1:6" x14ac:dyDescent="0.15">
      <c r="A748" s="3">
        <v>36745</v>
      </c>
      <c r="B748" s="2">
        <v>146.72</v>
      </c>
      <c r="C748" s="2">
        <v>148.44</v>
      </c>
      <c r="D748" s="2">
        <v>146.38</v>
      </c>
      <c r="E748" s="2">
        <v>148.12</v>
      </c>
      <c r="F748" s="2">
        <v>4159800</v>
      </c>
    </row>
    <row r="749" spans="1:6" x14ac:dyDescent="0.15">
      <c r="A749" s="3">
        <v>36746</v>
      </c>
      <c r="B749" s="2">
        <v>147.5</v>
      </c>
      <c r="C749" s="2">
        <v>148.81</v>
      </c>
      <c r="D749" s="2">
        <v>147.5</v>
      </c>
      <c r="E749" s="2">
        <v>148.69</v>
      </c>
      <c r="F749" s="2">
        <v>3658700</v>
      </c>
    </row>
    <row r="750" spans="1:6" x14ac:dyDescent="0.15">
      <c r="A750" s="3">
        <v>36747</v>
      </c>
      <c r="B750" s="2">
        <v>149.13999999999999</v>
      </c>
      <c r="C750" s="2">
        <v>149.22</v>
      </c>
      <c r="D750" s="2">
        <v>147.38</v>
      </c>
      <c r="E750" s="2">
        <v>147.44</v>
      </c>
      <c r="F750" s="2">
        <v>5383000</v>
      </c>
    </row>
    <row r="751" spans="1:6" x14ac:dyDescent="0.15">
      <c r="A751" s="3">
        <v>36748</v>
      </c>
      <c r="B751" s="2">
        <v>147.53</v>
      </c>
      <c r="C751" s="2">
        <v>147.86000000000001</v>
      </c>
      <c r="D751" s="2">
        <v>146.28</v>
      </c>
      <c r="E751" s="2">
        <v>146.72</v>
      </c>
      <c r="F751" s="2">
        <v>4192800</v>
      </c>
    </row>
    <row r="752" spans="1:6" x14ac:dyDescent="0.15">
      <c r="A752" s="3">
        <v>36749</v>
      </c>
      <c r="B752" s="2">
        <v>146.62</v>
      </c>
      <c r="C752" s="2">
        <v>148</v>
      </c>
      <c r="D752" s="2">
        <v>145.56</v>
      </c>
      <c r="E752" s="2">
        <v>147.41</v>
      </c>
      <c r="F752" s="2">
        <v>5089400</v>
      </c>
    </row>
    <row r="753" spans="1:6" x14ac:dyDescent="0.15">
      <c r="A753" s="3">
        <v>36752</v>
      </c>
      <c r="B753" s="2">
        <v>147.78</v>
      </c>
      <c r="C753" s="2">
        <v>149.56</v>
      </c>
      <c r="D753" s="2">
        <v>147.06</v>
      </c>
      <c r="E753" s="2">
        <v>149.28</v>
      </c>
      <c r="F753" s="2">
        <v>2966700</v>
      </c>
    </row>
    <row r="754" spans="1:6" x14ac:dyDescent="0.15">
      <c r="A754" s="3">
        <v>36753</v>
      </c>
      <c r="B754" s="2">
        <v>149.34</v>
      </c>
      <c r="C754" s="2">
        <v>149.81</v>
      </c>
      <c r="D754" s="2">
        <v>148.56</v>
      </c>
      <c r="E754" s="2">
        <v>149.16</v>
      </c>
      <c r="F754" s="2">
        <v>5564600</v>
      </c>
    </row>
    <row r="755" spans="1:6" x14ac:dyDescent="0.15">
      <c r="A755" s="3">
        <v>36754</v>
      </c>
      <c r="B755" s="2">
        <v>149.31</v>
      </c>
      <c r="C755" s="2">
        <v>149.94</v>
      </c>
      <c r="D755" s="2">
        <v>147.84</v>
      </c>
      <c r="E755" s="2">
        <v>148.62</v>
      </c>
      <c r="F755" s="2">
        <v>5191300</v>
      </c>
    </row>
    <row r="756" spans="1:6" x14ac:dyDescent="0.15">
      <c r="A756" s="3">
        <v>36755</v>
      </c>
      <c r="B756" s="2">
        <v>148.69</v>
      </c>
      <c r="C756" s="2">
        <v>150.44</v>
      </c>
      <c r="D756" s="2">
        <v>148.34</v>
      </c>
      <c r="E756" s="2">
        <v>150.19</v>
      </c>
      <c r="F756" s="2">
        <v>5650900</v>
      </c>
    </row>
    <row r="757" spans="1:6" x14ac:dyDescent="0.15">
      <c r="A757" s="3">
        <v>36756</v>
      </c>
      <c r="B757" s="2">
        <v>150.38</v>
      </c>
      <c r="C757" s="2">
        <v>150.38</v>
      </c>
      <c r="D757" s="2">
        <v>149.22</v>
      </c>
      <c r="E757" s="2">
        <v>149.69</v>
      </c>
      <c r="F757" s="2">
        <v>4625900</v>
      </c>
    </row>
    <row r="758" spans="1:6" x14ac:dyDescent="0.15">
      <c r="A758" s="3">
        <v>36759</v>
      </c>
      <c r="B758" s="2">
        <v>150.03</v>
      </c>
      <c r="C758" s="2">
        <v>150.72</v>
      </c>
      <c r="D758" s="2">
        <v>149.41</v>
      </c>
      <c r="E758" s="2">
        <v>150.56</v>
      </c>
      <c r="F758" s="2">
        <v>2380200</v>
      </c>
    </row>
    <row r="759" spans="1:6" x14ac:dyDescent="0.15">
      <c r="A759" s="3">
        <v>36760</v>
      </c>
      <c r="B759" s="2">
        <v>150.56</v>
      </c>
      <c r="C759" s="2">
        <v>151.31</v>
      </c>
      <c r="D759" s="2">
        <v>150.09</v>
      </c>
      <c r="E759" s="2">
        <v>150.31</v>
      </c>
      <c r="F759" s="2">
        <v>3070300</v>
      </c>
    </row>
    <row r="760" spans="1:6" x14ac:dyDescent="0.15">
      <c r="A760" s="3">
        <v>36761</v>
      </c>
      <c r="B760" s="2">
        <v>149.81</v>
      </c>
      <c r="C760" s="2">
        <v>151.28</v>
      </c>
      <c r="D760" s="2">
        <v>149.28</v>
      </c>
      <c r="E760" s="2">
        <v>150.84</v>
      </c>
      <c r="F760" s="2">
        <v>5498200</v>
      </c>
    </row>
    <row r="761" spans="1:6" x14ac:dyDescent="0.15">
      <c r="A761" s="3">
        <v>36762</v>
      </c>
      <c r="B761" s="2">
        <v>151.16</v>
      </c>
      <c r="C761" s="2">
        <v>151.55000000000001</v>
      </c>
      <c r="D761" s="2">
        <v>150.5</v>
      </c>
      <c r="E761" s="2">
        <v>151.31</v>
      </c>
      <c r="F761" s="2">
        <v>4528500</v>
      </c>
    </row>
    <row r="762" spans="1:6" x14ac:dyDescent="0.15">
      <c r="A762" s="3">
        <v>36763</v>
      </c>
      <c r="B762" s="2">
        <v>151.16</v>
      </c>
      <c r="C762" s="2">
        <v>151.62</v>
      </c>
      <c r="D762" s="2">
        <v>150.94</v>
      </c>
      <c r="E762" s="2">
        <v>151.25</v>
      </c>
      <c r="F762" s="2">
        <v>2822200</v>
      </c>
    </row>
    <row r="763" spans="1:6" x14ac:dyDescent="0.15">
      <c r="A763" s="3">
        <v>36766</v>
      </c>
      <c r="B763" s="2">
        <v>0</v>
      </c>
      <c r="C763" s="2">
        <v>152.91</v>
      </c>
      <c r="D763" s="2">
        <v>151.25</v>
      </c>
      <c r="E763" s="2">
        <v>151.77000000000001</v>
      </c>
      <c r="F763" s="2">
        <v>5518700</v>
      </c>
    </row>
    <row r="764" spans="1:6" x14ac:dyDescent="0.15">
      <c r="A764" s="3">
        <v>36767</v>
      </c>
      <c r="B764" s="2">
        <v>151.44</v>
      </c>
      <c r="C764" s="2">
        <v>151.88</v>
      </c>
      <c r="D764" s="2">
        <v>150.91</v>
      </c>
      <c r="E764" s="2">
        <v>151.80000000000001</v>
      </c>
      <c r="F764" s="2">
        <v>3561900</v>
      </c>
    </row>
    <row r="765" spans="1:6" x14ac:dyDescent="0.15">
      <c r="A765" s="3">
        <v>36768</v>
      </c>
      <c r="B765" s="2">
        <v>151.31</v>
      </c>
      <c r="C765" s="2">
        <v>151.5</v>
      </c>
      <c r="D765" s="2">
        <v>150.34</v>
      </c>
      <c r="E765" s="2">
        <v>150.34</v>
      </c>
      <c r="F765" s="2">
        <v>3964800</v>
      </c>
    </row>
    <row r="766" spans="1:6" x14ac:dyDescent="0.15">
      <c r="A766" s="3">
        <v>36769</v>
      </c>
      <c r="B766" s="2">
        <v>151.06</v>
      </c>
      <c r="C766" s="2">
        <v>153.09</v>
      </c>
      <c r="D766" s="2">
        <v>150.91</v>
      </c>
      <c r="E766" s="2">
        <v>152.34</v>
      </c>
      <c r="F766" s="2">
        <v>4849100</v>
      </c>
    </row>
    <row r="767" spans="1:6" x14ac:dyDescent="0.15">
      <c r="A767" s="3">
        <v>36770</v>
      </c>
      <c r="B767" s="2">
        <v>153.25</v>
      </c>
      <c r="C767" s="2">
        <v>153.59</v>
      </c>
      <c r="D767" s="2">
        <v>152</v>
      </c>
      <c r="E767" s="2">
        <v>152.5</v>
      </c>
      <c r="F767" s="2">
        <v>3191200</v>
      </c>
    </row>
    <row r="768" spans="1:6" x14ac:dyDescent="0.15">
      <c r="A768" s="3">
        <v>36774</v>
      </c>
      <c r="B768" s="2">
        <v>151.88</v>
      </c>
      <c r="C768" s="2">
        <v>152.19999999999999</v>
      </c>
      <c r="D768" s="2">
        <v>150.81</v>
      </c>
      <c r="E768" s="2">
        <v>151.28</v>
      </c>
      <c r="F768" s="2">
        <v>3470800</v>
      </c>
    </row>
    <row r="769" spans="1:6" x14ac:dyDescent="0.15">
      <c r="A769" s="3">
        <v>36775</v>
      </c>
      <c r="B769" s="2">
        <v>151.19</v>
      </c>
      <c r="C769" s="2">
        <v>151.94999999999999</v>
      </c>
      <c r="D769" s="2">
        <v>149.53</v>
      </c>
      <c r="E769" s="2">
        <v>149.56</v>
      </c>
      <c r="F769" s="2">
        <v>4322200</v>
      </c>
    </row>
    <row r="770" spans="1:6" x14ac:dyDescent="0.15">
      <c r="A770" s="3">
        <v>36776</v>
      </c>
      <c r="B770" s="2">
        <v>150.25</v>
      </c>
      <c r="C770" s="2">
        <v>151.08000000000001</v>
      </c>
      <c r="D770" s="2">
        <v>149.83000000000001</v>
      </c>
      <c r="E770" s="2">
        <v>150.84</v>
      </c>
      <c r="F770" s="2">
        <v>4265500</v>
      </c>
    </row>
    <row r="771" spans="1:6" x14ac:dyDescent="0.15">
      <c r="A771" s="3">
        <v>36777</v>
      </c>
      <c r="B771" s="2">
        <v>150.28</v>
      </c>
      <c r="C771" s="2">
        <v>150.5</v>
      </c>
      <c r="D771" s="2">
        <v>149.33000000000001</v>
      </c>
      <c r="E771" s="2">
        <v>149.81</v>
      </c>
      <c r="F771" s="2">
        <v>3518200</v>
      </c>
    </row>
    <row r="772" spans="1:6" x14ac:dyDescent="0.15">
      <c r="A772" s="3">
        <v>36780</v>
      </c>
      <c r="B772" s="2">
        <v>149.75</v>
      </c>
      <c r="C772" s="2">
        <v>151.19</v>
      </c>
      <c r="D772" s="2">
        <v>148.69</v>
      </c>
      <c r="E772" s="2">
        <v>149.59</v>
      </c>
      <c r="F772" s="2">
        <v>3937500</v>
      </c>
    </row>
    <row r="773" spans="1:6" x14ac:dyDescent="0.15">
      <c r="A773" s="3">
        <v>36781</v>
      </c>
      <c r="B773" s="2">
        <v>149.75</v>
      </c>
      <c r="C773" s="2">
        <v>150.25</v>
      </c>
      <c r="D773" s="2">
        <v>148.44</v>
      </c>
      <c r="E773" s="2">
        <v>148.5</v>
      </c>
      <c r="F773" s="2">
        <v>4769100</v>
      </c>
    </row>
    <row r="774" spans="1:6" x14ac:dyDescent="0.15">
      <c r="A774" s="3">
        <v>36782</v>
      </c>
      <c r="B774" s="2">
        <v>148</v>
      </c>
      <c r="C774" s="2">
        <v>149.34</v>
      </c>
      <c r="D774" s="2">
        <v>147.66</v>
      </c>
      <c r="E774" s="2">
        <v>148.88999999999999</v>
      </c>
      <c r="F774" s="2">
        <v>7691600</v>
      </c>
    </row>
    <row r="775" spans="1:6" x14ac:dyDescent="0.15">
      <c r="A775" s="3">
        <v>36783</v>
      </c>
      <c r="B775" s="2">
        <v>149.88</v>
      </c>
      <c r="C775" s="2">
        <v>149.94</v>
      </c>
      <c r="D775" s="2">
        <v>148.16</v>
      </c>
      <c r="E775" s="2">
        <v>148.47</v>
      </c>
      <c r="F775" s="2">
        <v>3397200</v>
      </c>
    </row>
    <row r="776" spans="1:6" x14ac:dyDescent="0.15">
      <c r="A776" s="3">
        <v>36784</v>
      </c>
      <c r="B776" s="2">
        <v>148.19</v>
      </c>
      <c r="C776" s="2">
        <v>148.25</v>
      </c>
      <c r="D776" s="2">
        <v>146</v>
      </c>
      <c r="E776" s="2">
        <v>146</v>
      </c>
      <c r="F776" s="2">
        <v>4085700</v>
      </c>
    </row>
    <row r="777" spans="1:6" x14ac:dyDescent="0.15">
      <c r="A777" s="3">
        <v>36787</v>
      </c>
      <c r="B777" s="2">
        <v>146.38</v>
      </c>
      <c r="C777" s="2">
        <v>146.97</v>
      </c>
      <c r="D777" s="2">
        <v>144.19999999999999</v>
      </c>
      <c r="E777" s="2">
        <v>144.66</v>
      </c>
      <c r="F777" s="2">
        <v>5109300</v>
      </c>
    </row>
    <row r="778" spans="1:6" x14ac:dyDescent="0.15">
      <c r="A778" s="3">
        <v>36788</v>
      </c>
      <c r="B778" s="2">
        <v>145.12</v>
      </c>
      <c r="C778" s="2">
        <v>146.31</v>
      </c>
      <c r="D778" s="2">
        <v>144.69999999999999</v>
      </c>
      <c r="E778" s="2">
        <v>145.97</v>
      </c>
      <c r="F778" s="2">
        <v>6588200</v>
      </c>
    </row>
    <row r="779" spans="1:6" x14ac:dyDescent="0.15">
      <c r="A779" s="3">
        <v>36789</v>
      </c>
      <c r="B779" s="2">
        <v>145.69</v>
      </c>
      <c r="C779" s="2">
        <v>146.03</v>
      </c>
      <c r="D779" s="2">
        <v>143.16</v>
      </c>
      <c r="E779" s="2">
        <v>144.88999999999999</v>
      </c>
      <c r="F779" s="2">
        <v>6508100</v>
      </c>
    </row>
    <row r="780" spans="1:6" x14ac:dyDescent="0.15">
      <c r="A780" s="3">
        <v>36790</v>
      </c>
      <c r="B780" s="2">
        <v>144.47</v>
      </c>
      <c r="C780" s="2">
        <v>145.56</v>
      </c>
      <c r="D780" s="2">
        <v>143.38</v>
      </c>
      <c r="E780" s="2">
        <v>143.38</v>
      </c>
      <c r="F780" s="2">
        <v>5970300</v>
      </c>
    </row>
    <row r="781" spans="1:6" x14ac:dyDescent="0.15">
      <c r="A781" s="3">
        <v>36791</v>
      </c>
      <c r="B781" s="2">
        <v>142.62</v>
      </c>
      <c r="C781" s="2">
        <v>145.31</v>
      </c>
      <c r="D781" s="2">
        <v>142.41999999999999</v>
      </c>
      <c r="E781" s="2">
        <v>145.28</v>
      </c>
      <c r="F781" s="2">
        <v>7791300</v>
      </c>
    </row>
    <row r="782" spans="1:6" x14ac:dyDescent="0.15">
      <c r="A782" s="3">
        <v>36794</v>
      </c>
      <c r="B782" s="2">
        <v>145.94</v>
      </c>
      <c r="C782" s="2">
        <v>146.06</v>
      </c>
      <c r="D782" s="2">
        <v>143.72</v>
      </c>
      <c r="E782" s="2">
        <v>144.16</v>
      </c>
      <c r="F782" s="2">
        <v>9725300</v>
      </c>
    </row>
    <row r="783" spans="1:6" x14ac:dyDescent="0.15">
      <c r="A783" s="3">
        <v>36795</v>
      </c>
      <c r="B783" s="2">
        <v>144.38</v>
      </c>
      <c r="C783" s="2">
        <v>145</v>
      </c>
      <c r="D783" s="2">
        <v>142.41</v>
      </c>
      <c r="E783" s="2">
        <v>142.41</v>
      </c>
      <c r="F783" s="2">
        <v>5302400</v>
      </c>
    </row>
    <row r="784" spans="1:6" x14ac:dyDescent="0.15">
      <c r="A784" s="3">
        <v>36796</v>
      </c>
      <c r="B784" s="2">
        <v>143.56</v>
      </c>
      <c r="C784" s="2">
        <v>143.97</v>
      </c>
      <c r="D784" s="2">
        <v>142.12</v>
      </c>
      <c r="E784" s="2">
        <v>143.16</v>
      </c>
      <c r="F784" s="2">
        <v>7186200</v>
      </c>
    </row>
    <row r="785" spans="1:6" x14ac:dyDescent="0.15">
      <c r="A785" s="3">
        <v>36797</v>
      </c>
      <c r="B785" s="2">
        <v>143.19</v>
      </c>
      <c r="C785" s="2">
        <v>146.33000000000001</v>
      </c>
      <c r="D785" s="2">
        <v>142.88999999999999</v>
      </c>
      <c r="E785" s="2">
        <v>146.12</v>
      </c>
      <c r="F785" s="2">
        <v>7033900</v>
      </c>
    </row>
    <row r="786" spans="1:6" x14ac:dyDescent="0.15">
      <c r="A786" s="3">
        <v>36798</v>
      </c>
      <c r="B786" s="2">
        <v>145.47</v>
      </c>
      <c r="C786" s="2">
        <v>145.97</v>
      </c>
      <c r="D786" s="2">
        <v>143.62</v>
      </c>
      <c r="E786" s="2">
        <v>143.62</v>
      </c>
      <c r="F786" s="2">
        <v>9333600</v>
      </c>
    </row>
    <row r="787" spans="1:6" x14ac:dyDescent="0.15">
      <c r="A787" s="3">
        <v>36801</v>
      </c>
      <c r="B787" s="2">
        <v>144.28</v>
      </c>
      <c r="C787" s="2">
        <v>144.91</v>
      </c>
      <c r="D787" s="2">
        <v>143.13999999999999</v>
      </c>
      <c r="E787" s="2">
        <v>143.84</v>
      </c>
      <c r="F787" s="2">
        <v>5516900</v>
      </c>
    </row>
    <row r="788" spans="1:6" x14ac:dyDescent="0.15">
      <c r="A788" s="3">
        <v>36802</v>
      </c>
      <c r="B788" s="2">
        <v>144.53</v>
      </c>
      <c r="C788" s="2">
        <v>145.75</v>
      </c>
      <c r="D788" s="2">
        <v>142.28</v>
      </c>
      <c r="E788" s="2">
        <v>142.5</v>
      </c>
      <c r="F788" s="2">
        <v>9347200</v>
      </c>
    </row>
    <row r="789" spans="1:6" x14ac:dyDescent="0.15">
      <c r="A789" s="3">
        <v>36803</v>
      </c>
      <c r="B789" s="2">
        <v>142.88</v>
      </c>
      <c r="C789" s="2">
        <v>144.25</v>
      </c>
      <c r="D789" s="2">
        <v>141.75</v>
      </c>
      <c r="E789" s="2">
        <v>143.69</v>
      </c>
      <c r="F789" s="2">
        <v>6149000</v>
      </c>
    </row>
    <row r="790" spans="1:6" x14ac:dyDescent="0.15">
      <c r="A790" s="3">
        <v>36804</v>
      </c>
      <c r="B790" s="2">
        <v>143.41</v>
      </c>
      <c r="C790" s="2">
        <v>144.84</v>
      </c>
      <c r="D790" s="2">
        <v>143.31</v>
      </c>
      <c r="E790" s="2">
        <v>144.19</v>
      </c>
      <c r="F790" s="2">
        <v>4566900</v>
      </c>
    </row>
    <row r="791" spans="1:6" x14ac:dyDescent="0.15">
      <c r="A791" s="3">
        <v>36805</v>
      </c>
      <c r="B791" s="2">
        <v>143.88</v>
      </c>
      <c r="C791" s="2">
        <v>144.63999999999999</v>
      </c>
      <c r="D791" s="2">
        <v>139.75</v>
      </c>
      <c r="E791" s="2">
        <v>141.06</v>
      </c>
      <c r="F791" s="2">
        <v>10014900</v>
      </c>
    </row>
    <row r="792" spans="1:6" x14ac:dyDescent="0.15">
      <c r="A792" s="3">
        <v>36808</v>
      </c>
      <c r="B792" s="2">
        <v>141.31</v>
      </c>
      <c r="C792" s="2">
        <v>141.31</v>
      </c>
      <c r="D792" s="2">
        <v>139.38</v>
      </c>
      <c r="E792" s="2">
        <v>140</v>
      </c>
      <c r="F792" s="2">
        <v>4508000</v>
      </c>
    </row>
    <row r="793" spans="1:6" x14ac:dyDescent="0.15">
      <c r="A793" s="3">
        <v>36809</v>
      </c>
      <c r="B793" s="2">
        <v>140.09</v>
      </c>
      <c r="C793" s="2">
        <v>141.25</v>
      </c>
      <c r="D793" s="2">
        <v>137.69</v>
      </c>
      <c r="E793" s="2">
        <v>137.69</v>
      </c>
      <c r="F793" s="2">
        <v>6102800</v>
      </c>
    </row>
    <row r="794" spans="1:6" x14ac:dyDescent="0.15">
      <c r="A794" s="3">
        <v>36810</v>
      </c>
      <c r="B794" s="2">
        <v>137.62</v>
      </c>
      <c r="C794" s="2">
        <v>138.62</v>
      </c>
      <c r="D794" s="2">
        <v>135.12</v>
      </c>
      <c r="E794" s="2">
        <v>136.53</v>
      </c>
      <c r="F794" s="2">
        <v>10365800</v>
      </c>
    </row>
    <row r="795" spans="1:6" x14ac:dyDescent="0.15">
      <c r="A795" s="3">
        <v>36811</v>
      </c>
      <c r="B795" s="2">
        <v>137.28</v>
      </c>
      <c r="C795" s="2">
        <v>137.59</v>
      </c>
      <c r="D795" s="2">
        <v>132.78</v>
      </c>
      <c r="E795" s="2">
        <v>133.12</v>
      </c>
      <c r="F795" s="2">
        <v>11336300</v>
      </c>
    </row>
    <row r="796" spans="1:6" x14ac:dyDescent="0.15">
      <c r="A796" s="3">
        <v>36812</v>
      </c>
      <c r="B796" s="2">
        <v>132.94</v>
      </c>
      <c r="C796" s="2">
        <v>137.66</v>
      </c>
      <c r="D796" s="2">
        <v>132.88</v>
      </c>
      <c r="E796" s="2">
        <v>137.56</v>
      </c>
      <c r="F796" s="2">
        <v>11776800</v>
      </c>
    </row>
    <row r="797" spans="1:6" x14ac:dyDescent="0.15">
      <c r="A797" s="3">
        <v>36815</v>
      </c>
      <c r="B797" s="2">
        <v>137.41</v>
      </c>
      <c r="C797" s="2">
        <v>138.22999999999999</v>
      </c>
      <c r="D797" s="2">
        <v>136.69</v>
      </c>
      <c r="E797" s="2">
        <v>138.19</v>
      </c>
      <c r="F797" s="2">
        <v>5658600</v>
      </c>
    </row>
    <row r="798" spans="1:6" x14ac:dyDescent="0.15">
      <c r="A798" s="3">
        <v>36816</v>
      </c>
      <c r="B798" s="2">
        <v>138.44</v>
      </c>
      <c r="C798" s="2">
        <v>138.56</v>
      </c>
      <c r="D798" s="2">
        <v>134.41</v>
      </c>
      <c r="E798" s="2">
        <v>134.75</v>
      </c>
      <c r="F798" s="2">
        <v>7822700</v>
      </c>
    </row>
    <row r="799" spans="1:6" x14ac:dyDescent="0.15">
      <c r="A799" s="3">
        <v>36817</v>
      </c>
      <c r="B799" s="2">
        <v>132.62</v>
      </c>
      <c r="C799" s="2">
        <v>136.12</v>
      </c>
      <c r="D799" s="2">
        <v>130.16</v>
      </c>
      <c r="E799" s="2">
        <v>134.25</v>
      </c>
      <c r="F799" s="2">
        <v>10891800</v>
      </c>
    </row>
    <row r="800" spans="1:6" x14ac:dyDescent="0.15">
      <c r="A800" s="3">
        <v>36818</v>
      </c>
      <c r="B800" s="2">
        <v>136.84</v>
      </c>
      <c r="C800" s="2">
        <v>139.44999999999999</v>
      </c>
      <c r="D800" s="2">
        <v>136.44</v>
      </c>
      <c r="E800" s="2">
        <v>139.31</v>
      </c>
      <c r="F800" s="2">
        <v>8767300</v>
      </c>
    </row>
    <row r="801" spans="1:6" x14ac:dyDescent="0.15">
      <c r="A801" s="3">
        <v>36819</v>
      </c>
      <c r="B801" s="2">
        <v>138.38</v>
      </c>
      <c r="C801" s="2">
        <v>141.19</v>
      </c>
      <c r="D801" s="2">
        <v>138.22999999999999</v>
      </c>
      <c r="E801" s="2">
        <v>139.91</v>
      </c>
      <c r="F801" s="2">
        <v>7373500</v>
      </c>
    </row>
    <row r="802" spans="1:6" x14ac:dyDescent="0.15">
      <c r="A802" s="3">
        <v>36822</v>
      </c>
      <c r="B802" s="2">
        <v>139.94</v>
      </c>
      <c r="C802" s="2">
        <v>141.03</v>
      </c>
      <c r="D802" s="2">
        <v>138.94</v>
      </c>
      <c r="E802" s="2">
        <v>140.53</v>
      </c>
      <c r="F802" s="2">
        <v>5289700</v>
      </c>
    </row>
    <row r="803" spans="1:6" x14ac:dyDescent="0.15">
      <c r="A803" s="3">
        <v>36823</v>
      </c>
      <c r="B803" s="2">
        <v>140.97</v>
      </c>
      <c r="C803" s="2">
        <v>141.94</v>
      </c>
      <c r="D803" s="2">
        <v>139</v>
      </c>
      <c r="E803" s="2">
        <v>139.38</v>
      </c>
      <c r="F803" s="2">
        <v>5748600</v>
      </c>
    </row>
    <row r="804" spans="1:6" x14ac:dyDescent="0.15">
      <c r="A804" s="3">
        <v>36824</v>
      </c>
      <c r="B804" s="2">
        <v>138.75</v>
      </c>
      <c r="C804" s="2">
        <v>139.56</v>
      </c>
      <c r="D804" s="2">
        <v>136.12</v>
      </c>
      <c r="E804" s="2">
        <v>136.31</v>
      </c>
      <c r="F804" s="2">
        <v>9094300</v>
      </c>
    </row>
    <row r="805" spans="1:6" x14ac:dyDescent="0.15">
      <c r="A805" s="3">
        <v>36825</v>
      </c>
      <c r="B805" s="2">
        <v>137.12</v>
      </c>
      <c r="C805" s="2">
        <v>137.66</v>
      </c>
      <c r="D805" s="2">
        <v>134.03</v>
      </c>
      <c r="E805" s="2">
        <v>136.69</v>
      </c>
      <c r="F805" s="2">
        <v>9061800</v>
      </c>
    </row>
    <row r="806" spans="1:6" x14ac:dyDescent="0.15">
      <c r="A806" s="3">
        <v>36826</v>
      </c>
      <c r="B806" s="2">
        <v>137.88</v>
      </c>
      <c r="C806" s="2">
        <v>139.28</v>
      </c>
      <c r="D806" s="2">
        <v>136.62</v>
      </c>
      <c r="E806" s="2">
        <v>139.28</v>
      </c>
      <c r="F806" s="2">
        <v>9762900</v>
      </c>
    </row>
    <row r="807" spans="1:6" x14ac:dyDescent="0.15">
      <c r="A807" s="3">
        <v>36829</v>
      </c>
      <c r="B807" s="2">
        <v>138.44</v>
      </c>
      <c r="C807" s="2">
        <v>141.09</v>
      </c>
      <c r="D807" s="2">
        <v>138.16</v>
      </c>
      <c r="E807" s="2">
        <v>140.5</v>
      </c>
      <c r="F807" s="2">
        <v>9754100</v>
      </c>
    </row>
    <row r="808" spans="1:6" x14ac:dyDescent="0.15">
      <c r="A808" s="3">
        <v>36830</v>
      </c>
      <c r="B808" s="2">
        <v>141.02000000000001</v>
      </c>
      <c r="C808" s="2">
        <v>143.69</v>
      </c>
      <c r="D808" s="2">
        <v>140.06</v>
      </c>
      <c r="E808" s="2">
        <v>142.94999999999999</v>
      </c>
      <c r="F808" s="2">
        <v>7752100</v>
      </c>
    </row>
    <row r="809" spans="1:6" x14ac:dyDescent="0.15">
      <c r="A809" s="3">
        <v>36831</v>
      </c>
      <c r="B809" s="2">
        <v>142.25</v>
      </c>
      <c r="C809" s="2">
        <v>143.25</v>
      </c>
      <c r="D809" s="2">
        <v>141.22</v>
      </c>
      <c r="E809" s="2">
        <v>142.47</v>
      </c>
      <c r="F809" s="2">
        <v>6753600</v>
      </c>
    </row>
    <row r="810" spans="1:6" x14ac:dyDescent="0.15">
      <c r="A810" s="3">
        <v>36832</v>
      </c>
      <c r="B810" s="2">
        <v>143.16</v>
      </c>
      <c r="C810" s="2">
        <v>143.91</v>
      </c>
      <c r="D810" s="2">
        <v>142.52000000000001</v>
      </c>
      <c r="E810" s="2">
        <v>142.69999999999999</v>
      </c>
      <c r="F810" s="2">
        <v>11395000</v>
      </c>
    </row>
    <row r="811" spans="1:6" x14ac:dyDescent="0.15">
      <c r="A811" s="3">
        <v>36833</v>
      </c>
      <c r="B811" s="2">
        <v>143.47</v>
      </c>
      <c r="C811" s="2">
        <v>143.75</v>
      </c>
      <c r="D811" s="2">
        <v>142.38</v>
      </c>
      <c r="E811" s="2">
        <v>142.78</v>
      </c>
      <c r="F811" s="2">
        <v>5184900</v>
      </c>
    </row>
    <row r="812" spans="1:6" x14ac:dyDescent="0.15">
      <c r="A812" s="3">
        <v>36836</v>
      </c>
      <c r="B812" s="2">
        <v>143.16</v>
      </c>
      <c r="C812" s="2">
        <v>144.30000000000001</v>
      </c>
      <c r="D812" s="2">
        <v>143.03</v>
      </c>
      <c r="E812" s="2">
        <v>143.78</v>
      </c>
      <c r="F812" s="2">
        <v>3992500</v>
      </c>
    </row>
    <row r="813" spans="1:6" x14ac:dyDescent="0.15">
      <c r="A813" s="3">
        <v>36837</v>
      </c>
      <c r="B813" s="2">
        <v>143.13999999999999</v>
      </c>
      <c r="C813" s="2">
        <v>144</v>
      </c>
      <c r="D813" s="2">
        <v>142.56</v>
      </c>
      <c r="E813" s="2">
        <v>143.75</v>
      </c>
      <c r="F813" s="2">
        <v>5231300</v>
      </c>
    </row>
    <row r="814" spans="1:6" x14ac:dyDescent="0.15">
      <c r="A814" s="3">
        <v>36838</v>
      </c>
      <c r="B814" s="2">
        <v>144.06</v>
      </c>
      <c r="C814" s="2">
        <v>144.06</v>
      </c>
      <c r="D814" s="2">
        <v>140.56</v>
      </c>
      <c r="E814" s="2">
        <v>140.56</v>
      </c>
      <c r="F814" s="2">
        <v>6073200</v>
      </c>
    </row>
    <row r="815" spans="1:6" x14ac:dyDescent="0.15">
      <c r="A815" s="3">
        <v>36839</v>
      </c>
      <c r="B815" s="2">
        <v>140</v>
      </c>
      <c r="C815" s="2">
        <v>143.75</v>
      </c>
      <c r="D815" s="2">
        <v>137.25</v>
      </c>
      <c r="E815" s="2">
        <v>138.16</v>
      </c>
      <c r="F815" s="2">
        <v>9767300</v>
      </c>
    </row>
    <row r="816" spans="1:6" x14ac:dyDescent="0.15">
      <c r="A816" s="3">
        <v>36840</v>
      </c>
      <c r="B816" s="2">
        <v>139</v>
      </c>
      <c r="C816" s="2">
        <v>139.47</v>
      </c>
      <c r="D816" s="2">
        <v>136.53</v>
      </c>
      <c r="E816" s="2">
        <v>136.62</v>
      </c>
      <c r="F816" s="2">
        <v>8566500</v>
      </c>
    </row>
    <row r="817" spans="1:6" x14ac:dyDescent="0.15">
      <c r="A817" s="3">
        <v>36843</v>
      </c>
      <c r="B817" s="2">
        <v>135.62</v>
      </c>
      <c r="C817" s="2">
        <v>136.97999999999999</v>
      </c>
      <c r="D817" s="2">
        <v>133.02000000000001</v>
      </c>
      <c r="E817" s="2">
        <v>135.56</v>
      </c>
      <c r="F817" s="2">
        <v>17285300</v>
      </c>
    </row>
    <row r="818" spans="1:6" x14ac:dyDescent="0.15">
      <c r="A818" s="3">
        <v>36844</v>
      </c>
      <c r="B818" s="2">
        <v>137.47</v>
      </c>
      <c r="C818" s="2">
        <v>139.62</v>
      </c>
      <c r="D818" s="2">
        <v>137</v>
      </c>
      <c r="E818" s="2">
        <v>139.12</v>
      </c>
      <c r="F818" s="2">
        <v>7668900</v>
      </c>
    </row>
    <row r="819" spans="1:6" x14ac:dyDescent="0.15">
      <c r="A819" s="3">
        <v>36845</v>
      </c>
      <c r="B819" s="2">
        <v>139.06</v>
      </c>
      <c r="C819" s="2">
        <v>140.11000000000001</v>
      </c>
      <c r="D819" s="2">
        <v>137.75</v>
      </c>
      <c r="E819" s="2">
        <v>139.56</v>
      </c>
      <c r="F819" s="2">
        <v>8833400</v>
      </c>
    </row>
    <row r="820" spans="1:6" x14ac:dyDescent="0.15">
      <c r="A820" s="3">
        <v>36846</v>
      </c>
      <c r="B820" s="2">
        <v>138.58000000000001</v>
      </c>
      <c r="C820" s="2">
        <v>139.88</v>
      </c>
      <c r="D820" s="2">
        <v>137.31</v>
      </c>
      <c r="E820" s="2">
        <v>137.38</v>
      </c>
      <c r="F820" s="2">
        <v>6684100</v>
      </c>
    </row>
    <row r="821" spans="1:6" x14ac:dyDescent="0.15">
      <c r="A821" s="3">
        <v>36847</v>
      </c>
      <c r="B821" s="2">
        <v>137.31</v>
      </c>
      <c r="C821" s="2">
        <v>139</v>
      </c>
      <c r="D821" s="2">
        <v>135.75</v>
      </c>
      <c r="E821" s="2">
        <v>136.63999999999999</v>
      </c>
      <c r="F821" s="2">
        <v>6551100</v>
      </c>
    </row>
    <row r="822" spans="1:6" x14ac:dyDescent="0.15">
      <c r="A822" s="3">
        <v>36850</v>
      </c>
      <c r="B822" s="2">
        <v>135.75</v>
      </c>
      <c r="C822" s="2">
        <v>136.38</v>
      </c>
      <c r="D822" s="2">
        <v>134.31</v>
      </c>
      <c r="E822" s="2">
        <v>134.69</v>
      </c>
      <c r="F822" s="2">
        <v>5458500</v>
      </c>
    </row>
    <row r="823" spans="1:6" x14ac:dyDescent="0.15">
      <c r="A823" s="3">
        <v>36851</v>
      </c>
      <c r="B823" s="2">
        <v>134.88</v>
      </c>
      <c r="C823" s="2">
        <v>136.19</v>
      </c>
      <c r="D823" s="2">
        <v>133.52000000000001</v>
      </c>
      <c r="E823" s="2">
        <v>135.38</v>
      </c>
      <c r="F823" s="2">
        <v>7684000</v>
      </c>
    </row>
    <row r="824" spans="1:6" x14ac:dyDescent="0.15">
      <c r="A824" s="3">
        <v>36852</v>
      </c>
      <c r="B824" s="2">
        <v>134.34</v>
      </c>
      <c r="C824" s="2">
        <v>134.88</v>
      </c>
      <c r="D824" s="2">
        <v>132</v>
      </c>
      <c r="E824" s="2">
        <v>132</v>
      </c>
      <c r="F824" s="2">
        <v>5761900</v>
      </c>
    </row>
    <row r="825" spans="1:6" x14ac:dyDescent="0.15">
      <c r="A825" s="3">
        <v>36854</v>
      </c>
      <c r="B825" s="2">
        <v>133.62</v>
      </c>
      <c r="C825" s="2">
        <v>134.97</v>
      </c>
      <c r="D825" s="2">
        <v>133.62</v>
      </c>
      <c r="E825" s="2">
        <v>134.84</v>
      </c>
      <c r="F825" s="2">
        <v>3409100</v>
      </c>
    </row>
    <row r="826" spans="1:6" x14ac:dyDescent="0.15">
      <c r="A826" s="3">
        <v>36857</v>
      </c>
      <c r="B826" s="2">
        <v>136.47</v>
      </c>
      <c r="C826" s="2">
        <v>136.69</v>
      </c>
      <c r="D826" s="2">
        <v>135.31</v>
      </c>
      <c r="E826" s="2">
        <v>136.03</v>
      </c>
      <c r="F826" s="2">
        <v>5992000</v>
      </c>
    </row>
    <row r="827" spans="1:6" x14ac:dyDescent="0.15">
      <c r="A827" s="3">
        <v>36858</v>
      </c>
      <c r="B827" s="2">
        <v>135.12</v>
      </c>
      <c r="C827" s="2">
        <v>136.59</v>
      </c>
      <c r="D827" s="2">
        <v>133.63999999999999</v>
      </c>
      <c r="E827" s="2">
        <v>133.69</v>
      </c>
      <c r="F827" s="2">
        <v>4473300</v>
      </c>
    </row>
    <row r="828" spans="1:6" x14ac:dyDescent="0.15">
      <c r="A828" s="3">
        <v>36859</v>
      </c>
      <c r="B828" s="2">
        <v>134.38</v>
      </c>
      <c r="C828" s="2">
        <v>135.91</v>
      </c>
      <c r="D828" s="2">
        <v>132.75</v>
      </c>
      <c r="E828" s="2">
        <v>132.75</v>
      </c>
      <c r="F828" s="2">
        <v>6912700</v>
      </c>
    </row>
    <row r="829" spans="1:6" x14ac:dyDescent="0.15">
      <c r="A829" s="3">
        <v>36860</v>
      </c>
      <c r="B829" s="2">
        <v>132.5</v>
      </c>
      <c r="C829" s="2">
        <v>133.5</v>
      </c>
      <c r="D829" s="2">
        <v>129.75</v>
      </c>
      <c r="E829" s="2">
        <v>132.28</v>
      </c>
      <c r="F829" s="2">
        <v>10800500</v>
      </c>
    </row>
    <row r="830" spans="1:6" x14ac:dyDescent="0.15">
      <c r="A830" s="3">
        <v>36861</v>
      </c>
      <c r="B830" s="2">
        <v>133.19</v>
      </c>
      <c r="C830" s="2">
        <v>134.06</v>
      </c>
      <c r="D830" s="2">
        <v>131</v>
      </c>
      <c r="E830" s="2">
        <v>132</v>
      </c>
      <c r="F830" s="2">
        <v>7587200</v>
      </c>
    </row>
    <row r="831" spans="1:6" x14ac:dyDescent="0.15">
      <c r="A831" s="3">
        <v>36864</v>
      </c>
      <c r="B831" s="2">
        <v>131.88</v>
      </c>
      <c r="C831" s="2">
        <v>133.88</v>
      </c>
      <c r="D831" s="2">
        <v>131.5</v>
      </c>
      <c r="E831" s="2">
        <v>133.28</v>
      </c>
      <c r="F831" s="2">
        <v>6889700</v>
      </c>
    </row>
    <row r="832" spans="1:6" x14ac:dyDescent="0.15">
      <c r="A832" s="3">
        <v>36865</v>
      </c>
      <c r="B832" s="2">
        <v>134.88</v>
      </c>
      <c r="C832" s="2">
        <v>138.25</v>
      </c>
      <c r="D832" s="2">
        <v>134.41</v>
      </c>
      <c r="E832" s="2">
        <v>137.72</v>
      </c>
      <c r="F832" s="2">
        <v>8717700</v>
      </c>
    </row>
    <row r="833" spans="1:6" x14ac:dyDescent="0.15">
      <c r="A833" s="3">
        <v>36866</v>
      </c>
      <c r="B833" s="2">
        <v>137.78</v>
      </c>
      <c r="C833" s="2">
        <v>138.34</v>
      </c>
      <c r="D833" s="2">
        <v>135.03</v>
      </c>
      <c r="E833" s="2">
        <v>135.52000000000001</v>
      </c>
      <c r="F833" s="2">
        <v>12838000</v>
      </c>
    </row>
    <row r="834" spans="1:6" x14ac:dyDescent="0.15">
      <c r="A834" s="3">
        <v>36867</v>
      </c>
      <c r="B834" s="2">
        <v>134.88</v>
      </c>
      <c r="C834" s="2">
        <v>135.88</v>
      </c>
      <c r="D834" s="2">
        <v>133.66</v>
      </c>
      <c r="E834" s="2">
        <v>133.88</v>
      </c>
      <c r="F834" s="2">
        <v>6527700</v>
      </c>
    </row>
    <row r="835" spans="1:6" x14ac:dyDescent="0.15">
      <c r="A835" s="3">
        <v>36868</v>
      </c>
      <c r="B835" s="2">
        <v>137.06</v>
      </c>
      <c r="C835" s="2">
        <v>139.12</v>
      </c>
      <c r="D835" s="2">
        <v>133.5</v>
      </c>
      <c r="E835" s="2">
        <v>133.56</v>
      </c>
      <c r="F835" s="2">
        <v>10022100</v>
      </c>
    </row>
    <row r="836" spans="1:6" x14ac:dyDescent="0.15">
      <c r="A836" s="3">
        <v>36871</v>
      </c>
      <c r="B836" s="2">
        <v>137.38</v>
      </c>
      <c r="C836" s="2">
        <v>139.56</v>
      </c>
      <c r="D836" s="2">
        <v>136.72</v>
      </c>
      <c r="E836" s="2">
        <v>138.62</v>
      </c>
      <c r="F836" s="2">
        <v>6359600</v>
      </c>
    </row>
    <row r="837" spans="1:6" x14ac:dyDescent="0.15">
      <c r="A837" s="3">
        <v>36872</v>
      </c>
      <c r="B837" s="2">
        <v>138.19</v>
      </c>
      <c r="C837" s="2">
        <v>138.81</v>
      </c>
      <c r="D837" s="2">
        <v>137.38</v>
      </c>
      <c r="E837" s="2">
        <v>138.03</v>
      </c>
      <c r="F837" s="2">
        <v>4982700</v>
      </c>
    </row>
    <row r="838" spans="1:6" x14ac:dyDescent="0.15">
      <c r="A838" s="3">
        <v>36873</v>
      </c>
      <c r="B838" s="2">
        <v>139.25</v>
      </c>
      <c r="C838" s="2">
        <v>139.41</v>
      </c>
      <c r="D838" s="2">
        <v>136.03</v>
      </c>
      <c r="E838" s="2">
        <v>136.13999999999999</v>
      </c>
      <c r="F838" s="2">
        <v>6061200</v>
      </c>
    </row>
    <row r="839" spans="1:6" x14ac:dyDescent="0.15">
      <c r="A839" s="3">
        <v>36874</v>
      </c>
      <c r="B839" s="2">
        <v>135.88</v>
      </c>
      <c r="C839" s="2">
        <v>136.5</v>
      </c>
      <c r="D839" s="2">
        <v>134.03</v>
      </c>
      <c r="E839" s="2">
        <v>134.41</v>
      </c>
      <c r="F839" s="2">
        <v>7732500</v>
      </c>
    </row>
    <row r="840" spans="1:6" x14ac:dyDescent="0.15">
      <c r="A840" s="3">
        <v>36875</v>
      </c>
      <c r="B840" s="2">
        <v>133.12</v>
      </c>
      <c r="C840" s="2">
        <v>133.12</v>
      </c>
      <c r="D840" s="2">
        <v>130.56</v>
      </c>
      <c r="E840" s="2">
        <v>130.97</v>
      </c>
      <c r="F840" s="2">
        <v>8972900</v>
      </c>
    </row>
    <row r="841" spans="1:6" x14ac:dyDescent="0.15">
      <c r="A841" s="3">
        <v>36878</v>
      </c>
      <c r="B841" s="2">
        <v>132.06</v>
      </c>
      <c r="C841" s="2">
        <v>133.47</v>
      </c>
      <c r="D841" s="2">
        <v>131.77000000000001</v>
      </c>
      <c r="E841" s="2">
        <v>132.72</v>
      </c>
      <c r="F841" s="2">
        <v>7228700</v>
      </c>
    </row>
    <row r="842" spans="1:6" x14ac:dyDescent="0.15">
      <c r="A842" s="3">
        <v>36879</v>
      </c>
      <c r="B842" s="2">
        <v>132.47</v>
      </c>
      <c r="C842" s="2">
        <v>134.97</v>
      </c>
      <c r="D842" s="2">
        <v>130</v>
      </c>
      <c r="E842" s="2">
        <v>130.02000000000001</v>
      </c>
      <c r="F842" s="2">
        <v>9562700</v>
      </c>
    </row>
    <row r="843" spans="1:6" x14ac:dyDescent="0.15">
      <c r="A843" s="3">
        <v>36880</v>
      </c>
      <c r="B843" s="2">
        <v>128.62</v>
      </c>
      <c r="C843" s="2">
        <v>128.94</v>
      </c>
      <c r="D843" s="2">
        <v>126.09</v>
      </c>
      <c r="E843" s="2">
        <v>126.25</v>
      </c>
      <c r="F843" s="2">
        <v>9804000</v>
      </c>
    </row>
    <row r="844" spans="1:6" x14ac:dyDescent="0.15">
      <c r="A844" s="3">
        <v>36881</v>
      </c>
      <c r="B844" s="2">
        <v>126</v>
      </c>
      <c r="C844" s="2">
        <v>128.86000000000001</v>
      </c>
      <c r="D844" s="2">
        <v>125.53</v>
      </c>
      <c r="E844" s="2">
        <v>127.12</v>
      </c>
      <c r="F844" s="2">
        <v>14309500</v>
      </c>
    </row>
    <row r="845" spans="1:6" x14ac:dyDescent="0.15">
      <c r="A845" s="3">
        <v>36882</v>
      </c>
      <c r="B845" s="2">
        <v>129</v>
      </c>
      <c r="C845" s="2">
        <v>131.11000000000001</v>
      </c>
      <c r="D845" s="2">
        <v>128.84</v>
      </c>
      <c r="E845" s="2">
        <v>130.94</v>
      </c>
      <c r="F845" s="2">
        <v>10125200</v>
      </c>
    </row>
    <row r="846" spans="1:6" x14ac:dyDescent="0.15">
      <c r="A846" s="3">
        <v>36886</v>
      </c>
      <c r="B846" s="2">
        <v>130.84</v>
      </c>
      <c r="C846" s="2">
        <v>132.34</v>
      </c>
      <c r="D846" s="2">
        <v>130.28</v>
      </c>
      <c r="E846" s="2">
        <v>132.34</v>
      </c>
      <c r="F846" s="2">
        <v>4629300</v>
      </c>
    </row>
    <row r="847" spans="1:6" x14ac:dyDescent="0.15">
      <c r="A847" s="3">
        <v>36887</v>
      </c>
      <c r="B847" s="2">
        <v>132</v>
      </c>
      <c r="C847" s="2">
        <v>133.72999999999999</v>
      </c>
      <c r="D847" s="2">
        <v>131.25</v>
      </c>
      <c r="E847" s="2">
        <v>133.31</v>
      </c>
      <c r="F847" s="2">
        <v>4806800</v>
      </c>
    </row>
    <row r="848" spans="1:6" x14ac:dyDescent="0.15">
      <c r="A848" s="3">
        <v>36888</v>
      </c>
      <c r="B848" s="2">
        <v>132.81</v>
      </c>
      <c r="C848" s="2">
        <v>133.88</v>
      </c>
      <c r="D848" s="2">
        <v>132.59</v>
      </c>
      <c r="E848" s="2">
        <v>133.72</v>
      </c>
      <c r="F848" s="2">
        <v>8331100</v>
      </c>
    </row>
    <row r="849" spans="1:6" x14ac:dyDescent="0.15">
      <c r="A849" s="3">
        <v>36889</v>
      </c>
      <c r="B849" s="2">
        <v>134.06</v>
      </c>
      <c r="C849" s="2">
        <v>134.28</v>
      </c>
      <c r="D849" s="2">
        <v>131.19</v>
      </c>
      <c r="E849" s="2">
        <v>131.19</v>
      </c>
      <c r="F849" s="2">
        <v>8476200</v>
      </c>
    </row>
    <row r="850" spans="1:6" x14ac:dyDescent="0.15">
      <c r="A850" s="3">
        <v>36893</v>
      </c>
      <c r="B850" s="2">
        <v>132</v>
      </c>
      <c r="C850" s="2">
        <v>132.16</v>
      </c>
      <c r="D850" s="2">
        <v>127.56</v>
      </c>
      <c r="E850" s="2">
        <v>128.81</v>
      </c>
      <c r="F850" s="2">
        <v>8732200</v>
      </c>
    </row>
    <row r="851" spans="1:6" x14ac:dyDescent="0.15">
      <c r="A851" s="3">
        <v>36894</v>
      </c>
      <c r="B851" s="2">
        <v>128.31</v>
      </c>
      <c r="C851" s="2">
        <v>136</v>
      </c>
      <c r="D851" s="2">
        <v>127.66</v>
      </c>
      <c r="E851" s="2">
        <v>135</v>
      </c>
      <c r="F851" s="2">
        <v>17523900</v>
      </c>
    </row>
    <row r="852" spans="1:6" x14ac:dyDescent="0.15">
      <c r="A852" s="3">
        <v>36895</v>
      </c>
      <c r="B852" s="2">
        <v>134.94</v>
      </c>
      <c r="C852" s="2">
        <v>135.47</v>
      </c>
      <c r="D852" s="2">
        <v>133</v>
      </c>
      <c r="E852" s="2">
        <v>133.55000000000001</v>
      </c>
      <c r="F852" s="2">
        <v>9095400</v>
      </c>
    </row>
    <row r="853" spans="1:6" x14ac:dyDescent="0.15">
      <c r="A853" s="3">
        <v>36896</v>
      </c>
      <c r="B853" s="2">
        <v>133.47</v>
      </c>
      <c r="C853" s="2">
        <v>133.62</v>
      </c>
      <c r="D853" s="2">
        <v>129.19</v>
      </c>
      <c r="E853" s="2">
        <v>129.19</v>
      </c>
      <c r="F853" s="2">
        <v>12884700</v>
      </c>
    </row>
    <row r="854" spans="1:6" x14ac:dyDescent="0.15">
      <c r="A854" s="3">
        <v>36899</v>
      </c>
      <c r="B854" s="2">
        <v>129.88</v>
      </c>
      <c r="C854" s="2">
        <v>130.19</v>
      </c>
      <c r="D854" s="2">
        <v>127.62</v>
      </c>
      <c r="E854" s="2">
        <v>130.19</v>
      </c>
      <c r="F854" s="2">
        <v>6552200</v>
      </c>
    </row>
    <row r="855" spans="1:6" x14ac:dyDescent="0.15">
      <c r="A855" s="3">
        <v>36900</v>
      </c>
      <c r="B855" s="2">
        <v>131.05000000000001</v>
      </c>
      <c r="C855" s="2">
        <v>131.5</v>
      </c>
      <c r="D855" s="2">
        <v>129.41999999999999</v>
      </c>
      <c r="E855" s="2">
        <v>129.84</v>
      </c>
      <c r="F855" s="2">
        <v>5602700</v>
      </c>
    </row>
    <row r="856" spans="1:6" x14ac:dyDescent="0.15">
      <c r="A856" s="3">
        <v>36901</v>
      </c>
      <c r="B856" s="2">
        <v>129</v>
      </c>
      <c r="C856" s="2">
        <v>132.12</v>
      </c>
      <c r="D856" s="2">
        <v>128.81</v>
      </c>
      <c r="E856" s="2">
        <v>132.12</v>
      </c>
      <c r="F856" s="2">
        <v>8725200</v>
      </c>
    </row>
    <row r="857" spans="1:6" x14ac:dyDescent="0.15">
      <c r="A857" s="3">
        <v>36902</v>
      </c>
      <c r="B857" s="2">
        <v>131.09</v>
      </c>
      <c r="C857" s="2">
        <v>133.47999999999999</v>
      </c>
      <c r="D857" s="2">
        <v>131.09</v>
      </c>
      <c r="E857" s="2">
        <v>132.25</v>
      </c>
      <c r="F857" s="2">
        <v>6697900</v>
      </c>
    </row>
    <row r="858" spans="1:6" x14ac:dyDescent="0.15">
      <c r="A858" s="3">
        <v>36903</v>
      </c>
      <c r="B858" s="2">
        <v>132.69</v>
      </c>
      <c r="C858" s="2">
        <v>133.72</v>
      </c>
      <c r="D858" s="2">
        <v>131.28</v>
      </c>
      <c r="E858" s="2">
        <v>132</v>
      </c>
      <c r="F858" s="2">
        <v>7064900</v>
      </c>
    </row>
    <row r="859" spans="1:6" x14ac:dyDescent="0.15">
      <c r="A859" s="3">
        <v>36907</v>
      </c>
      <c r="B859" s="2">
        <v>132</v>
      </c>
      <c r="C859" s="2">
        <v>133.19</v>
      </c>
      <c r="D859" s="2">
        <v>131.52000000000001</v>
      </c>
      <c r="E859" s="2">
        <v>132.84</v>
      </c>
      <c r="F859" s="2">
        <v>8416500</v>
      </c>
    </row>
    <row r="860" spans="1:6" x14ac:dyDescent="0.15">
      <c r="A860" s="3">
        <v>36908</v>
      </c>
      <c r="B860" s="2">
        <v>134.84</v>
      </c>
      <c r="C860" s="2">
        <v>135.05000000000001</v>
      </c>
      <c r="D860" s="2">
        <v>132.63999999999999</v>
      </c>
      <c r="E860" s="2">
        <v>133.44999999999999</v>
      </c>
      <c r="F860" s="2">
        <v>7800500</v>
      </c>
    </row>
    <row r="861" spans="1:6" x14ac:dyDescent="0.15">
      <c r="A861" s="3">
        <v>36909</v>
      </c>
      <c r="B861" s="2">
        <v>133.44</v>
      </c>
      <c r="C861" s="2">
        <v>135.69999999999999</v>
      </c>
      <c r="D861" s="2">
        <v>132.94</v>
      </c>
      <c r="E861" s="2">
        <v>134.78</v>
      </c>
      <c r="F861" s="2">
        <v>8089500</v>
      </c>
    </row>
    <row r="862" spans="1:6" x14ac:dyDescent="0.15">
      <c r="A862" s="3">
        <v>36910</v>
      </c>
      <c r="B862" s="2">
        <v>136.19</v>
      </c>
      <c r="C862" s="2">
        <v>136.19</v>
      </c>
      <c r="D862" s="2">
        <v>133.88</v>
      </c>
      <c r="E862" s="2">
        <v>134.02000000000001</v>
      </c>
      <c r="F862" s="2">
        <v>7775800</v>
      </c>
    </row>
    <row r="863" spans="1:6" x14ac:dyDescent="0.15">
      <c r="A863" s="3">
        <v>36913</v>
      </c>
      <c r="B863" s="2">
        <v>134.25</v>
      </c>
      <c r="C863" s="2">
        <v>135.78</v>
      </c>
      <c r="D863" s="2">
        <v>133.56</v>
      </c>
      <c r="E863" s="2">
        <v>134.91</v>
      </c>
      <c r="F863" s="2">
        <v>7037200</v>
      </c>
    </row>
    <row r="864" spans="1:6" x14ac:dyDescent="0.15">
      <c r="A864" s="3">
        <v>36914</v>
      </c>
      <c r="B864" s="2">
        <v>134.47</v>
      </c>
      <c r="C864" s="2">
        <v>136.66</v>
      </c>
      <c r="D864" s="2">
        <v>134.16</v>
      </c>
      <c r="E864" s="2">
        <v>135.97</v>
      </c>
      <c r="F864" s="2">
        <v>8453800</v>
      </c>
    </row>
    <row r="865" spans="1:6" x14ac:dyDescent="0.15">
      <c r="A865" s="3">
        <v>36915</v>
      </c>
      <c r="B865" s="2">
        <v>136.25</v>
      </c>
      <c r="C865" s="2">
        <v>137.31</v>
      </c>
      <c r="D865" s="2">
        <v>135.84</v>
      </c>
      <c r="E865" s="2">
        <v>136.38</v>
      </c>
      <c r="F865" s="2">
        <v>6174100</v>
      </c>
    </row>
    <row r="866" spans="1:6" x14ac:dyDescent="0.15">
      <c r="A866" s="3">
        <v>36916</v>
      </c>
      <c r="B866" s="2">
        <v>136.25</v>
      </c>
      <c r="C866" s="2">
        <v>137.25</v>
      </c>
      <c r="D866" s="2">
        <v>135.66</v>
      </c>
      <c r="E866" s="2">
        <v>136.03</v>
      </c>
      <c r="F866" s="2">
        <v>10807000</v>
      </c>
    </row>
    <row r="867" spans="1:6" x14ac:dyDescent="0.15">
      <c r="A867" s="3">
        <v>36917</v>
      </c>
      <c r="B867" s="2">
        <v>135.16</v>
      </c>
      <c r="C867" s="2">
        <v>136.12</v>
      </c>
      <c r="D867" s="2">
        <v>134.44999999999999</v>
      </c>
      <c r="E867" s="2">
        <v>135.88</v>
      </c>
      <c r="F867" s="2">
        <v>7063300</v>
      </c>
    </row>
    <row r="868" spans="1:6" x14ac:dyDescent="0.15">
      <c r="A868" s="3">
        <v>36920</v>
      </c>
      <c r="B868" s="2">
        <v>135.5</v>
      </c>
      <c r="C868" s="2">
        <v>136.9</v>
      </c>
      <c r="D868" s="2">
        <v>135.37</v>
      </c>
      <c r="E868" s="2">
        <v>136.6</v>
      </c>
      <c r="F868" s="2">
        <v>6651300</v>
      </c>
    </row>
    <row r="869" spans="1:6" x14ac:dyDescent="0.15">
      <c r="A869" s="3">
        <v>36921</v>
      </c>
      <c r="B869" s="2">
        <v>136.30000000000001</v>
      </c>
      <c r="C869" s="2">
        <v>137.91999999999999</v>
      </c>
      <c r="D869" s="2">
        <v>135.79</v>
      </c>
      <c r="E869" s="2">
        <v>137.80000000000001</v>
      </c>
      <c r="F869" s="2">
        <v>7025100</v>
      </c>
    </row>
    <row r="870" spans="1:6" x14ac:dyDescent="0.15">
      <c r="A870" s="3">
        <v>36922</v>
      </c>
      <c r="B870" s="2">
        <v>137.4</v>
      </c>
      <c r="C870" s="2">
        <v>138.69999999999999</v>
      </c>
      <c r="D870" s="2">
        <v>136.6</v>
      </c>
      <c r="E870" s="2">
        <v>137.02000000000001</v>
      </c>
      <c r="F870" s="2">
        <v>9672500</v>
      </c>
    </row>
    <row r="871" spans="1:6" x14ac:dyDescent="0.15">
      <c r="A871" s="3">
        <v>36923</v>
      </c>
      <c r="B871" s="2">
        <v>137.1</v>
      </c>
      <c r="C871" s="2">
        <v>137.94999999999999</v>
      </c>
      <c r="D871" s="2">
        <v>136.25</v>
      </c>
      <c r="E871" s="2">
        <v>137.93</v>
      </c>
      <c r="F871" s="2">
        <v>8223800</v>
      </c>
    </row>
    <row r="872" spans="1:6" x14ac:dyDescent="0.15">
      <c r="A872" s="3">
        <v>36924</v>
      </c>
      <c r="B872" s="2">
        <v>137.4</v>
      </c>
      <c r="C872" s="2">
        <v>137.99</v>
      </c>
      <c r="D872" s="2">
        <v>134.75</v>
      </c>
      <c r="E872" s="2">
        <v>134.80000000000001</v>
      </c>
      <c r="F872" s="2">
        <v>8187900</v>
      </c>
    </row>
    <row r="873" spans="1:6" x14ac:dyDescent="0.15">
      <c r="A873" s="3">
        <v>36927</v>
      </c>
      <c r="B873" s="2">
        <v>134.80000000000001</v>
      </c>
      <c r="C873" s="2">
        <v>135.94</v>
      </c>
      <c r="D873" s="2">
        <v>134.75</v>
      </c>
      <c r="E873" s="2">
        <v>135.79</v>
      </c>
      <c r="F873" s="2">
        <v>4280900</v>
      </c>
    </row>
    <row r="874" spans="1:6" x14ac:dyDescent="0.15">
      <c r="A874" s="3">
        <v>36928</v>
      </c>
      <c r="B874" s="2">
        <v>135.30000000000001</v>
      </c>
      <c r="C874" s="2">
        <v>136.69999999999999</v>
      </c>
      <c r="D874" s="2">
        <v>135.22</v>
      </c>
      <c r="E874" s="2">
        <v>135.38999999999999</v>
      </c>
      <c r="F874" s="2">
        <v>7092200</v>
      </c>
    </row>
    <row r="875" spans="1:6" x14ac:dyDescent="0.15">
      <c r="A875" s="3">
        <v>36929</v>
      </c>
      <c r="B875" s="2">
        <v>134.72</v>
      </c>
      <c r="C875" s="2">
        <v>135.4</v>
      </c>
      <c r="D875" s="2">
        <v>133.68</v>
      </c>
      <c r="E875" s="2">
        <v>134.69</v>
      </c>
      <c r="F875" s="2">
        <v>5689800</v>
      </c>
    </row>
    <row r="876" spans="1:6" x14ac:dyDescent="0.15">
      <c r="A876" s="3">
        <v>36930</v>
      </c>
      <c r="B876" s="2">
        <v>134.80000000000001</v>
      </c>
      <c r="C876" s="2">
        <v>135.4</v>
      </c>
      <c r="D876" s="2">
        <v>133.1</v>
      </c>
      <c r="E876" s="2">
        <v>133.12</v>
      </c>
      <c r="F876" s="2">
        <v>5876800</v>
      </c>
    </row>
    <row r="877" spans="1:6" x14ac:dyDescent="0.15">
      <c r="A877" s="3">
        <v>36931</v>
      </c>
      <c r="B877" s="2">
        <v>133.35</v>
      </c>
      <c r="C877" s="2">
        <v>133.35</v>
      </c>
      <c r="D877" s="2">
        <v>131.26</v>
      </c>
      <c r="E877" s="2">
        <v>131.84</v>
      </c>
      <c r="F877" s="2">
        <v>9871200</v>
      </c>
    </row>
    <row r="878" spans="1:6" x14ac:dyDescent="0.15">
      <c r="A878" s="3">
        <v>36934</v>
      </c>
      <c r="B878" s="2">
        <v>131.69999999999999</v>
      </c>
      <c r="C878" s="2">
        <v>133.5</v>
      </c>
      <c r="D878" s="2">
        <v>131.69999999999999</v>
      </c>
      <c r="E878" s="2">
        <v>133.35</v>
      </c>
      <c r="F878" s="2">
        <v>5790300</v>
      </c>
    </row>
    <row r="879" spans="1:6" x14ac:dyDescent="0.15">
      <c r="A879" s="3">
        <v>36935</v>
      </c>
      <c r="B879" s="2">
        <v>133.69999999999999</v>
      </c>
      <c r="C879" s="2">
        <v>134.16999999999999</v>
      </c>
      <c r="D879" s="2">
        <v>132</v>
      </c>
      <c r="E879" s="2">
        <v>132.26</v>
      </c>
      <c r="F879" s="2">
        <v>6583200</v>
      </c>
    </row>
    <row r="880" spans="1:6" x14ac:dyDescent="0.15">
      <c r="A880" s="3">
        <v>36936</v>
      </c>
      <c r="B880" s="2">
        <v>132.65</v>
      </c>
      <c r="C880" s="2">
        <v>132.65</v>
      </c>
      <c r="D880" s="2">
        <v>130.66</v>
      </c>
      <c r="E880" s="2">
        <v>132.06</v>
      </c>
      <c r="F880" s="2">
        <v>8390200</v>
      </c>
    </row>
    <row r="881" spans="1:6" x14ac:dyDescent="0.15">
      <c r="A881" s="3">
        <v>36937</v>
      </c>
      <c r="B881" s="2">
        <v>132.84</v>
      </c>
      <c r="C881" s="2">
        <v>133.52000000000001</v>
      </c>
      <c r="D881" s="2">
        <v>131.99</v>
      </c>
      <c r="E881" s="2">
        <v>133.34</v>
      </c>
      <c r="F881" s="2">
        <v>5881800</v>
      </c>
    </row>
    <row r="882" spans="1:6" x14ac:dyDescent="0.15">
      <c r="A882" s="3">
        <v>36938</v>
      </c>
      <c r="B882" s="2">
        <v>131</v>
      </c>
      <c r="C882" s="2">
        <v>131.29</v>
      </c>
      <c r="D882" s="2">
        <v>129.30000000000001</v>
      </c>
      <c r="E882" s="2">
        <v>130.4</v>
      </c>
      <c r="F882" s="2">
        <v>6432800</v>
      </c>
    </row>
    <row r="883" spans="1:6" x14ac:dyDescent="0.15">
      <c r="A883" s="3">
        <v>36942</v>
      </c>
      <c r="B883" s="2">
        <v>131.04</v>
      </c>
      <c r="C883" s="2">
        <v>131.13999999999999</v>
      </c>
      <c r="D883" s="2">
        <v>128.1</v>
      </c>
      <c r="E883" s="2">
        <v>128.38999999999999</v>
      </c>
      <c r="F883" s="2">
        <v>5755300</v>
      </c>
    </row>
    <row r="884" spans="1:6" x14ac:dyDescent="0.15">
      <c r="A884" s="3">
        <v>36943</v>
      </c>
      <c r="B884" s="2">
        <v>127.9</v>
      </c>
      <c r="C884" s="2">
        <v>128.84</v>
      </c>
      <c r="D884" s="2">
        <v>125.5</v>
      </c>
      <c r="E884" s="2">
        <v>125.62</v>
      </c>
      <c r="F884" s="2">
        <v>10789800</v>
      </c>
    </row>
    <row r="885" spans="1:6" x14ac:dyDescent="0.15">
      <c r="A885" s="3">
        <v>36944</v>
      </c>
      <c r="B885" s="2">
        <v>126.35</v>
      </c>
      <c r="C885" s="2">
        <v>126.54</v>
      </c>
      <c r="D885" s="2">
        <v>123.02</v>
      </c>
      <c r="E885" s="2">
        <v>125.81</v>
      </c>
      <c r="F885" s="2">
        <v>21274700</v>
      </c>
    </row>
    <row r="886" spans="1:6" x14ac:dyDescent="0.15">
      <c r="A886" s="3">
        <v>36945</v>
      </c>
      <c r="B886" s="2">
        <v>125.08</v>
      </c>
      <c r="C886" s="2">
        <v>125.54</v>
      </c>
      <c r="D886" s="2">
        <v>121.8</v>
      </c>
      <c r="E886" s="2">
        <v>124.96</v>
      </c>
      <c r="F886" s="2">
        <v>16180100</v>
      </c>
    </row>
    <row r="887" spans="1:6" x14ac:dyDescent="0.15">
      <c r="A887" s="3">
        <v>36948</v>
      </c>
      <c r="B887" s="2">
        <v>125.8</v>
      </c>
      <c r="C887" s="2">
        <v>127.62</v>
      </c>
      <c r="D887" s="2">
        <v>124.5</v>
      </c>
      <c r="E887" s="2">
        <v>127.62</v>
      </c>
      <c r="F887" s="2">
        <v>10071200</v>
      </c>
    </row>
    <row r="888" spans="1:6" x14ac:dyDescent="0.15">
      <c r="A888" s="3">
        <v>36949</v>
      </c>
      <c r="B888" s="2">
        <v>126.8</v>
      </c>
      <c r="C888" s="2">
        <v>127.84</v>
      </c>
      <c r="D888" s="2">
        <v>125.51</v>
      </c>
      <c r="E888" s="2">
        <v>126.44</v>
      </c>
      <c r="F888" s="2">
        <v>11298900</v>
      </c>
    </row>
    <row r="889" spans="1:6" x14ac:dyDescent="0.15">
      <c r="A889" s="3">
        <v>36950</v>
      </c>
      <c r="B889" s="2">
        <v>126.75</v>
      </c>
      <c r="C889" s="2">
        <v>126.84</v>
      </c>
      <c r="D889" s="2">
        <v>123.27</v>
      </c>
      <c r="E889" s="2">
        <v>123.95</v>
      </c>
      <c r="F889" s="2">
        <v>14257100</v>
      </c>
    </row>
    <row r="890" spans="1:6" x14ac:dyDescent="0.15">
      <c r="A890" s="3">
        <v>36951</v>
      </c>
      <c r="B890" s="2">
        <v>124.05</v>
      </c>
      <c r="C890" s="2">
        <v>124.75</v>
      </c>
      <c r="D890" s="2">
        <v>121.75</v>
      </c>
      <c r="E890" s="2">
        <v>124.6</v>
      </c>
      <c r="F890" s="2">
        <v>14456700</v>
      </c>
    </row>
    <row r="891" spans="1:6" x14ac:dyDescent="0.15">
      <c r="A891" s="3">
        <v>36952</v>
      </c>
      <c r="B891" s="2">
        <v>122.5</v>
      </c>
      <c r="C891" s="2">
        <v>125.65</v>
      </c>
      <c r="D891" s="2">
        <v>122.3</v>
      </c>
      <c r="E891" s="2">
        <v>123.61</v>
      </c>
      <c r="F891" s="2">
        <v>12535400</v>
      </c>
    </row>
    <row r="892" spans="1:6" x14ac:dyDescent="0.15">
      <c r="A892" s="3">
        <v>36955</v>
      </c>
      <c r="B892" s="2">
        <v>124.15</v>
      </c>
      <c r="C892" s="2">
        <v>124.78</v>
      </c>
      <c r="D892" s="2">
        <v>123.81</v>
      </c>
      <c r="E892" s="2">
        <v>124.74</v>
      </c>
      <c r="F892" s="2">
        <v>5234300</v>
      </c>
    </row>
    <row r="893" spans="1:6" x14ac:dyDescent="0.15">
      <c r="A893" s="3">
        <v>36956</v>
      </c>
      <c r="B893" s="2">
        <v>126.35</v>
      </c>
      <c r="C893" s="2">
        <v>127.75</v>
      </c>
      <c r="D893" s="2">
        <v>125.49</v>
      </c>
      <c r="E893" s="2">
        <v>126.08</v>
      </c>
      <c r="F893" s="2">
        <v>6910400</v>
      </c>
    </row>
    <row r="894" spans="1:6" x14ac:dyDescent="0.15">
      <c r="A894" s="3">
        <v>36957</v>
      </c>
      <c r="B894" s="2">
        <v>126.9</v>
      </c>
      <c r="C894" s="2">
        <v>127.04</v>
      </c>
      <c r="D894" s="2">
        <v>125.76</v>
      </c>
      <c r="E894" s="2">
        <v>126.98</v>
      </c>
      <c r="F894" s="2">
        <v>6299300</v>
      </c>
    </row>
    <row r="895" spans="1:6" x14ac:dyDescent="0.15">
      <c r="A895" s="3">
        <v>36958</v>
      </c>
      <c r="B895" s="2">
        <v>126.6</v>
      </c>
      <c r="C895" s="2">
        <v>127.24</v>
      </c>
      <c r="D895" s="2">
        <v>126.14</v>
      </c>
      <c r="E895" s="2">
        <v>127.12</v>
      </c>
      <c r="F895" s="2">
        <v>5952000</v>
      </c>
    </row>
    <row r="896" spans="1:6" x14ac:dyDescent="0.15">
      <c r="A896" s="3">
        <v>36959</v>
      </c>
      <c r="B896" s="2">
        <v>126.1</v>
      </c>
      <c r="C896" s="2">
        <v>126.1</v>
      </c>
      <c r="D896" s="2">
        <v>123.11</v>
      </c>
      <c r="E896" s="2">
        <v>123.36</v>
      </c>
      <c r="F896" s="2">
        <v>10014000</v>
      </c>
    </row>
    <row r="897" spans="1:6" x14ac:dyDescent="0.15">
      <c r="A897" s="3">
        <v>36962</v>
      </c>
      <c r="B897" s="2">
        <v>122.34</v>
      </c>
      <c r="C897" s="2">
        <v>122.5</v>
      </c>
      <c r="D897" s="2">
        <v>117.75</v>
      </c>
      <c r="E897" s="2">
        <v>118.08</v>
      </c>
      <c r="F897" s="2">
        <v>12786500</v>
      </c>
    </row>
    <row r="898" spans="1:6" x14ac:dyDescent="0.15">
      <c r="A898" s="3">
        <v>36963</v>
      </c>
      <c r="B898" s="2">
        <v>119.4</v>
      </c>
      <c r="C898" s="2">
        <v>120.44</v>
      </c>
      <c r="D898" s="2">
        <v>117.53</v>
      </c>
      <c r="E898" s="2">
        <v>120.02</v>
      </c>
      <c r="F898" s="2">
        <v>12765100</v>
      </c>
    </row>
    <row r="899" spans="1:6" x14ac:dyDescent="0.15">
      <c r="A899" s="3">
        <v>36964</v>
      </c>
      <c r="B899" s="2">
        <v>117.05</v>
      </c>
      <c r="C899" s="2">
        <v>119.29</v>
      </c>
      <c r="D899" s="2">
        <v>115.75</v>
      </c>
      <c r="E899" s="2">
        <v>117.65</v>
      </c>
      <c r="F899" s="2">
        <v>17944100</v>
      </c>
    </row>
    <row r="900" spans="1:6" x14ac:dyDescent="0.15">
      <c r="A900" s="3">
        <v>36965</v>
      </c>
      <c r="B900" s="2">
        <v>118.45</v>
      </c>
      <c r="C900" s="2">
        <v>118.86</v>
      </c>
      <c r="D900" s="2">
        <v>117.36</v>
      </c>
      <c r="E900" s="2">
        <v>117.68</v>
      </c>
      <c r="F900" s="2">
        <v>8661700</v>
      </c>
    </row>
    <row r="901" spans="1:6" x14ac:dyDescent="0.15">
      <c r="A901" s="3">
        <v>36966</v>
      </c>
      <c r="B901" s="2">
        <v>117.13</v>
      </c>
      <c r="C901" s="2">
        <v>117.4</v>
      </c>
      <c r="D901" s="2">
        <v>114.81</v>
      </c>
      <c r="E901" s="2">
        <v>115.01</v>
      </c>
      <c r="F901" s="2">
        <v>36444400</v>
      </c>
    </row>
    <row r="902" spans="1:6" x14ac:dyDescent="0.15">
      <c r="A902" s="3">
        <v>36969</v>
      </c>
      <c r="B902" s="2">
        <v>115.76</v>
      </c>
      <c r="C902" s="2">
        <v>117.69</v>
      </c>
      <c r="D902" s="2">
        <v>114.82</v>
      </c>
      <c r="E902" s="2">
        <v>117.35</v>
      </c>
      <c r="F902" s="2">
        <v>10029100</v>
      </c>
    </row>
    <row r="903" spans="1:6" x14ac:dyDescent="0.15">
      <c r="A903" s="3">
        <v>36970</v>
      </c>
      <c r="B903" s="2">
        <v>117.9</v>
      </c>
      <c r="C903" s="2">
        <v>118.46</v>
      </c>
      <c r="D903" s="2">
        <v>114.1</v>
      </c>
      <c r="E903" s="2">
        <v>114.2</v>
      </c>
      <c r="F903" s="2">
        <v>14470800</v>
      </c>
    </row>
    <row r="904" spans="1:6" x14ac:dyDescent="0.15">
      <c r="A904" s="3">
        <v>36971</v>
      </c>
      <c r="B904" s="2">
        <v>114.18</v>
      </c>
      <c r="C904" s="2">
        <v>115.26</v>
      </c>
      <c r="D904" s="2">
        <v>111.9</v>
      </c>
      <c r="E904" s="2">
        <v>112.26</v>
      </c>
      <c r="F904" s="2">
        <v>18326300</v>
      </c>
    </row>
    <row r="905" spans="1:6" x14ac:dyDescent="0.15">
      <c r="A905" s="3">
        <v>36972</v>
      </c>
      <c r="B905" s="2">
        <v>112.02</v>
      </c>
      <c r="C905" s="2">
        <v>112.6</v>
      </c>
      <c r="D905" s="2">
        <v>108.04</v>
      </c>
      <c r="E905" s="2">
        <v>111.12</v>
      </c>
      <c r="F905" s="2">
        <v>26155700</v>
      </c>
    </row>
    <row r="906" spans="1:6" x14ac:dyDescent="0.15">
      <c r="A906" s="3">
        <v>36973</v>
      </c>
      <c r="B906" s="2">
        <v>113.25</v>
      </c>
      <c r="C906" s="2">
        <v>114.66</v>
      </c>
      <c r="D906" s="2">
        <v>111.5</v>
      </c>
      <c r="E906" s="2">
        <v>114.48</v>
      </c>
      <c r="F906" s="2">
        <v>12807500</v>
      </c>
    </row>
    <row r="907" spans="1:6" x14ac:dyDescent="0.15">
      <c r="A907" s="3">
        <v>36976</v>
      </c>
      <c r="B907" s="2">
        <v>115.7</v>
      </c>
      <c r="C907" s="2">
        <v>116.27</v>
      </c>
      <c r="D907" s="2">
        <v>114.77</v>
      </c>
      <c r="E907" s="2">
        <v>115.94</v>
      </c>
      <c r="F907" s="2">
        <v>9924800</v>
      </c>
    </row>
    <row r="908" spans="1:6" x14ac:dyDescent="0.15">
      <c r="A908" s="3">
        <v>36977</v>
      </c>
      <c r="B908" s="2">
        <v>115.62</v>
      </c>
      <c r="C908" s="2">
        <v>118.65</v>
      </c>
      <c r="D908" s="2">
        <v>115.28</v>
      </c>
      <c r="E908" s="2">
        <v>118.31</v>
      </c>
      <c r="F908" s="2">
        <v>12762700</v>
      </c>
    </row>
    <row r="909" spans="1:6" x14ac:dyDescent="0.15">
      <c r="A909" s="3">
        <v>36978</v>
      </c>
      <c r="B909" s="2">
        <v>116.9</v>
      </c>
      <c r="C909" s="2">
        <v>116.95</v>
      </c>
      <c r="D909" s="2">
        <v>114.9</v>
      </c>
      <c r="E909" s="2">
        <v>115.04</v>
      </c>
      <c r="F909" s="2">
        <v>10690800</v>
      </c>
    </row>
    <row r="910" spans="1:6" x14ac:dyDescent="0.15">
      <c r="A910" s="3">
        <v>36979</v>
      </c>
      <c r="B910" s="2">
        <v>114.7</v>
      </c>
      <c r="C910" s="2">
        <v>116.5</v>
      </c>
      <c r="D910" s="2">
        <v>109.34</v>
      </c>
      <c r="E910" s="2">
        <v>115.48</v>
      </c>
      <c r="F910" s="2">
        <v>11930500</v>
      </c>
    </row>
    <row r="911" spans="1:6" x14ac:dyDescent="0.15">
      <c r="A911" s="3">
        <v>36980</v>
      </c>
      <c r="B911" s="2">
        <v>115.55</v>
      </c>
      <c r="C911" s="2">
        <v>116.69</v>
      </c>
      <c r="D911" s="2">
        <v>114.5</v>
      </c>
      <c r="E911" s="2">
        <v>116.69</v>
      </c>
      <c r="F911" s="2">
        <v>8957900</v>
      </c>
    </row>
    <row r="912" spans="1:6" x14ac:dyDescent="0.15">
      <c r="A912" s="3">
        <v>36983</v>
      </c>
      <c r="B912" s="2">
        <v>116.3</v>
      </c>
      <c r="C912" s="2">
        <v>117.38</v>
      </c>
      <c r="D912" s="2">
        <v>113.8</v>
      </c>
      <c r="E912" s="2">
        <v>114.2</v>
      </c>
      <c r="F912" s="2">
        <v>10466500</v>
      </c>
    </row>
    <row r="913" spans="1:6" x14ac:dyDescent="0.15">
      <c r="A913" s="3">
        <v>36984</v>
      </c>
      <c r="B913" s="2">
        <v>113.98</v>
      </c>
      <c r="C913" s="2">
        <v>114.15</v>
      </c>
      <c r="D913" s="2">
        <v>110.06</v>
      </c>
      <c r="E913" s="2">
        <v>110.39</v>
      </c>
      <c r="F913" s="2">
        <v>12519900</v>
      </c>
    </row>
    <row r="914" spans="1:6" x14ac:dyDescent="0.15">
      <c r="A914" s="3">
        <v>36985</v>
      </c>
      <c r="B914" s="2">
        <v>110.58</v>
      </c>
      <c r="C914" s="2">
        <v>112.1</v>
      </c>
      <c r="D914" s="2">
        <v>109.3</v>
      </c>
      <c r="E914" s="2">
        <v>110.85</v>
      </c>
      <c r="F914" s="2">
        <v>14778300</v>
      </c>
    </row>
    <row r="915" spans="1:6" x14ac:dyDescent="0.15">
      <c r="A915" s="3">
        <v>36986</v>
      </c>
      <c r="B915" s="2">
        <v>113.3</v>
      </c>
      <c r="C915" s="2">
        <v>115.49</v>
      </c>
      <c r="D915" s="2">
        <v>112.5</v>
      </c>
      <c r="E915" s="2">
        <v>115.05</v>
      </c>
      <c r="F915" s="2">
        <v>16180200</v>
      </c>
    </row>
    <row r="916" spans="1:6" x14ac:dyDescent="0.15">
      <c r="A916" s="3">
        <v>36987</v>
      </c>
      <c r="B916" s="2">
        <v>113.99</v>
      </c>
      <c r="C916" s="2">
        <v>114.4</v>
      </c>
      <c r="D916" s="2">
        <v>112.06</v>
      </c>
      <c r="E916" s="2">
        <v>113.3</v>
      </c>
      <c r="F916" s="2">
        <v>14827200</v>
      </c>
    </row>
    <row r="917" spans="1:6" x14ac:dyDescent="0.15">
      <c r="A917" s="3">
        <v>36990</v>
      </c>
      <c r="B917" s="2">
        <v>114</v>
      </c>
      <c r="C917" s="2">
        <v>114.99</v>
      </c>
      <c r="D917" s="2">
        <v>112.78</v>
      </c>
      <c r="E917" s="2">
        <v>114.56</v>
      </c>
      <c r="F917" s="2">
        <v>8935300</v>
      </c>
    </row>
    <row r="918" spans="1:6" x14ac:dyDescent="0.15">
      <c r="A918" s="3">
        <v>36991</v>
      </c>
      <c r="B918" s="2">
        <v>115.45</v>
      </c>
      <c r="C918" s="2">
        <v>117.75</v>
      </c>
      <c r="D918" s="2">
        <v>115.17</v>
      </c>
      <c r="E918" s="2">
        <v>116.65</v>
      </c>
      <c r="F918" s="2">
        <v>16173500</v>
      </c>
    </row>
    <row r="919" spans="1:6" x14ac:dyDescent="0.15">
      <c r="A919" s="3">
        <v>36992</v>
      </c>
      <c r="B919" s="2">
        <v>118.78</v>
      </c>
      <c r="C919" s="2">
        <v>118.99</v>
      </c>
      <c r="D919" s="2">
        <v>116.14</v>
      </c>
      <c r="E919" s="2">
        <v>116.73</v>
      </c>
      <c r="F919" s="2">
        <v>12557000</v>
      </c>
    </row>
    <row r="920" spans="1:6" x14ac:dyDescent="0.15">
      <c r="A920" s="3">
        <v>36993</v>
      </c>
      <c r="B920" s="2">
        <v>116.3</v>
      </c>
      <c r="C920" s="2">
        <v>118.94</v>
      </c>
      <c r="D920" s="2">
        <v>115.96</v>
      </c>
      <c r="E920" s="2">
        <v>118.85</v>
      </c>
      <c r="F920" s="2">
        <v>9142900</v>
      </c>
    </row>
    <row r="921" spans="1:6" x14ac:dyDescent="0.15">
      <c r="A921" s="3">
        <v>36997</v>
      </c>
      <c r="B921" s="2">
        <v>118.29</v>
      </c>
      <c r="C921" s="2">
        <v>118.89</v>
      </c>
      <c r="D921" s="2">
        <v>116.91</v>
      </c>
      <c r="E921" s="2">
        <v>117.6</v>
      </c>
      <c r="F921" s="2">
        <v>7101700</v>
      </c>
    </row>
    <row r="922" spans="1:6" x14ac:dyDescent="0.15">
      <c r="A922" s="3">
        <v>36998</v>
      </c>
      <c r="B922" s="2">
        <v>117.31</v>
      </c>
      <c r="C922" s="2">
        <v>119.66</v>
      </c>
      <c r="D922" s="2">
        <v>117.02</v>
      </c>
      <c r="E922" s="2">
        <v>119.26</v>
      </c>
      <c r="F922" s="2">
        <v>10498100</v>
      </c>
    </row>
    <row r="923" spans="1:6" x14ac:dyDescent="0.15">
      <c r="A923" s="3">
        <v>36999</v>
      </c>
      <c r="B923" s="2">
        <v>121.06</v>
      </c>
      <c r="C923" s="2">
        <v>126</v>
      </c>
      <c r="D923" s="2">
        <v>120.69</v>
      </c>
      <c r="E923" s="2">
        <v>124</v>
      </c>
      <c r="F923" s="2">
        <v>20229000</v>
      </c>
    </row>
    <row r="924" spans="1:6" x14ac:dyDescent="0.15">
      <c r="A924" s="3">
        <v>37000</v>
      </c>
      <c r="B924" s="2">
        <v>124.25</v>
      </c>
      <c r="C924" s="2">
        <v>125.86</v>
      </c>
      <c r="D924" s="2">
        <v>123.58</v>
      </c>
      <c r="E924" s="2">
        <v>125.65</v>
      </c>
      <c r="F924" s="2">
        <v>13688300</v>
      </c>
    </row>
    <row r="925" spans="1:6" x14ac:dyDescent="0.15">
      <c r="A925" s="3">
        <v>37001</v>
      </c>
      <c r="B925" s="2">
        <v>124.9</v>
      </c>
      <c r="C925" s="2">
        <v>125.4</v>
      </c>
      <c r="D925" s="2">
        <v>123.66</v>
      </c>
      <c r="E925" s="2">
        <v>124.5</v>
      </c>
      <c r="F925" s="2">
        <v>7550500</v>
      </c>
    </row>
    <row r="926" spans="1:6" x14ac:dyDescent="0.15">
      <c r="A926" s="3">
        <v>37004</v>
      </c>
      <c r="B926" s="2">
        <v>123.65</v>
      </c>
      <c r="C926" s="2">
        <v>123.89</v>
      </c>
      <c r="D926" s="2">
        <v>121.31</v>
      </c>
      <c r="E926" s="2">
        <v>122.24</v>
      </c>
      <c r="F926" s="2">
        <v>8397700</v>
      </c>
    </row>
    <row r="927" spans="1:6" x14ac:dyDescent="0.15">
      <c r="A927" s="3">
        <v>37005</v>
      </c>
      <c r="B927" s="2">
        <v>122.52</v>
      </c>
      <c r="C927" s="2">
        <v>123.65</v>
      </c>
      <c r="D927" s="2">
        <v>121.1</v>
      </c>
      <c r="E927" s="2">
        <v>121.58</v>
      </c>
      <c r="F927" s="2">
        <v>9960400</v>
      </c>
    </row>
    <row r="928" spans="1:6" x14ac:dyDescent="0.15">
      <c r="A928" s="3">
        <v>37006</v>
      </c>
      <c r="B928" s="2">
        <v>121.42</v>
      </c>
      <c r="C928" s="2">
        <v>123.67</v>
      </c>
      <c r="D928" s="2">
        <v>120.95</v>
      </c>
      <c r="E928" s="2">
        <v>123.11</v>
      </c>
      <c r="F928" s="2">
        <v>8218000</v>
      </c>
    </row>
    <row r="929" spans="1:6" x14ac:dyDescent="0.15">
      <c r="A929" s="3">
        <v>37007</v>
      </c>
      <c r="B929" s="2">
        <v>123.73</v>
      </c>
      <c r="C929" s="2">
        <v>125.22</v>
      </c>
      <c r="D929" s="2">
        <v>123.5</v>
      </c>
      <c r="E929" s="2">
        <v>123.72</v>
      </c>
      <c r="F929" s="2">
        <v>10497500</v>
      </c>
    </row>
    <row r="930" spans="1:6" x14ac:dyDescent="0.15">
      <c r="A930" s="3">
        <v>37008</v>
      </c>
      <c r="B930" s="2">
        <v>124.92</v>
      </c>
      <c r="C930" s="2">
        <v>125.84</v>
      </c>
      <c r="D930" s="2">
        <v>124.2</v>
      </c>
      <c r="E930" s="2">
        <v>125.78</v>
      </c>
      <c r="F930" s="2">
        <v>7914500</v>
      </c>
    </row>
    <row r="931" spans="1:6" x14ac:dyDescent="0.15">
      <c r="A931" s="3">
        <v>37011</v>
      </c>
      <c r="B931" s="2">
        <v>126.45</v>
      </c>
      <c r="C931" s="2">
        <v>127.27</v>
      </c>
      <c r="D931" s="2">
        <v>124.3</v>
      </c>
      <c r="E931" s="2">
        <v>124.91</v>
      </c>
      <c r="F931" s="2">
        <v>9330000</v>
      </c>
    </row>
    <row r="932" spans="1:6" x14ac:dyDescent="0.15">
      <c r="A932" s="3">
        <v>37012</v>
      </c>
      <c r="B932" s="2">
        <v>125.07</v>
      </c>
      <c r="C932" s="2">
        <v>127.15</v>
      </c>
      <c r="D932" s="2">
        <v>124.6</v>
      </c>
      <c r="E932" s="2">
        <v>127.05</v>
      </c>
      <c r="F932" s="2">
        <v>10345200</v>
      </c>
    </row>
    <row r="933" spans="1:6" x14ac:dyDescent="0.15">
      <c r="A933" s="3">
        <v>37013</v>
      </c>
      <c r="B933" s="2">
        <v>127.41</v>
      </c>
      <c r="C933" s="2">
        <v>127.69</v>
      </c>
      <c r="D933" s="2">
        <v>126</v>
      </c>
      <c r="E933" s="2">
        <v>126.82</v>
      </c>
      <c r="F933" s="2">
        <v>9415100</v>
      </c>
    </row>
    <row r="934" spans="1:6" x14ac:dyDescent="0.15">
      <c r="A934" s="3">
        <v>37014</v>
      </c>
      <c r="B934" s="2">
        <v>126.13</v>
      </c>
      <c r="C934" s="2">
        <v>126.15</v>
      </c>
      <c r="D934" s="2">
        <v>124.22</v>
      </c>
      <c r="E934" s="2">
        <v>125.21</v>
      </c>
      <c r="F934" s="2">
        <v>9856000</v>
      </c>
    </row>
    <row r="935" spans="1:6" x14ac:dyDescent="0.15">
      <c r="A935" s="3">
        <v>37015</v>
      </c>
      <c r="B935" s="2">
        <v>123.65</v>
      </c>
      <c r="C935" s="2">
        <v>127.35</v>
      </c>
      <c r="D935" s="2">
        <v>123.44</v>
      </c>
      <c r="E935" s="2">
        <v>127.34</v>
      </c>
      <c r="F935" s="2">
        <v>12046900</v>
      </c>
    </row>
    <row r="936" spans="1:6" x14ac:dyDescent="0.15">
      <c r="A936" s="3">
        <v>37018</v>
      </c>
      <c r="B936" s="2">
        <v>126.86</v>
      </c>
      <c r="C936" s="2">
        <v>127.38</v>
      </c>
      <c r="D936" s="2">
        <v>126.23</v>
      </c>
      <c r="E936" s="2">
        <v>126.24</v>
      </c>
      <c r="F936" s="2">
        <v>7064600</v>
      </c>
    </row>
    <row r="937" spans="1:6" x14ac:dyDescent="0.15">
      <c r="A937" s="3">
        <v>37019</v>
      </c>
      <c r="B937" s="2">
        <v>126.86</v>
      </c>
      <c r="C937" s="2">
        <v>127.1</v>
      </c>
      <c r="D937" s="2">
        <v>125.56</v>
      </c>
      <c r="E937" s="2">
        <v>126.18</v>
      </c>
      <c r="F937" s="2">
        <v>6881800</v>
      </c>
    </row>
    <row r="938" spans="1:6" x14ac:dyDescent="0.15">
      <c r="A938" s="3">
        <v>37020</v>
      </c>
      <c r="B938" s="2">
        <v>125.25</v>
      </c>
      <c r="C938" s="2">
        <v>126.55</v>
      </c>
      <c r="D938" s="2">
        <v>125.06</v>
      </c>
      <c r="E938" s="2">
        <v>125.65</v>
      </c>
      <c r="F938" s="2">
        <v>9467700</v>
      </c>
    </row>
    <row r="939" spans="1:6" x14ac:dyDescent="0.15">
      <c r="A939" s="3">
        <v>37021</v>
      </c>
      <c r="B939" s="2">
        <v>127.26</v>
      </c>
      <c r="C939" s="2">
        <v>127.5</v>
      </c>
      <c r="D939" s="2">
        <v>125.77</v>
      </c>
      <c r="E939" s="2">
        <v>126.02</v>
      </c>
      <c r="F939" s="2">
        <v>6836100</v>
      </c>
    </row>
    <row r="940" spans="1:6" x14ac:dyDescent="0.15">
      <c r="A940" s="3">
        <v>37022</v>
      </c>
      <c r="B940" s="2">
        <v>126</v>
      </c>
      <c r="C940" s="2">
        <v>126.49</v>
      </c>
      <c r="D940" s="2">
        <v>124.4</v>
      </c>
      <c r="E940" s="2">
        <v>125.15</v>
      </c>
      <c r="F940" s="2">
        <v>7661800</v>
      </c>
    </row>
    <row r="941" spans="1:6" x14ac:dyDescent="0.15">
      <c r="A941" s="3">
        <v>37025</v>
      </c>
      <c r="B941" s="2">
        <v>124.9</v>
      </c>
      <c r="C941" s="2">
        <v>125.44</v>
      </c>
      <c r="D941" s="2">
        <v>124.46</v>
      </c>
      <c r="E941" s="2">
        <v>125.4</v>
      </c>
      <c r="F941" s="2">
        <v>7733900</v>
      </c>
    </row>
    <row r="942" spans="1:6" x14ac:dyDescent="0.15">
      <c r="A942" s="3">
        <v>37026</v>
      </c>
      <c r="B942" s="2">
        <v>125.55</v>
      </c>
      <c r="C942" s="2">
        <v>126.5</v>
      </c>
      <c r="D942" s="2">
        <v>124.85</v>
      </c>
      <c r="E942" s="2">
        <v>125.98</v>
      </c>
      <c r="F942" s="2">
        <v>9703100</v>
      </c>
    </row>
    <row r="943" spans="1:6" x14ac:dyDescent="0.15">
      <c r="A943" s="3">
        <v>37027</v>
      </c>
      <c r="B943" s="2">
        <v>124.84</v>
      </c>
      <c r="C943" s="2">
        <v>129.19999999999999</v>
      </c>
      <c r="D943" s="2">
        <v>124.62</v>
      </c>
      <c r="E943" s="2">
        <v>128.94999999999999</v>
      </c>
      <c r="F943" s="2">
        <v>12692600</v>
      </c>
    </row>
    <row r="944" spans="1:6" x14ac:dyDescent="0.15">
      <c r="A944" s="3">
        <v>37028</v>
      </c>
      <c r="B944" s="2">
        <v>129</v>
      </c>
      <c r="C944" s="2">
        <v>130.08000000000001</v>
      </c>
      <c r="D944" s="2">
        <v>128.56</v>
      </c>
      <c r="E944" s="2">
        <v>129.15</v>
      </c>
      <c r="F944" s="2">
        <v>11716500</v>
      </c>
    </row>
    <row r="945" spans="1:6" x14ac:dyDescent="0.15">
      <c r="A945" s="3">
        <v>37029</v>
      </c>
      <c r="B945" s="2">
        <v>129.09</v>
      </c>
      <c r="C945" s="2">
        <v>130.55000000000001</v>
      </c>
      <c r="D945" s="2">
        <v>128.1</v>
      </c>
      <c r="E945" s="2">
        <v>129.74</v>
      </c>
      <c r="F945" s="2">
        <v>6613500</v>
      </c>
    </row>
    <row r="946" spans="1:6" x14ac:dyDescent="0.15">
      <c r="A946" s="3">
        <v>37032</v>
      </c>
      <c r="B946" s="2">
        <v>129.84</v>
      </c>
      <c r="C946" s="2">
        <v>131.84</v>
      </c>
      <c r="D946" s="2">
        <v>129.15</v>
      </c>
      <c r="E946" s="2">
        <v>131.65</v>
      </c>
      <c r="F946" s="2">
        <v>11349900</v>
      </c>
    </row>
    <row r="947" spans="1:6" x14ac:dyDescent="0.15">
      <c r="A947" s="3">
        <v>37033</v>
      </c>
      <c r="B947" s="2">
        <v>131.83000000000001</v>
      </c>
      <c r="C947" s="2">
        <v>132.09</v>
      </c>
      <c r="D947" s="2">
        <v>131.07</v>
      </c>
      <c r="E947" s="2">
        <v>131.47999999999999</v>
      </c>
      <c r="F947" s="2">
        <v>8050300</v>
      </c>
    </row>
    <row r="948" spans="1:6" x14ac:dyDescent="0.15">
      <c r="A948" s="3">
        <v>37034</v>
      </c>
      <c r="B948" s="2">
        <v>131.05000000000001</v>
      </c>
      <c r="C948" s="2">
        <v>131.05000000000001</v>
      </c>
      <c r="D948" s="2">
        <v>129.25</v>
      </c>
      <c r="E948" s="2">
        <v>129.25</v>
      </c>
      <c r="F948" s="2">
        <v>12184000</v>
      </c>
    </row>
    <row r="949" spans="1:6" x14ac:dyDescent="0.15">
      <c r="A949" s="3">
        <v>37035</v>
      </c>
      <c r="B949" s="2">
        <v>129.47</v>
      </c>
      <c r="C949" s="2">
        <v>130</v>
      </c>
      <c r="D949" s="2">
        <v>128.55000000000001</v>
      </c>
      <c r="E949" s="2">
        <v>129.63</v>
      </c>
      <c r="F949" s="2">
        <v>7697400</v>
      </c>
    </row>
    <row r="950" spans="1:6" x14ac:dyDescent="0.15">
      <c r="A950" s="3">
        <v>37036</v>
      </c>
      <c r="B950" s="2">
        <v>129.65</v>
      </c>
      <c r="C950" s="2">
        <v>129.69999999999999</v>
      </c>
      <c r="D950" s="2">
        <v>127.9</v>
      </c>
      <c r="E950" s="2">
        <v>128.1</v>
      </c>
      <c r="F950" s="2">
        <v>7409100</v>
      </c>
    </row>
    <row r="951" spans="1:6" x14ac:dyDescent="0.15">
      <c r="A951" s="3">
        <v>37040</v>
      </c>
      <c r="B951" s="2">
        <v>128.22999999999999</v>
      </c>
      <c r="C951" s="2">
        <v>128.35</v>
      </c>
      <c r="D951" s="2">
        <v>126.9</v>
      </c>
      <c r="E951" s="2">
        <v>127.08</v>
      </c>
      <c r="F951" s="2">
        <v>8876000</v>
      </c>
    </row>
    <row r="952" spans="1:6" x14ac:dyDescent="0.15">
      <c r="A952" s="3">
        <v>37041</v>
      </c>
      <c r="B952" s="2">
        <v>126.59</v>
      </c>
      <c r="C952" s="2">
        <v>127.09</v>
      </c>
      <c r="D952" s="2">
        <v>125</v>
      </c>
      <c r="E952" s="2">
        <v>125.3</v>
      </c>
      <c r="F952" s="2">
        <v>9982800</v>
      </c>
    </row>
    <row r="953" spans="1:6" x14ac:dyDescent="0.15">
      <c r="A953" s="3">
        <v>37042</v>
      </c>
      <c r="B953" s="2">
        <v>125.43</v>
      </c>
      <c r="C953" s="2">
        <v>126.76</v>
      </c>
      <c r="D953" s="2">
        <v>125.26</v>
      </c>
      <c r="E953" s="2">
        <v>125.95</v>
      </c>
      <c r="F953" s="2">
        <v>9864200</v>
      </c>
    </row>
    <row r="954" spans="1:6" x14ac:dyDescent="0.15">
      <c r="A954" s="3">
        <v>37043</v>
      </c>
      <c r="B954" s="2">
        <v>126.2</v>
      </c>
      <c r="C954" s="2">
        <v>127.1</v>
      </c>
      <c r="D954" s="2">
        <v>125.12</v>
      </c>
      <c r="E954" s="2">
        <v>126.73</v>
      </c>
      <c r="F954" s="2">
        <v>8780300</v>
      </c>
    </row>
    <row r="955" spans="1:6" x14ac:dyDescent="0.15">
      <c r="A955" s="3">
        <v>37046</v>
      </c>
      <c r="B955" s="2">
        <v>126.8</v>
      </c>
      <c r="C955" s="2">
        <v>127.43</v>
      </c>
      <c r="D955" s="2">
        <v>126.08</v>
      </c>
      <c r="E955" s="2">
        <v>127.34</v>
      </c>
      <c r="F955" s="2">
        <v>5603500</v>
      </c>
    </row>
    <row r="956" spans="1:6" x14ac:dyDescent="0.15">
      <c r="A956" s="3">
        <v>37047</v>
      </c>
      <c r="B956" s="2">
        <v>127.49</v>
      </c>
      <c r="C956" s="2">
        <v>129.22999999999999</v>
      </c>
      <c r="D956" s="2">
        <v>127.27</v>
      </c>
      <c r="E956" s="2">
        <v>128.80000000000001</v>
      </c>
      <c r="F956" s="2">
        <v>8483800</v>
      </c>
    </row>
    <row r="957" spans="1:6" x14ac:dyDescent="0.15">
      <c r="A957" s="3">
        <v>37048</v>
      </c>
      <c r="B957" s="2">
        <v>128.83000000000001</v>
      </c>
      <c r="C957" s="2">
        <v>128.83000000000001</v>
      </c>
      <c r="D957" s="2">
        <v>127.36</v>
      </c>
      <c r="E957" s="2">
        <v>127.73</v>
      </c>
      <c r="F957" s="2">
        <v>11986000</v>
      </c>
    </row>
    <row r="958" spans="1:6" x14ac:dyDescent="0.15">
      <c r="A958" s="3">
        <v>37049</v>
      </c>
      <c r="B958" s="2">
        <v>127.05</v>
      </c>
      <c r="C958" s="2">
        <v>128.35</v>
      </c>
      <c r="D958" s="2">
        <v>127</v>
      </c>
      <c r="E958" s="2">
        <v>128.19</v>
      </c>
      <c r="F958" s="2">
        <v>7247500</v>
      </c>
    </row>
    <row r="959" spans="1:6" x14ac:dyDescent="0.15">
      <c r="A959" s="3">
        <v>37050</v>
      </c>
      <c r="B959" s="2">
        <v>127.7</v>
      </c>
      <c r="C959" s="2">
        <v>127.87</v>
      </c>
      <c r="D959" s="2">
        <v>126.14</v>
      </c>
      <c r="E959" s="2">
        <v>127</v>
      </c>
      <c r="F959" s="2">
        <v>7468700</v>
      </c>
    </row>
    <row r="960" spans="1:6" x14ac:dyDescent="0.15">
      <c r="A960" s="3">
        <v>37053</v>
      </c>
      <c r="B960" s="2">
        <v>126.71</v>
      </c>
      <c r="C960" s="2">
        <v>126.99</v>
      </c>
      <c r="D960" s="2">
        <v>125.41</v>
      </c>
      <c r="E960" s="2">
        <v>126.1</v>
      </c>
      <c r="F960" s="2">
        <v>6972900</v>
      </c>
    </row>
    <row r="961" spans="1:6" x14ac:dyDescent="0.15">
      <c r="A961" s="3">
        <v>37054</v>
      </c>
      <c r="B961" s="2">
        <v>124.86</v>
      </c>
      <c r="C961" s="2">
        <v>126.74</v>
      </c>
      <c r="D961" s="2">
        <v>124.04</v>
      </c>
      <c r="E961" s="2">
        <v>125.88</v>
      </c>
      <c r="F961" s="2">
        <v>9326700</v>
      </c>
    </row>
    <row r="962" spans="1:6" x14ac:dyDescent="0.15">
      <c r="A962" s="3">
        <v>37055</v>
      </c>
      <c r="B962" s="2">
        <v>126.17</v>
      </c>
      <c r="C962" s="2">
        <v>126.58</v>
      </c>
      <c r="D962" s="2">
        <v>124.65</v>
      </c>
      <c r="E962" s="2">
        <v>124.8</v>
      </c>
      <c r="F962" s="2">
        <v>7536100</v>
      </c>
    </row>
    <row r="963" spans="1:6" x14ac:dyDescent="0.15">
      <c r="A963" s="3">
        <v>37056</v>
      </c>
      <c r="B963" s="2">
        <v>124.18</v>
      </c>
      <c r="C963" s="2">
        <v>124.3</v>
      </c>
      <c r="D963" s="2">
        <v>121.75</v>
      </c>
      <c r="E963" s="2">
        <v>122</v>
      </c>
      <c r="F963" s="2">
        <v>12552000</v>
      </c>
    </row>
    <row r="964" spans="1:6" x14ac:dyDescent="0.15">
      <c r="A964" s="3">
        <v>37057</v>
      </c>
      <c r="B964" s="2">
        <v>120.91</v>
      </c>
      <c r="C964" s="2">
        <v>122.4</v>
      </c>
      <c r="D964" s="2">
        <v>120.4</v>
      </c>
      <c r="E964" s="2">
        <v>121.85</v>
      </c>
      <c r="F964" s="2">
        <v>16663200</v>
      </c>
    </row>
    <row r="965" spans="1:6" x14ac:dyDescent="0.15">
      <c r="A965" s="3">
        <v>37060</v>
      </c>
      <c r="B965" s="2">
        <v>121.65</v>
      </c>
      <c r="C965" s="2">
        <v>122.44</v>
      </c>
      <c r="D965" s="2">
        <v>120.91</v>
      </c>
      <c r="E965" s="2">
        <v>121.26</v>
      </c>
      <c r="F965" s="2">
        <v>7961500</v>
      </c>
    </row>
    <row r="966" spans="1:6" x14ac:dyDescent="0.15">
      <c r="A966" s="3">
        <v>37061</v>
      </c>
      <c r="B966" s="2">
        <v>122.38</v>
      </c>
      <c r="C966" s="2">
        <v>122.89</v>
      </c>
      <c r="D966" s="2">
        <v>120.89</v>
      </c>
      <c r="E966" s="2">
        <v>121.79</v>
      </c>
      <c r="F966" s="2">
        <v>7692400</v>
      </c>
    </row>
    <row r="967" spans="1:6" x14ac:dyDescent="0.15">
      <c r="A967" s="3">
        <v>37062</v>
      </c>
      <c r="B967" s="2">
        <v>121.19</v>
      </c>
      <c r="C967" s="2">
        <v>122.86</v>
      </c>
      <c r="D967" s="2">
        <v>121.1</v>
      </c>
      <c r="E967" s="2">
        <v>122.43</v>
      </c>
      <c r="F967" s="2">
        <v>8574500</v>
      </c>
    </row>
    <row r="968" spans="1:6" x14ac:dyDescent="0.15">
      <c r="A968" s="3">
        <v>37063</v>
      </c>
      <c r="B968" s="2">
        <v>122.22</v>
      </c>
      <c r="C968" s="2">
        <v>124.31</v>
      </c>
      <c r="D968" s="2">
        <v>122.15</v>
      </c>
      <c r="E968" s="2">
        <v>123.82</v>
      </c>
      <c r="F968" s="2">
        <v>11932900</v>
      </c>
    </row>
    <row r="969" spans="1:6" x14ac:dyDescent="0.15">
      <c r="A969" s="3">
        <v>37064</v>
      </c>
      <c r="B969" s="2">
        <v>123.49</v>
      </c>
      <c r="C969" s="2">
        <v>123.6</v>
      </c>
      <c r="D969" s="2">
        <v>122.16</v>
      </c>
      <c r="E969" s="2">
        <v>122.85</v>
      </c>
      <c r="F969" s="2">
        <v>12117600</v>
      </c>
    </row>
    <row r="970" spans="1:6" x14ac:dyDescent="0.15">
      <c r="A970" s="3">
        <v>37067</v>
      </c>
      <c r="B970" s="2">
        <v>123.28</v>
      </c>
      <c r="C970" s="2">
        <v>123.44</v>
      </c>
      <c r="D970" s="2">
        <v>121.5</v>
      </c>
      <c r="E970" s="2">
        <v>121.72</v>
      </c>
      <c r="F970" s="2">
        <v>8349800</v>
      </c>
    </row>
    <row r="971" spans="1:6" x14ac:dyDescent="0.15">
      <c r="A971" s="3">
        <v>37068</v>
      </c>
      <c r="B971" s="2">
        <v>120.98</v>
      </c>
      <c r="C971" s="2">
        <v>122.39</v>
      </c>
      <c r="D971" s="2">
        <v>120.57</v>
      </c>
      <c r="E971" s="2">
        <v>121.55</v>
      </c>
      <c r="F971" s="2">
        <v>7969800</v>
      </c>
    </row>
    <row r="972" spans="1:6" x14ac:dyDescent="0.15">
      <c r="A972" s="3">
        <v>37069</v>
      </c>
      <c r="B972" s="2">
        <v>121.6</v>
      </c>
      <c r="C972" s="2">
        <v>122.24</v>
      </c>
      <c r="D972" s="2">
        <v>120.54</v>
      </c>
      <c r="E972" s="2">
        <v>121.48</v>
      </c>
      <c r="F972" s="2">
        <v>10054100</v>
      </c>
    </row>
    <row r="973" spans="1:6" x14ac:dyDescent="0.15">
      <c r="A973" s="3">
        <v>37070</v>
      </c>
      <c r="B973" s="2">
        <v>122</v>
      </c>
      <c r="C973" s="2">
        <v>123.94</v>
      </c>
      <c r="D973" s="2">
        <v>121.93</v>
      </c>
      <c r="E973" s="2">
        <v>122.15</v>
      </c>
      <c r="F973" s="2">
        <v>10162300</v>
      </c>
    </row>
    <row r="974" spans="1:6" x14ac:dyDescent="0.15">
      <c r="A974" s="3">
        <v>37071</v>
      </c>
      <c r="B974" s="2">
        <v>122.8</v>
      </c>
      <c r="C974" s="2">
        <v>124.01</v>
      </c>
      <c r="D974" s="2">
        <v>122.26</v>
      </c>
      <c r="E974" s="2">
        <v>122.78</v>
      </c>
      <c r="F974" s="2">
        <v>9820100</v>
      </c>
    </row>
    <row r="975" spans="1:6" x14ac:dyDescent="0.15">
      <c r="A975" s="3">
        <v>37074</v>
      </c>
      <c r="B975" s="2">
        <v>122.8</v>
      </c>
      <c r="C975" s="2">
        <v>124.32</v>
      </c>
      <c r="D975" s="2">
        <v>122.62</v>
      </c>
      <c r="E975" s="2">
        <v>124.13</v>
      </c>
      <c r="F975" s="2">
        <v>8361600</v>
      </c>
    </row>
    <row r="976" spans="1:6" x14ac:dyDescent="0.15">
      <c r="A976" s="3">
        <v>37075</v>
      </c>
      <c r="B976" s="2">
        <v>123.98</v>
      </c>
      <c r="C976" s="2">
        <v>124.1</v>
      </c>
      <c r="D976" s="2">
        <v>123.05</v>
      </c>
      <c r="E976" s="2">
        <v>124.1</v>
      </c>
      <c r="F976" s="2">
        <v>3279800</v>
      </c>
    </row>
    <row r="977" spans="1:6" x14ac:dyDescent="0.15">
      <c r="A977" s="3">
        <v>37077</v>
      </c>
      <c r="B977" s="2">
        <v>123.07</v>
      </c>
      <c r="C977" s="2">
        <v>123.65</v>
      </c>
      <c r="D977" s="2">
        <v>121.66</v>
      </c>
      <c r="E977" s="2">
        <v>121.68</v>
      </c>
      <c r="F977" s="2">
        <v>5268300</v>
      </c>
    </row>
    <row r="978" spans="1:6" x14ac:dyDescent="0.15">
      <c r="A978" s="3">
        <v>37078</v>
      </c>
      <c r="B978" s="2">
        <v>121.31</v>
      </c>
      <c r="C978" s="2">
        <v>121.49</v>
      </c>
      <c r="D978" s="2">
        <v>119.04</v>
      </c>
      <c r="E978" s="2">
        <v>119.05</v>
      </c>
      <c r="F978" s="2">
        <v>9958500</v>
      </c>
    </row>
    <row r="979" spans="1:6" x14ac:dyDescent="0.15">
      <c r="A979" s="3">
        <v>37081</v>
      </c>
      <c r="B979" s="2">
        <v>119.49</v>
      </c>
      <c r="C979" s="2">
        <v>120.54</v>
      </c>
      <c r="D979" s="2">
        <v>119.2</v>
      </c>
      <c r="E979" s="2">
        <v>119.7</v>
      </c>
      <c r="F979" s="2">
        <v>8290800</v>
      </c>
    </row>
    <row r="980" spans="1:6" x14ac:dyDescent="0.15">
      <c r="A980" s="3">
        <v>37082</v>
      </c>
      <c r="B980" s="2">
        <v>120.29</v>
      </c>
      <c r="C980" s="2">
        <v>120.64</v>
      </c>
      <c r="D980" s="2">
        <v>118.2</v>
      </c>
      <c r="E980" s="2">
        <v>118.26</v>
      </c>
      <c r="F980" s="2">
        <v>8605200</v>
      </c>
    </row>
    <row r="981" spans="1:6" x14ac:dyDescent="0.15">
      <c r="A981" s="3">
        <v>37083</v>
      </c>
      <c r="B981" s="2">
        <v>118.1</v>
      </c>
      <c r="C981" s="2">
        <v>118.79</v>
      </c>
      <c r="D981" s="2">
        <v>117.09</v>
      </c>
      <c r="E981" s="2">
        <v>118.38</v>
      </c>
      <c r="F981" s="2">
        <v>14248400</v>
      </c>
    </row>
    <row r="982" spans="1:6" x14ac:dyDescent="0.15">
      <c r="A982" s="3">
        <v>37084</v>
      </c>
      <c r="B982" s="2">
        <v>119.5</v>
      </c>
      <c r="C982" s="2">
        <v>121.47</v>
      </c>
      <c r="D982" s="2">
        <v>119.31</v>
      </c>
      <c r="E982" s="2">
        <v>121.19</v>
      </c>
      <c r="F982" s="2">
        <v>11761000</v>
      </c>
    </row>
    <row r="983" spans="1:6" x14ac:dyDescent="0.15">
      <c r="A983" s="3">
        <v>37085</v>
      </c>
      <c r="B983" s="2">
        <v>120.84</v>
      </c>
      <c r="C983" s="2">
        <v>122.32</v>
      </c>
      <c r="D983" s="2">
        <v>120.62</v>
      </c>
      <c r="E983" s="2">
        <v>122.24</v>
      </c>
      <c r="F983" s="2">
        <v>10421300</v>
      </c>
    </row>
    <row r="984" spans="1:6" x14ac:dyDescent="0.15">
      <c r="A984" s="3">
        <v>37088</v>
      </c>
      <c r="B984" s="2">
        <v>121.77</v>
      </c>
      <c r="C984" s="2">
        <v>122.28</v>
      </c>
      <c r="D984" s="2">
        <v>120.29</v>
      </c>
      <c r="E984" s="2">
        <v>120.71</v>
      </c>
      <c r="F984" s="2">
        <v>6771000</v>
      </c>
    </row>
    <row r="985" spans="1:6" x14ac:dyDescent="0.15">
      <c r="A985" s="3">
        <v>37089</v>
      </c>
      <c r="B985" s="2">
        <v>120.2</v>
      </c>
      <c r="C985" s="2">
        <v>121.95</v>
      </c>
      <c r="D985" s="2">
        <v>119.83</v>
      </c>
      <c r="E985" s="2">
        <v>121.84</v>
      </c>
      <c r="F985" s="2">
        <v>7344600</v>
      </c>
    </row>
    <row r="986" spans="1:6" x14ac:dyDescent="0.15">
      <c r="A986" s="3">
        <v>37090</v>
      </c>
      <c r="B986" s="2">
        <v>120.56</v>
      </c>
      <c r="C986" s="2">
        <v>121.64</v>
      </c>
      <c r="D986" s="2">
        <v>120.06</v>
      </c>
      <c r="E986" s="2">
        <v>121.01</v>
      </c>
      <c r="F986" s="2">
        <v>7546500</v>
      </c>
    </row>
    <row r="987" spans="1:6" x14ac:dyDescent="0.15">
      <c r="A987" s="3">
        <v>37091</v>
      </c>
      <c r="B987" s="2">
        <v>122.18</v>
      </c>
      <c r="C987" s="2">
        <v>122.98</v>
      </c>
      <c r="D987" s="2">
        <v>120.76</v>
      </c>
      <c r="E987" s="2">
        <v>122.07</v>
      </c>
      <c r="F987" s="2">
        <v>9488800</v>
      </c>
    </row>
    <row r="988" spans="1:6" x14ac:dyDescent="0.15">
      <c r="A988" s="3">
        <v>37092</v>
      </c>
      <c r="B988" s="2">
        <v>121.15</v>
      </c>
      <c r="C988" s="2">
        <v>121.94</v>
      </c>
      <c r="D988" s="2">
        <v>120.92</v>
      </c>
      <c r="E988" s="2">
        <v>121.34</v>
      </c>
      <c r="F988" s="2">
        <v>6672200</v>
      </c>
    </row>
    <row r="989" spans="1:6" x14ac:dyDescent="0.15">
      <c r="A989" s="3">
        <v>37095</v>
      </c>
      <c r="B989" s="2">
        <v>121.8</v>
      </c>
      <c r="C989" s="2">
        <v>121.88</v>
      </c>
      <c r="D989" s="2">
        <v>118.95</v>
      </c>
      <c r="E989" s="2">
        <v>118.95</v>
      </c>
      <c r="F989" s="2">
        <v>7780300</v>
      </c>
    </row>
    <row r="990" spans="1:6" x14ac:dyDescent="0.15">
      <c r="A990" s="3">
        <v>37096</v>
      </c>
      <c r="B990" s="2">
        <v>119</v>
      </c>
      <c r="C990" s="2">
        <v>119.2</v>
      </c>
      <c r="D990" s="2">
        <v>116.75</v>
      </c>
      <c r="E990" s="2">
        <v>117.8</v>
      </c>
      <c r="F990" s="2">
        <v>12003100</v>
      </c>
    </row>
    <row r="991" spans="1:6" x14ac:dyDescent="0.15">
      <c r="A991" s="3">
        <v>37097</v>
      </c>
      <c r="B991" s="2">
        <v>117.92</v>
      </c>
      <c r="C991" s="2">
        <v>119.48</v>
      </c>
      <c r="D991" s="2">
        <v>117.46</v>
      </c>
      <c r="E991" s="2">
        <v>119.1</v>
      </c>
      <c r="F991" s="2">
        <v>12003000</v>
      </c>
    </row>
    <row r="992" spans="1:6" x14ac:dyDescent="0.15">
      <c r="A992" s="3">
        <v>37098</v>
      </c>
      <c r="B992" s="2">
        <v>119.06</v>
      </c>
      <c r="C992" s="2">
        <v>120.85</v>
      </c>
      <c r="D992" s="2">
        <v>118.56</v>
      </c>
      <c r="E992" s="2">
        <v>120.35</v>
      </c>
      <c r="F992" s="2">
        <v>12896700</v>
      </c>
    </row>
    <row r="993" spans="1:6" x14ac:dyDescent="0.15">
      <c r="A993" s="3">
        <v>37099</v>
      </c>
      <c r="B993" s="2">
        <v>120.83</v>
      </c>
      <c r="C993" s="2">
        <v>121.35</v>
      </c>
      <c r="D993" s="2">
        <v>119.91</v>
      </c>
      <c r="E993" s="2">
        <v>120.81</v>
      </c>
      <c r="F993" s="2">
        <v>8449100</v>
      </c>
    </row>
    <row r="994" spans="1:6" x14ac:dyDescent="0.15">
      <c r="A994" s="3">
        <v>37102</v>
      </c>
      <c r="B994" s="2">
        <v>121.19</v>
      </c>
      <c r="C994" s="2">
        <v>121.35</v>
      </c>
      <c r="D994" s="2">
        <v>120.3</v>
      </c>
      <c r="E994" s="2">
        <v>120.85</v>
      </c>
      <c r="F994" s="2">
        <v>8009900</v>
      </c>
    </row>
    <row r="995" spans="1:6" x14ac:dyDescent="0.15">
      <c r="A995" s="3">
        <v>37103</v>
      </c>
      <c r="B995" s="2">
        <v>121</v>
      </c>
      <c r="C995" s="2">
        <v>122.68</v>
      </c>
      <c r="D995" s="2">
        <v>120.18</v>
      </c>
      <c r="E995" s="2">
        <v>121.25</v>
      </c>
      <c r="F995" s="2">
        <v>11615600</v>
      </c>
    </row>
    <row r="996" spans="1:6" x14ac:dyDescent="0.15">
      <c r="A996" s="3">
        <v>37104</v>
      </c>
      <c r="B996" s="2">
        <v>121.97</v>
      </c>
      <c r="C996" s="2">
        <v>122.7</v>
      </c>
      <c r="D996" s="2">
        <v>121.55</v>
      </c>
      <c r="E996" s="2">
        <v>122.11</v>
      </c>
      <c r="F996" s="2">
        <v>11816700</v>
      </c>
    </row>
    <row r="997" spans="1:6" x14ac:dyDescent="0.15">
      <c r="A997" s="3">
        <v>37105</v>
      </c>
      <c r="B997" s="2">
        <v>123.23</v>
      </c>
      <c r="C997" s="2">
        <v>123.25</v>
      </c>
      <c r="D997" s="2">
        <v>121.89</v>
      </c>
      <c r="E997" s="2">
        <v>122.61</v>
      </c>
      <c r="F997" s="2">
        <v>10663200</v>
      </c>
    </row>
    <row r="998" spans="1:6" x14ac:dyDescent="0.15">
      <c r="A998" s="3">
        <v>37106</v>
      </c>
      <c r="B998" s="2">
        <v>122.36</v>
      </c>
      <c r="C998" s="2">
        <v>122.36</v>
      </c>
      <c r="D998" s="2">
        <v>120.9</v>
      </c>
      <c r="E998" s="2">
        <v>121.94</v>
      </c>
      <c r="F998" s="2">
        <v>10725200</v>
      </c>
    </row>
    <row r="999" spans="1:6" x14ac:dyDescent="0.15">
      <c r="A999" s="3">
        <v>37109</v>
      </c>
      <c r="B999" s="2">
        <v>121.35</v>
      </c>
      <c r="C999" s="2">
        <v>121.51</v>
      </c>
      <c r="D999" s="2">
        <v>120.1</v>
      </c>
      <c r="E999" s="2">
        <v>120.3</v>
      </c>
      <c r="F999" s="2">
        <v>8465300</v>
      </c>
    </row>
    <row r="1000" spans="1:6" x14ac:dyDescent="0.15">
      <c r="A1000" s="3">
        <v>37110</v>
      </c>
      <c r="B1000" s="2">
        <v>120.27</v>
      </c>
      <c r="C1000" s="2">
        <v>121.2</v>
      </c>
      <c r="D1000" s="2">
        <v>119.91</v>
      </c>
      <c r="E1000" s="2">
        <v>120.77</v>
      </c>
      <c r="F1000" s="2">
        <v>8857000</v>
      </c>
    </row>
    <row r="1001" spans="1:6" x14ac:dyDescent="0.15">
      <c r="A1001" s="3">
        <v>37111</v>
      </c>
      <c r="B1001" s="2">
        <v>120.12</v>
      </c>
      <c r="C1001" s="2">
        <v>121.16</v>
      </c>
      <c r="D1001" s="2">
        <v>118.43</v>
      </c>
      <c r="E1001" s="2">
        <v>118.53</v>
      </c>
      <c r="F1001" s="2">
        <v>14798400</v>
      </c>
    </row>
    <row r="1002" spans="1:6" x14ac:dyDescent="0.15">
      <c r="A1002" s="3">
        <v>37112</v>
      </c>
      <c r="B1002" s="2">
        <v>118.7</v>
      </c>
      <c r="C1002" s="2">
        <v>118.98</v>
      </c>
      <c r="D1002" s="2">
        <v>117.86</v>
      </c>
      <c r="E1002" s="2">
        <v>118.88</v>
      </c>
      <c r="F1002" s="2">
        <v>13999300</v>
      </c>
    </row>
    <row r="1003" spans="1:6" x14ac:dyDescent="0.15">
      <c r="A1003" s="3">
        <v>37113</v>
      </c>
      <c r="B1003" s="2">
        <v>118.8</v>
      </c>
      <c r="C1003" s="2">
        <v>119.84</v>
      </c>
      <c r="D1003" s="2">
        <v>117.34</v>
      </c>
      <c r="E1003" s="2">
        <v>119.29</v>
      </c>
      <c r="F1003" s="2">
        <v>11155900</v>
      </c>
    </row>
    <row r="1004" spans="1:6" x14ac:dyDescent="0.15">
      <c r="A1004" s="3">
        <v>37116</v>
      </c>
      <c r="B1004" s="2">
        <v>119.6</v>
      </c>
      <c r="C1004" s="2">
        <v>119.85</v>
      </c>
      <c r="D1004" s="2">
        <v>118.38</v>
      </c>
      <c r="E1004" s="2">
        <v>119.32</v>
      </c>
      <c r="F1004" s="2">
        <v>7366500</v>
      </c>
    </row>
    <row r="1005" spans="1:6" x14ac:dyDescent="0.15">
      <c r="A1005" s="3">
        <v>37117</v>
      </c>
      <c r="B1005" s="2">
        <v>120.14</v>
      </c>
      <c r="C1005" s="2">
        <v>120.35</v>
      </c>
      <c r="D1005" s="2">
        <v>118.8</v>
      </c>
      <c r="E1005" s="2">
        <v>119.27</v>
      </c>
      <c r="F1005" s="2">
        <v>13056600</v>
      </c>
    </row>
    <row r="1006" spans="1:6" x14ac:dyDescent="0.15">
      <c r="A1006" s="3">
        <v>37118</v>
      </c>
      <c r="B1006" s="2">
        <v>119.23</v>
      </c>
      <c r="C1006" s="2">
        <v>119.61</v>
      </c>
      <c r="D1006" s="2">
        <v>118.08</v>
      </c>
      <c r="E1006" s="2">
        <v>118.24</v>
      </c>
      <c r="F1006" s="2">
        <v>8244900</v>
      </c>
    </row>
    <row r="1007" spans="1:6" x14ac:dyDescent="0.15">
      <c r="A1007" s="3">
        <v>37119</v>
      </c>
      <c r="B1007" s="2">
        <v>117.8</v>
      </c>
      <c r="C1007" s="2">
        <v>118.75</v>
      </c>
      <c r="D1007" s="2">
        <v>117</v>
      </c>
      <c r="E1007" s="2">
        <v>118.65</v>
      </c>
      <c r="F1007" s="2">
        <v>10662000</v>
      </c>
    </row>
    <row r="1008" spans="1:6" x14ac:dyDescent="0.15">
      <c r="A1008" s="3">
        <v>37120</v>
      </c>
      <c r="B1008" s="2">
        <v>117.65</v>
      </c>
      <c r="C1008" s="2">
        <v>117.87</v>
      </c>
      <c r="D1008" s="2">
        <v>116.01</v>
      </c>
      <c r="E1008" s="2">
        <v>116.75</v>
      </c>
      <c r="F1008" s="2">
        <v>11428800</v>
      </c>
    </row>
    <row r="1009" spans="1:6" x14ac:dyDescent="0.15">
      <c r="A1009" s="3">
        <v>37123</v>
      </c>
      <c r="B1009" s="2">
        <v>116.8</v>
      </c>
      <c r="C1009" s="2">
        <v>117.9</v>
      </c>
      <c r="D1009" s="2">
        <v>116.55</v>
      </c>
      <c r="E1009" s="2">
        <v>117.83</v>
      </c>
      <c r="F1009" s="2">
        <v>10216400</v>
      </c>
    </row>
    <row r="1010" spans="1:6" x14ac:dyDescent="0.15">
      <c r="A1010" s="3">
        <v>37124</v>
      </c>
      <c r="B1010" s="2">
        <v>117.8</v>
      </c>
      <c r="C1010" s="2">
        <v>118.54</v>
      </c>
      <c r="D1010" s="2">
        <v>115.8</v>
      </c>
      <c r="E1010" s="2">
        <v>115.82</v>
      </c>
      <c r="F1010" s="2">
        <v>14092700</v>
      </c>
    </row>
    <row r="1011" spans="1:6" x14ac:dyDescent="0.15">
      <c r="A1011" s="3">
        <v>37125</v>
      </c>
      <c r="B1011" s="2">
        <v>116.75</v>
      </c>
      <c r="C1011" s="2">
        <v>117.43</v>
      </c>
      <c r="D1011" s="2">
        <v>115.78</v>
      </c>
      <c r="E1011" s="2">
        <v>117.02</v>
      </c>
      <c r="F1011" s="2">
        <v>11692000</v>
      </c>
    </row>
    <row r="1012" spans="1:6" x14ac:dyDescent="0.15">
      <c r="A1012" s="3">
        <v>37126</v>
      </c>
      <c r="B1012" s="2">
        <v>116.96</v>
      </c>
      <c r="C1012" s="2">
        <v>117.52</v>
      </c>
      <c r="D1012" s="2">
        <v>116.49</v>
      </c>
      <c r="E1012" s="2">
        <v>116.6</v>
      </c>
      <c r="F1012" s="2">
        <v>8667900</v>
      </c>
    </row>
    <row r="1013" spans="1:6" x14ac:dyDescent="0.15">
      <c r="A1013" s="3">
        <v>37127</v>
      </c>
      <c r="B1013" s="2">
        <v>117.21</v>
      </c>
      <c r="C1013" s="2">
        <v>119.13</v>
      </c>
      <c r="D1013" s="2">
        <v>116.74</v>
      </c>
      <c r="E1013" s="2">
        <v>119.02</v>
      </c>
      <c r="F1013" s="2">
        <v>11488700</v>
      </c>
    </row>
    <row r="1014" spans="1:6" x14ac:dyDescent="0.15">
      <c r="A1014" s="3">
        <v>37130</v>
      </c>
      <c r="B1014" s="2">
        <v>118.97</v>
      </c>
      <c r="C1014" s="2">
        <v>119.2</v>
      </c>
      <c r="D1014" s="2">
        <v>118.26</v>
      </c>
      <c r="E1014" s="2">
        <v>118.31</v>
      </c>
      <c r="F1014" s="2">
        <v>7092100</v>
      </c>
    </row>
    <row r="1015" spans="1:6" x14ac:dyDescent="0.15">
      <c r="A1015" s="3">
        <v>37131</v>
      </c>
      <c r="B1015" s="2">
        <v>118.28</v>
      </c>
      <c r="C1015" s="2">
        <v>118.49</v>
      </c>
      <c r="D1015" s="2">
        <v>116.58</v>
      </c>
      <c r="E1015" s="2">
        <v>116.58</v>
      </c>
      <c r="F1015" s="2">
        <v>11405500</v>
      </c>
    </row>
    <row r="1016" spans="1:6" x14ac:dyDescent="0.15">
      <c r="A1016" s="3">
        <v>37132</v>
      </c>
      <c r="B1016" s="2">
        <v>117.13</v>
      </c>
      <c r="C1016" s="2">
        <v>117.18</v>
      </c>
      <c r="D1016" s="2">
        <v>115.17</v>
      </c>
      <c r="E1016" s="2">
        <v>115.54</v>
      </c>
      <c r="F1016" s="2">
        <v>15551500</v>
      </c>
    </row>
    <row r="1017" spans="1:6" x14ac:dyDescent="0.15">
      <c r="A1017" s="3">
        <v>37133</v>
      </c>
      <c r="B1017" s="2">
        <v>114.85</v>
      </c>
      <c r="C1017" s="2">
        <v>115.74</v>
      </c>
      <c r="D1017" s="2">
        <v>112.93</v>
      </c>
      <c r="E1017" s="2">
        <v>113.32</v>
      </c>
      <c r="F1017" s="2">
        <v>16336800</v>
      </c>
    </row>
    <row r="1018" spans="1:6" x14ac:dyDescent="0.15">
      <c r="A1018" s="3">
        <v>37134</v>
      </c>
      <c r="B1018" s="2">
        <v>113.4</v>
      </c>
      <c r="C1018" s="2">
        <v>114.77</v>
      </c>
      <c r="D1018" s="2">
        <v>113.13</v>
      </c>
      <c r="E1018" s="2">
        <v>114.15</v>
      </c>
      <c r="F1018" s="2">
        <v>15801800</v>
      </c>
    </row>
    <row r="1019" spans="1:6" x14ac:dyDescent="0.15">
      <c r="A1019" s="3">
        <v>37138</v>
      </c>
      <c r="B1019" s="2">
        <v>113.85</v>
      </c>
      <c r="C1019" s="2">
        <v>116.17</v>
      </c>
      <c r="D1019" s="2">
        <v>113.37</v>
      </c>
      <c r="E1019" s="2">
        <v>113.42</v>
      </c>
      <c r="F1019" s="2">
        <v>24097200</v>
      </c>
    </row>
    <row r="1020" spans="1:6" x14ac:dyDescent="0.15">
      <c r="A1020" s="3">
        <v>37139</v>
      </c>
      <c r="B1020" s="2">
        <v>113.7</v>
      </c>
      <c r="C1020" s="2">
        <v>114.19</v>
      </c>
      <c r="D1020" s="2">
        <v>111.95</v>
      </c>
      <c r="E1020" s="2">
        <v>113.7</v>
      </c>
      <c r="F1020" s="2">
        <v>21394400</v>
      </c>
    </row>
    <row r="1021" spans="1:6" x14ac:dyDescent="0.15">
      <c r="A1021" s="3">
        <v>37140</v>
      </c>
      <c r="B1021" s="2">
        <v>112.65</v>
      </c>
      <c r="C1021" s="2">
        <v>113.3</v>
      </c>
      <c r="D1021" s="2">
        <v>110.77</v>
      </c>
      <c r="E1021" s="2">
        <v>110.77</v>
      </c>
      <c r="F1021" s="2">
        <v>21228800</v>
      </c>
    </row>
    <row r="1022" spans="1:6" x14ac:dyDescent="0.15">
      <c r="A1022" s="3">
        <v>37141</v>
      </c>
      <c r="B1022" s="2">
        <v>110.02</v>
      </c>
      <c r="C1022" s="2">
        <v>111.25</v>
      </c>
      <c r="D1022" s="2">
        <v>108.6</v>
      </c>
      <c r="E1022" s="2">
        <v>108.78</v>
      </c>
      <c r="F1022" s="2">
        <v>30746600</v>
      </c>
    </row>
    <row r="1023" spans="1:6" x14ac:dyDescent="0.15">
      <c r="A1023" s="3">
        <v>37144</v>
      </c>
      <c r="B1023" s="2">
        <v>107.7</v>
      </c>
      <c r="C1023" s="2">
        <v>110.35</v>
      </c>
      <c r="D1023" s="2">
        <v>107.7</v>
      </c>
      <c r="E1023" s="2">
        <v>110.05</v>
      </c>
      <c r="F1023" s="2">
        <v>23386500</v>
      </c>
    </row>
    <row r="1024" spans="1:6" x14ac:dyDescent="0.15">
      <c r="A1024" s="3">
        <v>37151</v>
      </c>
      <c r="B1024" s="2">
        <v>101</v>
      </c>
      <c r="C1024" s="2">
        <v>106.4</v>
      </c>
      <c r="D1024" s="2">
        <v>101</v>
      </c>
      <c r="E1024" s="2">
        <v>104.3</v>
      </c>
      <c r="F1024" s="2">
        <v>32261100</v>
      </c>
    </row>
    <row r="1025" spans="1:6" x14ac:dyDescent="0.15">
      <c r="A1025" s="3">
        <v>37152</v>
      </c>
      <c r="B1025" s="2">
        <v>104.33</v>
      </c>
      <c r="C1025" s="2">
        <v>105.3</v>
      </c>
      <c r="D1025" s="2">
        <v>103.36</v>
      </c>
      <c r="E1025" s="2">
        <v>104.05</v>
      </c>
      <c r="F1025" s="2">
        <v>21932800</v>
      </c>
    </row>
    <row r="1026" spans="1:6" x14ac:dyDescent="0.15">
      <c r="A1026" s="3">
        <v>37153</v>
      </c>
      <c r="B1026" s="2">
        <v>104.1</v>
      </c>
      <c r="C1026" s="2">
        <v>104.5</v>
      </c>
      <c r="D1026" s="2">
        <v>98.56</v>
      </c>
      <c r="E1026" s="2">
        <v>101.95</v>
      </c>
      <c r="F1026" s="2">
        <v>42611800</v>
      </c>
    </row>
    <row r="1027" spans="1:6" x14ac:dyDescent="0.15">
      <c r="A1027" s="3">
        <v>37154</v>
      </c>
      <c r="B1027" s="2">
        <v>100.4</v>
      </c>
      <c r="C1027" s="2">
        <v>101.17</v>
      </c>
      <c r="D1027" s="2">
        <v>98.55</v>
      </c>
      <c r="E1027" s="2">
        <v>98.71</v>
      </c>
      <c r="F1027" s="2">
        <v>35505800</v>
      </c>
    </row>
    <row r="1028" spans="1:6" x14ac:dyDescent="0.15">
      <c r="A1028" s="3">
        <v>37155</v>
      </c>
      <c r="B1028" s="2">
        <v>94.05</v>
      </c>
      <c r="C1028" s="2">
        <v>98.99</v>
      </c>
      <c r="D1028" s="2">
        <v>93.8</v>
      </c>
      <c r="E1028" s="2">
        <v>97.28</v>
      </c>
      <c r="F1028" s="2">
        <v>49497700</v>
      </c>
    </row>
    <row r="1029" spans="1:6" x14ac:dyDescent="0.15">
      <c r="A1029" s="3">
        <v>37158</v>
      </c>
      <c r="B1029" s="2">
        <v>99.73</v>
      </c>
      <c r="C1029" s="2">
        <v>101.16</v>
      </c>
      <c r="D1029" s="2">
        <v>99.06</v>
      </c>
      <c r="E1029" s="2">
        <v>100.7</v>
      </c>
      <c r="F1029" s="2">
        <v>25354500</v>
      </c>
    </row>
    <row r="1030" spans="1:6" x14ac:dyDescent="0.15">
      <c r="A1030" s="3">
        <v>37159</v>
      </c>
      <c r="B1030" s="2">
        <v>100.75</v>
      </c>
      <c r="C1030" s="2">
        <v>102</v>
      </c>
      <c r="D1030" s="2">
        <v>99.9</v>
      </c>
      <c r="E1030" s="2">
        <v>101.75</v>
      </c>
      <c r="F1030" s="2">
        <v>25411200</v>
      </c>
    </row>
    <row r="1031" spans="1:6" x14ac:dyDescent="0.15">
      <c r="A1031" s="3">
        <v>37160</v>
      </c>
      <c r="B1031" s="2">
        <v>102.35</v>
      </c>
      <c r="C1031" s="2">
        <v>102.4</v>
      </c>
      <c r="D1031" s="2">
        <v>100.43</v>
      </c>
      <c r="E1031" s="2">
        <v>101.39</v>
      </c>
      <c r="F1031" s="2">
        <v>18430500</v>
      </c>
    </row>
    <row r="1032" spans="1:6" x14ac:dyDescent="0.15">
      <c r="A1032" s="3">
        <v>37161</v>
      </c>
      <c r="B1032" s="2">
        <v>101.25</v>
      </c>
      <c r="C1032" s="2">
        <v>102.29</v>
      </c>
      <c r="D1032" s="2">
        <v>100</v>
      </c>
      <c r="E1032" s="2">
        <v>102.27</v>
      </c>
      <c r="F1032" s="2">
        <v>20378000</v>
      </c>
    </row>
    <row r="1033" spans="1:6" x14ac:dyDescent="0.15">
      <c r="A1033" s="3">
        <v>37162</v>
      </c>
      <c r="B1033" s="2">
        <v>102.98</v>
      </c>
      <c r="C1033" s="2">
        <v>108.75</v>
      </c>
      <c r="D1033" s="2">
        <v>102.5</v>
      </c>
      <c r="E1033" s="2">
        <v>104.44</v>
      </c>
      <c r="F1033" s="2">
        <v>21664100</v>
      </c>
    </row>
    <row r="1034" spans="1:6" x14ac:dyDescent="0.15">
      <c r="A1034" s="3">
        <v>37165</v>
      </c>
      <c r="B1034" s="2">
        <v>103.9</v>
      </c>
      <c r="C1034" s="2">
        <v>104.32</v>
      </c>
      <c r="D1034" s="2">
        <v>102.83</v>
      </c>
      <c r="E1034" s="2">
        <v>104.27</v>
      </c>
      <c r="F1034" s="2">
        <v>20350100</v>
      </c>
    </row>
    <row r="1035" spans="1:6" x14ac:dyDescent="0.15">
      <c r="A1035" s="3">
        <v>37166</v>
      </c>
      <c r="B1035" s="2">
        <v>104</v>
      </c>
      <c r="C1035" s="2">
        <v>105.58</v>
      </c>
      <c r="D1035" s="2">
        <v>103.65</v>
      </c>
      <c r="E1035" s="2">
        <v>105.58</v>
      </c>
      <c r="F1035" s="2">
        <v>19380200</v>
      </c>
    </row>
    <row r="1036" spans="1:6" x14ac:dyDescent="0.15">
      <c r="A1036" s="3">
        <v>37167</v>
      </c>
      <c r="B1036" s="2">
        <v>104.6</v>
      </c>
      <c r="C1036" s="2">
        <v>107.88</v>
      </c>
      <c r="D1036" s="2">
        <v>104.35</v>
      </c>
      <c r="E1036" s="2">
        <v>107.35</v>
      </c>
      <c r="F1036" s="2">
        <v>31707400</v>
      </c>
    </row>
    <row r="1037" spans="1:6" x14ac:dyDescent="0.15">
      <c r="A1037" s="3">
        <v>37168</v>
      </c>
      <c r="B1037" s="2">
        <v>108.29</v>
      </c>
      <c r="C1037" s="2">
        <v>108.97</v>
      </c>
      <c r="D1037" s="2">
        <v>106.75</v>
      </c>
      <c r="E1037" s="2">
        <v>107.44</v>
      </c>
      <c r="F1037" s="2">
        <v>32468300</v>
      </c>
    </row>
    <row r="1038" spans="1:6" x14ac:dyDescent="0.15">
      <c r="A1038" s="3">
        <v>37169</v>
      </c>
      <c r="B1038" s="2">
        <v>107.25</v>
      </c>
      <c r="C1038" s="2">
        <v>108.3</v>
      </c>
      <c r="D1038" s="2">
        <v>105.52</v>
      </c>
      <c r="E1038" s="2">
        <v>107.23</v>
      </c>
      <c r="F1038" s="2">
        <v>28505600</v>
      </c>
    </row>
    <row r="1039" spans="1:6" x14ac:dyDescent="0.15">
      <c r="A1039" s="3">
        <v>37172</v>
      </c>
      <c r="B1039" s="2">
        <v>106.28</v>
      </c>
      <c r="C1039" s="2">
        <v>107.3</v>
      </c>
      <c r="D1039" s="2">
        <v>105.87</v>
      </c>
      <c r="E1039" s="2">
        <v>106.53</v>
      </c>
      <c r="F1039" s="2">
        <v>12601500</v>
      </c>
    </row>
    <row r="1040" spans="1:6" x14ac:dyDescent="0.15">
      <c r="A1040" s="3">
        <v>37173</v>
      </c>
      <c r="B1040" s="2">
        <v>106.61</v>
      </c>
      <c r="C1040" s="2">
        <v>106.75</v>
      </c>
      <c r="D1040" s="2">
        <v>105.6</v>
      </c>
      <c r="E1040" s="2">
        <v>105.96</v>
      </c>
      <c r="F1040" s="2">
        <v>15615700</v>
      </c>
    </row>
    <row r="1041" spans="1:6" x14ac:dyDescent="0.15">
      <c r="A1041" s="3">
        <v>37174</v>
      </c>
      <c r="B1041" s="2">
        <v>105.8</v>
      </c>
      <c r="C1041" s="2">
        <v>108.55</v>
      </c>
      <c r="D1041" s="2">
        <v>104.47</v>
      </c>
      <c r="E1041" s="2">
        <v>108.32</v>
      </c>
      <c r="F1041" s="2">
        <v>19577700</v>
      </c>
    </row>
    <row r="1042" spans="1:6" x14ac:dyDescent="0.15">
      <c r="A1042" s="3">
        <v>37175</v>
      </c>
      <c r="B1042" s="2">
        <v>108.95</v>
      </c>
      <c r="C1042" s="2">
        <v>110.3</v>
      </c>
      <c r="D1042" s="2">
        <v>108.95</v>
      </c>
      <c r="E1042" s="2">
        <v>110</v>
      </c>
      <c r="F1042" s="2">
        <v>22793400</v>
      </c>
    </row>
    <row r="1043" spans="1:6" x14ac:dyDescent="0.15">
      <c r="A1043" s="3">
        <v>37176</v>
      </c>
      <c r="B1043" s="2">
        <v>109.15</v>
      </c>
      <c r="C1043" s="2">
        <v>109.89</v>
      </c>
      <c r="D1043" s="2">
        <v>107.3</v>
      </c>
      <c r="E1043" s="2">
        <v>109.5</v>
      </c>
      <c r="F1043" s="2">
        <v>31198800</v>
      </c>
    </row>
    <row r="1044" spans="1:6" x14ac:dyDescent="0.15">
      <c r="A1044" s="3">
        <v>37179</v>
      </c>
      <c r="B1044" s="2">
        <v>108.63</v>
      </c>
      <c r="C1044" s="2">
        <v>109.45</v>
      </c>
      <c r="D1044" s="2">
        <v>108.06</v>
      </c>
      <c r="E1044" s="2">
        <v>109.3</v>
      </c>
      <c r="F1044" s="2">
        <v>16754300</v>
      </c>
    </row>
    <row r="1045" spans="1:6" x14ac:dyDescent="0.15">
      <c r="A1045" s="3">
        <v>37180</v>
      </c>
      <c r="B1045" s="2">
        <v>109.8</v>
      </c>
      <c r="C1045" s="2">
        <v>110.62</v>
      </c>
      <c r="D1045" s="2">
        <v>108.95</v>
      </c>
      <c r="E1045" s="2">
        <v>109.99</v>
      </c>
      <c r="F1045" s="2">
        <v>15598300</v>
      </c>
    </row>
    <row r="1046" spans="1:6" x14ac:dyDescent="0.15">
      <c r="A1046" s="3">
        <v>37181</v>
      </c>
      <c r="B1046" s="2">
        <v>111.07</v>
      </c>
      <c r="C1046" s="2">
        <v>111.15</v>
      </c>
      <c r="D1046" s="2">
        <v>107.5</v>
      </c>
      <c r="E1046" s="2">
        <v>107.65</v>
      </c>
      <c r="F1046" s="2">
        <v>28378200</v>
      </c>
    </row>
    <row r="1047" spans="1:6" x14ac:dyDescent="0.15">
      <c r="A1047" s="3">
        <v>37182</v>
      </c>
      <c r="B1047" s="2">
        <v>107.82</v>
      </c>
      <c r="C1047" s="2">
        <v>108.16</v>
      </c>
      <c r="D1047" s="2">
        <v>106.75</v>
      </c>
      <c r="E1047" s="2">
        <v>107.42</v>
      </c>
      <c r="F1047" s="2">
        <v>16365600</v>
      </c>
    </row>
    <row r="1048" spans="1:6" x14ac:dyDescent="0.15">
      <c r="A1048" s="3">
        <v>37183</v>
      </c>
      <c r="B1048" s="2">
        <v>107</v>
      </c>
      <c r="C1048" s="2">
        <v>107.91</v>
      </c>
      <c r="D1048" s="2">
        <v>106.01</v>
      </c>
      <c r="E1048" s="2">
        <v>107.35</v>
      </c>
      <c r="F1048" s="2">
        <v>21839600</v>
      </c>
    </row>
    <row r="1049" spans="1:6" x14ac:dyDescent="0.15">
      <c r="A1049" s="3">
        <v>37186</v>
      </c>
      <c r="B1049" s="2">
        <v>107.3</v>
      </c>
      <c r="C1049" s="2">
        <v>109.57</v>
      </c>
      <c r="D1049" s="2">
        <v>107.21</v>
      </c>
      <c r="E1049" s="2">
        <v>109.47</v>
      </c>
      <c r="F1049" s="2">
        <v>17449100</v>
      </c>
    </row>
    <row r="1050" spans="1:6" x14ac:dyDescent="0.15">
      <c r="A1050" s="3">
        <v>37187</v>
      </c>
      <c r="B1050" s="2">
        <v>109.96</v>
      </c>
      <c r="C1050" s="2">
        <v>110.28</v>
      </c>
      <c r="D1050" s="2">
        <v>108.38</v>
      </c>
      <c r="E1050" s="2">
        <v>108.91</v>
      </c>
      <c r="F1050" s="2">
        <v>22004400</v>
      </c>
    </row>
    <row r="1051" spans="1:6" x14ac:dyDescent="0.15">
      <c r="A1051" s="3">
        <v>37188</v>
      </c>
      <c r="B1051" s="2">
        <v>108.98</v>
      </c>
      <c r="C1051" s="2">
        <v>109.45</v>
      </c>
      <c r="D1051" s="2">
        <v>108.22</v>
      </c>
      <c r="E1051" s="2">
        <v>108.62</v>
      </c>
      <c r="F1051" s="2">
        <v>15705800</v>
      </c>
    </row>
    <row r="1052" spans="1:6" x14ac:dyDescent="0.15">
      <c r="A1052" s="3">
        <v>37189</v>
      </c>
      <c r="B1052" s="2">
        <v>107.45</v>
      </c>
      <c r="C1052" s="2">
        <v>110.64</v>
      </c>
      <c r="D1052" s="2">
        <v>106.74</v>
      </c>
      <c r="E1052" s="2">
        <v>110.57</v>
      </c>
      <c r="F1052" s="2">
        <v>26933200</v>
      </c>
    </row>
    <row r="1053" spans="1:6" x14ac:dyDescent="0.15">
      <c r="A1053" s="3">
        <v>37190</v>
      </c>
      <c r="B1053" s="2">
        <v>109.95</v>
      </c>
      <c r="C1053" s="2">
        <v>111.79</v>
      </c>
      <c r="D1053" s="2">
        <v>109.67</v>
      </c>
      <c r="E1053" s="2">
        <v>110.32</v>
      </c>
      <c r="F1053" s="2">
        <v>18130800</v>
      </c>
    </row>
    <row r="1054" spans="1:6" x14ac:dyDescent="0.15">
      <c r="A1054" s="3">
        <v>37193</v>
      </c>
      <c r="B1054" s="2">
        <v>110.16</v>
      </c>
      <c r="C1054" s="2">
        <v>110.55</v>
      </c>
      <c r="D1054" s="2">
        <v>107.45</v>
      </c>
      <c r="E1054" s="2">
        <v>107.45</v>
      </c>
      <c r="F1054" s="2">
        <v>18415300</v>
      </c>
    </row>
    <row r="1055" spans="1:6" x14ac:dyDescent="0.15">
      <c r="A1055" s="3">
        <v>37194</v>
      </c>
      <c r="B1055" s="2">
        <v>107.35</v>
      </c>
      <c r="C1055" s="2">
        <v>107.7</v>
      </c>
      <c r="D1055" s="2">
        <v>105.56</v>
      </c>
      <c r="E1055" s="2">
        <v>106.16</v>
      </c>
      <c r="F1055" s="2">
        <v>25917800</v>
      </c>
    </row>
    <row r="1056" spans="1:6" x14ac:dyDescent="0.15">
      <c r="A1056" s="3">
        <v>37195</v>
      </c>
      <c r="B1056" s="2">
        <v>106.9</v>
      </c>
      <c r="C1056" s="2">
        <v>107.86</v>
      </c>
      <c r="D1056" s="2">
        <v>105.6</v>
      </c>
      <c r="E1056" s="2">
        <v>105.8</v>
      </c>
      <c r="F1056" s="2">
        <v>27726000</v>
      </c>
    </row>
    <row r="1057" spans="1:6" x14ac:dyDescent="0.15">
      <c r="A1057" s="3">
        <v>37196</v>
      </c>
      <c r="B1057" s="2">
        <v>106.6</v>
      </c>
      <c r="C1057" s="2">
        <v>109.01</v>
      </c>
      <c r="D1057" s="2">
        <v>105.7</v>
      </c>
      <c r="E1057" s="2">
        <v>108.51</v>
      </c>
      <c r="F1057" s="2">
        <v>28927300</v>
      </c>
    </row>
    <row r="1058" spans="1:6" x14ac:dyDescent="0.15">
      <c r="A1058" s="3">
        <v>37197</v>
      </c>
      <c r="B1058" s="2">
        <v>108.44</v>
      </c>
      <c r="C1058" s="2">
        <v>109.38</v>
      </c>
      <c r="D1058" s="2">
        <v>107.87</v>
      </c>
      <c r="E1058" s="2">
        <v>109.25</v>
      </c>
      <c r="F1058" s="2">
        <v>17216700</v>
      </c>
    </row>
    <row r="1059" spans="1:6" x14ac:dyDescent="0.15">
      <c r="A1059" s="3">
        <v>37200</v>
      </c>
      <c r="B1059" s="2">
        <v>110.12</v>
      </c>
      <c r="C1059" s="2">
        <v>111.09</v>
      </c>
      <c r="D1059" s="2">
        <v>109.95</v>
      </c>
      <c r="E1059" s="2">
        <v>110.68</v>
      </c>
      <c r="F1059" s="2">
        <v>15888600</v>
      </c>
    </row>
    <row r="1060" spans="1:6" x14ac:dyDescent="0.15">
      <c r="A1060" s="3">
        <v>37201</v>
      </c>
      <c r="B1060" s="2">
        <v>110.35</v>
      </c>
      <c r="C1060" s="2">
        <v>112.48</v>
      </c>
      <c r="D1060" s="2">
        <v>109.85</v>
      </c>
      <c r="E1060" s="2">
        <v>112.4</v>
      </c>
      <c r="F1060" s="2">
        <v>23173600</v>
      </c>
    </row>
    <row r="1061" spans="1:6" x14ac:dyDescent="0.15">
      <c r="A1061" s="3">
        <v>37202</v>
      </c>
      <c r="B1061" s="2">
        <v>111.8</v>
      </c>
      <c r="C1061" s="2">
        <v>113.12</v>
      </c>
      <c r="D1061" s="2">
        <v>111.64</v>
      </c>
      <c r="E1061" s="2">
        <v>112.25</v>
      </c>
      <c r="F1061" s="2">
        <v>19629900</v>
      </c>
    </row>
    <row r="1062" spans="1:6" x14ac:dyDescent="0.15">
      <c r="A1062" s="3">
        <v>37203</v>
      </c>
      <c r="B1062" s="2">
        <v>112.87</v>
      </c>
      <c r="C1062" s="2">
        <v>122.66</v>
      </c>
      <c r="D1062" s="2">
        <v>111.9</v>
      </c>
      <c r="E1062" s="2">
        <v>112.6</v>
      </c>
      <c r="F1062" s="2">
        <v>21938500</v>
      </c>
    </row>
    <row r="1063" spans="1:6" x14ac:dyDescent="0.15">
      <c r="A1063" s="3">
        <v>37204</v>
      </c>
      <c r="B1063" s="2">
        <v>112.25</v>
      </c>
      <c r="C1063" s="2">
        <v>112.96</v>
      </c>
      <c r="D1063" s="2">
        <v>111.44</v>
      </c>
      <c r="E1063" s="2">
        <v>112.72</v>
      </c>
      <c r="F1063" s="2">
        <v>15456900</v>
      </c>
    </row>
    <row r="1064" spans="1:6" x14ac:dyDescent="0.15">
      <c r="A1064" s="3">
        <v>37207</v>
      </c>
      <c r="B1064" s="2">
        <v>111</v>
      </c>
      <c r="C1064" s="2">
        <v>112.65</v>
      </c>
      <c r="D1064" s="2">
        <v>110</v>
      </c>
      <c r="E1064" s="2">
        <v>112.03</v>
      </c>
      <c r="F1064" s="2">
        <v>25965200</v>
      </c>
    </row>
    <row r="1065" spans="1:6" x14ac:dyDescent="0.15">
      <c r="A1065" s="3">
        <v>37208</v>
      </c>
      <c r="B1065" s="2">
        <v>113.44</v>
      </c>
      <c r="C1065" s="2">
        <v>114.58</v>
      </c>
      <c r="D1065" s="2">
        <v>113.18</v>
      </c>
      <c r="E1065" s="2">
        <v>114.55</v>
      </c>
      <c r="F1065" s="2">
        <v>15089600</v>
      </c>
    </row>
    <row r="1066" spans="1:6" x14ac:dyDescent="0.15">
      <c r="A1066" s="3">
        <v>37209</v>
      </c>
      <c r="B1066" s="2">
        <v>115.17</v>
      </c>
      <c r="C1066" s="2">
        <v>115.4</v>
      </c>
      <c r="D1066" s="2">
        <v>113.71</v>
      </c>
      <c r="E1066" s="2">
        <v>114.66</v>
      </c>
      <c r="F1066" s="2">
        <v>17457000</v>
      </c>
    </row>
    <row r="1067" spans="1:6" x14ac:dyDescent="0.15">
      <c r="A1067" s="3">
        <v>37210</v>
      </c>
      <c r="B1067" s="2">
        <v>114.37</v>
      </c>
      <c r="C1067" s="2">
        <v>115.18</v>
      </c>
      <c r="D1067" s="2">
        <v>113.93</v>
      </c>
      <c r="E1067" s="2">
        <v>114.87</v>
      </c>
      <c r="F1067" s="2">
        <v>19334400</v>
      </c>
    </row>
    <row r="1068" spans="1:6" x14ac:dyDescent="0.15">
      <c r="A1068" s="3">
        <v>37211</v>
      </c>
      <c r="B1068" s="2">
        <v>115.08</v>
      </c>
      <c r="C1068" s="2">
        <v>115.1</v>
      </c>
      <c r="D1068" s="2">
        <v>113.4</v>
      </c>
      <c r="E1068" s="2">
        <v>114.36</v>
      </c>
      <c r="F1068" s="2">
        <v>17661200</v>
      </c>
    </row>
    <row r="1069" spans="1:6" x14ac:dyDescent="0.15">
      <c r="A1069" s="3">
        <v>37214</v>
      </c>
      <c r="B1069" s="2">
        <v>114.92</v>
      </c>
      <c r="C1069" s="2">
        <v>116.75</v>
      </c>
      <c r="D1069" s="2">
        <v>114.45</v>
      </c>
      <c r="E1069" s="2">
        <v>115.77</v>
      </c>
      <c r="F1069" s="2">
        <v>13367900</v>
      </c>
    </row>
    <row r="1070" spans="1:6" x14ac:dyDescent="0.15">
      <c r="A1070" s="3">
        <v>37215</v>
      </c>
      <c r="B1070" s="2">
        <v>115.37</v>
      </c>
      <c r="C1070" s="2">
        <v>115.8</v>
      </c>
      <c r="D1070" s="2">
        <v>114.64</v>
      </c>
      <c r="E1070" s="2">
        <v>114.8</v>
      </c>
      <c r="F1070" s="2">
        <v>16091100</v>
      </c>
    </row>
    <row r="1071" spans="1:6" x14ac:dyDescent="0.15">
      <c r="A1071" s="3">
        <v>37216</v>
      </c>
      <c r="B1071" s="2">
        <v>114.5</v>
      </c>
      <c r="C1071" s="2">
        <v>114.67</v>
      </c>
      <c r="D1071" s="2">
        <v>113.51</v>
      </c>
      <c r="E1071" s="2">
        <v>114.04</v>
      </c>
      <c r="F1071" s="2">
        <v>11422600</v>
      </c>
    </row>
    <row r="1072" spans="1:6" x14ac:dyDescent="0.15">
      <c r="A1072" s="3">
        <v>37218</v>
      </c>
      <c r="B1072" s="2">
        <v>114.04</v>
      </c>
      <c r="C1072" s="2">
        <v>115.75</v>
      </c>
      <c r="D1072" s="2">
        <v>114</v>
      </c>
      <c r="E1072" s="2">
        <v>115.68</v>
      </c>
      <c r="F1072" s="2">
        <v>6180900</v>
      </c>
    </row>
    <row r="1073" spans="1:6" x14ac:dyDescent="0.15">
      <c r="A1073" s="3">
        <v>37221</v>
      </c>
      <c r="B1073" s="2">
        <v>115.75</v>
      </c>
      <c r="C1073" s="2">
        <v>116.34</v>
      </c>
      <c r="D1073" s="2">
        <v>115.07</v>
      </c>
      <c r="E1073" s="2">
        <v>115.93</v>
      </c>
      <c r="F1073" s="2">
        <v>13678200</v>
      </c>
    </row>
    <row r="1074" spans="1:6" x14ac:dyDescent="0.15">
      <c r="A1074" s="3">
        <v>37222</v>
      </c>
      <c r="B1074" s="2">
        <v>115.62</v>
      </c>
      <c r="C1074" s="2">
        <v>116.9</v>
      </c>
      <c r="D1074" s="2">
        <v>114.09</v>
      </c>
      <c r="E1074" s="2">
        <v>115.43</v>
      </c>
      <c r="F1074" s="2">
        <v>19075800</v>
      </c>
    </row>
    <row r="1075" spans="1:6" x14ac:dyDescent="0.15">
      <c r="A1075" s="3">
        <v>37223</v>
      </c>
      <c r="B1075" s="2">
        <v>114.74</v>
      </c>
      <c r="C1075" s="2">
        <v>115.17</v>
      </c>
      <c r="D1075" s="2">
        <v>113.25</v>
      </c>
      <c r="E1075" s="2">
        <v>113.34</v>
      </c>
      <c r="F1075" s="2">
        <v>19853000</v>
      </c>
    </row>
    <row r="1076" spans="1:6" x14ac:dyDescent="0.15">
      <c r="A1076" s="3">
        <v>37224</v>
      </c>
      <c r="B1076" s="2">
        <v>113.66</v>
      </c>
      <c r="C1076" s="2">
        <v>114.92</v>
      </c>
      <c r="D1076" s="2">
        <v>113</v>
      </c>
      <c r="E1076" s="2">
        <v>114.87</v>
      </c>
      <c r="F1076" s="2">
        <v>16998900</v>
      </c>
    </row>
    <row r="1077" spans="1:6" x14ac:dyDescent="0.15">
      <c r="A1077" s="3">
        <v>37225</v>
      </c>
      <c r="B1077" s="2">
        <v>114.4</v>
      </c>
      <c r="C1077" s="2">
        <v>114.91</v>
      </c>
      <c r="D1077" s="2">
        <v>114.02</v>
      </c>
      <c r="E1077" s="2">
        <v>114.05</v>
      </c>
      <c r="F1077" s="2">
        <v>13335800</v>
      </c>
    </row>
    <row r="1078" spans="1:6" x14ac:dyDescent="0.15">
      <c r="A1078" s="3">
        <v>37228</v>
      </c>
      <c r="B1078" s="2">
        <v>113.65</v>
      </c>
      <c r="C1078" s="2">
        <v>114.08</v>
      </c>
      <c r="D1078" s="2">
        <v>113.01</v>
      </c>
      <c r="E1078" s="2">
        <v>113.37</v>
      </c>
      <c r="F1078" s="2">
        <v>15135400</v>
      </c>
    </row>
    <row r="1079" spans="1:6" x14ac:dyDescent="0.15">
      <c r="A1079" s="3">
        <v>37229</v>
      </c>
      <c r="B1079" s="2">
        <v>113.92</v>
      </c>
      <c r="C1079" s="2">
        <v>115.3</v>
      </c>
      <c r="D1079" s="2">
        <v>113.35</v>
      </c>
      <c r="E1079" s="2">
        <v>115.29</v>
      </c>
      <c r="F1079" s="2">
        <v>16152900</v>
      </c>
    </row>
    <row r="1080" spans="1:6" x14ac:dyDescent="0.15">
      <c r="A1080" s="3">
        <v>37230</v>
      </c>
      <c r="B1080" s="2">
        <v>115.61</v>
      </c>
      <c r="C1080" s="2">
        <v>118</v>
      </c>
      <c r="D1080" s="2">
        <v>115.58</v>
      </c>
      <c r="E1080" s="2">
        <v>117.4</v>
      </c>
      <c r="F1080" s="2">
        <v>24888600</v>
      </c>
    </row>
    <row r="1081" spans="1:6" x14ac:dyDescent="0.15">
      <c r="A1081" s="3">
        <v>37231</v>
      </c>
      <c r="B1081" s="2">
        <v>117.35</v>
      </c>
      <c r="C1081" s="2">
        <v>117.94</v>
      </c>
      <c r="D1081" s="2">
        <v>116.93</v>
      </c>
      <c r="E1081" s="2">
        <v>117.34</v>
      </c>
      <c r="F1081" s="2">
        <v>17736300</v>
      </c>
    </row>
    <row r="1082" spans="1:6" x14ac:dyDescent="0.15">
      <c r="A1082" s="3">
        <v>37232</v>
      </c>
      <c r="B1082" s="2">
        <v>116.9</v>
      </c>
      <c r="C1082" s="2">
        <v>117.09</v>
      </c>
      <c r="D1082" s="2">
        <v>115.7</v>
      </c>
      <c r="E1082" s="2">
        <v>116.56</v>
      </c>
      <c r="F1082" s="2">
        <v>18711900</v>
      </c>
    </row>
    <row r="1083" spans="1:6" x14ac:dyDescent="0.15">
      <c r="A1083" s="3">
        <v>37235</v>
      </c>
      <c r="B1083" s="2">
        <v>115.85</v>
      </c>
      <c r="C1083" s="2">
        <v>116.39</v>
      </c>
      <c r="D1083" s="2">
        <v>114.35</v>
      </c>
      <c r="E1083" s="2">
        <v>114.38</v>
      </c>
      <c r="F1083" s="2">
        <v>13825200</v>
      </c>
    </row>
    <row r="1084" spans="1:6" x14ac:dyDescent="0.15">
      <c r="A1084" s="3">
        <v>37236</v>
      </c>
      <c r="B1084" s="2">
        <v>114.9</v>
      </c>
      <c r="C1084" s="2">
        <v>115.72</v>
      </c>
      <c r="D1084" s="2">
        <v>113.9</v>
      </c>
      <c r="E1084" s="2">
        <v>114.15</v>
      </c>
      <c r="F1084" s="2">
        <v>20305500</v>
      </c>
    </row>
    <row r="1085" spans="1:6" x14ac:dyDescent="0.15">
      <c r="A1085" s="3">
        <v>37237</v>
      </c>
      <c r="B1085" s="2">
        <v>114.55</v>
      </c>
      <c r="C1085" s="2">
        <v>114.78</v>
      </c>
      <c r="D1085" s="2">
        <v>113.11</v>
      </c>
      <c r="E1085" s="2">
        <v>114.28</v>
      </c>
      <c r="F1085" s="2">
        <v>16151300</v>
      </c>
    </row>
    <row r="1086" spans="1:6" x14ac:dyDescent="0.15">
      <c r="A1086" s="3">
        <v>37238</v>
      </c>
      <c r="B1086" s="2">
        <v>113.45</v>
      </c>
      <c r="C1086" s="2">
        <v>113.7</v>
      </c>
      <c r="D1086" s="2">
        <v>112</v>
      </c>
      <c r="E1086" s="2">
        <v>112.06</v>
      </c>
      <c r="F1086" s="2">
        <v>18495100</v>
      </c>
    </row>
    <row r="1087" spans="1:6" x14ac:dyDescent="0.15">
      <c r="A1087" s="3">
        <v>37239</v>
      </c>
      <c r="B1087" s="2">
        <v>112.33</v>
      </c>
      <c r="C1087" s="2">
        <v>113.49</v>
      </c>
      <c r="D1087" s="2">
        <v>112</v>
      </c>
      <c r="E1087" s="2">
        <v>113.13</v>
      </c>
      <c r="F1087" s="2">
        <v>16548900</v>
      </c>
    </row>
    <row r="1088" spans="1:6" x14ac:dyDescent="0.15">
      <c r="A1088" s="3">
        <v>37242</v>
      </c>
      <c r="B1088" s="2">
        <v>112.99</v>
      </c>
      <c r="C1088" s="2">
        <v>114.36</v>
      </c>
      <c r="D1088" s="2">
        <v>112.9</v>
      </c>
      <c r="E1088" s="2">
        <v>114.3</v>
      </c>
      <c r="F1088" s="2">
        <v>13876300</v>
      </c>
    </row>
    <row r="1089" spans="1:6" x14ac:dyDescent="0.15">
      <c r="A1089" s="3">
        <v>37243</v>
      </c>
      <c r="B1089" s="2">
        <v>114.63</v>
      </c>
      <c r="C1089" s="2">
        <v>115.15</v>
      </c>
      <c r="D1089" s="2">
        <v>114.34</v>
      </c>
      <c r="E1089" s="2">
        <v>114.98</v>
      </c>
      <c r="F1089" s="2">
        <v>13509300</v>
      </c>
    </row>
    <row r="1090" spans="1:6" x14ac:dyDescent="0.15">
      <c r="A1090" s="3">
        <v>37244</v>
      </c>
      <c r="B1090" s="2">
        <v>114.06</v>
      </c>
      <c r="C1090" s="2">
        <v>116.08</v>
      </c>
      <c r="D1090" s="2">
        <v>114</v>
      </c>
      <c r="E1090" s="2">
        <v>115.79</v>
      </c>
      <c r="F1090" s="2">
        <v>19993600</v>
      </c>
    </row>
    <row r="1091" spans="1:6" x14ac:dyDescent="0.15">
      <c r="A1091" s="3">
        <v>37245</v>
      </c>
      <c r="B1091" s="2">
        <v>115.5</v>
      </c>
      <c r="C1091" s="2">
        <v>115.8</v>
      </c>
      <c r="D1091" s="2">
        <v>114.55</v>
      </c>
      <c r="E1091" s="2">
        <v>114.65</v>
      </c>
      <c r="F1091" s="2">
        <v>14591000</v>
      </c>
    </row>
    <row r="1092" spans="1:6" x14ac:dyDescent="0.15">
      <c r="A1092" s="3">
        <v>37246</v>
      </c>
      <c r="B1092" s="2">
        <v>115.03</v>
      </c>
      <c r="C1092" s="2">
        <v>115.07</v>
      </c>
      <c r="D1092" s="2">
        <v>114.2</v>
      </c>
      <c r="E1092" s="2">
        <v>114.95</v>
      </c>
      <c r="F1092" s="2">
        <v>13328900</v>
      </c>
    </row>
    <row r="1093" spans="1:6" x14ac:dyDescent="0.15">
      <c r="A1093" s="3">
        <v>37249</v>
      </c>
      <c r="B1093" s="2">
        <v>114.83</v>
      </c>
      <c r="C1093" s="2">
        <v>115.04</v>
      </c>
      <c r="D1093" s="2">
        <v>114.61</v>
      </c>
      <c r="E1093" s="2">
        <v>114.73</v>
      </c>
      <c r="F1093" s="2">
        <v>5660100</v>
      </c>
    </row>
    <row r="1094" spans="1:6" x14ac:dyDescent="0.15">
      <c r="A1094" s="3">
        <v>37251</v>
      </c>
      <c r="B1094" s="2">
        <v>114.65</v>
      </c>
      <c r="C1094" s="2">
        <v>116.21</v>
      </c>
      <c r="D1094" s="2">
        <v>114.65</v>
      </c>
      <c r="E1094" s="2">
        <v>115.36</v>
      </c>
      <c r="F1094" s="2">
        <v>10054900</v>
      </c>
    </row>
    <row r="1095" spans="1:6" x14ac:dyDescent="0.15">
      <c r="A1095" s="3">
        <v>37252</v>
      </c>
      <c r="B1095" s="2">
        <v>115.3</v>
      </c>
      <c r="C1095" s="2">
        <v>116.08</v>
      </c>
      <c r="D1095" s="2">
        <v>115.26</v>
      </c>
      <c r="E1095" s="2">
        <v>116.06</v>
      </c>
      <c r="F1095" s="2">
        <v>9335200</v>
      </c>
    </row>
    <row r="1096" spans="1:6" x14ac:dyDescent="0.15">
      <c r="A1096" s="3">
        <v>37253</v>
      </c>
      <c r="B1096" s="2">
        <v>116.29</v>
      </c>
      <c r="C1096" s="2">
        <v>116.75</v>
      </c>
      <c r="D1096" s="2">
        <v>115.92</v>
      </c>
      <c r="E1096" s="2">
        <v>116</v>
      </c>
      <c r="F1096" s="2">
        <v>10316400</v>
      </c>
    </row>
    <row r="1097" spans="1:6" x14ac:dyDescent="0.15">
      <c r="A1097" s="3">
        <v>37256</v>
      </c>
      <c r="B1097" s="2">
        <v>116.15</v>
      </c>
      <c r="C1097" s="2">
        <v>116.39</v>
      </c>
      <c r="D1097" s="2">
        <v>114.2</v>
      </c>
      <c r="E1097" s="2">
        <v>114.3</v>
      </c>
      <c r="F1097" s="2">
        <v>14030200</v>
      </c>
    </row>
    <row r="1098" spans="1:6" x14ac:dyDescent="0.15">
      <c r="A1098" s="3">
        <v>37258</v>
      </c>
      <c r="B1098" s="2">
        <v>115.11</v>
      </c>
      <c r="C1098" s="2">
        <v>115.75</v>
      </c>
      <c r="D1098" s="2">
        <v>113.81</v>
      </c>
      <c r="E1098" s="2">
        <v>115.53</v>
      </c>
      <c r="F1098" s="2">
        <v>24255600</v>
      </c>
    </row>
    <row r="1099" spans="1:6" x14ac:dyDescent="0.15">
      <c r="A1099" s="3">
        <v>37259</v>
      </c>
      <c r="B1099" s="2">
        <v>115.65</v>
      </c>
      <c r="C1099" s="2">
        <v>116.95</v>
      </c>
      <c r="D1099" s="2">
        <v>115.54</v>
      </c>
      <c r="E1099" s="2">
        <v>116.84</v>
      </c>
      <c r="F1099" s="2">
        <v>15388500</v>
      </c>
    </row>
    <row r="1100" spans="1:6" x14ac:dyDescent="0.15">
      <c r="A1100" s="3">
        <v>37260</v>
      </c>
      <c r="B1100" s="2">
        <v>117.17</v>
      </c>
      <c r="C1100" s="2">
        <v>117.98</v>
      </c>
      <c r="D1100" s="2">
        <v>116.55</v>
      </c>
      <c r="E1100" s="2">
        <v>117.62</v>
      </c>
      <c r="F1100" s="2">
        <v>19943400</v>
      </c>
    </row>
    <row r="1101" spans="1:6" x14ac:dyDescent="0.15">
      <c r="A1101" s="3">
        <v>37263</v>
      </c>
      <c r="B1101" s="2">
        <v>117.7</v>
      </c>
      <c r="C1101" s="2">
        <v>117.99</v>
      </c>
      <c r="D1101" s="2">
        <v>116.56</v>
      </c>
      <c r="E1101" s="2">
        <v>116.79</v>
      </c>
      <c r="F1101" s="2">
        <v>12793200</v>
      </c>
    </row>
    <row r="1102" spans="1:6" x14ac:dyDescent="0.15">
      <c r="A1102" s="3">
        <v>37264</v>
      </c>
      <c r="B1102" s="2">
        <v>116.8</v>
      </c>
      <c r="C1102" s="2">
        <v>117.06</v>
      </c>
      <c r="D1102" s="2">
        <v>115.97</v>
      </c>
      <c r="E1102" s="2">
        <v>116.52</v>
      </c>
      <c r="F1102" s="2">
        <v>12646900</v>
      </c>
    </row>
    <row r="1103" spans="1:6" x14ac:dyDescent="0.15">
      <c r="A1103" s="3">
        <v>37265</v>
      </c>
      <c r="B1103" s="2">
        <v>116.68</v>
      </c>
      <c r="C1103" s="2">
        <v>117.78</v>
      </c>
      <c r="D1103" s="2">
        <v>115.34</v>
      </c>
      <c r="E1103" s="2">
        <v>115.57</v>
      </c>
      <c r="F1103" s="2">
        <v>15686200</v>
      </c>
    </row>
    <row r="1104" spans="1:6" x14ac:dyDescent="0.15">
      <c r="A1104" s="3">
        <v>37266</v>
      </c>
      <c r="B1104" s="2">
        <v>115.7</v>
      </c>
      <c r="C1104" s="2">
        <v>116.35</v>
      </c>
      <c r="D1104" s="2">
        <v>115.3</v>
      </c>
      <c r="E1104" s="2">
        <v>116.08</v>
      </c>
      <c r="F1104" s="2">
        <v>12786600</v>
      </c>
    </row>
    <row r="1105" spans="1:6" x14ac:dyDescent="0.15">
      <c r="A1105" s="3">
        <v>37267</v>
      </c>
      <c r="B1105" s="2">
        <v>116.21</v>
      </c>
      <c r="C1105" s="2">
        <v>116.28</v>
      </c>
      <c r="D1105" s="2">
        <v>114.7</v>
      </c>
      <c r="E1105" s="2">
        <v>114.94</v>
      </c>
      <c r="F1105" s="2">
        <v>13644600</v>
      </c>
    </row>
    <row r="1106" spans="1:6" x14ac:dyDescent="0.15">
      <c r="A1106" s="3">
        <v>37270</v>
      </c>
      <c r="B1106" s="2">
        <v>114.65</v>
      </c>
      <c r="C1106" s="2">
        <v>114.84</v>
      </c>
      <c r="D1106" s="2">
        <v>113.96</v>
      </c>
      <c r="E1106" s="2">
        <v>114.22</v>
      </c>
      <c r="F1106" s="2">
        <v>12160300</v>
      </c>
    </row>
    <row r="1107" spans="1:6" x14ac:dyDescent="0.15">
      <c r="A1107" s="3">
        <v>37271</v>
      </c>
      <c r="B1107" s="2">
        <v>114.55</v>
      </c>
      <c r="C1107" s="2">
        <v>115.39</v>
      </c>
      <c r="D1107" s="2">
        <v>113.9</v>
      </c>
      <c r="E1107" s="2">
        <v>115.15</v>
      </c>
      <c r="F1107" s="2">
        <v>19749200</v>
      </c>
    </row>
    <row r="1108" spans="1:6" x14ac:dyDescent="0.15">
      <c r="A1108" s="3">
        <v>37272</v>
      </c>
      <c r="B1108" s="2">
        <v>114.3</v>
      </c>
      <c r="C1108" s="2">
        <v>114.4</v>
      </c>
      <c r="D1108" s="2">
        <v>112.69</v>
      </c>
      <c r="E1108" s="2">
        <v>112.82</v>
      </c>
      <c r="F1108" s="2">
        <v>16759000</v>
      </c>
    </row>
    <row r="1109" spans="1:6" x14ac:dyDescent="0.15">
      <c r="A1109" s="3">
        <v>37273</v>
      </c>
      <c r="B1109" s="2">
        <v>113.76</v>
      </c>
      <c r="C1109" s="2">
        <v>114.24</v>
      </c>
      <c r="D1109" s="2">
        <v>113.4</v>
      </c>
      <c r="E1109" s="2">
        <v>113.67</v>
      </c>
      <c r="F1109" s="2">
        <v>16608200</v>
      </c>
    </row>
    <row r="1110" spans="1:6" x14ac:dyDescent="0.15">
      <c r="A1110" s="3">
        <v>37274</v>
      </c>
      <c r="B1110" s="2">
        <v>113</v>
      </c>
      <c r="C1110" s="2">
        <v>113.85</v>
      </c>
      <c r="D1110" s="2">
        <v>112.67</v>
      </c>
      <c r="E1110" s="2">
        <v>113.15</v>
      </c>
      <c r="F1110" s="2">
        <v>16105900</v>
      </c>
    </row>
    <row r="1111" spans="1:6" x14ac:dyDescent="0.15">
      <c r="A1111" s="3">
        <v>37278</v>
      </c>
      <c r="B1111" s="2">
        <v>113.75</v>
      </c>
      <c r="C1111" s="2">
        <v>113.93</v>
      </c>
      <c r="D1111" s="2">
        <v>112.02</v>
      </c>
      <c r="E1111" s="2">
        <v>112.37</v>
      </c>
      <c r="F1111" s="2">
        <v>11615000</v>
      </c>
    </row>
    <row r="1112" spans="1:6" x14ac:dyDescent="0.15">
      <c r="A1112" s="3">
        <v>37279</v>
      </c>
      <c r="B1112" s="2">
        <v>112.63</v>
      </c>
      <c r="C1112" s="2">
        <v>113.55</v>
      </c>
      <c r="D1112" s="2">
        <v>112.02</v>
      </c>
      <c r="E1112" s="2">
        <v>113.23</v>
      </c>
      <c r="F1112" s="2">
        <v>12372800</v>
      </c>
    </row>
    <row r="1113" spans="1:6" x14ac:dyDescent="0.15">
      <c r="A1113" s="3">
        <v>37280</v>
      </c>
      <c r="B1113" s="2">
        <v>113.64</v>
      </c>
      <c r="C1113" s="2">
        <v>114.25</v>
      </c>
      <c r="D1113" s="2">
        <v>113.32</v>
      </c>
      <c r="E1113" s="2">
        <v>113.58</v>
      </c>
      <c r="F1113" s="2">
        <v>11984900</v>
      </c>
    </row>
    <row r="1114" spans="1:6" x14ac:dyDescent="0.15">
      <c r="A1114" s="3">
        <v>37281</v>
      </c>
      <c r="B1114" s="2">
        <v>113.12</v>
      </c>
      <c r="C1114" s="2">
        <v>114.18</v>
      </c>
      <c r="D1114" s="2">
        <v>113.04</v>
      </c>
      <c r="E1114" s="2">
        <v>113.55</v>
      </c>
      <c r="F1114" s="2">
        <v>12728600</v>
      </c>
    </row>
    <row r="1115" spans="1:6" x14ac:dyDescent="0.15">
      <c r="A1115" s="3">
        <v>37284</v>
      </c>
      <c r="B1115" s="2">
        <v>113.9</v>
      </c>
      <c r="C1115" s="2">
        <v>114.19</v>
      </c>
      <c r="D1115" s="2">
        <v>112.92</v>
      </c>
      <c r="E1115" s="2">
        <v>113.86</v>
      </c>
      <c r="F1115" s="2">
        <v>10310700</v>
      </c>
    </row>
    <row r="1116" spans="1:6" x14ac:dyDescent="0.15">
      <c r="A1116" s="3">
        <v>37285</v>
      </c>
      <c r="B1116" s="2">
        <v>113.85</v>
      </c>
      <c r="C1116" s="2">
        <v>114.13</v>
      </c>
      <c r="D1116" s="2">
        <v>110.05</v>
      </c>
      <c r="E1116" s="2">
        <v>110.28</v>
      </c>
      <c r="F1116" s="2">
        <v>27613300</v>
      </c>
    </row>
    <row r="1117" spans="1:6" x14ac:dyDescent="0.15">
      <c r="A1117" s="3">
        <v>37286</v>
      </c>
      <c r="B1117" s="2">
        <v>110.39</v>
      </c>
      <c r="C1117" s="2">
        <v>113.39</v>
      </c>
      <c r="D1117" s="2">
        <v>108.4</v>
      </c>
      <c r="E1117" s="2">
        <v>111.87</v>
      </c>
      <c r="F1117" s="2">
        <v>33848700</v>
      </c>
    </row>
    <row r="1118" spans="1:6" x14ac:dyDescent="0.15">
      <c r="A1118" s="3">
        <v>37287</v>
      </c>
      <c r="B1118" s="2">
        <v>112.15</v>
      </c>
      <c r="C1118" s="2">
        <v>113.3</v>
      </c>
      <c r="D1118" s="2">
        <v>111.62</v>
      </c>
      <c r="E1118" s="2">
        <v>113.18</v>
      </c>
      <c r="F1118" s="2">
        <v>19380800</v>
      </c>
    </row>
    <row r="1119" spans="1:6" x14ac:dyDescent="0.15">
      <c r="A1119" s="3">
        <v>37288</v>
      </c>
      <c r="B1119" s="2">
        <v>113.09</v>
      </c>
      <c r="C1119" s="2">
        <v>113.3</v>
      </c>
      <c r="D1119" s="2">
        <v>112.17</v>
      </c>
      <c r="E1119" s="2">
        <v>112.65</v>
      </c>
      <c r="F1119" s="2">
        <v>15774300</v>
      </c>
    </row>
    <row r="1120" spans="1:6" x14ac:dyDescent="0.15">
      <c r="A1120" s="3">
        <v>37291</v>
      </c>
      <c r="B1120" s="2">
        <v>112.23</v>
      </c>
      <c r="C1120" s="2">
        <v>112.23</v>
      </c>
      <c r="D1120" s="2">
        <v>109.45</v>
      </c>
      <c r="E1120" s="2">
        <v>109.85</v>
      </c>
      <c r="F1120" s="2">
        <v>23978700</v>
      </c>
    </row>
    <row r="1121" spans="1:6" x14ac:dyDescent="0.15">
      <c r="A1121" s="3">
        <v>37292</v>
      </c>
      <c r="B1121" s="2">
        <v>109.4</v>
      </c>
      <c r="C1121" s="2">
        <v>110.5</v>
      </c>
      <c r="D1121" s="2">
        <v>108.53</v>
      </c>
      <c r="E1121" s="2">
        <v>109.17</v>
      </c>
      <c r="F1121" s="2">
        <v>31041300</v>
      </c>
    </row>
    <row r="1122" spans="1:6" x14ac:dyDescent="0.15">
      <c r="A1122" s="3">
        <v>37293</v>
      </c>
      <c r="B1122" s="2">
        <v>109.65</v>
      </c>
      <c r="C1122" s="2">
        <v>109.74</v>
      </c>
      <c r="D1122" s="2">
        <v>108.06</v>
      </c>
      <c r="E1122" s="2">
        <v>108.7</v>
      </c>
      <c r="F1122" s="2">
        <v>29298100</v>
      </c>
    </row>
    <row r="1123" spans="1:6" x14ac:dyDescent="0.15">
      <c r="A1123" s="3">
        <v>37294</v>
      </c>
      <c r="B1123" s="2">
        <v>108.72</v>
      </c>
      <c r="C1123" s="2">
        <v>109.86</v>
      </c>
      <c r="D1123" s="2">
        <v>108</v>
      </c>
      <c r="E1123" s="2">
        <v>108.02</v>
      </c>
      <c r="F1123" s="2">
        <v>23220300</v>
      </c>
    </row>
    <row r="1124" spans="1:6" x14ac:dyDescent="0.15">
      <c r="A1124" s="3">
        <v>37295</v>
      </c>
      <c r="B1124" s="2">
        <v>108.63</v>
      </c>
      <c r="C1124" s="2">
        <v>110.75</v>
      </c>
      <c r="D1124" s="2">
        <v>108.3</v>
      </c>
      <c r="E1124" s="2">
        <v>110.09</v>
      </c>
      <c r="F1124" s="2">
        <v>19203500</v>
      </c>
    </row>
    <row r="1125" spans="1:6" x14ac:dyDescent="0.15">
      <c r="A1125" s="3">
        <v>37298</v>
      </c>
      <c r="B1125" s="2">
        <v>110.05</v>
      </c>
      <c r="C1125" s="2">
        <v>111.64</v>
      </c>
      <c r="D1125" s="2">
        <v>109.82</v>
      </c>
      <c r="E1125" s="2">
        <v>111.44</v>
      </c>
      <c r="F1125" s="2">
        <v>18458800</v>
      </c>
    </row>
    <row r="1126" spans="1:6" x14ac:dyDescent="0.15">
      <c r="A1126" s="3">
        <v>37299</v>
      </c>
      <c r="B1126" s="2">
        <v>110.96</v>
      </c>
      <c r="C1126" s="2">
        <v>111.71</v>
      </c>
      <c r="D1126" s="2">
        <v>110.03</v>
      </c>
      <c r="E1126" s="2">
        <v>111.09</v>
      </c>
      <c r="F1126" s="2">
        <v>13712600</v>
      </c>
    </row>
    <row r="1127" spans="1:6" x14ac:dyDescent="0.15">
      <c r="A1127" s="3">
        <v>37300</v>
      </c>
      <c r="B1127" s="2">
        <v>111.48</v>
      </c>
      <c r="C1127" s="2">
        <v>112.54</v>
      </c>
      <c r="D1127" s="2">
        <v>111.35</v>
      </c>
      <c r="E1127" s="2">
        <v>112.27</v>
      </c>
      <c r="F1127" s="2">
        <v>16554200</v>
      </c>
    </row>
    <row r="1128" spans="1:6" x14ac:dyDescent="0.15">
      <c r="A1128" s="3">
        <v>37301</v>
      </c>
      <c r="B1128" s="2">
        <v>112.51</v>
      </c>
      <c r="C1128" s="2">
        <v>112.97</v>
      </c>
      <c r="D1128" s="2">
        <v>111.59</v>
      </c>
      <c r="E1128" s="2">
        <v>112.06</v>
      </c>
      <c r="F1128" s="2">
        <v>20288000</v>
      </c>
    </row>
    <row r="1129" spans="1:6" x14ac:dyDescent="0.15">
      <c r="A1129" s="3">
        <v>37302</v>
      </c>
      <c r="B1129" s="2">
        <v>112.15</v>
      </c>
      <c r="C1129" s="2">
        <v>112.24</v>
      </c>
      <c r="D1129" s="2">
        <v>110.71</v>
      </c>
      <c r="E1129" s="2">
        <v>110.89</v>
      </c>
      <c r="F1129" s="2">
        <v>18280700</v>
      </c>
    </row>
    <row r="1130" spans="1:6" x14ac:dyDescent="0.15">
      <c r="A1130" s="3">
        <v>37306</v>
      </c>
      <c r="B1130" s="2">
        <v>110.15</v>
      </c>
      <c r="C1130" s="2">
        <v>110.3</v>
      </c>
      <c r="D1130" s="2">
        <v>108.61</v>
      </c>
      <c r="E1130" s="2">
        <v>108.76</v>
      </c>
      <c r="F1130" s="2">
        <v>15651800</v>
      </c>
    </row>
    <row r="1131" spans="1:6" x14ac:dyDescent="0.15">
      <c r="A1131" s="3">
        <v>37307</v>
      </c>
      <c r="B1131" s="2">
        <v>109.05</v>
      </c>
      <c r="C1131" s="2">
        <v>110.59</v>
      </c>
      <c r="D1131" s="2">
        <v>107.82</v>
      </c>
      <c r="E1131" s="2">
        <v>110.59</v>
      </c>
      <c r="F1131" s="2">
        <v>28751500</v>
      </c>
    </row>
    <row r="1132" spans="1:6" x14ac:dyDescent="0.15">
      <c r="A1132" s="3">
        <v>37308</v>
      </c>
      <c r="B1132" s="2">
        <v>109.93</v>
      </c>
      <c r="C1132" s="2">
        <v>110.63</v>
      </c>
      <c r="D1132" s="2">
        <v>108</v>
      </c>
      <c r="E1132" s="2">
        <v>108.3</v>
      </c>
      <c r="F1132" s="2">
        <v>24936300</v>
      </c>
    </row>
    <row r="1133" spans="1:6" x14ac:dyDescent="0.15">
      <c r="A1133" s="3">
        <v>37309</v>
      </c>
      <c r="B1133" s="2">
        <v>108.35</v>
      </c>
      <c r="C1133" s="2">
        <v>110.6</v>
      </c>
      <c r="D1133" s="2">
        <v>107.87</v>
      </c>
      <c r="E1133" s="2">
        <v>109.64</v>
      </c>
      <c r="F1133" s="2">
        <v>26331400</v>
      </c>
    </row>
    <row r="1134" spans="1:6" x14ac:dyDescent="0.15">
      <c r="A1134" s="3">
        <v>37312</v>
      </c>
      <c r="B1134" s="2">
        <v>109.75</v>
      </c>
      <c r="C1134" s="2">
        <v>111.81</v>
      </c>
      <c r="D1134" s="2">
        <v>109.7</v>
      </c>
      <c r="E1134" s="2">
        <v>111.45</v>
      </c>
      <c r="F1134" s="2">
        <v>17272300</v>
      </c>
    </row>
    <row r="1135" spans="1:6" x14ac:dyDescent="0.15">
      <c r="A1135" s="3">
        <v>37313</v>
      </c>
      <c r="B1135" s="2">
        <v>111.6</v>
      </c>
      <c r="C1135" s="2">
        <v>112.04</v>
      </c>
      <c r="D1135" s="2">
        <v>110.57</v>
      </c>
      <c r="E1135" s="2">
        <v>111.22</v>
      </c>
      <c r="F1135" s="2">
        <v>22136200</v>
      </c>
    </row>
    <row r="1136" spans="1:6" x14ac:dyDescent="0.15">
      <c r="A1136" s="3">
        <v>37314</v>
      </c>
      <c r="B1136" s="2">
        <v>111.96</v>
      </c>
      <c r="C1136" s="2">
        <v>112.86</v>
      </c>
      <c r="D1136" s="2">
        <v>110.65</v>
      </c>
      <c r="E1136" s="2">
        <v>111.65</v>
      </c>
      <c r="F1136" s="2">
        <v>28101400</v>
      </c>
    </row>
    <row r="1137" spans="1:6" x14ac:dyDescent="0.15">
      <c r="A1137" s="3">
        <v>37315</v>
      </c>
      <c r="B1137" s="2">
        <v>111.83</v>
      </c>
      <c r="C1137" s="2">
        <v>112.75</v>
      </c>
      <c r="D1137" s="2">
        <v>111.03</v>
      </c>
      <c r="E1137" s="2">
        <v>111.15</v>
      </c>
      <c r="F1137" s="2">
        <v>23455300</v>
      </c>
    </row>
    <row r="1138" spans="1:6" x14ac:dyDescent="0.15">
      <c r="A1138" s="3">
        <v>37316</v>
      </c>
      <c r="B1138" s="2">
        <v>111.72</v>
      </c>
      <c r="C1138" s="2">
        <v>113.87</v>
      </c>
      <c r="D1138" s="2">
        <v>111.51</v>
      </c>
      <c r="E1138" s="2">
        <v>113.74</v>
      </c>
      <c r="F1138" s="2">
        <v>25821700</v>
      </c>
    </row>
    <row r="1139" spans="1:6" x14ac:dyDescent="0.15">
      <c r="A1139" s="3">
        <v>37319</v>
      </c>
      <c r="B1139" s="2">
        <v>113.9</v>
      </c>
      <c r="C1139" s="2">
        <v>115.99</v>
      </c>
      <c r="D1139" s="2">
        <v>113.65</v>
      </c>
      <c r="E1139" s="2">
        <v>115.75</v>
      </c>
      <c r="F1139" s="2">
        <v>27075900</v>
      </c>
    </row>
    <row r="1140" spans="1:6" x14ac:dyDescent="0.15">
      <c r="A1140" s="3">
        <v>37320</v>
      </c>
      <c r="B1140" s="2">
        <v>115.33</v>
      </c>
      <c r="C1140" s="2">
        <v>116.4</v>
      </c>
      <c r="D1140" s="2">
        <v>114.97</v>
      </c>
      <c r="E1140" s="2">
        <v>115.38</v>
      </c>
      <c r="F1140" s="2">
        <v>22636000</v>
      </c>
    </row>
    <row r="1141" spans="1:6" x14ac:dyDescent="0.15">
      <c r="A1141" s="3">
        <v>37321</v>
      </c>
      <c r="B1141" s="2">
        <v>115.1</v>
      </c>
      <c r="C1141" s="2">
        <v>117.75</v>
      </c>
      <c r="D1141" s="2">
        <v>115.08</v>
      </c>
      <c r="E1141" s="2">
        <v>116.75</v>
      </c>
      <c r="F1141" s="2">
        <v>19658300</v>
      </c>
    </row>
    <row r="1142" spans="1:6" x14ac:dyDescent="0.15">
      <c r="A1142" s="3">
        <v>37322</v>
      </c>
      <c r="B1142" s="2">
        <v>117.36</v>
      </c>
      <c r="C1142" s="2">
        <v>117.5</v>
      </c>
      <c r="D1142" s="2">
        <v>115.57</v>
      </c>
      <c r="E1142" s="2">
        <v>116.5</v>
      </c>
      <c r="F1142" s="2">
        <v>19119700</v>
      </c>
    </row>
    <row r="1143" spans="1:6" x14ac:dyDescent="0.15">
      <c r="A1143" s="3">
        <v>37323</v>
      </c>
      <c r="B1143" s="2">
        <v>117.38</v>
      </c>
      <c r="C1143" s="2">
        <v>117.91</v>
      </c>
      <c r="D1143" s="2">
        <v>116.48</v>
      </c>
      <c r="E1143" s="2">
        <v>116.99</v>
      </c>
      <c r="F1143" s="2">
        <v>19808100</v>
      </c>
    </row>
    <row r="1144" spans="1:6" x14ac:dyDescent="0.15">
      <c r="A1144" s="3">
        <v>37326</v>
      </c>
      <c r="B1144" s="2">
        <v>116.89</v>
      </c>
      <c r="C1144" s="2">
        <v>117.9</v>
      </c>
      <c r="D1144" s="2">
        <v>116.43</v>
      </c>
      <c r="E1144" s="2">
        <v>117.29</v>
      </c>
      <c r="F1144" s="2">
        <v>14786300</v>
      </c>
    </row>
    <row r="1145" spans="1:6" x14ac:dyDescent="0.15">
      <c r="A1145" s="3">
        <v>37327</v>
      </c>
      <c r="B1145" s="2">
        <v>116.11</v>
      </c>
      <c r="C1145" s="2">
        <v>117.25</v>
      </c>
      <c r="D1145" s="2">
        <v>115.94</v>
      </c>
      <c r="E1145" s="2">
        <v>117.17</v>
      </c>
      <c r="F1145" s="2">
        <v>16977600</v>
      </c>
    </row>
    <row r="1146" spans="1:6" x14ac:dyDescent="0.15">
      <c r="A1146" s="3">
        <v>37328</v>
      </c>
      <c r="B1146" s="2">
        <v>116.63</v>
      </c>
      <c r="C1146" s="2">
        <v>116.75</v>
      </c>
      <c r="D1146" s="2">
        <v>115.64</v>
      </c>
      <c r="E1146" s="2">
        <v>116.04</v>
      </c>
      <c r="F1146" s="2">
        <v>16931800</v>
      </c>
    </row>
    <row r="1147" spans="1:6" x14ac:dyDescent="0.15">
      <c r="A1147" s="3">
        <v>37329</v>
      </c>
      <c r="B1147" s="2">
        <v>116.04</v>
      </c>
      <c r="C1147" s="2">
        <v>116.43</v>
      </c>
      <c r="D1147" s="2">
        <v>115.63</v>
      </c>
      <c r="E1147" s="2">
        <v>115.88</v>
      </c>
      <c r="F1147" s="2">
        <v>10705900</v>
      </c>
    </row>
    <row r="1148" spans="1:6" x14ac:dyDescent="0.15">
      <c r="A1148" s="3">
        <v>37330</v>
      </c>
      <c r="B1148" s="2">
        <v>115.97</v>
      </c>
      <c r="C1148" s="2">
        <v>116.95</v>
      </c>
      <c r="D1148" s="2">
        <v>115.9</v>
      </c>
      <c r="E1148" s="2">
        <v>116.65</v>
      </c>
      <c r="F1148" s="2">
        <v>20856900</v>
      </c>
    </row>
    <row r="1149" spans="1:6" x14ac:dyDescent="0.15">
      <c r="A1149" s="3">
        <v>37333</v>
      </c>
      <c r="B1149" s="2">
        <v>117.1</v>
      </c>
      <c r="C1149" s="2">
        <v>117.57</v>
      </c>
      <c r="D1149" s="2">
        <v>116.1</v>
      </c>
      <c r="E1149" s="2">
        <v>116.67</v>
      </c>
      <c r="F1149" s="2">
        <v>17469600</v>
      </c>
    </row>
    <row r="1150" spans="1:6" x14ac:dyDescent="0.15">
      <c r="A1150" s="3">
        <v>37334</v>
      </c>
      <c r="B1150" s="2">
        <v>117.3</v>
      </c>
      <c r="C1150" s="2">
        <v>117.74</v>
      </c>
      <c r="D1150" s="2">
        <v>116.82</v>
      </c>
      <c r="E1150" s="2">
        <v>117.45</v>
      </c>
      <c r="F1150" s="2">
        <v>17555000</v>
      </c>
    </row>
    <row r="1151" spans="1:6" x14ac:dyDescent="0.15">
      <c r="A1151" s="3">
        <v>37335</v>
      </c>
      <c r="B1151" s="2">
        <v>116.5</v>
      </c>
      <c r="C1151" s="2">
        <v>116.58</v>
      </c>
      <c r="D1151" s="2">
        <v>115.19</v>
      </c>
      <c r="E1151" s="2">
        <v>115.24</v>
      </c>
      <c r="F1151" s="2">
        <v>16942400</v>
      </c>
    </row>
    <row r="1152" spans="1:6" x14ac:dyDescent="0.15">
      <c r="A1152" s="3">
        <v>37336</v>
      </c>
      <c r="B1152" s="2">
        <v>115.3</v>
      </c>
      <c r="C1152" s="2">
        <v>115.83</v>
      </c>
      <c r="D1152" s="2">
        <v>114.12</v>
      </c>
      <c r="E1152" s="2">
        <v>115.29</v>
      </c>
      <c r="F1152" s="2">
        <v>26300000</v>
      </c>
    </row>
    <row r="1153" spans="1:6" x14ac:dyDescent="0.15">
      <c r="A1153" s="3">
        <v>37337</v>
      </c>
      <c r="B1153" s="2">
        <v>115.5</v>
      </c>
      <c r="C1153" s="2">
        <v>115.94</v>
      </c>
      <c r="D1153" s="2">
        <v>114.7</v>
      </c>
      <c r="E1153" s="2">
        <v>115.04</v>
      </c>
      <c r="F1153" s="2">
        <v>15111100</v>
      </c>
    </row>
    <row r="1154" spans="1:6" x14ac:dyDescent="0.15">
      <c r="A1154" s="3">
        <v>37340</v>
      </c>
      <c r="B1154" s="2">
        <v>115.09</v>
      </c>
      <c r="C1154" s="2">
        <v>115.36</v>
      </c>
      <c r="D1154" s="2">
        <v>113.3</v>
      </c>
      <c r="E1154" s="2">
        <v>113.61</v>
      </c>
      <c r="F1154" s="2">
        <v>17357200</v>
      </c>
    </row>
    <row r="1155" spans="1:6" x14ac:dyDescent="0.15">
      <c r="A1155" s="3">
        <v>37341</v>
      </c>
      <c r="B1155" s="2">
        <v>113.52</v>
      </c>
      <c r="C1155" s="2">
        <v>115.02</v>
      </c>
      <c r="D1155" s="2">
        <v>113.47</v>
      </c>
      <c r="E1155" s="2">
        <v>114.27</v>
      </c>
      <c r="F1155" s="2">
        <v>19898000</v>
      </c>
    </row>
    <row r="1156" spans="1:6" x14ac:dyDescent="0.15">
      <c r="A1156" s="3">
        <v>37342</v>
      </c>
      <c r="B1156" s="2">
        <v>114.03</v>
      </c>
      <c r="C1156" s="2">
        <v>115.01</v>
      </c>
      <c r="D1156" s="2">
        <v>113.76</v>
      </c>
      <c r="E1156" s="2">
        <v>114.57</v>
      </c>
      <c r="F1156" s="2">
        <v>18863600</v>
      </c>
    </row>
    <row r="1157" spans="1:6" x14ac:dyDescent="0.15">
      <c r="A1157" s="3">
        <v>37343</v>
      </c>
      <c r="B1157" s="2">
        <v>114.97</v>
      </c>
      <c r="C1157" s="2">
        <v>115.77</v>
      </c>
      <c r="D1157" s="2">
        <v>114.5</v>
      </c>
      <c r="E1157" s="2">
        <v>114.52</v>
      </c>
      <c r="F1157" s="2">
        <v>17198800</v>
      </c>
    </row>
    <row r="1158" spans="1:6" x14ac:dyDescent="0.15">
      <c r="A1158" s="3">
        <v>37347</v>
      </c>
      <c r="B1158" s="2">
        <v>114.23</v>
      </c>
      <c r="C1158" s="2">
        <v>115.1</v>
      </c>
      <c r="D1158" s="2">
        <v>113.5</v>
      </c>
      <c r="E1158" s="2">
        <v>114.57</v>
      </c>
      <c r="F1158" s="2">
        <v>17626300</v>
      </c>
    </row>
    <row r="1159" spans="1:6" x14ac:dyDescent="0.15">
      <c r="A1159" s="3">
        <v>37348</v>
      </c>
      <c r="B1159" s="2">
        <v>113.98</v>
      </c>
      <c r="C1159" s="2">
        <v>114.95</v>
      </c>
      <c r="D1159" s="2">
        <v>113.77</v>
      </c>
      <c r="E1159" s="2">
        <v>113.94</v>
      </c>
      <c r="F1159" s="2">
        <v>14606900</v>
      </c>
    </row>
    <row r="1160" spans="1:6" x14ac:dyDescent="0.15">
      <c r="A1160" s="3">
        <v>37349</v>
      </c>
      <c r="B1160" s="2">
        <v>114.01</v>
      </c>
      <c r="C1160" s="2">
        <v>114.22</v>
      </c>
      <c r="D1160" s="2">
        <v>112.15</v>
      </c>
      <c r="E1160" s="2">
        <v>113.19</v>
      </c>
      <c r="F1160" s="2">
        <v>25391200</v>
      </c>
    </row>
    <row r="1161" spans="1:6" x14ac:dyDescent="0.15">
      <c r="A1161" s="3">
        <v>37350</v>
      </c>
      <c r="B1161" s="2">
        <v>112.6</v>
      </c>
      <c r="C1161" s="2">
        <v>113.4</v>
      </c>
      <c r="D1161" s="2">
        <v>112.23</v>
      </c>
      <c r="E1161" s="2">
        <v>112.67</v>
      </c>
      <c r="F1161" s="2">
        <v>23129300</v>
      </c>
    </row>
    <row r="1162" spans="1:6" x14ac:dyDescent="0.15">
      <c r="A1162" s="3">
        <v>37351</v>
      </c>
      <c r="B1162" s="2">
        <v>113.19</v>
      </c>
      <c r="C1162" s="2">
        <v>113.63</v>
      </c>
      <c r="D1162" s="2">
        <v>112.18</v>
      </c>
      <c r="E1162" s="2">
        <v>112.69</v>
      </c>
      <c r="F1162" s="2">
        <v>19244100</v>
      </c>
    </row>
    <row r="1163" spans="1:6" x14ac:dyDescent="0.15">
      <c r="A1163" s="3">
        <v>37354</v>
      </c>
      <c r="B1163" s="2">
        <v>111.32</v>
      </c>
      <c r="C1163" s="2">
        <v>113.03</v>
      </c>
      <c r="D1163" s="2">
        <v>111.23</v>
      </c>
      <c r="E1163" s="2">
        <v>112.93</v>
      </c>
      <c r="F1163" s="2">
        <v>15590700</v>
      </c>
    </row>
    <row r="1164" spans="1:6" x14ac:dyDescent="0.15">
      <c r="A1164" s="3">
        <v>37355</v>
      </c>
      <c r="B1164" s="2">
        <v>113.19</v>
      </c>
      <c r="C1164" s="2">
        <v>113.19</v>
      </c>
      <c r="D1164" s="2">
        <v>111.93</v>
      </c>
      <c r="E1164" s="2">
        <v>112.14</v>
      </c>
      <c r="F1164" s="2">
        <v>13767400</v>
      </c>
    </row>
    <row r="1165" spans="1:6" x14ac:dyDescent="0.15">
      <c r="A1165" s="3">
        <v>37356</v>
      </c>
      <c r="B1165" s="2">
        <v>112.1</v>
      </c>
      <c r="C1165" s="2">
        <v>113.54</v>
      </c>
      <c r="D1165" s="2">
        <v>112.09</v>
      </c>
      <c r="E1165" s="2">
        <v>113.41</v>
      </c>
      <c r="F1165" s="2">
        <v>16881500</v>
      </c>
    </row>
    <row r="1166" spans="1:6" x14ac:dyDescent="0.15">
      <c r="A1166" s="3">
        <v>37357</v>
      </c>
      <c r="B1166" s="2">
        <v>112.89</v>
      </c>
      <c r="C1166" s="2">
        <v>113.05</v>
      </c>
      <c r="D1166" s="2">
        <v>110.5</v>
      </c>
      <c r="E1166" s="2">
        <v>110.59</v>
      </c>
      <c r="F1166" s="2">
        <v>24717600</v>
      </c>
    </row>
    <row r="1167" spans="1:6" x14ac:dyDescent="0.15">
      <c r="A1167" s="3">
        <v>37358</v>
      </c>
      <c r="B1167" s="2">
        <v>111.03</v>
      </c>
      <c r="C1167" s="2">
        <v>111.65</v>
      </c>
      <c r="D1167" s="2">
        <v>110.04</v>
      </c>
      <c r="E1167" s="2">
        <v>111.42</v>
      </c>
      <c r="F1167" s="2">
        <v>14881900</v>
      </c>
    </row>
    <row r="1168" spans="1:6" x14ac:dyDescent="0.15">
      <c r="A1168" s="3">
        <v>37361</v>
      </c>
      <c r="B1168" s="2">
        <v>111.62</v>
      </c>
      <c r="C1168" s="2">
        <v>111.86</v>
      </c>
      <c r="D1168" s="2">
        <v>110.2</v>
      </c>
      <c r="E1168" s="2">
        <v>110.57</v>
      </c>
      <c r="F1168" s="2">
        <v>17208600</v>
      </c>
    </row>
    <row r="1169" spans="1:6" x14ac:dyDescent="0.15">
      <c r="A1169" s="3">
        <v>37362</v>
      </c>
      <c r="B1169" s="2">
        <v>111.7</v>
      </c>
      <c r="C1169" s="2">
        <v>113.32</v>
      </c>
      <c r="D1169" s="2">
        <v>111.67</v>
      </c>
      <c r="E1169" s="2">
        <v>113.2</v>
      </c>
      <c r="F1169" s="2">
        <v>14450600</v>
      </c>
    </row>
    <row r="1170" spans="1:6" x14ac:dyDescent="0.15">
      <c r="A1170" s="3">
        <v>37363</v>
      </c>
      <c r="B1170" s="2">
        <v>113.39</v>
      </c>
      <c r="C1170" s="2">
        <v>113.67</v>
      </c>
      <c r="D1170" s="2">
        <v>112.6</v>
      </c>
      <c r="E1170" s="2">
        <v>112.96</v>
      </c>
      <c r="F1170" s="2">
        <v>12641400</v>
      </c>
    </row>
    <row r="1171" spans="1:6" x14ac:dyDescent="0.15">
      <c r="A1171" s="3">
        <v>37364</v>
      </c>
      <c r="B1171" s="2">
        <v>112.9</v>
      </c>
      <c r="C1171" s="2">
        <v>113.46</v>
      </c>
      <c r="D1171" s="2">
        <v>111.15</v>
      </c>
      <c r="E1171" s="2">
        <v>112.47</v>
      </c>
      <c r="F1171" s="2">
        <v>24552000</v>
      </c>
    </row>
    <row r="1172" spans="1:6" x14ac:dyDescent="0.15">
      <c r="A1172" s="3">
        <v>37365</v>
      </c>
      <c r="B1172" s="2">
        <v>113.2</v>
      </c>
      <c r="C1172" s="2">
        <v>113.24</v>
      </c>
      <c r="D1172" s="2">
        <v>112.56</v>
      </c>
      <c r="E1172" s="2">
        <v>112.88</v>
      </c>
      <c r="F1172" s="2">
        <v>10076600</v>
      </c>
    </row>
    <row r="1173" spans="1:6" x14ac:dyDescent="0.15">
      <c r="A1173" s="3">
        <v>37368</v>
      </c>
      <c r="B1173" s="2">
        <v>112.38</v>
      </c>
      <c r="C1173" s="2">
        <v>112.43</v>
      </c>
      <c r="D1173" s="2">
        <v>110.84</v>
      </c>
      <c r="E1173" s="2">
        <v>111</v>
      </c>
      <c r="F1173" s="2">
        <v>13741700</v>
      </c>
    </row>
    <row r="1174" spans="1:6" x14ac:dyDescent="0.15">
      <c r="A1174" s="3">
        <v>37369</v>
      </c>
      <c r="B1174" s="2">
        <v>111.09</v>
      </c>
      <c r="C1174" s="2">
        <v>111.48</v>
      </c>
      <c r="D1174" s="2">
        <v>110.17</v>
      </c>
      <c r="E1174" s="2">
        <v>110.52</v>
      </c>
      <c r="F1174" s="2">
        <v>16746100</v>
      </c>
    </row>
    <row r="1175" spans="1:6" x14ac:dyDescent="0.15">
      <c r="A1175" s="3">
        <v>37370</v>
      </c>
      <c r="B1175" s="2">
        <v>110.56</v>
      </c>
      <c r="C1175" s="2">
        <v>111.81</v>
      </c>
      <c r="D1175" s="2">
        <v>109.32</v>
      </c>
      <c r="E1175" s="2">
        <v>109.41</v>
      </c>
      <c r="F1175" s="2">
        <v>18434600</v>
      </c>
    </row>
    <row r="1176" spans="1:6" x14ac:dyDescent="0.15">
      <c r="A1176" s="3">
        <v>37371</v>
      </c>
      <c r="B1176" s="2">
        <v>109.21</v>
      </c>
      <c r="C1176" s="2">
        <v>109.74</v>
      </c>
      <c r="D1176" s="2">
        <v>108.72</v>
      </c>
      <c r="E1176" s="2">
        <v>109.47</v>
      </c>
      <c r="F1176" s="2">
        <v>24820900</v>
      </c>
    </row>
    <row r="1177" spans="1:6" x14ac:dyDescent="0.15">
      <c r="A1177" s="3">
        <v>37372</v>
      </c>
      <c r="B1177" s="2">
        <v>109.79</v>
      </c>
      <c r="C1177" s="2">
        <v>110.01</v>
      </c>
      <c r="D1177" s="2">
        <v>107.29</v>
      </c>
      <c r="E1177" s="2">
        <v>107.39</v>
      </c>
      <c r="F1177" s="2">
        <v>18658100</v>
      </c>
    </row>
    <row r="1178" spans="1:6" x14ac:dyDescent="0.15">
      <c r="A1178" s="3">
        <v>37375</v>
      </c>
      <c r="B1178" s="2">
        <v>107.93</v>
      </c>
      <c r="C1178" s="2">
        <v>108.26</v>
      </c>
      <c r="D1178" s="2">
        <v>106.63</v>
      </c>
      <c r="E1178" s="2">
        <v>106.86</v>
      </c>
      <c r="F1178" s="2">
        <v>17470600</v>
      </c>
    </row>
    <row r="1179" spans="1:6" x14ac:dyDescent="0.15">
      <c r="A1179" s="3">
        <v>37376</v>
      </c>
      <c r="B1179" s="2">
        <v>107.02</v>
      </c>
      <c r="C1179" s="2">
        <v>108.64</v>
      </c>
      <c r="D1179" s="2">
        <v>106.64</v>
      </c>
      <c r="E1179" s="2">
        <v>107.86</v>
      </c>
      <c r="F1179" s="2">
        <v>19217400</v>
      </c>
    </row>
    <row r="1180" spans="1:6" x14ac:dyDescent="0.15">
      <c r="A1180" s="3">
        <v>37377</v>
      </c>
      <c r="B1180" s="2">
        <v>107.97</v>
      </c>
      <c r="C1180" s="2">
        <v>109.93</v>
      </c>
      <c r="D1180" s="2">
        <v>106.8</v>
      </c>
      <c r="E1180" s="2">
        <v>109.18</v>
      </c>
      <c r="F1180" s="2">
        <v>24157800</v>
      </c>
    </row>
    <row r="1181" spans="1:6" x14ac:dyDescent="0.15">
      <c r="A1181" s="3">
        <v>37378</v>
      </c>
      <c r="B1181" s="2">
        <v>109.1</v>
      </c>
      <c r="C1181" s="2">
        <v>109.91</v>
      </c>
      <c r="D1181" s="2">
        <v>107.78</v>
      </c>
      <c r="E1181" s="2">
        <v>108.76</v>
      </c>
      <c r="F1181" s="2">
        <v>15514900</v>
      </c>
    </row>
    <row r="1182" spans="1:6" x14ac:dyDescent="0.15">
      <c r="A1182" s="3">
        <v>37379</v>
      </c>
      <c r="B1182" s="2">
        <v>108.6</v>
      </c>
      <c r="C1182" s="2">
        <v>108.76</v>
      </c>
      <c r="D1182" s="2">
        <v>107.2</v>
      </c>
      <c r="E1182" s="2">
        <v>107.58</v>
      </c>
      <c r="F1182" s="2">
        <v>17867500</v>
      </c>
    </row>
    <row r="1183" spans="1:6" x14ac:dyDescent="0.15">
      <c r="A1183" s="3">
        <v>37382</v>
      </c>
      <c r="B1183" s="2">
        <v>107.65</v>
      </c>
      <c r="C1183" s="2">
        <v>108</v>
      </c>
      <c r="D1183" s="2">
        <v>105.31</v>
      </c>
      <c r="E1183" s="2">
        <v>105.47</v>
      </c>
      <c r="F1183" s="2">
        <v>21821900</v>
      </c>
    </row>
    <row r="1184" spans="1:6" x14ac:dyDescent="0.15">
      <c r="A1184" s="3">
        <v>37383</v>
      </c>
      <c r="B1184" s="2">
        <v>106.11</v>
      </c>
      <c r="C1184" s="2">
        <v>106.32</v>
      </c>
      <c r="D1184" s="2">
        <v>104.88</v>
      </c>
      <c r="E1184" s="2">
        <v>105.1</v>
      </c>
      <c r="F1184" s="2">
        <v>21361700</v>
      </c>
    </row>
    <row r="1185" spans="1:6" x14ac:dyDescent="0.15">
      <c r="A1185" s="3">
        <v>37384</v>
      </c>
      <c r="B1185" s="2">
        <v>107.05</v>
      </c>
      <c r="C1185" s="2">
        <v>109.36</v>
      </c>
      <c r="D1185" s="2">
        <v>106.79</v>
      </c>
      <c r="E1185" s="2">
        <v>109.01</v>
      </c>
      <c r="F1185" s="2">
        <v>27323600</v>
      </c>
    </row>
    <row r="1186" spans="1:6" x14ac:dyDescent="0.15">
      <c r="A1186" s="3">
        <v>37385</v>
      </c>
      <c r="B1186" s="2">
        <v>108.65</v>
      </c>
      <c r="C1186" s="2">
        <v>109.1</v>
      </c>
      <c r="D1186" s="2">
        <v>107.58</v>
      </c>
      <c r="E1186" s="2">
        <v>107.75</v>
      </c>
      <c r="F1186" s="2">
        <v>17268100</v>
      </c>
    </row>
    <row r="1187" spans="1:6" x14ac:dyDescent="0.15">
      <c r="A1187" s="3">
        <v>37386</v>
      </c>
      <c r="B1187" s="2">
        <v>107.97</v>
      </c>
      <c r="C1187" s="2">
        <v>108.05</v>
      </c>
      <c r="D1187" s="2">
        <v>105.52</v>
      </c>
      <c r="E1187" s="2">
        <v>105.78</v>
      </c>
      <c r="F1187" s="2">
        <v>18203000</v>
      </c>
    </row>
    <row r="1188" spans="1:6" x14ac:dyDescent="0.15">
      <c r="A1188" s="3">
        <v>37389</v>
      </c>
      <c r="B1188" s="2">
        <v>106.22</v>
      </c>
      <c r="C1188" s="2">
        <v>107.95</v>
      </c>
      <c r="D1188" s="2">
        <v>105.8</v>
      </c>
      <c r="E1188" s="2">
        <v>107.87</v>
      </c>
      <c r="F1188" s="2">
        <v>14517400</v>
      </c>
    </row>
    <row r="1189" spans="1:6" x14ac:dyDescent="0.15">
      <c r="A1189" s="3">
        <v>37390</v>
      </c>
      <c r="B1189" s="2">
        <v>109.62</v>
      </c>
      <c r="C1189" s="2">
        <v>110.37</v>
      </c>
      <c r="D1189" s="2">
        <v>109</v>
      </c>
      <c r="E1189" s="2">
        <v>110.22</v>
      </c>
      <c r="F1189" s="2">
        <v>33794000</v>
      </c>
    </row>
    <row r="1190" spans="1:6" x14ac:dyDescent="0.15">
      <c r="A1190" s="3">
        <v>37391</v>
      </c>
      <c r="B1190" s="2">
        <v>109.5</v>
      </c>
      <c r="C1190" s="2">
        <v>110.91</v>
      </c>
      <c r="D1190" s="2">
        <v>109.29</v>
      </c>
      <c r="E1190" s="2">
        <v>109.79</v>
      </c>
      <c r="F1190" s="2">
        <v>29281300</v>
      </c>
    </row>
    <row r="1191" spans="1:6" x14ac:dyDescent="0.15">
      <c r="A1191" s="3">
        <v>37392</v>
      </c>
      <c r="B1191" s="2">
        <v>109.7</v>
      </c>
      <c r="C1191" s="2">
        <v>110.48</v>
      </c>
      <c r="D1191" s="2">
        <v>109.33</v>
      </c>
      <c r="E1191" s="2">
        <v>110.36</v>
      </c>
      <c r="F1191" s="2">
        <v>19399400</v>
      </c>
    </row>
    <row r="1192" spans="1:6" x14ac:dyDescent="0.15">
      <c r="A1192" s="3">
        <v>37393</v>
      </c>
      <c r="B1192" s="2">
        <v>110.66</v>
      </c>
      <c r="C1192" s="2">
        <v>111.25</v>
      </c>
      <c r="D1192" s="2">
        <v>110.1</v>
      </c>
      <c r="E1192" s="2">
        <v>110.9</v>
      </c>
      <c r="F1192" s="2">
        <v>27338100</v>
      </c>
    </row>
    <row r="1193" spans="1:6" x14ac:dyDescent="0.15">
      <c r="A1193" s="3">
        <v>37396</v>
      </c>
      <c r="B1193" s="2">
        <v>110.64</v>
      </c>
      <c r="C1193" s="2">
        <v>110.69</v>
      </c>
      <c r="D1193" s="2">
        <v>109.49</v>
      </c>
      <c r="E1193" s="2">
        <v>109.7</v>
      </c>
      <c r="F1193" s="2">
        <v>13688600</v>
      </c>
    </row>
    <row r="1194" spans="1:6" x14ac:dyDescent="0.15">
      <c r="A1194" s="3">
        <v>37397</v>
      </c>
      <c r="B1194" s="2">
        <v>110.11</v>
      </c>
      <c r="C1194" s="2">
        <v>110.49</v>
      </c>
      <c r="D1194" s="2">
        <v>108.32</v>
      </c>
      <c r="E1194" s="2">
        <v>108.7</v>
      </c>
      <c r="F1194" s="2">
        <v>16655000</v>
      </c>
    </row>
    <row r="1195" spans="1:6" x14ac:dyDescent="0.15">
      <c r="A1195" s="3">
        <v>37398</v>
      </c>
      <c r="B1195" s="2">
        <v>108.22</v>
      </c>
      <c r="C1195" s="2">
        <v>109.12</v>
      </c>
      <c r="D1195" s="2">
        <v>108</v>
      </c>
      <c r="E1195" s="2">
        <v>108.94</v>
      </c>
      <c r="F1195" s="2">
        <v>15670700</v>
      </c>
    </row>
    <row r="1196" spans="1:6" x14ac:dyDescent="0.15">
      <c r="A1196" s="3">
        <v>37399</v>
      </c>
      <c r="B1196" s="2">
        <v>109.26</v>
      </c>
      <c r="C1196" s="2">
        <v>110.36</v>
      </c>
      <c r="D1196" s="2">
        <v>108.48</v>
      </c>
      <c r="E1196" s="2">
        <v>110.1</v>
      </c>
      <c r="F1196" s="2">
        <v>13442200</v>
      </c>
    </row>
    <row r="1197" spans="1:6" x14ac:dyDescent="0.15">
      <c r="A1197" s="3">
        <v>37400</v>
      </c>
      <c r="B1197" s="2">
        <v>109.98</v>
      </c>
      <c r="C1197" s="2">
        <v>110.21</v>
      </c>
      <c r="D1197" s="2">
        <v>108.61</v>
      </c>
      <c r="E1197" s="2">
        <v>108.69</v>
      </c>
      <c r="F1197" s="2">
        <v>11659000</v>
      </c>
    </row>
    <row r="1198" spans="1:6" x14ac:dyDescent="0.15">
      <c r="A1198" s="3">
        <v>37404</v>
      </c>
      <c r="B1198" s="2">
        <v>109.05</v>
      </c>
      <c r="C1198" s="2">
        <v>109.13</v>
      </c>
      <c r="D1198" s="2">
        <v>107.45</v>
      </c>
      <c r="E1198" s="2">
        <v>108.1</v>
      </c>
      <c r="F1198" s="2">
        <v>23975400</v>
      </c>
    </row>
    <row r="1199" spans="1:6" x14ac:dyDescent="0.15">
      <c r="A1199" s="3">
        <v>37405</v>
      </c>
      <c r="B1199" s="2">
        <v>107.63</v>
      </c>
      <c r="C1199" s="2">
        <v>108.02</v>
      </c>
      <c r="D1199" s="2">
        <v>107.13</v>
      </c>
      <c r="E1199" s="2">
        <v>107.3</v>
      </c>
      <c r="F1199" s="2">
        <v>14608100</v>
      </c>
    </row>
    <row r="1200" spans="1:6" x14ac:dyDescent="0.15">
      <c r="A1200" s="3">
        <v>37406</v>
      </c>
      <c r="B1200" s="2">
        <v>106.55</v>
      </c>
      <c r="C1200" s="2">
        <v>107.51</v>
      </c>
      <c r="D1200" s="2">
        <v>105.9</v>
      </c>
      <c r="E1200" s="2">
        <v>107</v>
      </c>
      <c r="F1200" s="2">
        <v>18000900</v>
      </c>
    </row>
    <row r="1201" spans="1:6" x14ac:dyDescent="0.15">
      <c r="A1201" s="3">
        <v>37407</v>
      </c>
      <c r="B1201" s="2">
        <v>107.4</v>
      </c>
      <c r="C1201" s="2">
        <v>108.56</v>
      </c>
      <c r="D1201" s="2">
        <v>106.84</v>
      </c>
      <c r="E1201" s="2">
        <v>106.92</v>
      </c>
      <c r="F1201" s="2">
        <v>18643800</v>
      </c>
    </row>
    <row r="1202" spans="1:6" x14ac:dyDescent="0.15">
      <c r="A1202" s="3">
        <v>37410</v>
      </c>
      <c r="B1202" s="2">
        <v>107.09</v>
      </c>
      <c r="C1202" s="2">
        <v>107.6</v>
      </c>
      <c r="D1202" s="2">
        <v>104.13</v>
      </c>
      <c r="E1202" s="2">
        <v>104.37</v>
      </c>
      <c r="F1202" s="2">
        <v>25221400</v>
      </c>
    </row>
    <row r="1203" spans="1:6" x14ac:dyDescent="0.15">
      <c r="A1203" s="3">
        <v>37411</v>
      </c>
      <c r="B1203" s="2">
        <v>104.15</v>
      </c>
      <c r="C1203" s="2">
        <v>105.2</v>
      </c>
      <c r="D1203" s="2">
        <v>103.28</v>
      </c>
      <c r="E1203" s="2">
        <v>104.63</v>
      </c>
      <c r="F1203" s="2">
        <v>25639300</v>
      </c>
    </row>
    <row r="1204" spans="1:6" x14ac:dyDescent="0.15">
      <c r="A1204" s="3">
        <v>37412</v>
      </c>
      <c r="B1204" s="2">
        <v>104.95</v>
      </c>
      <c r="C1204" s="2">
        <v>105.67</v>
      </c>
      <c r="D1204" s="2">
        <v>104.35</v>
      </c>
      <c r="E1204" s="2">
        <v>105.61</v>
      </c>
      <c r="F1204" s="2">
        <v>19599600</v>
      </c>
    </row>
    <row r="1205" spans="1:6" x14ac:dyDescent="0.15">
      <c r="A1205" s="3">
        <v>37413</v>
      </c>
      <c r="B1205" s="2">
        <v>105.54</v>
      </c>
      <c r="C1205" s="2">
        <v>105.6</v>
      </c>
      <c r="D1205" s="2">
        <v>103.15</v>
      </c>
      <c r="E1205" s="2">
        <v>103.46</v>
      </c>
      <c r="F1205" s="2">
        <v>21011100</v>
      </c>
    </row>
    <row r="1206" spans="1:6" x14ac:dyDescent="0.15">
      <c r="A1206" s="3">
        <v>37414</v>
      </c>
      <c r="B1206" s="2">
        <v>101.79</v>
      </c>
      <c r="C1206" s="2">
        <v>103.92</v>
      </c>
      <c r="D1206" s="2">
        <v>101.72</v>
      </c>
      <c r="E1206" s="2">
        <v>103.34</v>
      </c>
      <c r="F1206" s="2">
        <v>23357500</v>
      </c>
    </row>
    <row r="1207" spans="1:6" x14ac:dyDescent="0.15">
      <c r="A1207" s="3">
        <v>37417</v>
      </c>
      <c r="B1207" s="2">
        <v>103.24</v>
      </c>
      <c r="C1207" s="2">
        <v>104.46</v>
      </c>
      <c r="D1207" s="2">
        <v>103.02</v>
      </c>
      <c r="E1207" s="2">
        <v>103.74</v>
      </c>
      <c r="F1207" s="2">
        <v>18686000</v>
      </c>
    </row>
    <row r="1208" spans="1:6" x14ac:dyDescent="0.15">
      <c r="A1208" s="3">
        <v>37418</v>
      </c>
      <c r="B1208" s="2">
        <v>104.13</v>
      </c>
      <c r="C1208" s="2">
        <v>104.54</v>
      </c>
      <c r="D1208" s="2">
        <v>101.73</v>
      </c>
      <c r="E1208" s="2">
        <v>101.96</v>
      </c>
      <c r="F1208" s="2">
        <v>18854500</v>
      </c>
    </row>
    <row r="1209" spans="1:6" x14ac:dyDescent="0.15">
      <c r="A1209" s="3">
        <v>37419</v>
      </c>
      <c r="B1209" s="2">
        <v>101.71</v>
      </c>
      <c r="C1209" s="2">
        <v>102.81</v>
      </c>
      <c r="D1209" s="2">
        <v>100.78</v>
      </c>
      <c r="E1209" s="2">
        <v>102.58</v>
      </c>
      <c r="F1209" s="2">
        <v>29429700</v>
      </c>
    </row>
    <row r="1210" spans="1:6" x14ac:dyDescent="0.15">
      <c r="A1210" s="3">
        <v>37420</v>
      </c>
      <c r="B1210" s="2">
        <v>102.13</v>
      </c>
      <c r="C1210" s="2">
        <v>103</v>
      </c>
      <c r="D1210" s="2">
        <v>101.13</v>
      </c>
      <c r="E1210" s="2">
        <v>101.55</v>
      </c>
      <c r="F1210" s="2">
        <v>20830200</v>
      </c>
    </row>
    <row r="1211" spans="1:6" x14ac:dyDescent="0.15">
      <c r="A1211" s="3">
        <v>37421</v>
      </c>
      <c r="B1211" s="2">
        <v>100.31</v>
      </c>
      <c r="C1211" s="2">
        <v>101.56</v>
      </c>
      <c r="D1211" s="2">
        <v>98.5</v>
      </c>
      <c r="E1211" s="2">
        <v>101.4</v>
      </c>
      <c r="F1211" s="2">
        <v>37870100</v>
      </c>
    </row>
    <row r="1212" spans="1:6" x14ac:dyDescent="0.15">
      <c r="A1212" s="3">
        <v>37424</v>
      </c>
      <c r="B1212" s="2">
        <v>101.92</v>
      </c>
      <c r="C1212" s="2">
        <v>104.34</v>
      </c>
      <c r="D1212" s="2">
        <v>101.85</v>
      </c>
      <c r="E1212" s="2">
        <v>104.12</v>
      </c>
      <c r="F1212" s="2">
        <v>17430500</v>
      </c>
    </row>
    <row r="1213" spans="1:6" x14ac:dyDescent="0.15">
      <c r="A1213" s="3">
        <v>37425</v>
      </c>
      <c r="B1213" s="2">
        <v>103.74</v>
      </c>
      <c r="C1213" s="2">
        <v>105.48</v>
      </c>
      <c r="D1213" s="2">
        <v>103.63</v>
      </c>
      <c r="E1213" s="2">
        <v>104.97</v>
      </c>
      <c r="F1213" s="2">
        <v>16816100</v>
      </c>
    </row>
    <row r="1214" spans="1:6" x14ac:dyDescent="0.15">
      <c r="A1214" s="3">
        <v>37426</v>
      </c>
      <c r="B1214" s="2">
        <v>103.5</v>
      </c>
      <c r="C1214" s="2">
        <v>104.43</v>
      </c>
      <c r="D1214" s="2">
        <v>102.24</v>
      </c>
      <c r="E1214" s="2">
        <v>102.52</v>
      </c>
      <c r="F1214" s="2">
        <v>20852100</v>
      </c>
    </row>
    <row r="1215" spans="1:6" x14ac:dyDescent="0.15">
      <c r="A1215" s="3">
        <v>37427</v>
      </c>
      <c r="B1215" s="2">
        <v>102.26</v>
      </c>
      <c r="C1215" s="2">
        <v>103.05</v>
      </c>
      <c r="D1215" s="2">
        <v>100.96</v>
      </c>
      <c r="E1215" s="2">
        <v>101.21</v>
      </c>
      <c r="F1215" s="2">
        <v>24549300</v>
      </c>
    </row>
    <row r="1216" spans="1:6" x14ac:dyDescent="0.15">
      <c r="A1216" s="3">
        <v>37428</v>
      </c>
      <c r="B1216" s="2">
        <v>100.47</v>
      </c>
      <c r="C1216" s="2">
        <v>100.93</v>
      </c>
      <c r="D1216" s="2">
        <v>98.69</v>
      </c>
      <c r="E1216" s="2">
        <v>99.28</v>
      </c>
      <c r="F1216" s="2">
        <v>28779500</v>
      </c>
    </row>
    <row r="1217" spans="1:6" x14ac:dyDescent="0.15">
      <c r="A1217" s="3">
        <v>37431</v>
      </c>
      <c r="B1217" s="2">
        <v>98.61</v>
      </c>
      <c r="C1217" s="2">
        <v>100.69</v>
      </c>
      <c r="D1217" s="2">
        <v>97.25</v>
      </c>
      <c r="E1217" s="2">
        <v>99.8</v>
      </c>
      <c r="F1217" s="2">
        <v>36192100</v>
      </c>
    </row>
    <row r="1218" spans="1:6" x14ac:dyDescent="0.15">
      <c r="A1218" s="3">
        <v>37432</v>
      </c>
      <c r="B1218" s="2">
        <v>100.3</v>
      </c>
      <c r="C1218" s="2">
        <v>100.89</v>
      </c>
      <c r="D1218" s="2">
        <v>97.54</v>
      </c>
      <c r="E1218" s="2">
        <v>97.56</v>
      </c>
      <c r="F1218" s="2">
        <v>31547900</v>
      </c>
    </row>
    <row r="1219" spans="1:6" x14ac:dyDescent="0.15">
      <c r="A1219" s="3">
        <v>37433</v>
      </c>
      <c r="B1219" s="2">
        <v>95.2</v>
      </c>
      <c r="C1219" s="2">
        <v>98.15</v>
      </c>
      <c r="D1219" s="2">
        <v>95.2</v>
      </c>
      <c r="E1219" s="2">
        <v>97.72</v>
      </c>
      <c r="F1219" s="2">
        <v>37134500</v>
      </c>
    </row>
    <row r="1220" spans="1:6" x14ac:dyDescent="0.15">
      <c r="A1220" s="3">
        <v>37434</v>
      </c>
      <c r="B1220" s="2">
        <v>98.5</v>
      </c>
      <c r="C1220" s="2">
        <v>99.49</v>
      </c>
      <c r="D1220" s="2">
        <v>96.57</v>
      </c>
      <c r="E1220" s="2">
        <v>99.43</v>
      </c>
      <c r="F1220" s="2">
        <v>31362900</v>
      </c>
    </row>
    <row r="1221" spans="1:6" x14ac:dyDescent="0.15">
      <c r="A1221" s="3">
        <v>37435</v>
      </c>
      <c r="B1221" s="2">
        <v>99.24</v>
      </c>
      <c r="C1221" s="2">
        <v>100.5</v>
      </c>
      <c r="D1221" s="2">
        <v>98.88</v>
      </c>
      <c r="E1221" s="2">
        <v>98.96</v>
      </c>
      <c r="F1221" s="2">
        <v>23468100</v>
      </c>
    </row>
    <row r="1222" spans="1:6" x14ac:dyDescent="0.15">
      <c r="A1222" s="3">
        <v>37438</v>
      </c>
      <c r="B1222" s="2">
        <v>99.19</v>
      </c>
      <c r="C1222" s="2">
        <v>99.8</v>
      </c>
      <c r="D1222" s="2">
        <v>96.89</v>
      </c>
      <c r="E1222" s="2">
        <v>97.03</v>
      </c>
      <c r="F1222" s="2">
        <v>19806500</v>
      </c>
    </row>
    <row r="1223" spans="1:6" x14ac:dyDescent="0.15">
      <c r="A1223" s="3">
        <v>37439</v>
      </c>
      <c r="B1223" s="2">
        <v>96.87</v>
      </c>
      <c r="C1223" s="2">
        <v>97.2</v>
      </c>
      <c r="D1223" s="2">
        <v>94.77</v>
      </c>
      <c r="E1223" s="2">
        <v>94.97</v>
      </c>
      <c r="F1223" s="2">
        <v>33731800</v>
      </c>
    </row>
    <row r="1224" spans="1:6" x14ac:dyDescent="0.15">
      <c r="A1224" s="3">
        <v>37440</v>
      </c>
      <c r="B1224" s="2">
        <v>94.62</v>
      </c>
      <c r="C1224" s="2">
        <v>95.84</v>
      </c>
      <c r="D1224" s="2">
        <v>93.73</v>
      </c>
      <c r="E1224" s="2">
        <v>95.51</v>
      </c>
      <c r="F1224" s="2">
        <v>30287600</v>
      </c>
    </row>
    <row r="1225" spans="1:6" x14ac:dyDescent="0.15">
      <c r="A1225" s="3">
        <v>37442</v>
      </c>
      <c r="B1225" s="2">
        <v>96.78</v>
      </c>
      <c r="C1225" s="2">
        <v>99.55</v>
      </c>
      <c r="D1225" s="2">
        <v>96.67</v>
      </c>
      <c r="E1225" s="2">
        <v>99.31</v>
      </c>
      <c r="F1225" s="2">
        <v>18463100</v>
      </c>
    </row>
    <row r="1226" spans="1:6" x14ac:dyDescent="0.15">
      <c r="A1226" s="3">
        <v>37445</v>
      </c>
      <c r="B1226" s="2">
        <v>98.98</v>
      </c>
      <c r="C1226" s="2">
        <v>99.7</v>
      </c>
      <c r="D1226" s="2">
        <v>97.56</v>
      </c>
      <c r="E1226" s="2">
        <v>98.07</v>
      </c>
      <c r="F1226" s="2">
        <v>18910200</v>
      </c>
    </row>
    <row r="1227" spans="1:6" x14ac:dyDescent="0.15">
      <c r="A1227" s="3">
        <v>37446</v>
      </c>
      <c r="B1227" s="2">
        <v>97.73</v>
      </c>
      <c r="C1227" s="2">
        <v>98.34</v>
      </c>
      <c r="D1227" s="2">
        <v>95.01</v>
      </c>
      <c r="E1227" s="2">
        <v>95.6</v>
      </c>
      <c r="F1227" s="2">
        <v>27757200</v>
      </c>
    </row>
    <row r="1228" spans="1:6" x14ac:dyDescent="0.15">
      <c r="A1228" s="3">
        <v>37447</v>
      </c>
      <c r="B1228" s="2">
        <v>96</v>
      </c>
      <c r="C1228" s="2">
        <v>96.07</v>
      </c>
      <c r="D1228" s="2">
        <v>92.04</v>
      </c>
      <c r="E1228" s="2">
        <v>92.12</v>
      </c>
      <c r="F1228" s="2">
        <v>47057400</v>
      </c>
    </row>
    <row r="1229" spans="1:6" x14ac:dyDescent="0.15">
      <c r="A1229" s="3">
        <v>37448</v>
      </c>
      <c r="B1229" s="2">
        <v>91.76</v>
      </c>
      <c r="C1229" s="2">
        <v>93.35</v>
      </c>
      <c r="D1229" s="2">
        <v>90.32</v>
      </c>
      <c r="E1229" s="2">
        <v>92.87</v>
      </c>
      <c r="F1229" s="2">
        <v>57747700</v>
      </c>
    </row>
    <row r="1230" spans="1:6" x14ac:dyDescent="0.15">
      <c r="A1230" s="3">
        <v>37449</v>
      </c>
      <c r="B1230" s="2">
        <v>93.33</v>
      </c>
      <c r="C1230" s="2">
        <v>93.89</v>
      </c>
      <c r="D1230" s="2">
        <v>91.52</v>
      </c>
      <c r="E1230" s="2">
        <v>91.85</v>
      </c>
      <c r="F1230" s="2">
        <v>37462200</v>
      </c>
    </row>
    <row r="1231" spans="1:6" x14ac:dyDescent="0.15">
      <c r="A1231" s="3">
        <v>37452</v>
      </c>
      <c r="B1231" s="2">
        <v>91.64</v>
      </c>
      <c r="C1231" s="2">
        <v>92.4</v>
      </c>
      <c r="D1231" s="2">
        <v>87.89</v>
      </c>
      <c r="E1231" s="2">
        <v>92.34</v>
      </c>
      <c r="F1231" s="2">
        <v>74872100</v>
      </c>
    </row>
    <row r="1232" spans="1:6" x14ac:dyDescent="0.15">
      <c r="A1232" s="3">
        <v>37453</v>
      </c>
      <c r="B1232" s="2">
        <v>91.13</v>
      </c>
      <c r="C1232" s="2">
        <v>92.38</v>
      </c>
      <c r="D1232" s="2">
        <v>89.87</v>
      </c>
      <c r="E1232" s="2">
        <v>90.56</v>
      </c>
      <c r="F1232" s="2">
        <v>51120400</v>
      </c>
    </row>
    <row r="1233" spans="1:6" x14ac:dyDescent="0.15">
      <c r="A1233" s="3">
        <v>37454</v>
      </c>
      <c r="B1233" s="2">
        <v>92.46</v>
      </c>
      <c r="C1233" s="2">
        <v>93.3</v>
      </c>
      <c r="D1233" s="2">
        <v>89.75</v>
      </c>
      <c r="E1233" s="2">
        <v>90.74</v>
      </c>
      <c r="F1233" s="2">
        <v>46548500</v>
      </c>
    </row>
    <row r="1234" spans="1:6" x14ac:dyDescent="0.15">
      <c r="A1234" s="3">
        <v>37455</v>
      </c>
      <c r="B1234" s="2">
        <v>90.7</v>
      </c>
      <c r="C1234" s="2">
        <v>91.1</v>
      </c>
      <c r="D1234" s="2">
        <v>87.75</v>
      </c>
      <c r="E1234" s="2">
        <v>87.8</v>
      </c>
      <c r="F1234" s="2">
        <v>30623400</v>
      </c>
    </row>
    <row r="1235" spans="1:6" x14ac:dyDescent="0.15">
      <c r="A1235" s="3">
        <v>37456</v>
      </c>
      <c r="B1235" s="2">
        <v>86.77</v>
      </c>
      <c r="C1235" s="2">
        <v>87.55</v>
      </c>
      <c r="D1235" s="2">
        <v>84.3</v>
      </c>
      <c r="E1235" s="2">
        <v>84.71</v>
      </c>
      <c r="F1235" s="2">
        <v>68132200</v>
      </c>
    </row>
    <row r="1236" spans="1:6" x14ac:dyDescent="0.15">
      <c r="A1236" s="3">
        <v>37459</v>
      </c>
      <c r="B1236" s="2">
        <v>84.11</v>
      </c>
      <c r="C1236" s="2">
        <v>85.91</v>
      </c>
      <c r="D1236" s="2">
        <v>81.45</v>
      </c>
      <c r="E1236" s="2">
        <v>82.2</v>
      </c>
      <c r="F1236" s="2">
        <v>74609100</v>
      </c>
    </row>
    <row r="1237" spans="1:6" x14ac:dyDescent="0.15">
      <c r="A1237" s="3">
        <v>37460</v>
      </c>
      <c r="B1237" s="2">
        <v>82.55</v>
      </c>
      <c r="C1237" s="2">
        <v>83.24</v>
      </c>
      <c r="D1237" s="2">
        <v>78.849999999999994</v>
      </c>
      <c r="E1237" s="2">
        <v>79.95</v>
      </c>
      <c r="F1237" s="2">
        <v>65806500</v>
      </c>
    </row>
    <row r="1238" spans="1:6" x14ac:dyDescent="0.15">
      <c r="A1238" s="3">
        <v>37461</v>
      </c>
      <c r="B1238" s="2">
        <v>78.14</v>
      </c>
      <c r="C1238" s="2">
        <v>85.12</v>
      </c>
      <c r="D1238" s="2">
        <v>77.680000000000007</v>
      </c>
      <c r="E1238" s="2">
        <v>84.72</v>
      </c>
      <c r="F1238" s="2">
        <v>671400</v>
      </c>
    </row>
    <row r="1239" spans="1:6" x14ac:dyDescent="0.15">
      <c r="A1239" s="3">
        <v>37462</v>
      </c>
      <c r="B1239" s="2">
        <v>84.28</v>
      </c>
      <c r="C1239" s="2">
        <v>85.85</v>
      </c>
      <c r="D1239" s="2">
        <v>81.599999999999994</v>
      </c>
      <c r="E1239" s="2">
        <v>84</v>
      </c>
      <c r="F1239" s="2">
        <v>86408100</v>
      </c>
    </row>
    <row r="1240" spans="1:6" x14ac:dyDescent="0.15">
      <c r="A1240" s="3">
        <v>37463</v>
      </c>
      <c r="B1240" s="2">
        <v>84.65</v>
      </c>
      <c r="C1240" s="2">
        <v>85.94</v>
      </c>
      <c r="D1240" s="2">
        <v>83.1</v>
      </c>
      <c r="E1240" s="2">
        <v>85.6</v>
      </c>
      <c r="F1240" s="2">
        <v>40563700</v>
      </c>
    </row>
    <row r="1241" spans="1:6" x14ac:dyDescent="0.15">
      <c r="A1241" s="3">
        <v>37466</v>
      </c>
      <c r="B1241" s="2">
        <v>87.51</v>
      </c>
      <c r="C1241" s="2">
        <v>90.34</v>
      </c>
      <c r="D1241" s="2">
        <v>87.3</v>
      </c>
      <c r="E1241" s="2">
        <v>89.77</v>
      </c>
      <c r="F1241" s="2">
        <v>50784500</v>
      </c>
    </row>
    <row r="1242" spans="1:6" x14ac:dyDescent="0.15">
      <c r="A1242" s="3">
        <v>37467</v>
      </c>
      <c r="B1242" s="2">
        <v>89.32</v>
      </c>
      <c r="C1242" s="2">
        <v>91.4</v>
      </c>
      <c r="D1242" s="2">
        <v>88.72</v>
      </c>
      <c r="E1242" s="2">
        <v>90.94</v>
      </c>
      <c r="F1242" s="2">
        <v>46596700</v>
      </c>
    </row>
    <row r="1243" spans="1:6" x14ac:dyDescent="0.15">
      <c r="A1243" s="3">
        <v>37468</v>
      </c>
      <c r="B1243" s="2">
        <v>90.5</v>
      </c>
      <c r="C1243" s="2">
        <v>91.55</v>
      </c>
      <c r="D1243" s="2">
        <v>89.25</v>
      </c>
      <c r="E1243" s="2">
        <v>91.25</v>
      </c>
      <c r="F1243" s="2">
        <v>41008300</v>
      </c>
    </row>
    <row r="1244" spans="1:6" x14ac:dyDescent="0.15">
      <c r="A1244" s="3">
        <v>37469</v>
      </c>
      <c r="B1244" s="2">
        <v>90.88</v>
      </c>
      <c r="C1244" s="2">
        <v>91.25</v>
      </c>
      <c r="D1244" s="2">
        <v>88.19</v>
      </c>
      <c r="E1244" s="2">
        <v>88.78</v>
      </c>
      <c r="F1244" s="2">
        <v>60829300</v>
      </c>
    </row>
    <row r="1245" spans="1:6" x14ac:dyDescent="0.15">
      <c r="A1245" s="3">
        <v>37470</v>
      </c>
      <c r="B1245" s="2">
        <v>88.5</v>
      </c>
      <c r="C1245" s="2">
        <v>88.92</v>
      </c>
      <c r="D1245" s="2">
        <v>85.62</v>
      </c>
      <c r="E1245" s="2">
        <v>86.79</v>
      </c>
      <c r="F1245" s="2">
        <v>50508400</v>
      </c>
    </row>
    <row r="1246" spans="1:6" x14ac:dyDescent="0.15">
      <c r="A1246" s="3">
        <v>37473</v>
      </c>
      <c r="B1246" s="2">
        <v>86.5</v>
      </c>
      <c r="C1246" s="2">
        <v>86.93</v>
      </c>
      <c r="D1246" s="2">
        <v>83.55</v>
      </c>
      <c r="E1246" s="2">
        <v>83.77</v>
      </c>
      <c r="F1246" s="2">
        <v>44176500</v>
      </c>
    </row>
    <row r="1247" spans="1:6" x14ac:dyDescent="0.15">
      <c r="A1247" s="3">
        <v>37474</v>
      </c>
      <c r="B1247" s="2">
        <v>85.23</v>
      </c>
      <c r="C1247" s="2">
        <v>87.9</v>
      </c>
      <c r="D1247" s="2">
        <v>85.05</v>
      </c>
      <c r="E1247" s="2">
        <v>86.59</v>
      </c>
      <c r="F1247" s="2">
        <v>59717600</v>
      </c>
    </row>
    <row r="1248" spans="1:6" x14ac:dyDescent="0.15">
      <c r="A1248" s="3">
        <v>37475</v>
      </c>
      <c r="B1248" s="2">
        <v>87.88</v>
      </c>
      <c r="C1248" s="2">
        <v>88.5</v>
      </c>
      <c r="D1248" s="2">
        <v>85.77</v>
      </c>
      <c r="E1248" s="2">
        <v>88.1</v>
      </c>
      <c r="F1248" s="2">
        <v>40993300</v>
      </c>
    </row>
    <row r="1249" spans="1:6" x14ac:dyDescent="0.15">
      <c r="A1249" s="3">
        <v>37476</v>
      </c>
      <c r="B1249" s="2">
        <v>88.42</v>
      </c>
      <c r="C1249" s="2">
        <v>91.1</v>
      </c>
      <c r="D1249" s="2">
        <v>80.540000000000006</v>
      </c>
      <c r="E1249" s="2">
        <v>90.96</v>
      </c>
      <c r="F1249" s="2">
        <v>46485600</v>
      </c>
    </row>
    <row r="1250" spans="1:6" x14ac:dyDescent="0.15">
      <c r="A1250" s="3">
        <v>37477</v>
      </c>
      <c r="B1250" s="2">
        <v>90.1</v>
      </c>
      <c r="C1250" s="2">
        <v>91.94</v>
      </c>
      <c r="D1250" s="2">
        <v>89.35</v>
      </c>
      <c r="E1250" s="2">
        <v>91.29</v>
      </c>
      <c r="F1250" s="2">
        <v>41142100</v>
      </c>
    </row>
    <row r="1251" spans="1:6" x14ac:dyDescent="0.15">
      <c r="A1251" s="3">
        <v>37480</v>
      </c>
      <c r="B1251" s="2">
        <v>90</v>
      </c>
      <c r="C1251" s="2">
        <v>91.27</v>
      </c>
      <c r="D1251" s="2">
        <v>89.55</v>
      </c>
      <c r="E1251" s="2">
        <v>90.62</v>
      </c>
      <c r="F1251" s="2">
        <v>25500500</v>
      </c>
    </row>
    <row r="1252" spans="1:6" x14ac:dyDescent="0.15">
      <c r="A1252" s="3">
        <v>37481</v>
      </c>
      <c r="B1252" s="2">
        <v>90.15</v>
      </c>
      <c r="C1252" s="2">
        <v>91.66</v>
      </c>
      <c r="D1252" s="2">
        <v>88.65</v>
      </c>
      <c r="E1252" s="2">
        <v>88.93</v>
      </c>
      <c r="F1252" s="2">
        <v>47904700</v>
      </c>
    </row>
    <row r="1253" spans="1:6" x14ac:dyDescent="0.15">
      <c r="A1253" s="3">
        <v>37482</v>
      </c>
      <c r="B1253" s="2">
        <v>89.02</v>
      </c>
      <c r="C1253" s="2">
        <v>92.63</v>
      </c>
      <c r="D1253" s="2">
        <v>88.02</v>
      </c>
      <c r="E1253" s="2">
        <v>92.22</v>
      </c>
      <c r="F1253" s="2">
        <v>54206200</v>
      </c>
    </row>
    <row r="1254" spans="1:6" x14ac:dyDescent="0.15">
      <c r="A1254" s="3">
        <v>37483</v>
      </c>
      <c r="B1254" s="2">
        <v>92.85</v>
      </c>
      <c r="C1254" s="2">
        <v>93.99</v>
      </c>
      <c r="D1254" s="2">
        <v>92.2</v>
      </c>
      <c r="E1254" s="2">
        <v>93.5</v>
      </c>
      <c r="F1254" s="2">
        <v>44218200</v>
      </c>
    </row>
    <row r="1255" spans="1:6" x14ac:dyDescent="0.15">
      <c r="A1255" s="3">
        <v>37484</v>
      </c>
      <c r="B1255" s="2">
        <v>93.02</v>
      </c>
      <c r="C1255" s="2">
        <v>94.08</v>
      </c>
      <c r="D1255" s="2">
        <v>92</v>
      </c>
      <c r="E1255" s="2">
        <v>93.22</v>
      </c>
      <c r="F1255" s="2">
        <v>35406800</v>
      </c>
    </row>
    <row r="1256" spans="1:6" x14ac:dyDescent="0.15">
      <c r="A1256" s="3">
        <v>37487</v>
      </c>
      <c r="B1256" s="2">
        <v>93.6</v>
      </c>
      <c r="C1256" s="2">
        <v>95.75</v>
      </c>
      <c r="D1256" s="2">
        <v>93.1</v>
      </c>
      <c r="E1256" s="2">
        <v>95.4</v>
      </c>
      <c r="F1256" s="2">
        <v>33059200</v>
      </c>
    </row>
    <row r="1257" spans="1:6" x14ac:dyDescent="0.15">
      <c r="A1257" s="3">
        <v>37488</v>
      </c>
      <c r="B1257" s="2">
        <v>94.9</v>
      </c>
      <c r="C1257" s="2">
        <v>95.8</v>
      </c>
      <c r="D1257" s="2">
        <v>93.62</v>
      </c>
      <c r="E1257" s="2">
        <v>94.39</v>
      </c>
      <c r="F1257" s="2">
        <v>29864700</v>
      </c>
    </row>
    <row r="1258" spans="1:6" x14ac:dyDescent="0.15">
      <c r="A1258" s="3">
        <v>37489</v>
      </c>
      <c r="B1258" s="2">
        <v>95.21</v>
      </c>
      <c r="C1258" s="2">
        <v>95.78</v>
      </c>
      <c r="D1258" s="2">
        <v>93.57</v>
      </c>
      <c r="E1258" s="2">
        <v>95.75</v>
      </c>
      <c r="F1258" s="2">
        <v>39125400</v>
      </c>
    </row>
    <row r="1259" spans="1:6" x14ac:dyDescent="0.15">
      <c r="A1259" s="3">
        <v>37490</v>
      </c>
      <c r="B1259" s="2">
        <v>95.6</v>
      </c>
      <c r="C1259" s="2">
        <v>97.15</v>
      </c>
      <c r="D1259" s="2">
        <v>95.07</v>
      </c>
      <c r="E1259" s="2">
        <v>96.68</v>
      </c>
      <c r="F1259" s="2">
        <v>36626800</v>
      </c>
    </row>
    <row r="1260" spans="1:6" x14ac:dyDescent="0.15">
      <c r="A1260" s="3">
        <v>37491</v>
      </c>
      <c r="B1260" s="2">
        <v>96.15</v>
      </c>
      <c r="C1260" s="2">
        <v>96.15</v>
      </c>
      <c r="D1260" s="2">
        <v>94.15</v>
      </c>
      <c r="E1260" s="2">
        <v>94.6</v>
      </c>
      <c r="F1260" s="2">
        <v>33252000</v>
      </c>
    </row>
    <row r="1261" spans="1:6" x14ac:dyDescent="0.15">
      <c r="A1261" s="3">
        <v>37494</v>
      </c>
      <c r="B1261" s="2">
        <v>95.22</v>
      </c>
      <c r="C1261" s="2">
        <v>95.64</v>
      </c>
      <c r="D1261" s="2">
        <v>93.5</v>
      </c>
      <c r="E1261" s="2">
        <v>95.26</v>
      </c>
      <c r="F1261" s="2">
        <v>32220500</v>
      </c>
    </row>
    <row r="1262" spans="1:6" x14ac:dyDescent="0.15">
      <c r="A1262" s="3">
        <v>37495</v>
      </c>
      <c r="B1262" s="2">
        <v>94.7</v>
      </c>
      <c r="C1262" s="2">
        <v>96.25</v>
      </c>
      <c r="D1262" s="2">
        <v>93.5</v>
      </c>
      <c r="E1262" s="2">
        <v>94.16</v>
      </c>
      <c r="F1262" s="2">
        <v>34849100</v>
      </c>
    </row>
    <row r="1263" spans="1:6" x14ac:dyDescent="0.15">
      <c r="A1263" s="3">
        <v>37496</v>
      </c>
      <c r="B1263" s="2">
        <v>93.51</v>
      </c>
      <c r="C1263" s="2">
        <v>93.53</v>
      </c>
      <c r="D1263" s="2">
        <v>91.8</v>
      </c>
      <c r="E1263" s="2">
        <v>92.1</v>
      </c>
      <c r="F1263" s="2">
        <v>38730800</v>
      </c>
    </row>
    <row r="1264" spans="1:6" x14ac:dyDescent="0.15">
      <c r="A1264" s="3">
        <v>37497</v>
      </c>
      <c r="B1264" s="2">
        <v>91.89</v>
      </c>
      <c r="C1264" s="2">
        <v>93.06</v>
      </c>
      <c r="D1264" s="2">
        <v>90.81</v>
      </c>
      <c r="E1264" s="2">
        <v>92.14</v>
      </c>
      <c r="F1264" s="2">
        <v>42412000</v>
      </c>
    </row>
    <row r="1265" spans="1:6" x14ac:dyDescent="0.15">
      <c r="A1265" s="3">
        <v>37498</v>
      </c>
      <c r="B1265" s="2">
        <v>91.84</v>
      </c>
      <c r="C1265" s="2">
        <v>93.39</v>
      </c>
      <c r="D1265" s="2">
        <v>91.4</v>
      </c>
      <c r="E1265" s="2">
        <v>91.78</v>
      </c>
      <c r="F1265" s="2">
        <v>29577600</v>
      </c>
    </row>
    <row r="1266" spans="1:6" x14ac:dyDescent="0.15">
      <c r="A1266" s="3">
        <v>37502</v>
      </c>
      <c r="B1266" s="2">
        <v>90.43</v>
      </c>
      <c r="C1266" s="2">
        <v>91</v>
      </c>
      <c r="D1266" s="2">
        <v>88.15</v>
      </c>
      <c r="E1266" s="2">
        <v>88.28</v>
      </c>
      <c r="F1266" s="2">
        <v>48260900</v>
      </c>
    </row>
    <row r="1267" spans="1:6" x14ac:dyDescent="0.15">
      <c r="A1267" s="3">
        <v>37503</v>
      </c>
      <c r="B1267" s="2">
        <v>88.55</v>
      </c>
      <c r="C1267" s="2">
        <v>90.25</v>
      </c>
      <c r="D1267" s="2">
        <v>88.06</v>
      </c>
      <c r="E1267" s="2">
        <v>89.54</v>
      </c>
      <c r="F1267" s="2">
        <v>49826800</v>
      </c>
    </row>
    <row r="1268" spans="1:6" x14ac:dyDescent="0.15">
      <c r="A1268" s="3">
        <v>37504</v>
      </c>
      <c r="B1268" s="2">
        <v>88.1</v>
      </c>
      <c r="C1268" s="2">
        <v>89.43</v>
      </c>
      <c r="D1268" s="2">
        <v>87.5</v>
      </c>
      <c r="E1268" s="2">
        <v>88.78</v>
      </c>
      <c r="F1268" s="2">
        <v>49869900</v>
      </c>
    </row>
    <row r="1269" spans="1:6" x14ac:dyDescent="0.15">
      <c r="A1269" s="3">
        <v>37505</v>
      </c>
      <c r="B1269" s="2">
        <v>88.9</v>
      </c>
      <c r="C1269" s="2">
        <v>90.57</v>
      </c>
      <c r="D1269" s="2">
        <v>88.9</v>
      </c>
      <c r="E1269" s="2">
        <v>90</v>
      </c>
      <c r="F1269" s="2">
        <v>36613900</v>
      </c>
    </row>
    <row r="1270" spans="1:6" x14ac:dyDescent="0.15">
      <c r="A1270" s="3">
        <v>37508</v>
      </c>
      <c r="B1270" s="2">
        <v>89.55</v>
      </c>
      <c r="C1270" s="2">
        <v>91.35</v>
      </c>
      <c r="D1270" s="2">
        <v>88.8</v>
      </c>
      <c r="E1270" s="2">
        <v>90.66</v>
      </c>
      <c r="F1270" s="2">
        <v>33262300</v>
      </c>
    </row>
    <row r="1271" spans="1:6" x14ac:dyDescent="0.15">
      <c r="A1271" s="3">
        <v>37509</v>
      </c>
      <c r="B1271" s="2">
        <v>91</v>
      </c>
      <c r="C1271" s="2">
        <v>91.78</v>
      </c>
      <c r="D1271" s="2">
        <v>90.56</v>
      </c>
      <c r="E1271" s="2">
        <v>91.7</v>
      </c>
      <c r="F1271" s="2">
        <v>37242700</v>
      </c>
    </row>
    <row r="1272" spans="1:6" x14ac:dyDescent="0.15">
      <c r="A1272" s="3">
        <v>37510</v>
      </c>
      <c r="B1272" s="2">
        <v>92.47</v>
      </c>
      <c r="C1272" s="2">
        <v>93.33</v>
      </c>
      <c r="D1272" s="2">
        <v>91.05</v>
      </c>
      <c r="E1272" s="2">
        <v>91.13</v>
      </c>
      <c r="F1272" s="2">
        <v>25055900</v>
      </c>
    </row>
    <row r="1273" spans="1:6" x14ac:dyDescent="0.15">
      <c r="A1273" s="3">
        <v>37511</v>
      </c>
      <c r="B1273" s="2">
        <v>90.85</v>
      </c>
      <c r="C1273" s="2">
        <v>90.85</v>
      </c>
      <c r="D1273" s="2">
        <v>88.99</v>
      </c>
      <c r="E1273" s="2">
        <v>89.45</v>
      </c>
      <c r="F1273" s="2">
        <v>42844400</v>
      </c>
    </row>
    <row r="1274" spans="1:6" x14ac:dyDescent="0.15">
      <c r="A1274" s="3">
        <v>37512</v>
      </c>
      <c r="B1274" s="2">
        <v>88.25</v>
      </c>
      <c r="C1274" s="2">
        <v>89.9</v>
      </c>
      <c r="D1274" s="2">
        <v>88.25</v>
      </c>
      <c r="E1274" s="2">
        <v>89.67</v>
      </c>
      <c r="F1274" s="2">
        <v>40666500</v>
      </c>
    </row>
    <row r="1275" spans="1:6" x14ac:dyDescent="0.15">
      <c r="A1275" s="3">
        <v>37515</v>
      </c>
      <c r="B1275" s="2">
        <v>89.75</v>
      </c>
      <c r="C1275" s="2">
        <v>89.89</v>
      </c>
      <c r="D1275" s="2">
        <v>88.47</v>
      </c>
      <c r="E1275" s="2">
        <v>89.89</v>
      </c>
      <c r="F1275" s="2">
        <v>26515200</v>
      </c>
    </row>
    <row r="1276" spans="1:6" x14ac:dyDescent="0.15">
      <c r="A1276" s="3">
        <v>37516</v>
      </c>
      <c r="B1276" s="2">
        <v>91.19</v>
      </c>
      <c r="C1276" s="2">
        <v>91.49</v>
      </c>
      <c r="D1276" s="2">
        <v>87.75</v>
      </c>
      <c r="E1276" s="2">
        <v>87.83</v>
      </c>
      <c r="F1276" s="2">
        <v>45053100</v>
      </c>
    </row>
    <row r="1277" spans="1:6" x14ac:dyDescent="0.15">
      <c r="A1277" s="3">
        <v>37517</v>
      </c>
      <c r="B1277" s="2">
        <v>87.05</v>
      </c>
      <c r="C1277" s="2">
        <v>88.5</v>
      </c>
      <c r="D1277" s="2">
        <v>86.28</v>
      </c>
      <c r="E1277" s="2">
        <v>86.95</v>
      </c>
      <c r="F1277" s="2">
        <v>50259000</v>
      </c>
    </row>
    <row r="1278" spans="1:6" x14ac:dyDescent="0.15">
      <c r="A1278" s="3">
        <v>37518</v>
      </c>
      <c r="B1278" s="2">
        <v>86</v>
      </c>
      <c r="C1278" s="2">
        <v>86.8</v>
      </c>
      <c r="D1278" s="2">
        <v>84.7</v>
      </c>
      <c r="E1278" s="2">
        <v>84.7</v>
      </c>
      <c r="F1278" s="2">
        <v>46085500</v>
      </c>
    </row>
    <row r="1279" spans="1:6" x14ac:dyDescent="0.15">
      <c r="A1279" s="3">
        <v>37519</v>
      </c>
      <c r="B1279" s="2">
        <v>85.26</v>
      </c>
      <c r="C1279" s="2">
        <v>85.35</v>
      </c>
      <c r="D1279" s="2">
        <v>84.05</v>
      </c>
      <c r="E1279" s="2">
        <v>84.35</v>
      </c>
      <c r="F1279" s="2">
        <v>45226500</v>
      </c>
    </row>
    <row r="1280" spans="1:6" x14ac:dyDescent="0.15">
      <c r="A1280" s="3">
        <v>37522</v>
      </c>
      <c r="B1280" s="2">
        <v>83.65</v>
      </c>
      <c r="C1280" s="2">
        <v>84.07</v>
      </c>
      <c r="D1280" s="2">
        <v>82.69</v>
      </c>
      <c r="E1280" s="2">
        <v>83.66</v>
      </c>
      <c r="F1280" s="2">
        <v>46080400</v>
      </c>
    </row>
    <row r="1281" spans="1:6" x14ac:dyDescent="0.15">
      <c r="A1281" s="3">
        <v>37523</v>
      </c>
      <c r="B1281" s="2">
        <v>82.17</v>
      </c>
      <c r="C1281" s="2">
        <v>83.65</v>
      </c>
      <c r="D1281" s="2">
        <v>81.849999999999994</v>
      </c>
      <c r="E1281" s="2">
        <v>82.31</v>
      </c>
      <c r="F1281" s="2">
        <v>68398400</v>
      </c>
    </row>
    <row r="1282" spans="1:6" x14ac:dyDescent="0.15">
      <c r="A1282" s="3">
        <v>37524</v>
      </c>
      <c r="B1282" s="2">
        <v>83.49</v>
      </c>
      <c r="C1282" s="2">
        <v>84.77</v>
      </c>
      <c r="D1282" s="2">
        <v>82.04</v>
      </c>
      <c r="E1282" s="2">
        <v>84.35</v>
      </c>
      <c r="F1282" s="2">
        <v>58139200</v>
      </c>
    </row>
    <row r="1283" spans="1:6" x14ac:dyDescent="0.15">
      <c r="A1283" s="3">
        <v>37525</v>
      </c>
      <c r="B1283" s="2">
        <v>84.64</v>
      </c>
      <c r="C1283" s="2">
        <v>86.05</v>
      </c>
      <c r="D1283" s="2">
        <v>84.45</v>
      </c>
      <c r="E1283" s="2">
        <v>85.73</v>
      </c>
      <c r="F1283" s="2">
        <v>51352300</v>
      </c>
    </row>
    <row r="1284" spans="1:6" x14ac:dyDescent="0.15">
      <c r="A1284" s="3">
        <v>37526</v>
      </c>
      <c r="B1284" s="2">
        <v>85.1</v>
      </c>
      <c r="C1284" s="2">
        <v>85.63</v>
      </c>
      <c r="D1284" s="2">
        <v>82.61</v>
      </c>
      <c r="E1284" s="2">
        <v>82.75</v>
      </c>
      <c r="F1284" s="2">
        <v>60769700</v>
      </c>
    </row>
    <row r="1285" spans="1:6" x14ac:dyDescent="0.15">
      <c r="A1285" s="3">
        <v>37529</v>
      </c>
      <c r="B1285" s="2">
        <v>82</v>
      </c>
      <c r="C1285" s="2">
        <v>82.8</v>
      </c>
      <c r="D1285" s="2">
        <v>80.010000000000005</v>
      </c>
      <c r="E1285" s="2">
        <v>81.790000000000006</v>
      </c>
      <c r="F1285" s="2">
        <v>70102100</v>
      </c>
    </row>
    <row r="1286" spans="1:6" x14ac:dyDescent="0.15">
      <c r="A1286" s="3">
        <v>37530</v>
      </c>
      <c r="B1286" s="2">
        <v>82.38</v>
      </c>
      <c r="C1286" s="2">
        <v>85.78</v>
      </c>
      <c r="D1286" s="2">
        <v>81.47</v>
      </c>
      <c r="E1286" s="2">
        <v>85.72</v>
      </c>
      <c r="F1286" s="2">
        <v>62816900</v>
      </c>
    </row>
    <row r="1287" spans="1:6" x14ac:dyDescent="0.15">
      <c r="A1287" s="3">
        <v>37531</v>
      </c>
      <c r="B1287" s="2">
        <v>85.18</v>
      </c>
      <c r="C1287" s="2">
        <v>85.53</v>
      </c>
      <c r="D1287" s="2">
        <v>82.6</v>
      </c>
      <c r="E1287" s="2">
        <v>83.41</v>
      </c>
      <c r="F1287" s="2">
        <v>55040000</v>
      </c>
    </row>
    <row r="1288" spans="1:6" x14ac:dyDescent="0.15">
      <c r="A1288" s="3">
        <v>37532</v>
      </c>
      <c r="B1288" s="2">
        <v>82.89</v>
      </c>
      <c r="C1288" s="2">
        <v>84.6</v>
      </c>
      <c r="D1288" s="2">
        <v>81.95</v>
      </c>
      <c r="E1288" s="2">
        <v>82.31</v>
      </c>
      <c r="F1288" s="2">
        <v>54737600</v>
      </c>
    </row>
    <row r="1289" spans="1:6" x14ac:dyDescent="0.15">
      <c r="A1289" s="3">
        <v>37533</v>
      </c>
      <c r="B1289" s="2">
        <v>82.29</v>
      </c>
      <c r="C1289" s="2">
        <v>83.16</v>
      </c>
      <c r="D1289" s="2">
        <v>79.58</v>
      </c>
      <c r="E1289" s="2">
        <v>80.8</v>
      </c>
      <c r="F1289" s="2">
        <v>66783200</v>
      </c>
    </row>
    <row r="1290" spans="1:6" x14ac:dyDescent="0.15">
      <c r="A1290" s="3">
        <v>37536</v>
      </c>
      <c r="B1290" s="2">
        <v>80.09</v>
      </c>
      <c r="C1290" s="2">
        <v>81.2</v>
      </c>
      <c r="D1290" s="2">
        <v>78.55</v>
      </c>
      <c r="E1290" s="2">
        <v>79.13</v>
      </c>
      <c r="F1290" s="2">
        <v>51548100</v>
      </c>
    </row>
    <row r="1291" spans="1:6" x14ac:dyDescent="0.15">
      <c r="A1291" s="3">
        <v>37537</v>
      </c>
      <c r="B1291" s="2">
        <v>79.64</v>
      </c>
      <c r="C1291" s="2">
        <v>81.31</v>
      </c>
      <c r="D1291" s="2">
        <v>78.2</v>
      </c>
      <c r="E1291" s="2">
        <v>80.37</v>
      </c>
      <c r="F1291" s="2">
        <v>78445000</v>
      </c>
    </row>
    <row r="1292" spans="1:6" x14ac:dyDescent="0.15">
      <c r="A1292" s="3">
        <v>37538</v>
      </c>
      <c r="B1292" s="2">
        <v>79.61</v>
      </c>
      <c r="C1292" s="2">
        <v>79.7</v>
      </c>
      <c r="D1292" s="2">
        <v>77.78</v>
      </c>
      <c r="E1292" s="2">
        <v>78.099999999999994</v>
      </c>
      <c r="F1292" s="2">
        <v>75212500</v>
      </c>
    </row>
    <row r="1293" spans="1:6" x14ac:dyDescent="0.15">
      <c r="A1293" s="3">
        <v>37539</v>
      </c>
      <c r="B1293" s="2">
        <v>78.349999999999994</v>
      </c>
      <c r="C1293" s="2">
        <v>81.069999999999993</v>
      </c>
      <c r="D1293" s="2">
        <v>77.069999999999993</v>
      </c>
      <c r="E1293" s="2">
        <v>80.63</v>
      </c>
      <c r="F1293" s="2">
        <v>72720000</v>
      </c>
    </row>
    <row r="1294" spans="1:6" x14ac:dyDescent="0.15">
      <c r="A1294" s="3">
        <v>37540</v>
      </c>
      <c r="B1294" s="2">
        <v>81.42</v>
      </c>
      <c r="C1294" s="2">
        <v>84.73</v>
      </c>
      <c r="D1294" s="2">
        <v>81.349999999999994</v>
      </c>
      <c r="E1294" s="2">
        <v>84.16</v>
      </c>
      <c r="F1294" s="2">
        <v>78561000</v>
      </c>
    </row>
    <row r="1295" spans="1:6" x14ac:dyDescent="0.15">
      <c r="A1295" s="3">
        <v>37543</v>
      </c>
      <c r="B1295" s="2">
        <v>83.3</v>
      </c>
      <c r="C1295" s="2">
        <v>84.85</v>
      </c>
      <c r="D1295" s="2">
        <v>83.04</v>
      </c>
      <c r="E1295" s="2">
        <v>84.63</v>
      </c>
      <c r="F1295" s="2">
        <v>40123500</v>
      </c>
    </row>
    <row r="1296" spans="1:6" x14ac:dyDescent="0.15">
      <c r="A1296" s="3">
        <v>37544</v>
      </c>
      <c r="B1296" s="2">
        <v>86.33</v>
      </c>
      <c r="C1296" s="2">
        <v>88.72</v>
      </c>
      <c r="D1296" s="2">
        <v>86.33</v>
      </c>
      <c r="E1296" s="2">
        <v>88.7</v>
      </c>
      <c r="F1296" s="2">
        <v>74875100</v>
      </c>
    </row>
    <row r="1297" spans="1:6" x14ac:dyDescent="0.15">
      <c r="A1297" s="3">
        <v>37545</v>
      </c>
      <c r="B1297" s="2">
        <v>87.67</v>
      </c>
      <c r="C1297" s="2">
        <v>87.8</v>
      </c>
      <c r="D1297" s="2">
        <v>85.92</v>
      </c>
      <c r="E1297" s="2">
        <v>86.55</v>
      </c>
      <c r="F1297" s="2">
        <v>59153100</v>
      </c>
    </row>
    <row r="1298" spans="1:6" x14ac:dyDescent="0.15">
      <c r="A1298" s="3">
        <v>37546</v>
      </c>
      <c r="B1298" s="2">
        <v>88.59</v>
      </c>
      <c r="C1298" s="2">
        <v>89.75</v>
      </c>
      <c r="D1298" s="2">
        <v>87.85</v>
      </c>
      <c r="E1298" s="2">
        <v>88.27</v>
      </c>
      <c r="F1298" s="2">
        <v>62039400</v>
      </c>
    </row>
    <row r="1299" spans="1:6" x14ac:dyDescent="0.15">
      <c r="A1299" s="3">
        <v>37547</v>
      </c>
      <c r="B1299" s="2">
        <v>87.51</v>
      </c>
      <c r="C1299" s="2">
        <v>89.11</v>
      </c>
      <c r="D1299" s="2">
        <v>86.93</v>
      </c>
      <c r="E1299" s="2">
        <v>88.64</v>
      </c>
      <c r="F1299" s="2">
        <v>46028800</v>
      </c>
    </row>
    <row r="1300" spans="1:6" x14ac:dyDescent="0.15">
      <c r="A1300" s="3">
        <v>37550</v>
      </c>
      <c r="B1300" s="2">
        <v>88.18</v>
      </c>
      <c r="C1300" s="2">
        <v>90.5</v>
      </c>
      <c r="D1300" s="2">
        <v>87.57</v>
      </c>
      <c r="E1300" s="2">
        <v>90.17</v>
      </c>
      <c r="F1300" s="2">
        <v>44462500</v>
      </c>
    </row>
    <row r="1301" spans="1:6" x14ac:dyDescent="0.15">
      <c r="A1301" s="3">
        <v>37551</v>
      </c>
      <c r="B1301" s="2">
        <v>89.3</v>
      </c>
      <c r="C1301" s="2">
        <v>90.01</v>
      </c>
      <c r="D1301" s="2">
        <v>88.52</v>
      </c>
      <c r="E1301" s="2">
        <v>89.52</v>
      </c>
      <c r="F1301" s="2">
        <v>39967800</v>
      </c>
    </row>
    <row r="1302" spans="1:6" x14ac:dyDescent="0.15">
      <c r="A1302" s="3">
        <v>37552</v>
      </c>
      <c r="B1302" s="2">
        <v>88.77</v>
      </c>
      <c r="C1302" s="2">
        <v>90.3</v>
      </c>
      <c r="D1302" s="2">
        <v>87.68</v>
      </c>
      <c r="E1302" s="2">
        <v>90.2</v>
      </c>
      <c r="F1302" s="2">
        <v>53631000</v>
      </c>
    </row>
    <row r="1303" spans="1:6" x14ac:dyDescent="0.15">
      <c r="A1303" s="3">
        <v>37553</v>
      </c>
      <c r="B1303" s="2">
        <v>89.95</v>
      </c>
      <c r="C1303" s="2">
        <v>90.9</v>
      </c>
      <c r="D1303" s="2">
        <v>88.1</v>
      </c>
      <c r="E1303" s="2">
        <v>88.36</v>
      </c>
      <c r="F1303" s="2">
        <v>54221700</v>
      </c>
    </row>
    <row r="1304" spans="1:6" x14ac:dyDescent="0.15">
      <c r="A1304" s="3">
        <v>37554</v>
      </c>
      <c r="B1304" s="2">
        <v>88.56</v>
      </c>
      <c r="C1304" s="2">
        <v>90.39</v>
      </c>
      <c r="D1304" s="2">
        <v>87.94</v>
      </c>
      <c r="E1304" s="2">
        <v>90.2</v>
      </c>
      <c r="F1304" s="2">
        <v>41260300</v>
      </c>
    </row>
    <row r="1305" spans="1:6" x14ac:dyDescent="0.15">
      <c r="A1305" s="3">
        <v>37557</v>
      </c>
      <c r="B1305" s="2">
        <v>91.11</v>
      </c>
      <c r="C1305" s="2">
        <v>91.29</v>
      </c>
      <c r="D1305" s="2">
        <v>88.85</v>
      </c>
      <c r="E1305" s="2">
        <v>89.61</v>
      </c>
      <c r="F1305" s="2">
        <v>38854200</v>
      </c>
    </row>
    <row r="1306" spans="1:6" x14ac:dyDescent="0.15">
      <c r="A1306" s="3">
        <v>37558</v>
      </c>
      <c r="B1306" s="2">
        <v>89.26</v>
      </c>
      <c r="C1306" s="2">
        <v>89.49</v>
      </c>
      <c r="D1306" s="2">
        <v>87</v>
      </c>
      <c r="E1306" s="2">
        <v>88.57</v>
      </c>
      <c r="F1306" s="2">
        <v>58258200</v>
      </c>
    </row>
    <row r="1307" spans="1:6" x14ac:dyDescent="0.15">
      <c r="A1307" s="3">
        <v>37559</v>
      </c>
      <c r="B1307" s="2">
        <v>88.66</v>
      </c>
      <c r="C1307" s="2">
        <v>89.96</v>
      </c>
      <c r="D1307" s="2">
        <v>88.23</v>
      </c>
      <c r="E1307" s="2">
        <v>89.43</v>
      </c>
      <c r="F1307" s="2">
        <v>40459500</v>
      </c>
    </row>
    <row r="1308" spans="1:6" x14ac:dyDescent="0.15">
      <c r="A1308" s="3">
        <v>37560</v>
      </c>
      <c r="B1308" s="2">
        <v>89.3</v>
      </c>
      <c r="C1308" s="2">
        <v>90.3</v>
      </c>
      <c r="D1308" s="2">
        <v>88.19</v>
      </c>
      <c r="E1308" s="2">
        <v>88.52</v>
      </c>
      <c r="F1308" s="2">
        <v>40160100</v>
      </c>
    </row>
    <row r="1309" spans="1:6" x14ac:dyDescent="0.15">
      <c r="A1309" s="3">
        <v>37561</v>
      </c>
      <c r="B1309" s="2">
        <v>88.35</v>
      </c>
      <c r="C1309" s="2">
        <v>90.82</v>
      </c>
      <c r="D1309" s="2">
        <v>88.05</v>
      </c>
      <c r="E1309" s="2">
        <v>90.27</v>
      </c>
      <c r="F1309" s="2">
        <v>50101700</v>
      </c>
    </row>
    <row r="1310" spans="1:6" x14ac:dyDescent="0.15">
      <c r="A1310" s="3">
        <v>37564</v>
      </c>
      <c r="B1310" s="2">
        <v>91.54</v>
      </c>
      <c r="C1310" s="2">
        <v>92.94</v>
      </c>
      <c r="D1310" s="2">
        <v>90.9</v>
      </c>
      <c r="E1310" s="2">
        <v>91.13</v>
      </c>
      <c r="F1310" s="2">
        <v>45632000</v>
      </c>
    </row>
    <row r="1311" spans="1:6" x14ac:dyDescent="0.15">
      <c r="A1311" s="3">
        <v>37565</v>
      </c>
      <c r="B1311" s="2">
        <v>90.91</v>
      </c>
      <c r="C1311" s="2">
        <v>92.07</v>
      </c>
      <c r="D1311" s="2">
        <v>90.84</v>
      </c>
      <c r="E1311" s="2">
        <v>91.85</v>
      </c>
      <c r="F1311" s="2">
        <v>34776400</v>
      </c>
    </row>
    <row r="1312" spans="1:6" x14ac:dyDescent="0.15">
      <c r="A1312" s="3">
        <v>37566</v>
      </c>
      <c r="B1312" s="2">
        <v>92.72</v>
      </c>
      <c r="C1312" s="2">
        <v>93.07</v>
      </c>
      <c r="D1312" s="2">
        <v>90.79</v>
      </c>
      <c r="E1312" s="2">
        <v>93.04</v>
      </c>
      <c r="F1312" s="2">
        <v>62885900</v>
      </c>
    </row>
    <row r="1313" spans="1:6" x14ac:dyDescent="0.15">
      <c r="A1313" s="3">
        <v>37567</v>
      </c>
      <c r="B1313" s="2">
        <v>92.29</v>
      </c>
      <c r="C1313" s="2">
        <v>92.29</v>
      </c>
      <c r="D1313" s="2">
        <v>90.22</v>
      </c>
      <c r="E1313" s="2">
        <v>90.76</v>
      </c>
      <c r="F1313" s="2">
        <v>49971400</v>
      </c>
    </row>
    <row r="1314" spans="1:6" x14ac:dyDescent="0.15">
      <c r="A1314" s="3">
        <v>37568</v>
      </c>
      <c r="B1314" s="2">
        <v>91.02</v>
      </c>
      <c r="C1314" s="2">
        <v>91.57</v>
      </c>
      <c r="D1314" s="2">
        <v>89.52</v>
      </c>
      <c r="E1314" s="2">
        <v>89.65</v>
      </c>
      <c r="F1314" s="2">
        <v>37212700</v>
      </c>
    </row>
    <row r="1315" spans="1:6" x14ac:dyDescent="0.15">
      <c r="A1315" s="3">
        <v>37571</v>
      </c>
      <c r="B1315" s="2">
        <v>89.52</v>
      </c>
      <c r="C1315" s="2">
        <v>89.56</v>
      </c>
      <c r="D1315" s="2">
        <v>87.8</v>
      </c>
      <c r="E1315" s="2">
        <v>88.26</v>
      </c>
      <c r="F1315" s="2">
        <v>32810700</v>
      </c>
    </row>
    <row r="1316" spans="1:6" x14ac:dyDescent="0.15">
      <c r="A1316" s="3">
        <v>37572</v>
      </c>
      <c r="B1316" s="2">
        <v>88.74</v>
      </c>
      <c r="C1316" s="2">
        <v>89.91</v>
      </c>
      <c r="D1316" s="2">
        <v>88.37</v>
      </c>
      <c r="E1316" s="2">
        <v>88.96</v>
      </c>
      <c r="F1316" s="2">
        <v>37296200</v>
      </c>
    </row>
    <row r="1317" spans="1:6" x14ac:dyDescent="0.15">
      <c r="A1317" s="3">
        <v>37573</v>
      </c>
      <c r="B1317" s="2">
        <v>88.46</v>
      </c>
      <c r="C1317" s="2">
        <v>89.75</v>
      </c>
      <c r="D1317" s="2">
        <v>87.45</v>
      </c>
      <c r="E1317" s="2">
        <v>89.05</v>
      </c>
      <c r="F1317" s="2">
        <v>62791100</v>
      </c>
    </row>
    <row r="1318" spans="1:6" x14ac:dyDescent="0.15">
      <c r="A1318" s="3">
        <v>37574</v>
      </c>
      <c r="B1318" s="2">
        <v>89.4</v>
      </c>
      <c r="C1318" s="2">
        <v>91.03</v>
      </c>
      <c r="D1318" s="2">
        <v>89.16</v>
      </c>
      <c r="E1318" s="2">
        <v>90.73</v>
      </c>
      <c r="F1318" s="2">
        <v>30567200</v>
      </c>
    </row>
    <row r="1319" spans="1:6" x14ac:dyDescent="0.15">
      <c r="A1319" s="3">
        <v>37575</v>
      </c>
      <c r="B1319" s="2">
        <v>90.84</v>
      </c>
      <c r="C1319" s="2">
        <v>91.55</v>
      </c>
      <c r="D1319" s="2">
        <v>89.95</v>
      </c>
      <c r="E1319" s="2">
        <v>91.4</v>
      </c>
      <c r="F1319" s="2">
        <v>37745200</v>
      </c>
    </row>
    <row r="1320" spans="1:6" x14ac:dyDescent="0.15">
      <c r="A1320" s="3">
        <v>37578</v>
      </c>
      <c r="B1320" s="2">
        <v>92.1</v>
      </c>
      <c r="C1320" s="2">
        <v>92.15</v>
      </c>
      <c r="D1320" s="2">
        <v>90.35</v>
      </c>
      <c r="E1320" s="2">
        <v>90.48</v>
      </c>
      <c r="F1320" s="2">
        <v>27957900</v>
      </c>
    </row>
    <row r="1321" spans="1:6" x14ac:dyDescent="0.15">
      <c r="A1321" s="3">
        <v>37579</v>
      </c>
      <c r="B1321" s="2">
        <v>90.3</v>
      </c>
      <c r="C1321" s="2">
        <v>91.1</v>
      </c>
      <c r="D1321" s="2">
        <v>89.76</v>
      </c>
      <c r="E1321" s="2">
        <v>90.36</v>
      </c>
      <c r="F1321" s="2">
        <v>31926600</v>
      </c>
    </row>
    <row r="1322" spans="1:6" x14ac:dyDescent="0.15">
      <c r="A1322" s="3">
        <v>37580</v>
      </c>
      <c r="B1322" s="2">
        <v>90.11</v>
      </c>
      <c r="C1322" s="2">
        <v>92.65</v>
      </c>
      <c r="D1322" s="2">
        <v>89.95</v>
      </c>
      <c r="E1322" s="2">
        <v>92.37</v>
      </c>
      <c r="F1322" s="2">
        <v>35617000</v>
      </c>
    </row>
    <row r="1323" spans="1:6" x14ac:dyDescent="0.15">
      <c r="A1323" s="3">
        <v>37581</v>
      </c>
      <c r="B1323" s="2">
        <v>92.57</v>
      </c>
      <c r="C1323" s="2">
        <v>94.19</v>
      </c>
      <c r="D1323" s="2">
        <v>92.21</v>
      </c>
      <c r="E1323" s="2">
        <v>94.09</v>
      </c>
      <c r="F1323" s="2">
        <v>51462700</v>
      </c>
    </row>
    <row r="1324" spans="1:6" x14ac:dyDescent="0.15">
      <c r="A1324" s="3">
        <v>37582</v>
      </c>
      <c r="B1324" s="2">
        <v>93.79</v>
      </c>
      <c r="C1324" s="2">
        <v>94.27</v>
      </c>
      <c r="D1324" s="2">
        <v>93.16</v>
      </c>
      <c r="E1324" s="2">
        <v>93.42</v>
      </c>
      <c r="F1324" s="2">
        <v>31013300</v>
      </c>
    </row>
    <row r="1325" spans="1:6" x14ac:dyDescent="0.15">
      <c r="A1325" s="3">
        <v>37585</v>
      </c>
      <c r="B1325" s="2">
        <v>93.8</v>
      </c>
      <c r="C1325" s="2">
        <v>94.26</v>
      </c>
      <c r="D1325" s="2">
        <v>92.77</v>
      </c>
      <c r="E1325" s="2">
        <v>93.48</v>
      </c>
      <c r="F1325" s="2">
        <v>33223000</v>
      </c>
    </row>
    <row r="1326" spans="1:6" x14ac:dyDescent="0.15">
      <c r="A1326" s="3">
        <v>37586</v>
      </c>
      <c r="B1326" s="2">
        <v>93.4</v>
      </c>
      <c r="C1326" s="2">
        <v>93.71</v>
      </c>
      <c r="D1326" s="2">
        <v>91.62</v>
      </c>
      <c r="E1326" s="2">
        <v>91.7</v>
      </c>
      <c r="F1326" s="2">
        <v>41611100</v>
      </c>
    </row>
    <row r="1327" spans="1:6" x14ac:dyDescent="0.15">
      <c r="A1327" s="3">
        <v>37587</v>
      </c>
      <c r="B1327" s="2">
        <v>92.24</v>
      </c>
      <c r="C1327" s="2">
        <v>94.65</v>
      </c>
      <c r="D1327" s="2">
        <v>92.2</v>
      </c>
      <c r="E1327" s="2">
        <v>94.28</v>
      </c>
      <c r="F1327" s="2">
        <v>35431300</v>
      </c>
    </row>
    <row r="1328" spans="1:6" x14ac:dyDescent="0.15">
      <c r="A1328" s="3">
        <v>37589</v>
      </c>
      <c r="B1328" s="2">
        <v>94.52</v>
      </c>
      <c r="C1328" s="2">
        <v>94.8</v>
      </c>
      <c r="D1328" s="2">
        <v>93.71</v>
      </c>
      <c r="E1328" s="2">
        <v>93.95</v>
      </c>
      <c r="F1328" s="2">
        <v>17282300</v>
      </c>
    </row>
    <row r="1329" spans="1:6" x14ac:dyDescent="0.15">
      <c r="A1329" s="3">
        <v>37592</v>
      </c>
      <c r="B1329" s="2">
        <v>95.23</v>
      </c>
      <c r="C1329" s="2">
        <v>96.05</v>
      </c>
      <c r="D1329" s="2">
        <v>93.22</v>
      </c>
      <c r="E1329" s="2">
        <v>94.13</v>
      </c>
      <c r="F1329" s="2">
        <v>46235800</v>
      </c>
    </row>
    <row r="1330" spans="1:6" x14ac:dyDescent="0.15">
      <c r="A1330" s="3">
        <v>37593</v>
      </c>
      <c r="B1330" s="2">
        <v>93.99</v>
      </c>
      <c r="C1330" s="2">
        <v>93.99</v>
      </c>
      <c r="D1330" s="2">
        <v>92.35</v>
      </c>
      <c r="E1330" s="2">
        <v>92.87</v>
      </c>
      <c r="F1330" s="2">
        <v>33319300</v>
      </c>
    </row>
    <row r="1331" spans="1:6" x14ac:dyDescent="0.15">
      <c r="A1331" s="3">
        <v>37594</v>
      </c>
      <c r="B1331" s="2">
        <v>92.24</v>
      </c>
      <c r="C1331" s="2">
        <v>93.14</v>
      </c>
      <c r="D1331" s="2">
        <v>91.43</v>
      </c>
      <c r="E1331" s="2">
        <v>92.45</v>
      </c>
      <c r="F1331" s="2">
        <v>61741000</v>
      </c>
    </row>
    <row r="1332" spans="1:6" x14ac:dyDescent="0.15">
      <c r="A1332" s="3">
        <v>37595</v>
      </c>
      <c r="B1332" s="2">
        <v>92.92</v>
      </c>
      <c r="C1332" s="2">
        <v>93.19</v>
      </c>
      <c r="D1332" s="2">
        <v>91.1</v>
      </c>
      <c r="E1332" s="2">
        <v>91.43</v>
      </c>
      <c r="F1332" s="2">
        <v>35707800</v>
      </c>
    </row>
    <row r="1333" spans="1:6" x14ac:dyDescent="0.15">
      <c r="A1333" s="3">
        <v>37596</v>
      </c>
      <c r="B1333" s="2">
        <v>90.87</v>
      </c>
      <c r="C1333" s="2">
        <v>92.17</v>
      </c>
      <c r="D1333" s="2">
        <v>89.81</v>
      </c>
      <c r="E1333" s="2">
        <v>92.03</v>
      </c>
      <c r="F1333" s="2">
        <v>48888600</v>
      </c>
    </row>
    <row r="1334" spans="1:6" x14ac:dyDescent="0.15">
      <c r="A1334" s="3">
        <v>37599</v>
      </c>
      <c r="B1334" s="2">
        <v>91.2</v>
      </c>
      <c r="C1334" s="2">
        <v>91.46</v>
      </c>
      <c r="D1334" s="2">
        <v>89.48</v>
      </c>
      <c r="E1334" s="2">
        <v>89.5</v>
      </c>
      <c r="F1334" s="2">
        <v>34539700</v>
      </c>
    </row>
    <row r="1335" spans="1:6" x14ac:dyDescent="0.15">
      <c r="A1335" s="3">
        <v>37600</v>
      </c>
      <c r="B1335" s="2">
        <v>90.2</v>
      </c>
      <c r="C1335" s="2">
        <v>91.1</v>
      </c>
      <c r="D1335" s="2">
        <v>89.76</v>
      </c>
      <c r="E1335" s="2">
        <v>90.7</v>
      </c>
      <c r="F1335" s="2">
        <v>32732300</v>
      </c>
    </row>
    <row r="1336" spans="1:6" x14ac:dyDescent="0.15">
      <c r="A1336" s="3">
        <v>37601</v>
      </c>
      <c r="B1336" s="2">
        <v>90.52</v>
      </c>
      <c r="C1336" s="2">
        <v>91.62</v>
      </c>
      <c r="D1336" s="2">
        <v>90.16</v>
      </c>
      <c r="E1336" s="2">
        <v>90.78</v>
      </c>
      <c r="F1336" s="2">
        <v>38399500</v>
      </c>
    </row>
    <row r="1337" spans="1:6" x14ac:dyDescent="0.15">
      <c r="A1337" s="3">
        <v>37602</v>
      </c>
      <c r="B1337" s="2">
        <v>90.39</v>
      </c>
      <c r="C1337" s="2">
        <v>91.49</v>
      </c>
      <c r="D1337" s="2">
        <v>90.2</v>
      </c>
      <c r="E1337" s="2">
        <v>90.77</v>
      </c>
      <c r="F1337" s="2">
        <v>33631900</v>
      </c>
    </row>
    <row r="1338" spans="1:6" x14ac:dyDescent="0.15">
      <c r="A1338" s="3">
        <v>37603</v>
      </c>
      <c r="B1338" s="2">
        <v>90</v>
      </c>
      <c r="C1338" s="2">
        <v>90.48</v>
      </c>
      <c r="D1338" s="2">
        <v>89.27</v>
      </c>
      <c r="E1338" s="2">
        <v>89.34</v>
      </c>
      <c r="F1338" s="2">
        <v>35288800</v>
      </c>
    </row>
    <row r="1339" spans="1:6" x14ac:dyDescent="0.15">
      <c r="A1339" s="3">
        <v>37606</v>
      </c>
      <c r="B1339" s="2">
        <v>89.91</v>
      </c>
      <c r="C1339" s="2">
        <v>91.8</v>
      </c>
      <c r="D1339" s="2">
        <v>89.66</v>
      </c>
      <c r="E1339" s="2">
        <v>91.65</v>
      </c>
      <c r="F1339" s="2">
        <v>35778000</v>
      </c>
    </row>
    <row r="1340" spans="1:6" x14ac:dyDescent="0.15">
      <c r="A1340" s="3">
        <v>37607</v>
      </c>
      <c r="B1340" s="2">
        <v>91.4</v>
      </c>
      <c r="C1340" s="2">
        <v>91.74</v>
      </c>
      <c r="D1340" s="2">
        <v>90.7</v>
      </c>
      <c r="E1340" s="2">
        <v>90.85</v>
      </c>
      <c r="F1340" s="2">
        <v>31520500</v>
      </c>
    </row>
    <row r="1341" spans="1:6" x14ac:dyDescent="0.15">
      <c r="A1341" s="3">
        <v>37608</v>
      </c>
      <c r="B1341" s="2">
        <v>90.52</v>
      </c>
      <c r="C1341" s="2">
        <v>90.54</v>
      </c>
      <c r="D1341" s="2">
        <v>89.33</v>
      </c>
      <c r="E1341" s="2">
        <v>89.8</v>
      </c>
      <c r="F1341" s="2">
        <v>34970600</v>
      </c>
    </row>
    <row r="1342" spans="1:6" x14ac:dyDescent="0.15">
      <c r="A1342" s="3">
        <v>37609</v>
      </c>
      <c r="B1342" s="2">
        <v>89.45</v>
      </c>
      <c r="C1342" s="2">
        <v>90.7</v>
      </c>
      <c r="D1342" s="2">
        <v>88.6</v>
      </c>
      <c r="E1342" s="2">
        <v>89.16</v>
      </c>
      <c r="F1342" s="2">
        <v>38203600</v>
      </c>
    </row>
    <row r="1343" spans="1:6" x14ac:dyDescent="0.15">
      <c r="A1343" s="3">
        <v>37610</v>
      </c>
      <c r="B1343" s="2">
        <v>89.4</v>
      </c>
      <c r="C1343" s="2">
        <v>90.02</v>
      </c>
      <c r="D1343" s="2">
        <v>89.1</v>
      </c>
      <c r="E1343" s="2">
        <v>89.99</v>
      </c>
      <c r="F1343" s="2">
        <v>29029300</v>
      </c>
    </row>
    <row r="1344" spans="1:6" x14ac:dyDescent="0.15">
      <c r="A1344" s="3">
        <v>37613</v>
      </c>
      <c r="B1344" s="2">
        <v>89.53</v>
      </c>
      <c r="C1344" s="2">
        <v>90.47</v>
      </c>
      <c r="D1344" s="2">
        <v>89.31</v>
      </c>
      <c r="E1344" s="2">
        <v>90.02</v>
      </c>
      <c r="F1344" s="2">
        <v>21734800</v>
      </c>
    </row>
    <row r="1345" spans="1:6" x14ac:dyDescent="0.15">
      <c r="A1345" s="3">
        <v>37614</v>
      </c>
      <c r="B1345" s="2">
        <v>90.2</v>
      </c>
      <c r="C1345" s="2">
        <v>90.25</v>
      </c>
      <c r="D1345" s="2">
        <v>89.25</v>
      </c>
      <c r="E1345" s="2">
        <v>89.36</v>
      </c>
      <c r="F1345" s="2">
        <v>10497700</v>
      </c>
    </row>
    <row r="1346" spans="1:6" x14ac:dyDescent="0.15">
      <c r="A1346" s="3">
        <v>37616</v>
      </c>
      <c r="B1346" s="2">
        <v>89.5</v>
      </c>
      <c r="C1346" s="2">
        <v>90.61</v>
      </c>
      <c r="D1346" s="2">
        <v>88.84</v>
      </c>
      <c r="E1346" s="2">
        <v>89.39</v>
      </c>
      <c r="F1346" s="2">
        <v>17231700</v>
      </c>
    </row>
    <row r="1347" spans="1:6" x14ac:dyDescent="0.15">
      <c r="A1347" s="3">
        <v>37617</v>
      </c>
      <c r="B1347" s="2">
        <v>89.07</v>
      </c>
      <c r="C1347" s="2">
        <v>89.29</v>
      </c>
      <c r="D1347" s="2">
        <v>87.38</v>
      </c>
      <c r="E1347" s="2">
        <v>87.38</v>
      </c>
      <c r="F1347" s="2">
        <v>21824000</v>
      </c>
    </row>
    <row r="1348" spans="1:6" x14ac:dyDescent="0.15">
      <c r="A1348" s="3">
        <v>37620</v>
      </c>
      <c r="B1348" s="2">
        <v>87.8</v>
      </c>
      <c r="C1348" s="2">
        <v>88.47</v>
      </c>
      <c r="D1348" s="2">
        <v>87.22</v>
      </c>
      <c r="E1348" s="2">
        <v>88.11</v>
      </c>
      <c r="F1348" s="2">
        <v>29310400</v>
      </c>
    </row>
    <row r="1349" spans="1:6" x14ac:dyDescent="0.15">
      <c r="A1349" s="3">
        <v>37621</v>
      </c>
      <c r="B1349" s="2">
        <v>88.2</v>
      </c>
      <c r="C1349" s="2">
        <v>88.43</v>
      </c>
      <c r="D1349" s="2">
        <v>87.11</v>
      </c>
      <c r="E1349" s="2">
        <v>88.23</v>
      </c>
      <c r="F1349" s="2">
        <v>32093300</v>
      </c>
    </row>
    <row r="1350" spans="1:6" x14ac:dyDescent="0.15">
      <c r="A1350" s="3">
        <v>37623</v>
      </c>
      <c r="B1350" s="2">
        <v>88.88</v>
      </c>
      <c r="C1350" s="2">
        <v>91.3</v>
      </c>
      <c r="D1350" s="2">
        <v>88.54</v>
      </c>
      <c r="E1350" s="2">
        <v>91.07</v>
      </c>
      <c r="F1350" s="2">
        <v>43290000</v>
      </c>
    </row>
    <row r="1351" spans="1:6" x14ac:dyDescent="0.15">
      <c r="A1351" s="3">
        <v>37624</v>
      </c>
      <c r="B1351" s="2">
        <v>91.13</v>
      </c>
      <c r="C1351" s="2">
        <v>91.39</v>
      </c>
      <c r="D1351" s="2">
        <v>90.5</v>
      </c>
      <c r="E1351" s="2">
        <v>91.35</v>
      </c>
      <c r="F1351" s="2">
        <v>31128900</v>
      </c>
    </row>
    <row r="1352" spans="1:6" x14ac:dyDescent="0.15">
      <c r="A1352" s="3">
        <v>37627</v>
      </c>
      <c r="B1352" s="2">
        <v>91</v>
      </c>
      <c r="C1352" s="2">
        <v>93.49</v>
      </c>
      <c r="D1352" s="2">
        <v>91</v>
      </c>
      <c r="E1352" s="2">
        <v>92.96</v>
      </c>
      <c r="F1352" s="2">
        <v>39329700</v>
      </c>
    </row>
    <row r="1353" spans="1:6" x14ac:dyDescent="0.15">
      <c r="A1353" s="3">
        <v>37628</v>
      </c>
      <c r="B1353" s="2">
        <v>92.84</v>
      </c>
      <c r="C1353" s="2">
        <v>93.37</v>
      </c>
      <c r="D1353" s="2">
        <v>92.2</v>
      </c>
      <c r="E1353" s="2">
        <v>92.73</v>
      </c>
      <c r="F1353" s="2">
        <v>37927100</v>
      </c>
    </row>
    <row r="1354" spans="1:6" x14ac:dyDescent="0.15">
      <c r="A1354" s="3">
        <v>37629</v>
      </c>
      <c r="B1354" s="2">
        <v>92.35</v>
      </c>
      <c r="C1354" s="2">
        <v>92.4</v>
      </c>
      <c r="D1354" s="2">
        <v>91.05</v>
      </c>
      <c r="E1354" s="2">
        <v>91.39</v>
      </c>
      <c r="F1354" s="2">
        <v>37982700</v>
      </c>
    </row>
    <row r="1355" spans="1:6" x14ac:dyDescent="0.15">
      <c r="A1355" s="3">
        <v>37630</v>
      </c>
      <c r="B1355" s="2">
        <v>91.53</v>
      </c>
      <c r="C1355" s="2">
        <v>93.18</v>
      </c>
      <c r="D1355" s="2">
        <v>91.41</v>
      </c>
      <c r="E1355" s="2">
        <v>92.81</v>
      </c>
      <c r="F1355" s="2">
        <v>33805400</v>
      </c>
    </row>
    <row r="1356" spans="1:6" x14ac:dyDescent="0.15">
      <c r="A1356" s="3">
        <v>37631</v>
      </c>
      <c r="B1356" s="2">
        <v>93.2</v>
      </c>
      <c r="C1356" s="2">
        <v>93.64</v>
      </c>
      <c r="D1356" s="2">
        <v>91.8</v>
      </c>
      <c r="E1356" s="2">
        <v>93.06</v>
      </c>
      <c r="F1356" s="2">
        <v>36391000</v>
      </c>
    </row>
    <row r="1357" spans="1:6" x14ac:dyDescent="0.15">
      <c r="A1357" s="3">
        <v>37634</v>
      </c>
      <c r="B1357" s="2">
        <v>93.96</v>
      </c>
      <c r="C1357" s="2">
        <v>93.96</v>
      </c>
      <c r="D1357" s="2">
        <v>92.44</v>
      </c>
      <c r="E1357" s="2">
        <v>93.03</v>
      </c>
      <c r="F1357" s="2">
        <v>31029700</v>
      </c>
    </row>
    <row r="1358" spans="1:6" x14ac:dyDescent="0.15">
      <c r="A1358" s="3">
        <v>37635</v>
      </c>
      <c r="B1358" s="2">
        <v>93.24</v>
      </c>
      <c r="C1358" s="2">
        <v>93.49</v>
      </c>
      <c r="D1358" s="2">
        <v>92.41</v>
      </c>
      <c r="E1358" s="2">
        <v>93.33</v>
      </c>
      <c r="F1358" s="2">
        <v>29547200</v>
      </c>
    </row>
    <row r="1359" spans="1:6" x14ac:dyDescent="0.15">
      <c r="A1359" s="3">
        <v>37636</v>
      </c>
      <c r="B1359" s="2">
        <v>93.3</v>
      </c>
      <c r="C1359" s="2">
        <v>93.57</v>
      </c>
      <c r="D1359" s="2">
        <v>91.91</v>
      </c>
      <c r="E1359" s="2">
        <v>92.4</v>
      </c>
      <c r="F1359" s="2">
        <v>33015700</v>
      </c>
    </row>
    <row r="1360" spans="1:6" x14ac:dyDescent="0.15">
      <c r="A1360" s="3">
        <v>37637</v>
      </c>
      <c r="B1360" s="2">
        <v>92.34</v>
      </c>
      <c r="C1360" s="2">
        <v>92.93</v>
      </c>
      <c r="D1360" s="2">
        <v>91.46</v>
      </c>
      <c r="E1360" s="2">
        <v>92.02</v>
      </c>
      <c r="F1360" s="2">
        <v>40511800</v>
      </c>
    </row>
    <row r="1361" spans="1:6" x14ac:dyDescent="0.15">
      <c r="A1361" s="3">
        <v>37638</v>
      </c>
      <c r="B1361" s="2">
        <v>91.24</v>
      </c>
      <c r="C1361" s="2">
        <v>91.51</v>
      </c>
      <c r="D1361" s="2">
        <v>90.15</v>
      </c>
      <c r="E1361" s="2">
        <v>90.66</v>
      </c>
      <c r="F1361" s="2">
        <v>34551800</v>
      </c>
    </row>
    <row r="1362" spans="1:6" x14ac:dyDescent="0.15">
      <c r="A1362" s="3">
        <v>37642</v>
      </c>
      <c r="B1362" s="2">
        <v>90.48</v>
      </c>
      <c r="C1362" s="2">
        <v>90.92</v>
      </c>
      <c r="D1362" s="2">
        <v>88.73</v>
      </c>
      <c r="E1362" s="2">
        <v>89.25</v>
      </c>
      <c r="F1362" s="2">
        <v>36077300</v>
      </c>
    </row>
    <row r="1363" spans="1:6" x14ac:dyDescent="0.15">
      <c r="A1363" s="3">
        <v>37643</v>
      </c>
      <c r="B1363" s="2">
        <v>88.7</v>
      </c>
      <c r="C1363" s="2">
        <v>89.8</v>
      </c>
      <c r="D1363" s="2">
        <v>88.01</v>
      </c>
      <c r="E1363" s="2">
        <v>88.17</v>
      </c>
      <c r="F1363" s="2">
        <v>41382600</v>
      </c>
    </row>
    <row r="1364" spans="1:6" x14ac:dyDescent="0.15">
      <c r="A1364" s="3">
        <v>37644</v>
      </c>
      <c r="B1364" s="2">
        <v>88.7</v>
      </c>
      <c r="C1364" s="2">
        <v>89.38</v>
      </c>
      <c r="D1364" s="2">
        <v>87.95</v>
      </c>
      <c r="E1364" s="2">
        <v>88.74</v>
      </c>
      <c r="F1364" s="2">
        <v>43117900</v>
      </c>
    </row>
    <row r="1365" spans="1:6" x14ac:dyDescent="0.15">
      <c r="A1365" s="3">
        <v>37645</v>
      </c>
      <c r="B1365" s="2">
        <v>88.65</v>
      </c>
      <c r="C1365" s="2">
        <v>88.74</v>
      </c>
      <c r="D1365" s="2">
        <v>86.17</v>
      </c>
      <c r="E1365" s="2">
        <v>86.38</v>
      </c>
      <c r="F1365" s="2">
        <v>66358800</v>
      </c>
    </row>
    <row r="1366" spans="1:6" x14ac:dyDescent="0.15">
      <c r="A1366" s="3">
        <v>37648</v>
      </c>
      <c r="B1366" s="2">
        <v>85.34</v>
      </c>
      <c r="C1366" s="2">
        <v>86.8</v>
      </c>
      <c r="D1366" s="2">
        <v>84.5</v>
      </c>
      <c r="E1366" s="2">
        <v>85.2</v>
      </c>
      <c r="F1366" s="2">
        <v>56504700</v>
      </c>
    </row>
    <row r="1367" spans="1:6" x14ac:dyDescent="0.15">
      <c r="A1367" s="3">
        <v>37649</v>
      </c>
      <c r="B1367" s="2">
        <v>85.17</v>
      </c>
      <c r="C1367" s="2">
        <v>86.4</v>
      </c>
      <c r="D1367" s="2">
        <v>85</v>
      </c>
      <c r="E1367" s="2">
        <v>85.83</v>
      </c>
      <c r="F1367" s="2">
        <v>45697000</v>
      </c>
    </row>
    <row r="1368" spans="1:6" x14ac:dyDescent="0.15">
      <c r="A1368" s="3">
        <v>37650</v>
      </c>
      <c r="B1368" s="2">
        <v>85.05</v>
      </c>
      <c r="C1368" s="2">
        <v>87.7</v>
      </c>
      <c r="D1368" s="2">
        <v>84.77</v>
      </c>
      <c r="E1368" s="2">
        <v>86.48</v>
      </c>
      <c r="F1368" s="2">
        <v>52377100</v>
      </c>
    </row>
    <row r="1369" spans="1:6" x14ac:dyDescent="0.15">
      <c r="A1369" s="3">
        <v>37651</v>
      </c>
      <c r="B1369" s="2">
        <v>86.7</v>
      </c>
      <c r="C1369" s="2">
        <v>87.1</v>
      </c>
      <c r="D1369" s="2">
        <v>84.38</v>
      </c>
      <c r="E1369" s="2">
        <v>84.43</v>
      </c>
      <c r="F1369" s="2">
        <v>47715100</v>
      </c>
    </row>
    <row r="1370" spans="1:6" x14ac:dyDescent="0.15">
      <c r="A1370" s="3">
        <v>37652</v>
      </c>
      <c r="B1370" s="2">
        <v>84.91</v>
      </c>
      <c r="C1370" s="2">
        <v>86.22</v>
      </c>
      <c r="D1370" s="2">
        <v>84.14</v>
      </c>
      <c r="E1370" s="2">
        <v>86.06</v>
      </c>
      <c r="F1370" s="2">
        <v>51848900</v>
      </c>
    </row>
    <row r="1371" spans="1:6" x14ac:dyDescent="0.15">
      <c r="A1371" s="3">
        <v>37655</v>
      </c>
      <c r="B1371" s="2">
        <v>86.65</v>
      </c>
      <c r="C1371" s="2">
        <v>86.82</v>
      </c>
      <c r="D1371" s="2">
        <v>85.92</v>
      </c>
      <c r="E1371" s="2">
        <v>86.23</v>
      </c>
      <c r="F1371" s="2">
        <v>38407900</v>
      </c>
    </row>
    <row r="1372" spans="1:6" x14ac:dyDescent="0.15">
      <c r="A1372" s="3">
        <v>37656</v>
      </c>
      <c r="B1372" s="2">
        <v>85.67</v>
      </c>
      <c r="C1372" s="2">
        <v>89.09</v>
      </c>
      <c r="D1372" s="2">
        <v>84.3</v>
      </c>
      <c r="E1372" s="2">
        <v>85.38</v>
      </c>
      <c r="F1372" s="2">
        <v>41270800</v>
      </c>
    </row>
    <row r="1373" spans="1:6" x14ac:dyDescent="0.15">
      <c r="A1373" s="3">
        <v>37657</v>
      </c>
      <c r="B1373" s="2">
        <v>85.19</v>
      </c>
      <c r="C1373" s="2">
        <v>86.54</v>
      </c>
      <c r="D1373" s="2">
        <v>84.49</v>
      </c>
      <c r="E1373" s="2">
        <v>84.85</v>
      </c>
      <c r="F1373" s="2">
        <v>52560600</v>
      </c>
    </row>
    <row r="1374" spans="1:6" x14ac:dyDescent="0.15">
      <c r="A1374" s="3">
        <v>37658</v>
      </c>
      <c r="B1374" s="2">
        <v>84.74</v>
      </c>
      <c r="C1374" s="2">
        <v>84.89</v>
      </c>
      <c r="D1374" s="2">
        <v>83.65</v>
      </c>
      <c r="E1374" s="2">
        <v>84.45</v>
      </c>
      <c r="F1374" s="2">
        <v>52768800</v>
      </c>
    </row>
    <row r="1375" spans="1:6" x14ac:dyDescent="0.15">
      <c r="A1375" s="3">
        <v>37659</v>
      </c>
      <c r="B1375" s="2">
        <v>84.65</v>
      </c>
      <c r="C1375" s="2">
        <v>85.37</v>
      </c>
      <c r="D1375" s="2">
        <v>82.97</v>
      </c>
      <c r="E1375" s="2">
        <v>83.42</v>
      </c>
      <c r="F1375" s="2">
        <v>40921700</v>
      </c>
    </row>
    <row r="1376" spans="1:6" x14ac:dyDescent="0.15">
      <c r="A1376" s="3">
        <v>37662</v>
      </c>
      <c r="B1376" s="2">
        <v>83.76</v>
      </c>
      <c r="C1376" s="2">
        <v>84.15</v>
      </c>
      <c r="D1376" s="2">
        <v>82.65</v>
      </c>
      <c r="E1376" s="2">
        <v>84.01</v>
      </c>
      <c r="F1376" s="2">
        <v>44279600</v>
      </c>
    </row>
    <row r="1377" spans="1:6" x14ac:dyDescent="0.15">
      <c r="A1377" s="3">
        <v>37663</v>
      </c>
      <c r="B1377" s="2">
        <v>84.37</v>
      </c>
      <c r="C1377" s="2">
        <v>84.88</v>
      </c>
      <c r="D1377" s="2">
        <v>82.83</v>
      </c>
      <c r="E1377" s="2">
        <v>83.43</v>
      </c>
      <c r="F1377" s="2">
        <v>45800800</v>
      </c>
    </row>
    <row r="1378" spans="1:6" x14ac:dyDescent="0.15">
      <c r="A1378" s="3">
        <v>37664</v>
      </c>
      <c r="B1378" s="2">
        <v>83.17</v>
      </c>
      <c r="C1378" s="2">
        <v>83.62</v>
      </c>
      <c r="D1378" s="2">
        <v>81.96</v>
      </c>
      <c r="E1378" s="2">
        <v>82.1</v>
      </c>
      <c r="F1378" s="2">
        <v>34644800</v>
      </c>
    </row>
    <row r="1379" spans="1:6" x14ac:dyDescent="0.15">
      <c r="A1379" s="3">
        <v>37665</v>
      </c>
      <c r="B1379" s="2">
        <v>82.55</v>
      </c>
      <c r="C1379" s="2">
        <v>82.7</v>
      </c>
      <c r="D1379" s="2">
        <v>81</v>
      </c>
      <c r="E1379" s="2">
        <v>82.35</v>
      </c>
      <c r="F1379" s="2">
        <v>46222800</v>
      </c>
    </row>
    <row r="1380" spans="1:6" x14ac:dyDescent="0.15">
      <c r="A1380" s="3">
        <v>37666</v>
      </c>
      <c r="B1380" s="2">
        <v>82.4</v>
      </c>
      <c r="C1380" s="2">
        <v>84.2</v>
      </c>
      <c r="D1380" s="2">
        <v>81.83</v>
      </c>
      <c r="E1380" s="2">
        <v>84.15</v>
      </c>
      <c r="F1380" s="2">
        <v>57171300</v>
      </c>
    </row>
    <row r="1381" spans="1:6" x14ac:dyDescent="0.15">
      <c r="A1381" s="3">
        <v>37670</v>
      </c>
      <c r="B1381" s="2">
        <v>84.5</v>
      </c>
      <c r="C1381" s="2">
        <v>85.8</v>
      </c>
      <c r="D1381" s="2">
        <v>84.2</v>
      </c>
      <c r="E1381" s="2">
        <v>85.63</v>
      </c>
      <c r="F1381" s="2">
        <v>37179900</v>
      </c>
    </row>
    <row r="1382" spans="1:6" x14ac:dyDescent="0.15">
      <c r="A1382" s="3">
        <v>37671</v>
      </c>
      <c r="B1382" s="2">
        <v>85.56</v>
      </c>
      <c r="C1382" s="2">
        <v>85.56</v>
      </c>
      <c r="D1382" s="2">
        <v>84.28</v>
      </c>
      <c r="E1382" s="2">
        <v>85.18</v>
      </c>
      <c r="F1382" s="2">
        <v>30556200</v>
      </c>
    </row>
    <row r="1383" spans="1:6" x14ac:dyDescent="0.15">
      <c r="A1383" s="3">
        <v>37672</v>
      </c>
      <c r="B1383" s="2">
        <v>85.51</v>
      </c>
      <c r="C1383" s="2">
        <v>85.66</v>
      </c>
      <c r="D1383" s="2">
        <v>84.05</v>
      </c>
      <c r="E1383" s="2">
        <v>84.33</v>
      </c>
      <c r="F1383" s="2">
        <v>28269400</v>
      </c>
    </row>
    <row r="1384" spans="1:6" x14ac:dyDescent="0.15">
      <c r="A1384" s="3">
        <v>37673</v>
      </c>
      <c r="B1384" s="2">
        <v>84.28</v>
      </c>
      <c r="C1384" s="2">
        <v>85.74</v>
      </c>
      <c r="D1384" s="2">
        <v>83.46</v>
      </c>
      <c r="E1384" s="2">
        <v>85.21</v>
      </c>
      <c r="F1384" s="2">
        <v>60055600</v>
      </c>
    </row>
    <row r="1385" spans="1:6" x14ac:dyDescent="0.15">
      <c r="A1385" s="3">
        <v>37676</v>
      </c>
      <c r="B1385" s="2">
        <v>85.13</v>
      </c>
      <c r="C1385" s="2">
        <v>85.13</v>
      </c>
      <c r="D1385" s="2">
        <v>83.59</v>
      </c>
      <c r="E1385" s="2">
        <v>83.8</v>
      </c>
      <c r="F1385" s="2">
        <v>29765800</v>
      </c>
    </row>
    <row r="1386" spans="1:6" x14ac:dyDescent="0.15">
      <c r="A1386" s="3">
        <v>37677</v>
      </c>
      <c r="B1386" s="2">
        <v>83.17</v>
      </c>
      <c r="C1386" s="2">
        <v>84.5</v>
      </c>
      <c r="D1386" s="2">
        <v>82.22</v>
      </c>
      <c r="E1386" s="2">
        <v>84.47</v>
      </c>
      <c r="F1386" s="2">
        <v>55158400</v>
      </c>
    </row>
    <row r="1387" spans="1:6" x14ac:dyDescent="0.15">
      <c r="A1387" s="3">
        <v>37678</v>
      </c>
      <c r="B1387" s="2">
        <v>83.93</v>
      </c>
      <c r="C1387" s="2">
        <v>84.53</v>
      </c>
      <c r="D1387" s="2">
        <v>83.08</v>
      </c>
      <c r="E1387" s="2">
        <v>83.24</v>
      </c>
      <c r="F1387" s="2">
        <v>36856400</v>
      </c>
    </row>
    <row r="1388" spans="1:6" x14ac:dyDescent="0.15">
      <c r="A1388" s="3">
        <v>37679</v>
      </c>
      <c r="B1388" s="2">
        <v>83.29</v>
      </c>
      <c r="C1388" s="2">
        <v>85.5</v>
      </c>
      <c r="D1388" s="2">
        <v>83.16</v>
      </c>
      <c r="E1388" s="2">
        <v>84.34</v>
      </c>
      <c r="F1388" s="2">
        <v>48945600</v>
      </c>
    </row>
    <row r="1389" spans="1:6" x14ac:dyDescent="0.15">
      <c r="A1389" s="3">
        <v>37680</v>
      </c>
      <c r="B1389" s="2">
        <v>84.37</v>
      </c>
      <c r="C1389" s="2">
        <v>85.23</v>
      </c>
      <c r="D1389" s="2">
        <v>84.16</v>
      </c>
      <c r="E1389" s="2">
        <v>84.9</v>
      </c>
      <c r="F1389" s="2">
        <v>42734500</v>
      </c>
    </row>
    <row r="1390" spans="1:6" x14ac:dyDescent="0.15">
      <c r="A1390" s="3">
        <v>37683</v>
      </c>
      <c r="B1390" s="2">
        <v>85.32</v>
      </c>
      <c r="C1390" s="2">
        <v>85.78</v>
      </c>
      <c r="D1390" s="2">
        <v>83.72</v>
      </c>
      <c r="E1390" s="2">
        <v>84.09</v>
      </c>
      <c r="F1390" s="2">
        <v>41596300</v>
      </c>
    </row>
    <row r="1391" spans="1:6" x14ac:dyDescent="0.15">
      <c r="A1391" s="3">
        <v>37684</v>
      </c>
      <c r="B1391" s="2">
        <v>83.59</v>
      </c>
      <c r="C1391" s="2">
        <v>84.01</v>
      </c>
      <c r="D1391" s="2">
        <v>82.65</v>
      </c>
      <c r="E1391" s="2">
        <v>82.75</v>
      </c>
      <c r="F1391" s="2">
        <v>30403900</v>
      </c>
    </row>
    <row r="1392" spans="1:6" x14ac:dyDescent="0.15">
      <c r="A1392" s="3">
        <v>37685</v>
      </c>
      <c r="B1392" s="2">
        <v>82.74</v>
      </c>
      <c r="C1392" s="2">
        <v>83.54</v>
      </c>
      <c r="D1392" s="2">
        <v>82.36</v>
      </c>
      <c r="E1392" s="2">
        <v>83.45</v>
      </c>
      <c r="F1392" s="2">
        <v>41688700</v>
      </c>
    </row>
    <row r="1393" spans="1:6" x14ac:dyDescent="0.15">
      <c r="A1393" s="3">
        <v>37686</v>
      </c>
      <c r="B1393" s="2">
        <v>83.25</v>
      </c>
      <c r="C1393" s="2">
        <v>83.52</v>
      </c>
      <c r="D1393" s="2">
        <v>82.3</v>
      </c>
      <c r="E1393" s="2">
        <v>82.75</v>
      </c>
      <c r="F1393" s="2">
        <v>40035700</v>
      </c>
    </row>
    <row r="1394" spans="1:6" x14ac:dyDescent="0.15">
      <c r="A1394" s="3">
        <v>37687</v>
      </c>
      <c r="B1394" s="2">
        <v>82.13</v>
      </c>
      <c r="C1394" s="2">
        <v>83.99</v>
      </c>
      <c r="D1394" s="2">
        <v>81.430000000000007</v>
      </c>
      <c r="E1394" s="2">
        <v>83.32</v>
      </c>
      <c r="F1394" s="2">
        <v>62532100</v>
      </c>
    </row>
    <row r="1395" spans="1:6" x14ac:dyDescent="0.15">
      <c r="A1395" s="3">
        <v>37690</v>
      </c>
      <c r="B1395" s="2">
        <v>82.99</v>
      </c>
      <c r="C1395" s="2">
        <v>83.04</v>
      </c>
      <c r="D1395" s="2">
        <v>81.099999999999994</v>
      </c>
      <c r="E1395" s="2">
        <v>81.319999999999993</v>
      </c>
      <c r="F1395" s="2">
        <v>39420800</v>
      </c>
    </row>
    <row r="1396" spans="1:6" x14ac:dyDescent="0.15">
      <c r="A1396" s="3">
        <v>37691</v>
      </c>
      <c r="B1396" s="2">
        <v>81.599999999999994</v>
      </c>
      <c r="C1396" s="2">
        <v>82</v>
      </c>
      <c r="D1396" s="2">
        <v>80.47</v>
      </c>
      <c r="E1396" s="2">
        <v>80.52</v>
      </c>
      <c r="F1396" s="2">
        <v>46968000</v>
      </c>
    </row>
    <row r="1397" spans="1:6" x14ac:dyDescent="0.15">
      <c r="A1397" s="3">
        <v>37692</v>
      </c>
      <c r="B1397" s="2">
        <v>80.599999999999994</v>
      </c>
      <c r="C1397" s="2">
        <v>81.150000000000006</v>
      </c>
      <c r="D1397" s="2">
        <v>79.38</v>
      </c>
      <c r="E1397" s="2">
        <v>81.06</v>
      </c>
      <c r="F1397" s="2">
        <v>60986300</v>
      </c>
    </row>
    <row r="1398" spans="1:6" x14ac:dyDescent="0.15">
      <c r="A1398" s="3">
        <v>37693</v>
      </c>
      <c r="B1398" s="2">
        <v>81.5</v>
      </c>
      <c r="C1398" s="2">
        <v>83.95</v>
      </c>
      <c r="D1398" s="2">
        <v>81.349999999999994</v>
      </c>
      <c r="E1398" s="2">
        <v>83.86</v>
      </c>
      <c r="F1398" s="2">
        <v>69382900</v>
      </c>
    </row>
    <row r="1399" spans="1:6" x14ac:dyDescent="0.15">
      <c r="A1399" s="3">
        <v>37694</v>
      </c>
      <c r="B1399" s="2">
        <v>84.65</v>
      </c>
      <c r="C1399" s="2">
        <v>84.77</v>
      </c>
      <c r="D1399" s="2">
        <v>83.35</v>
      </c>
      <c r="E1399" s="2">
        <v>84.13</v>
      </c>
      <c r="F1399" s="2">
        <v>62514400</v>
      </c>
    </row>
    <row r="1400" spans="1:6" x14ac:dyDescent="0.15">
      <c r="A1400" s="3">
        <v>37697</v>
      </c>
      <c r="B1400" s="2">
        <v>83.65</v>
      </c>
      <c r="C1400" s="2">
        <v>86.95</v>
      </c>
      <c r="D1400" s="2">
        <v>83.22</v>
      </c>
      <c r="E1400" s="2">
        <v>86.78</v>
      </c>
      <c r="F1400" s="2">
        <v>82759200</v>
      </c>
    </row>
    <row r="1401" spans="1:6" x14ac:dyDescent="0.15">
      <c r="A1401" s="3">
        <v>37698</v>
      </c>
      <c r="B1401" s="2">
        <v>87.8</v>
      </c>
      <c r="C1401" s="2">
        <v>87.84</v>
      </c>
      <c r="D1401" s="2">
        <v>86.1</v>
      </c>
      <c r="E1401" s="2">
        <v>87.29</v>
      </c>
      <c r="F1401" s="2">
        <v>49588800</v>
      </c>
    </row>
    <row r="1402" spans="1:6" x14ac:dyDescent="0.15">
      <c r="A1402" s="3">
        <v>37699</v>
      </c>
      <c r="B1402" s="2">
        <v>87.8</v>
      </c>
      <c r="C1402" s="2">
        <v>88.16</v>
      </c>
      <c r="D1402" s="2">
        <v>86.68</v>
      </c>
      <c r="E1402" s="2">
        <v>87.96</v>
      </c>
      <c r="F1402" s="2">
        <v>47412100</v>
      </c>
    </row>
    <row r="1403" spans="1:6" x14ac:dyDescent="0.15">
      <c r="A1403" s="3">
        <v>37700</v>
      </c>
      <c r="B1403" s="2">
        <v>87.87</v>
      </c>
      <c r="C1403" s="2">
        <v>88.59</v>
      </c>
      <c r="D1403" s="2">
        <v>86.35</v>
      </c>
      <c r="E1403" s="2">
        <v>88.15</v>
      </c>
      <c r="F1403" s="2">
        <v>65842700</v>
      </c>
    </row>
    <row r="1404" spans="1:6" x14ac:dyDescent="0.15">
      <c r="A1404" s="3">
        <v>37701</v>
      </c>
      <c r="B1404" s="2">
        <v>88.7</v>
      </c>
      <c r="C1404" s="2">
        <v>89.88</v>
      </c>
      <c r="D1404" s="2">
        <v>87.79</v>
      </c>
      <c r="E1404" s="2">
        <v>89.67</v>
      </c>
      <c r="F1404" s="2">
        <v>68014900</v>
      </c>
    </row>
    <row r="1405" spans="1:6" x14ac:dyDescent="0.15">
      <c r="A1405" s="3">
        <v>37704</v>
      </c>
      <c r="B1405" s="2">
        <v>88.39</v>
      </c>
      <c r="C1405" s="2">
        <v>88.39</v>
      </c>
      <c r="D1405" s="2">
        <v>86.35</v>
      </c>
      <c r="E1405" s="2">
        <v>86.69</v>
      </c>
      <c r="F1405" s="2">
        <v>63495300</v>
      </c>
    </row>
    <row r="1406" spans="1:6" x14ac:dyDescent="0.15">
      <c r="A1406" s="3">
        <v>37705</v>
      </c>
      <c r="B1406" s="2">
        <v>86.75</v>
      </c>
      <c r="C1406" s="2">
        <v>88.24</v>
      </c>
      <c r="D1406" s="2">
        <v>86.44</v>
      </c>
      <c r="E1406" s="2">
        <v>87.52</v>
      </c>
      <c r="F1406" s="2">
        <v>59953400</v>
      </c>
    </row>
    <row r="1407" spans="1:6" x14ac:dyDescent="0.15">
      <c r="A1407" s="3">
        <v>37706</v>
      </c>
      <c r="B1407" s="2">
        <v>87.56</v>
      </c>
      <c r="C1407" s="2">
        <v>87.85</v>
      </c>
      <c r="D1407" s="2">
        <v>86.8</v>
      </c>
      <c r="E1407" s="2">
        <v>87.08</v>
      </c>
      <c r="F1407" s="2">
        <v>44740700</v>
      </c>
    </row>
    <row r="1408" spans="1:6" x14ac:dyDescent="0.15">
      <c r="A1408" s="3">
        <v>37707</v>
      </c>
      <c r="B1408" s="2">
        <v>86.44</v>
      </c>
      <c r="C1408" s="2">
        <v>87.66</v>
      </c>
      <c r="D1408" s="2">
        <v>85.99</v>
      </c>
      <c r="E1408" s="2">
        <v>87.15</v>
      </c>
      <c r="F1408" s="2">
        <v>51789000</v>
      </c>
    </row>
    <row r="1409" spans="1:6" x14ac:dyDescent="0.15">
      <c r="A1409" s="3">
        <v>37708</v>
      </c>
      <c r="B1409" s="2">
        <v>86.78</v>
      </c>
      <c r="C1409" s="2">
        <v>87.28</v>
      </c>
      <c r="D1409" s="2">
        <v>86.25</v>
      </c>
      <c r="E1409" s="2">
        <v>86.71</v>
      </c>
      <c r="F1409" s="2">
        <v>31433300</v>
      </c>
    </row>
    <row r="1410" spans="1:6" x14ac:dyDescent="0.15">
      <c r="A1410" s="3">
        <v>37711</v>
      </c>
      <c r="B1410" s="2">
        <v>85.26</v>
      </c>
      <c r="C1410" s="2">
        <v>86.71</v>
      </c>
      <c r="D1410" s="2">
        <v>84.4</v>
      </c>
      <c r="E1410" s="2">
        <v>84.74</v>
      </c>
      <c r="F1410" s="2">
        <v>57472300</v>
      </c>
    </row>
    <row r="1411" spans="1:6" x14ac:dyDescent="0.15">
      <c r="A1411" s="3">
        <v>37712</v>
      </c>
      <c r="B1411" s="2">
        <v>85.44</v>
      </c>
      <c r="C1411" s="2">
        <v>86.39</v>
      </c>
      <c r="D1411" s="2">
        <v>84.91</v>
      </c>
      <c r="E1411" s="2">
        <v>86.04</v>
      </c>
      <c r="F1411" s="2">
        <v>51876000</v>
      </c>
    </row>
    <row r="1412" spans="1:6" x14ac:dyDescent="0.15">
      <c r="A1412" s="3">
        <v>37713</v>
      </c>
      <c r="B1412" s="2">
        <v>87.26</v>
      </c>
      <c r="C1412" s="2">
        <v>88.77</v>
      </c>
      <c r="D1412" s="2">
        <v>87.19</v>
      </c>
      <c r="E1412" s="2">
        <v>88.05</v>
      </c>
      <c r="F1412" s="2">
        <v>48089300</v>
      </c>
    </row>
    <row r="1413" spans="1:6" x14ac:dyDescent="0.15">
      <c r="A1413" s="3">
        <v>37714</v>
      </c>
      <c r="B1413" s="2">
        <v>89.1</v>
      </c>
      <c r="C1413" s="2">
        <v>89.2</v>
      </c>
      <c r="D1413" s="2">
        <v>87.61</v>
      </c>
      <c r="E1413" s="2">
        <v>87.7</v>
      </c>
      <c r="F1413" s="2">
        <v>47633300</v>
      </c>
    </row>
    <row r="1414" spans="1:6" x14ac:dyDescent="0.15">
      <c r="A1414" s="3">
        <v>37715</v>
      </c>
      <c r="B1414" s="2">
        <v>88.3</v>
      </c>
      <c r="C1414" s="2">
        <v>88.77</v>
      </c>
      <c r="D1414" s="2">
        <v>87.62</v>
      </c>
      <c r="E1414" s="2">
        <v>88.25</v>
      </c>
      <c r="F1414" s="2">
        <v>35073400</v>
      </c>
    </row>
    <row r="1415" spans="1:6" x14ac:dyDescent="0.15">
      <c r="A1415" s="3">
        <v>37718</v>
      </c>
      <c r="B1415" s="2">
        <v>90.53</v>
      </c>
      <c r="C1415" s="2">
        <v>90.85</v>
      </c>
      <c r="D1415" s="2">
        <v>87.97</v>
      </c>
      <c r="E1415" s="2">
        <v>88.05</v>
      </c>
      <c r="F1415" s="2">
        <v>67042800</v>
      </c>
    </row>
    <row r="1416" spans="1:6" x14ac:dyDescent="0.15">
      <c r="A1416" s="3">
        <v>37719</v>
      </c>
      <c r="B1416" s="2">
        <v>88.84</v>
      </c>
      <c r="C1416" s="2">
        <v>88.84</v>
      </c>
      <c r="D1416" s="2">
        <v>87.71</v>
      </c>
      <c r="E1416" s="2">
        <v>88.19</v>
      </c>
      <c r="F1416" s="2">
        <v>38616400</v>
      </c>
    </row>
    <row r="1417" spans="1:6" x14ac:dyDescent="0.15">
      <c r="A1417" s="3">
        <v>37720</v>
      </c>
      <c r="B1417" s="2">
        <v>87.87</v>
      </c>
      <c r="C1417" s="2">
        <v>89.1</v>
      </c>
      <c r="D1417" s="2">
        <v>86.77</v>
      </c>
      <c r="E1417" s="2">
        <v>87.03</v>
      </c>
      <c r="F1417" s="2">
        <v>54722800</v>
      </c>
    </row>
    <row r="1418" spans="1:6" x14ac:dyDescent="0.15">
      <c r="A1418" s="3">
        <v>37721</v>
      </c>
      <c r="B1418" s="2">
        <v>87.08</v>
      </c>
      <c r="C1418" s="2">
        <v>87.65</v>
      </c>
      <c r="D1418" s="2">
        <v>85.71</v>
      </c>
      <c r="E1418" s="2">
        <v>87.51</v>
      </c>
      <c r="F1418" s="2">
        <v>38398100</v>
      </c>
    </row>
    <row r="1419" spans="1:6" x14ac:dyDescent="0.15">
      <c r="A1419" s="3">
        <v>37722</v>
      </c>
      <c r="B1419" s="2">
        <v>87.76</v>
      </c>
      <c r="C1419" s="2">
        <v>88.7</v>
      </c>
      <c r="D1419" s="2">
        <v>86.86</v>
      </c>
      <c r="E1419" s="2">
        <v>87.15</v>
      </c>
      <c r="F1419" s="2">
        <v>46243400</v>
      </c>
    </row>
    <row r="1420" spans="1:6" x14ac:dyDescent="0.15">
      <c r="A1420" s="3">
        <v>37725</v>
      </c>
      <c r="B1420" s="2">
        <v>87.76</v>
      </c>
      <c r="C1420" s="2">
        <v>89.01</v>
      </c>
      <c r="D1420" s="2">
        <v>87</v>
      </c>
      <c r="E1420" s="2">
        <v>88.95</v>
      </c>
      <c r="F1420" s="2">
        <v>34999900</v>
      </c>
    </row>
    <row r="1421" spans="1:6" x14ac:dyDescent="0.15">
      <c r="A1421" s="3">
        <v>37726</v>
      </c>
      <c r="B1421" s="2">
        <v>89.35</v>
      </c>
      <c r="C1421" s="2">
        <v>89.79</v>
      </c>
      <c r="D1421" s="2">
        <v>88.42</v>
      </c>
      <c r="E1421" s="2">
        <v>89.78</v>
      </c>
      <c r="F1421" s="2">
        <v>42346100</v>
      </c>
    </row>
    <row r="1422" spans="1:6" x14ac:dyDescent="0.15">
      <c r="A1422" s="3">
        <v>37727</v>
      </c>
      <c r="B1422" s="2">
        <v>90.22</v>
      </c>
      <c r="C1422" s="2">
        <v>90.32</v>
      </c>
      <c r="D1422" s="2">
        <v>88.03</v>
      </c>
      <c r="E1422" s="2">
        <v>88.25</v>
      </c>
      <c r="F1422" s="2">
        <v>50644700</v>
      </c>
    </row>
    <row r="1423" spans="1:6" x14ac:dyDescent="0.15">
      <c r="A1423" s="3">
        <v>37728</v>
      </c>
      <c r="B1423" s="2">
        <v>88.61</v>
      </c>
      <c r="C1423" s="2">
        <v>89.72</v>
      </c>
      <c r="D1423" s="2">
        <v>88.19</v>
      </c>
      <c r="E1423" s="2">
        <v>89.56</v>
      </c>
      <c r="F1423" s="2">
        <v>36065800</v>
      </c>
    </row>
    <row r="1424" spans="1:6" x14ac:dyDescent="0.15">
      <c r="A1424" s="3">
        <v>37732</v>
      </c>
      <c r="B1424" s="2">
        <v>89.67</v>
      </c>
      <c r="C1424" s="2">
        <v>90.16</v>
      </c>
      <c r="D1424" s="2">
        <v>89.06</v>
      </c>
      <c r="E1424" s="2">
        <v>89.65</v>
      </c>
      <c r="F1424" s="2">
        <v>31402900</v>
      </c>
    </row>
    <row r="1425" spans="1:6" x14ac:dyDescent="0.15">
      <c r="A1425" s="3">
        <v>37733</v>
      </c>
      <c r="B1425" s="2">
        <v>89.34</v>
      </c>
      <c r="C1425" s="2">
        <v>91.56</v>
      </c>
      <c r="D1425" s="2">
        <v>88.89</v>
      </c>
      <c r="E1425" s="2">
        <v>91.34</v>
      </c>
      <c r="F1425" s="2">
        <v>57590400</v>
      </c>
    </row>
    <row r="1426" spans="1:6" x14ac:dyDescent="0.15">
      <c r="A1426" s="3">
        <v>37734</v>
      </c>
      <c r="B1426" s="2">
        <v>91.76</v>
      </c>
      <c r="C1426" s="2">
        <v>92.35</v>
      </c>
      <c r="D1426" s="2">
        <v>91.24</v>
      </c>
      <c r="E1426" s="2">
        <v>92.18</v>
      </c>
      <c r="F1426" s="2">
        <v>43168900</v>
      </c>
    </row>
    <row r="1427" spans="1:6" x14ac:dyDescent="0.15">
      <c r="A1427" s="3">
        <v>37735</v>
      </c>
      <c r="B1427" s="2">
        <v>91.56</v>
      </c>
      <c r="C1427" s="2">
        <v>92.08</v>
      </c>
      <c r="D1427" s="2">
        <v>90.96</v>
      </c>
      <c r="E1427" s="2">
        <v>91.36</v>
      </c>
      <c r="F1427" s="2">
        <v>48910100</v>
      </c>
    </row>
    <row r="1428" spans="1:6" x14ac:dyDescent="0.15">
      <c r="A1428" s="3">
        <v>37736</v>
      </c>
      <c r="B1428" s="2">
        <v>91.55</v>
      </c>
      <c r="C1428" s="2">
        <v>91.55</v>
      </c>
      <c r="D1428" s="2">
        <v>90.02</v>
      </c>
      <c r="E1428" s="2">
        <v>90.23</v>
      </c>
      <c r="F1428" s="2">
        <v>43034300</v>
      </c>
    </row>
    <row r="1429" spans="1:6" x14ac:dyDescent="0.15">
      <c r="A1429" s="3">
        <v>37739</v>
      </c>
      <c r="B1429" s="2">
        <v>90.49</v>
      </c>
      <c r="C1429" s="2">
        <v>92.19</v>
      </c>
      <c r="D1429" s="2">
        <v>90.3</v>
      </c>
      <c r="E1429" s="2">
        <v>91.79</v>
      </c>
      <c r="F1429" s="2">
        <v>45239900</v>
      </c>
    </row>
    <row r="1430" spans="1:6" x14ac:dyDescent="0.15">
      <c r="A1430" s="3">
        <v>37740</v>
      </c>
      <c r="B1430" s="2">
        <v>92.1</v>
      </c>
      <c r="C1430" s="2">
        <v>92.8</v>
      </c>
      <c r="D1430" s="2">
        <v>91.4</v>
      </c>
      <c r="E1430" s="2">
        <v>92.03</v>
      </c>
      <c r="F1430" s="2">
        <v>49698100</v>
      </c>
    </row>
    <row r="1431" spans="1:6" x14ac:dyDescent="0.15">
      <c r="A1431" s="3">
        <v>37741</v>
      </c>
      <c r="B1431" s="2">
        <v>91.97</v>
      </c>
      <c r="C1431" s="2">
        <v>92.57</v>
      </c>
      <c r="D1431" s="2">
        <v>91.41</v>
      </c>
      <c r="E1431" s="2">
        <v>91.91</v>
      </c>
      <c r="F1431" s="2">
        <v>43373200</v>
      </c>
    </row>
    <row r="1432" spans="1:6" x14ac:dyDescent="0.15">
      <c r="A1432" s="3">
        <v>37742</v>
      </c>
      <c r="B1432" s="2">
        <v>91.8</v>
      </c>
      <c r="C1432" s="2">
        <v>92.73</v>
      </c>
      <c r="D1432" s="2">
        <v>90.5</v>
      </c>
      <c r="E1432" s="2">
        <v>91.9</v>
      </c>
      <c r="F1432" s="2">
        <v>49124700</v>
      </c>
    </row>
    <row r="1433" spans="1:6" x14ac:dyDescent="0.15">
      <c r="A1433" s="3">
        <v>37743</v>
      </c>
      <c r="B1433" s="2">
        <v>91.94</v>
      </c>
      <c r="C1433" s="2">
        <v>93.47</v>
      </c>
      <c r="D1433" s="2">
        <v>91.49</v>
      </c>
      <c r="E1433" s="2">
        <v>93.21</v>
      </c>
      <c r="F1433" s="2">
        <v>47561800</v>
      </c>
    </row>
    <row r="1434" spans="1:6" x14ac:dyDescent="0.15">
      <c r="A1434" s="3">
        <v>37746</v>
      </c>
      <c r="B1434" s="2">
        <v>93.57</v>
      </c>
      <c r="C1434" s="2">
        <v>93.78</v>
      </c>
      <c r="D1434" s="2">
        <v>92.5</v>
      </c>
      <c r="E1434" s="2">
        <v>93.03</v>
      </c>
      <c r="F1434" s="2">
        <v>34890700</v>
      </c>
    </row>
    <row r="1435" spans="1:6" x14ac:dyDescent="0.15">
      <c r="A1435" s="3">
        <v>37747</v>
      </c>
      <c r="B1435" s="2">
        <v>93.32</v>
      </c>
      <c r="C1435" s="2">
        <v>94.38</v>
      </c>
      <c r="D1435" s="2">
        <v>93</v>
      </c>
      <c r="E1435" s="2">
        <v>93.91</v>
      </c>
      <c r="F1435" s="2">
        <v>43663800</v>
      </c>
    </row>
    <row r="1436" spans="1:6" x14ac:dyDescent="0.15">
      <c r="A1436" s="3">
        <v>37748</v>
      </c>
      <c r="B1436" s="2">
        <v>93.97</v>
      </c>
      <c r="C1436" s="2">
        <v>94.14</v>
      </c>
      <c r="D1436" s="2">
        <v>92.97</v>
      </c>
      <c r="E1436" s="2">
        <v>93.39</v>
      </c>
      <c r="F1436" s="2">
        <v>40151500</v>
      </c>
    </row>
    <row r="1437" spans="1:6" x14ac:dyDescent="0.15">
      <c r="A1437" s="3">
        <v>37749</v>
      </c>
      <c r="B1437" s="2">
        <v>92.8</v>
      </c>
      <c r="C1437" s="2">
        <v>93.34</v>
      </c>
      <c r="D1437" s="2">
        <v>92.28</v>
      </c>
      <c r="E1437" s="2">
        <v>92.45</v>
      </c>
      <c r="F1437" s="2">
        <v>39744800</v>
      </c>
    </row>
    <row r="1438" spans="1:6" x14ac:dyDescent="0.15">
      <c r="A1438" s="3">
        <v>37750</v>
      </c>
      <c r="B1438" s="2">
        <v>92.84</v>
      </c>
      <c r="C1438" s="2">
        <v>93.8</v>
      </c>
      <c r="D1438" s="2">
        <v>92.61</v>
      </c>
      <c r="E1438" s="2">
        <v>93.73</v>
      </c>
      <c r="F1438" s="2">
        <v>32941600</v>
      </c>
    </row>
    <row r="1439" spans="1:6" x14ac:dyDescent="0.15">
      <c r="A1439" s="3">
        <v>37753</v>
      </c>
      <c r="B1439" s="2">
        <v>93.52</v>
      </c>
      <c r="C1439" s="2">
        <v>95.12</v>
      </c>
      <c r="D1439" s="2">
        <v>93.28</v>
      </c>
      <c r="E1439" s="2">
        <v>94.88</v>
      </c>
      <c r="F1439" s="2">
        <v>34728500</v>
      </c>
    </row>
    <row r="1440" spans="1:6" x14ac:dyDescent="0.15">
      <c r="A1440" s="3">
        <v>37754</v>
      </c>
      <c r="B1440" s="2">
        <v>94.44</v>
      </c>
      <c r="C1440" s="2">
        <v>95.19</v>
      </c>
      <c r="D1440" s="2">
        <v>94.26</v>
      </c>
      <c r="E1440" s="2">
        <v>94.71</v>
      </c>
      <c r="F1440" s="2">
        <v>37554000</v>
      </c>
    </row>
    <row r="1441" spans="1:6" x14ac:dyDescent="0.15">
      <c r="A1441" s="3">
        <v>37755</v>
      </c>
      <c r="B1441" s="2">
        <v>94.98</v>
      </c>
      <c r="C1441" s="2">
        <v>95.24</v>
      </c>
      <c r="D1441" s="2">
        <v>93.21</v>
      </c>
      <c r="E1441" s="2">
        <v>94.51</v>
      </c>
      <c r="F1441" s="2">
        <v>31589000</v>
      </c>
    </row>
    <row r="1442" spans="1:6" x14ac:dyDescent="0.15">
      <c r="A1442" s="3">
        <v>37756</v>
      </c>
      <c r="B1442" s="2">
        <v>94.46</v>
      </c>
      <c r="C1442" s="2">
        <v>95.33</v>
      </c>
      <c r="D1442" s="2">
        <v>94.25</v>
      </c>
      <c r="E1442" s="2">
        <v>95.11</v>
      </c>
      <c r="F1442" s="2">
        <v>42803900</v>
      </c>
    </row>
    <row r="1443" spans="1:6" x14ac:dyDescent="0.15">
      <c r="A1443" s="3">
        <v>37757</v>
      </c>
      <c r="B1443" s="2">
        <v>95</v>
      </c>
      <c r="C1443" s="2">
        <v>95.45</v>
      </c>
      <c r="D1443" s="2">
        <v>93.8</v>
      </c>
      <c r="E1443" s="2">
        <v>94.87</v>
      </c>
      <c r="F1443" s="2">
        <v>36182700</v>
      </c>
    </row>
    <row r="1444" spans="1:6" x14ac:dyDescent="0.15">
      <c r="A1444" s="3">
        <v>37760</v>
      </c>
      <c r="B1444" s="2">
        <v>94.23</v>
      </c>
      <c r="C1444" s="2">
        <v>94.89</v>
      </c>
      <c r="D1444" s="2">
        <v>92.08</v>
      </c>
      <c r="E1444" s="2">
        <v>92.65</v>
      </c>
      <c r="F1444" s="2">
        <v>42054900</v>
      </c>
    </row>
    <row r="1445" spans="1:6" x14ac:dyDescent="0.15">
      <c r="A1445" s="3">
        <v>37761</v>
      </c>
      <c r="B1445" s="2">
        <v>92.93</v>
      </c>
      <c r="C1445" s="2">
        <v>93.03</v>
      </c>
      <c r="D1445" s="2">
        <v>91.6</v>
      </c>
      <c r="E1445" s="2">
        <v>92.46</v>
      </c>
      <c r="F1445" s="2">
        <v>54405700</v>
      </c>
    </row>
    <row r="1446" spans="1:6" x14ac:dyDescent="0.15">
      <c r="A1446" s="3">
        <v>37762</v>
      </c>
      <c r="B1446" s="2">
        <v>91.9</v>
      </c>
      <c r="C1446" s="2">
        <v>92.88</v>
      </c>
      <c r="D1446" s="2">
        <v>91.88</v>
      </c>
      <c r="E1446" s="2">
        <v>92.65</v>
      </c>
      <c r="F1446" s="2">
        <v>47431200</v>
      </c>
    </row>
    <row r="1447" spans="1:6" x14ac:dyDescent="0.15">
      <c r="A1447" s="3">
        <v>37763</v>
      </c>
      <c r="B1447" s="2">
        <v>92.9</v>
      </c>
      <c r="C1447" s="2">
        <v>94.05</v>
      </c>
      <c r="D1447" s="2">
        <v>92.23</v>
      </c>
      <c r="E1447" s="2">
        <v>93.57</v>
      </c>
      <c r="F1447" s="2">
        <v>37924900</v>
      </c>
    </row>
    <row r="1448" spans="1:6" x14ac:dyDescent="0.15">
      <c r="A1448" s="3">
        <v>37764</v>
      </c>
      <c r="B1448" s="2">
        <v>93.44</v>
      </c>
      <c r="C1448" s="2">
        <v>93.98</v>
      </c>
      <c r="D1448" s="2">
        <v>93.14</v>
      </c>
      <c r="E1448" s="2">
        <v>93.76</v>
      </c>
      <c r="F1448" s="2">
        <v>25701100</v>
      </c>
    </row>
    <row r="1449" spans="1:6" x14ac:dyDescent="0.15">
      <c r="A1449" s="3">
        <v>37768</v>
      </c>
      <c r="B1449" s="2">
        <v>93.35</v>
      </c>
      <c r="C1449" s="2">
        <v>95.84</v>
      </c>
      <c r="D1449" s="2">
        <v>93.18</v>
      </c>
      <c r="E1449" s="2">
        <v>95.4</v>
      </c>
      <c r="F1449" s="2">
        <v>41988600</v>
      </c>
    </row>
    <row r="1450" spans="1:6" x14ac:dyDescent="0.15">
      <c r="A1450" s="3">
        <v>37769</v>
      </c>
      <c r="B1450" s="2">
        <v>95.98</v>
      </c>
      <c r="C1450" s="2">
        <v>96.47</v>
      </c>
      <c r="D1450" s="2">
        <v>95.43</v>
      </c>
      <c r="E1450" s="2">
        <v>95.67</v>
      </c>
      <c r="F1450" s="2">
        <v>36672900</v>
      </c>
    </row>
    <row r="1451" spans="1:6" x14ac:dyDescent="0.15">
      <c r="A1451" s="3">
        <v>37770</v>
      </c>
      <c r="B1451" s="2">
        <v>95.86</v>
      </c>
      <c r="C1451" s="2">
        <v>96.82</v>
      </c>
      <c r="D1451" s="2">
        <v>95.08</v>
      </c>
      <c r="E1451" s="2">
        <v>95.42</v>
      </c>
      <c r="F1451" s="2">
        <v>49921800</v>
      </c>
    </row>
    <row r="1452" spans="1:6" x14ac:dyDescent="0.15">
      <c r="A1452" s="3">
        <v>37771</v>
      </c>
      <c r="B1452" s="2">
        <v>95.66</v>
      </c>
      <c r="C1452" s="2">
        <v>97.09</v>
      </c>
      <c r="D1452" s="2">
        <v>95.56</v>
      </c>
      <c r="E1452" s="2">
        <v>96.95</v>
      </c>
      <c r="F1452" s="2">
        <v>48286400</v>
      </c>
    </row>
    <row r="1453" spans="1:6" x14ac:dyDescent="0.15">
      <c r="A1453" s="3">
        <v>37774</v>
      </c>
      <c r="B1453" s="2">
        <v>97.35</v>
      </c>
      <c r="C1453" s="2">
        <v>98.45</v>
      </c>
      <c r="D1453" s="2">
        <v>97.03</v>
      </c>
      <c r="E1453" s="2">
        <v>97.35</v>
      </c>
      <c r="F1453" s="2">
        <v>47627800</v>
      </c>
    </row>
    <row r="1454" spans="1:6" x14ac:dyDescent="0.15">
      <c r="A1454" s="3">
        <v>37775</v>
      </c>
      <c r="B1454" s="2">
        <v>97.07</v>
      </c>
      <c r="C1454" s="2">
        <v>97.84</v>
      </c>
      <c r="D1454" s="2">
        <v>96.85</v>
      </c>
      <c r="E1454" s="2">
        <v>97.75</v>
      </c>
      <c r="F1454" s="2">
        <v>36973200</v>
      </c>
    </row>
    <row r="1455" spans="1:6" x14ac:dyDescent="0.15">
      <c r="A1455" s="3">
        <v>37776</v>
      </c>
      <c r="B1455" s="2">
        <v>97.79</v>
      </c>
      <c r="C1455" s="2">
        <v>99.35</v>
      </c>
      <c r="D1455" s="2">
        <v>94.72</v>
      </c>
      <c r="E1455" s="2">
        <v>99.16</v>
      </c>
      <c r="F1455" s="2">
        <v>45041600</v>
      </c>
    </row>
    <row r="1456" spans="1:6" x14ac:dyDescent="0.15">
      <c r="A1456" s="3">
        <v>37777</v>
      </c>
      <c r="B1456" s="2">
        <v>99.08</v>
      </c>
      <c r="C1456" s="2">
        <v>99.65</v>
      </c>
      <c r="D1456" s="2">
        <v>98.14</v>
      </c>
      <c r="E1456" s="2">
        <v>99.65</v>
      </c>
      <c r="F1456" s="2">
        <v>44364100</v>
      </c>
    </row>
    <row r="1457" spans="1:6" x14ac:dyDescent="0.15">
      <c r="A1457" s="3">
        <v>37778</v>
      </c>
      <c r="B1457" s="2">
        <v>100.11</v>
      </c>
      <c r="C1457" s="2">
        <v>101.4</v>
      </c>
      <c r="D1457" s="2">
        <v>99.15</v>
      </c>
      <c r="E1457" s="2">
        <v>99.26</v>
      </c>
      <c r="F1457" s="2">
        <v>57260400</v>
      </c>
    </row>
    <row r="1458" spans="1:6" x14ac:dyDescent="0.15">
      <c r="A1458" s="3">
        <v>37781</v>
      </c>
      <c r="B1458" s="2">
        <v>99.39</v>
      </c>
      <c r="C1458" s="2">
        <v>99.39</v>
      </c>
      <c r="D1458" s="2">
        <v>97.77</v>
      </c>
      <c r="E1458" s="2">
        <v>98.25</v>
      </c>
      <c r="F1458" s="2">
        <v>36641900</v>
      </c>
    </row>
    <row r="1459" spans="1:6" x14ac:dyDescent="0.15">
      <c r="A1459" s="3">
        <v>37782</v>
      </c>
      <c r="B1459" s="2">
        <v>98.65</v>
      </c>
      <c r="C1459" s="2">
        <v>99.26</v>
      </c>
      <c r="D1459" s="2">
        <v>98.19</v>
      </c>
      <c r="E1459" s="2">
        <v>99.25</v>
      </c>
      <c r="F1459" s="2">
        <v>28345900</v>
      </c>
    </row>
    <row r="1460" spans="1:6" x14ac:dyDescent="0.15">
      <c r="A1460" s="3">
        <v>37783</v>
      </c>
      <c r="B1460" s="2">
        <v>99</v>
      </c>
      <c r="C1460" s="2">
        <v>100.39</v>
      </c>
      <c r="D1460" s="2">
        <v>98.71</v>
      </c>
      <c r="E1460" s="2">
        <v>100.3</v>
      </c>
      <c r="F1460" s="2">
        <v>36919100</v>
      </c>
    </row>
    <row r="1461" spans="1:6" x14ac:dyDescent="0.15">
      <c r="A1461" s="3">
        <v>37784</v>
      </c>
      <c r="B1461" s="2">
        <v>100.95</v>
      </c>
      <c r="C1461" s="2">
        <v>101</v>
      </c>
      <c r="D1461" s="2">
        <v>99.62</v>
      </c>
      <c r="E1461" s="2">
        <v>100.61</v>
      </c>
      <c r="F1461" s="2">
        <v>35871600</v>
      </c>
    </row>
    <row r="1462" spans="1:6" x14ac:dyDescent="0.15">
      <c r="A1462" s="3">
        <v>37785</v>
      </c>
      <c r="B1462" s="2">
        <v>100.5</v>
      </c>
      <c r="C1462" s="2">
        <v>100.77</v>
      </c>
      <c r="D1462" s="2">
        <v>98.95</v>
      </c>
      <c r="E1462" s="2">
        <v>99.56</v>
      </c>
      <c r="F1462" s="2">
        <v>43482300</v>
      </c>
    </row>
    <row r="1463" spans="1:6" x14ac:dyDescent="0.15">
      <c r="A1463" s="3">
        <v>37788</v>
      </c>
      <c r="B1463" s="2">
        <v>99.44</v>
      </c>
      <c r="C1463" s="2">
        <v>101.7</v>
      </c>
      <c r="D1463" s="2">
        <v>99.44</v>
      </c>
      <c r="E1463" s="2">
        <v>101.66</v>
      </c>
      <c r="F1463" s="2">
        <v>35287600</v>
      </c>
    </row>
    <row r="1464" spans="1:6" x14ac:dyDescent="0.15">
      <c r="A1464" s="3">
        <v>37789</v>
      </c>
      <c r="B1464" s="2">
        <v>101.86</v>
      </c>
      <c r="C1464" s="2">
        <v>102.25</v>
      </c>
      <c r="D1464" s="2">
        <v>101.23</v>
      </c>
      <c r="E1464" s="2">
        <v>101.66</v>
      </c>
      <c r="F1464" s="2">
        <v>35599500</v>
      </c>
    </row>
    <row r="1465" spans="1:6" x14ac:dyDescent="0.15">
      <c r="A1465" s="3">
        <v>37790</v>
      </c>
      <c r="B1465" s="2">
        <v>101.69</v>
      </c>
      <c r="C1465" s="2">
        <v>102.14</v>
      </c>
      <c r="D1465" s="2">
        <v>101</v>
      </c>
      <c r="E1465" s="2">
        <v>101.57</v>
      </c>
      <c r="F1465" s="2">
        <v>34198000</v>
      </c>
    </row>
    <row r="1466" spans="1:6" x14ac:dyDescent="0.15">
      <c r="A1466" s="3">
        <v>37791</v>
      </c>
      <c r="B1466" s="2">
        <v>101.67</v>
      </c>
      <c r="C1466" s="2">
        <v>101.97</v>
      </c>
      <c r="D1466" s="2">
        <v>99.84</v>
      </c>
      <c r="E1466" s="2">
        <v>100.02</v>
      </c>
      <c r="F1466" s="2">
        <v>40803700</v>
      </c>
    </row>
    <row r="1467" spans="1:6" x14ac:dyDescent="0.15">
      <c r="A1467" s="3">
        <v>37792</v>
      </c>
      <c r="B1467" s="2">
        <v>100</v>
      </c>
      <c r="C1467" s="2">
        <v>100.5</v>
      </c>
      <c r="D1467" s="2">
        <v>99.42</v>
      </c>
      <c r="E1467" s="2">
        <v>99.44</v>
      </c>
      <c r="F1467" s="2">
        <v>38094200</v>
      </c>
    </row>
    <row r="1468" spans="1:6" x14ac:dyDescent="0.15">
      <c r="A1468" s="3">
        <v>37795</v>
      </c>
      <c r="B1468" s="2">
        <v>99.45</v>
      </c>
      <c r="C1468" s="2">
        <v>99.64</v>
      </c>
      <c r="D1468" s="2">
        <v>97.92</v>
      </c>
      <c r="E1468" s="2">
        <v>98.42</v>
      </c>
      <c r="F1468" s="2">
        <v>33797300</v>
      </c>
    </row>
    <row r="1469" spans="1:6" x14ac:dyDescent="0.15">
      <c r="A1469" s="3">
        <v>37796</v>
      </c>
      <c r="B1469" s="2">
        <v>98.38</v>
      </c>
      <c r="C1469" s="2">
        <v>99.09</v>
      </c>
      <c r="D1469" s="2">
        <v>98.02</v>
      </c>
      <c r="E1469" s="2">
        <v>98.52</v>
      </c>
      <c r="F1469" s="2">
        <v>35349600</v>
      </c>
    </row>
    <row r="1470" spans="1:6" x14ac:dyDescent="0.15">
      <c r="A1470" s="3">
        <v>37797</v>
      </c>
      <c r="B1470" s="2">
        <v>98.61</v>
      </c>
      <c r="C1470" s="2">
        <v>99.44</v>
      </c>
      <c r="D1470" s="2">
        <v>97.53</v>
      </c>
      <c r="E1470" s="2">
        <v>97.53</v>
      </c>
      <c r="F1470" s="2">
        <v>44331500</v>
      </c>
    </row>
    <row r="1471" spans="1:6" x14ac:dyDescent="0.15">
      <c r="A1471" s="3">
        <v>37798</v>
      </c>
      <c r="B1471" s="2">
        <v>97.85</v>
      </c>
      <c r="C1471" s="2">
        <v>98.98</v>
      </c>
      <c r="D1471" s="2">
        <v>96.96</v>
      </c>
      <c r="E1471" s="2">
        <v>98.8</v>
      </c>
      <c r="F1471" s="2">
        <v>32596200</v>
      </c>
    </row>
    <row r="1472" spans="1:6" x14ac:dyDescent="0.15">
      <c r="A1472" s="3">
        <v>37799</v>
      </c>
      <c r="B1472" s="2">
        <v>98.86</v>
      </c>
      <c r="C1472" s="2">
        <v>99.19</v>
      </c>
      <c r="D1472" s="2">
        <v>97.58</v>
      </c>
      <c r="E1472" s="2">
        <v>97.66</v>
      </c>
      <c r="F1472" s="2">
        <v>52912200</v>
      </c>
    </row>
    <row r="1473" spans="1:6" x14ac:dyDescent="0.15">
      <c r="A1473" s="3">
        <v>37802</v>
      </c>
      <c r="B1473" s="2">
        <v>98.29</v>
      </c>
      <c r="C1473" s="2">
        <v>98.67</v>
      </c>
      <c r="D1473" s="2">
        <v>97.47</v>
      </c>
      <c r="E1473" s="2">
        <v>97.63</v>
      </c>
      <c r="F1473" s="2">
        <v>31819200</v>
      </c>
    </row>
    <row r="1474" spans="1:6" x14ac:dyDescent="0.15">
      <c r="A1474" s="3">
        <v>37803</v>
      </c>
      <c r="B1474" s="2">
        <v>97.56</v>
      </c>
      <c r="C1474" s="2">
        <v>98.66</v>
      </c>
      <c r="D1474" s="2">
        <v>96.43</v>
      </c>
      <c r="E1474" s="2">
        <v>98.53</v>
      </c>
      <c r="F1474" s="2">
        <v>49663100</v>
      </c>
    </row>
    <row r="1475" spans="1:6" x14ac:dyDescent="0.15">
      <c r="A1475" s="3">
        <v>37804</v>
      </c>
      <c r="B1475" s="2">
        <v>98.88</v>
      </c>
      <c r="C1475" s="2">
        <v>99.79</v>
      </c>
      <c r="D1475" s="2">
        <v>98.57</v>
      </c>
      <c r="E1475" s="2">
        <v>99.77</v>
      </c>
      <c r="F1475" s="2">
        <v>33700500</v>
      </c>
    </row>
    <row r="1476" spans="1:6" x14ac:dyDescent="0.15">
      <c r="A1476" s="3">
        <v>37805</v>
      </c>
      <c r="B1476" s="2">
        <v>99.3</v>
      </c>
      <c r="C1476" s="2">
        <v>99.8</v>
      </c>
      <c r="D1476" s="2">
        <v>97.9</v>
      </c>
      <c r="E1476" s="2">
        <v>98.62</v>
      </c>
      <c r="F1476" s="2">
        <v>29754100</v>
      </c>
    </row>
    <row r="1477" spans="1:6" x14ac:dyDescent="0.15">
      <c r="A1477" s="3">
        <v>37809</v>
      </c>
      <c r="B1477" s="2">
        <v>99.65</v>
      </c>
      <c r="C1477" s="2">
        <v>100.9</v>
      </c>
      <c r="D1477" s="2">
        <v>99.35</v>
      </c>
      <c r="E1477" s="2">
        <v>100.7</v>
      </c>
      <c r="F1477" s="2">
        <v>30225500</v>
      </c>
    </row>
    <row r="1478" spans="1:6" x14ac:dyDescent="0.15">
      <c r="A1478" s="3">
        <v>37810</v>
      </c>
      <c r="B1478" s="2">
        <v>100.6</v>
      </c>
      <c r="C1478" s="2">
        <v>101.29</v>
      </c>
      <c r="D1478" s="2">
        <v>100.17</v>
      </c>
      <c r="E1478" s="2">
        <v>101.15</v>
      </c>
      <c r="F1478" s="2">
        <v>30409200</v>
      </c>
    </row>
    <row r="1479" spans="1:6" x14ac:dyDescent="0.15">
      <c r="A1479" s="3">
        <v>37811</v>
      </c>
      <c r="B1479" s="2">
        <v>100.77</v>
      </c>
      <c r="C1479" s="2">
        <v>101.4</v>
      </c>
      <c r="D1479" s="2">
        <v>100.03</v>
      </c>
      <c r="E1479" s="2">
        <v>100.58</v>
      </c>
      <c r="F1479" s="2">
        <v>34785700</v>
      </c>
    </row>
    <row r="1480" spans="1:6" x14ac:dyDescent="0.15">
      <c r="A1480" s="3">
        <v>37812</v>
      </c>
      <c r="B1480" s="2">
        <v>100.06</v>
      </c>
      <c r="C1480" s="2">
        <v>100.1</v>
      </c>
      <c r="D1480" s="2">
        <v>98.04</v>
      </c>
      <c r="E1480" s="2">
        <v>99.3</v>
      </c>
      <c r="F1480" s="2">
        <v>48820000</v>
      </c>
    </row>
    <row r="1481" spans="1:6" x14ac:dyDescent="0.15">
      <c r="A1481" s="3">
        <v>37813</v>
      </c>
      <c r="B1481" s="2">
        <v>99.2</v>
      </c>
      <c r="C1481" s="2">
        <v>100.45</v>
      </c>
      <c r="D1481" s="2">
        <v>99.15</v>
      </c>
      <c r="E1481" s="2">
        <v>100.24</v>
      </c>
      <c r="F1481" s="2">
        <v>35476100</v>
      </c>
    </row>
    <row r="1482" spans="1:6" x14ac:dyDescent="0.15">
      <c r="A1482" s="3">
        <v>37816</v>
      </c>
      <c r="B1482" s="2">
        <v>101.2</v>
      </c>
      <c r="C1482" s="2">
        <v>101.9</v>
      </c>
      <c r="D1482" s="2">
        <v>99.61</v>
      </c>
      <c r="E1482" s="2">
        <v>100.73</v>
      </c>
      <c r="F1482" s="2">
        <v>41341300</v>
      </c>
    </row>
    <row r="1483" spans="1:6" x14ac:dyDescent="0.15">
      <c r="A1483" s="3">
        <v>37817</v>
      </c>
      <c r="B1483" s="2">
        <v>101.11</v>
      </c>
      <c r="C1483" s="2">
        <v>101.55</v>
      </c>
      <c r="D1483" s="2">
        <v>99.95</v>
      </c>
      <c r="E1483" s="2">
        <v>100.51</v>
      </c>
      <c r="F1483" s="2">
        <v>39513900</v>
      </c>
    </row>
    <row r="1484" spans="1:6" x14ac:dyDescent="0.15">
      <c r="A1484" s="3">
        <v>37818</v>
      </c>
      <c r="B1484" s="2">
        <v>101.08</v>
      </c>
      <c r="C1484" s="2">
        <v>101.1</v>
      </c>
      <c r="D1484" s="2">
        <v>99.23</v>
      </c>
      <c r="E1484" s="2">
        <v>99.92</v>
      </c>
      <c r="F1484" s="2">
        <v>37315500</v>
      </c>
    </row>
    <row r="1485" spans="1:6" x14ac:dyDescent="0.15">
      <c r="A1485" s="3">
        <v>37819</v>
      </c>
      <c r="B1485" s="2">
        <v>99</v>
      </c>
      <c r="C1485" s="2">
        <v>99.98</v>
      </c>
      <c r="D1485" s="2">
        <v>98.16</v>
      </c>
      <c r="E1485" s="2">
        <v>98.5</v>
      </c>
      <c r="F1485" s="2">
        <v>47246500</v>
      </c>
    </row>
    <row r="1486" spans="1:6" x14ac:dyDescent="0.15">
      <c r="A1486" s="3">
        <v>37820</v>
      </c>
      <c r="B1486" s="2">
        <v>98.84</v>
      </c>
      <c r="C1486" s="2">
        <v>99.8</v>
      </c>
      <c r="D1486" s="2">
        <v>98.46</v>
      </c>
      <c r="E1486" s="2">
        <v>99.51</v>
      </c>
      <c r="F1486" s="2">
        <v>34602900</v>
      </c>
    </row>
    <row r="1487" spans="1:6" x14ac:dyDescent="0.15">
      <c r="A1487" s="3">
        <v>37823</v>
      </c>
      <c r="B1487" s="2">
        <v>99.46</v>
      </c>
      <c r="C1487" s="2">
        <v>99.49</v>
      </c>
      <c r="D1487" s="2">
        <v>97.85</v>
      </c>
      <c r="E1487" s="2">
        <v>98.28</v>
      </c>
      <c r="F1487" s="2">
        <v>34285700</v>
      </c>
    </row>
    <row r="1488" spans="1:6" x14ac:dyDescent="0.15">
      <c r="A1488" s="3">
        <v>37824</v>
      </c>
      <c r="B1488" s="2">
        <v>98.74</v>
      </c>
      <c r="C1488" s="2">
        <v>99.41</v>
      </c>
      <c r="D1488" s="2">
        <v>97.91</v>
      </c>
      <c r="E1488" s="2">
        <v>99.17</v>
      </c>
      <c r="F1488" s="2">
        <v>48530400</v>
      </c>
    </row>
    <row r="1489" spans="1:6" x14ac:dyDescent="0.15">
      <c r="A1489" s="3">
        <v>37825</v>
      </c>
      <c r="B1489" s="2">
        <v>99.35</v>
      </c>
      <c r="C1489" s="2">
        <v>99.47</v>
      </c>
      <c r="D1489" s="2">
        <v>98.28</v>
      </c>
      <c r="E1489" s="2">
        <v>99.24</v>
      </c>
      <c r="F1489" s="2">
        <v>36474400</v>
      </c>
    </row>
    <row r="1490" spans="1:6" x14ac:dyDescent="0.15">
      <c r="A1490" s="3">
        <v>37826</v>
      </c>
      <c r="B1490" s="2">
        <v>99.4</v>
      </c>
      <c r="C1490" s="2">
        <v>100.34</v>
      </c>
      <c r="D1490" s="2">
        <v>98.37</v>
      </c>
      <c r="E1490" s="2">
        <v>98.49</v>
      </c>
      <c r="F1490" s="2">
        <v>39123200</v>
      </c>
    </row>
    <row r="1491" spans="1:6" x14ac:dyDescent="0.15">
      <c r="A1491" s="3">
        <v>37827</v>
      </c>
      <c r="B1491" s="2">
        <v>98.73</v>
      </c>
      <c r="C1491" s="2">
        <v>100.33</v>
      </c>
      <c r="D1491" s="2">
        <v>98.04</v>
      </c>
      <c r="E1491" s="2">
        <v>100.23</v>
      </c>
      <c r="F1491" s="2">
        <v>40449600</v>
      </c>
    </row>
    <row r="1492" spans="1:6" x14ac:dyDescent="0.15">
      <c r="A1492" s="3">
        <v>37830</v>
      </c>
      <c r="B1492" s="2">
        <v>100.35</v>
      </c>
      <c r="C1492" s="2">
        <v>100.98</v>
      </c>
      <c r="D1492" s="2">
        <v>99.67</v>
      </c>
      <c r="E1492" s="2">
        <v>99.86</v>
      </c>
      <c r="F1492" s="2">
        <v>33738900</v>
      </c>
    </row>
    <row r="1493" spans="1:6" x14ac:dyDescent="0.15">
      <c r="A1493" s="3">
        <v>37831</v>
      </c>
      <c r="B1493" s="2">
        <v>100.2</v>
      </c>
      <c r="C1493" s="2">
        <v>100.28</v>
      </c>
      <c r="D1493" s="2">
        <v>98.68</v>
      </c>
      <c r="E1493" s="2">
        <v>99.4</v>
      </c>
      <c r="F1493" s="2">
        <v>52226100</v>
      </c>
    </row>
    <row r="1494" spans="1:6" x14ac:dyDescent="0.15">
      <c r="A1494" s="3">
        <v>37832</v>
      </c>
      <c r="B1494" s="2">
        <v>99.58</v>
      </c>
      <c r="C1494" s="2">
        <v>99.8</v>
      </c>
      <c r="D1494" s="2">
        <v>98.93</v>
      </c>
      <c r="E1494" s="2">
        <v>99.16</v>
      </c>
      <c r="F1494" s="2">
        <v>27294400</v>
      </c>
    </row>
    <row r="1495" spans="1:6" x14ac:dyDescent="0.15">
      <c r="A1495" s="3">
        <v>37833</v>
      </c>
      <c r="B1495" s="2">
        <v>99.16</v>
      </c>
      <c r="C1495" s="2">
        <v>100.94</v>
      </c>
      <c r="D1495" s="2">
        <v>99</v>
      </c>
      <c r="E1495" s="2">
        <v>99.39</v>
      </c>
      <c r="F1495" s="2">
        <v>51954800</v>
      </c>
    </row>
    <row r="1496" spans="1:6" x14ac:dyDescent="0.15">
      <c r="A1496" s="3">
        <v>37834</v>
      </c>
      <c r="B1496" s="2">
        <v>99.55</v>
      </c>
      <c r="C1496" s="2">
        <v>99.62</v>
      </c>
      <c r="D1496" s="2">
        <v>98.24</v>
      </c>
      <c r="E1496" s="2">
        <v>98.51</v>
      </c>
      <c r="F1496" s="2">
        <v>48064300</v>
      </c>
    </row>
    <row r="1497" spans="1:6" x14ac:dyDescent="0.15">
      <c r="A1497" s="3">
        <v>37837</v>
      </c>
      <c r="B1497" s="2">
        <v>98.68</v>
      </c>
      <c r="C1497" s="2">
        <v>99</v>
      </c>
      <c r="D1497" s="2">
        <v>97</v>
      </c>
      <c r="E1497" s="2">
        <v>98.51</v>
      </c>
      <c r="F1497" s="2">
        <v>53612700</v>
      </c>
    </row>
    <row r="1498" spans="1:6" x14ac:dyDescent="0.15">
      <c r="A1498" s="3">
        <v>37838</v>
      </c>
      <c r="B1498" s="2">
        <v>98.48</v>
      </c>
      <c r="C1498" s="2">
        <v>98.76</v>
      </c>
      <c r="D1498" s="2">
        <v>96.34</v>
      </c>
      <c r="E1498" s="2">
        <v>96.42</v>
      </c>
      <c r="F1498" s="2">
        <v>57781200</v>
      </c>
    </row>
    <row r="1499" spans="1:6" x14ac:dyDescent="0.15">
      <c r="A1499" s="3">
        <v>37839</v>
      </c>
      <c r="B1499" s="2">
        <v>96.75</v>
      </c>
      <c r="C1499" s="2">
        <v>98.06</v>
      </c>
      <c r="D1499" s="2">
        <v>96.42</v>
      </c>
      <c r="E1499" s="2">
        <v>96.98</v>
      </c>
      <c r="F1499" s="2">
        <v>48591200</v>
      </c>
    </row>
    <row r="1500" spans="1:6" x14ac:dyDescent="0.15">
      <c r="A1500" s="3">
        <v>37840</v>
      </c>
      <c r="B1500" s="2">
        <v>96.87</v>
      </c>
      <c r="C1500" s="2">
        <v>98.07</v>
      </c>
      <c r="D1500" s="2">
        <v>96.76</v>
      </c>
      <c r="E1500" s="2">
        <v>98</v>
      </c>
      <c r="F1500" s="2">
        <v>41531400</v>
      </c>
    </row>
    <row r="1501" spans="1:6" x14ac:dyDescent="0.15">
      <c r="A1501" s="3">
        <v>37841</v>
      </c>
      <c r="B1501" s="2">
        <v>98.13</v>
      </c>
      <c r="C1501" s="2">
        <v>98.55</v>
      </c>
      <c r="D1501" s="2">
        <v>97.76</v>
      </c>
      <c r="E1501" s="2">
        <v>98.28</v>
      </c>
      <c r="F1501" s="2">
        <v>26660100</v>
      </c>
    </row>
    <row r="1502" spans="1:6" x14ac:dyDescent="0.15">
      <c r="A1502" s="3">
        <v>37844</v>
      </c>
      <c r="B1502" s="2">
        <v>98.41</v>
      </c>
      <c r="C1502" s="2">
        <v>99.04</v>
      </c>
      <c r="D1502" s="2">
        <v>97.84</v>
      </c>
      <c r="E1502" s="2">
        <v>98.65</v>
      </c>
      <c r="F1502" s="2">
        <v>34120900</v>
      </c>
    </row>
    <row r="1503" spans="1:6" x14ac:dyDescent="0.15">
      <c r="A1503" s="3">
        <v>37845</v>
      </c>
      <c r="B1503" s="2">
        <v>98.9</v>
      </c>
      <c r="C1503" s="2">
        <v>99.65</v>
      </c>
      <c r="D1503" s="2">
        <v>98.42</v>
      </c>
      <c r="E1503" s="2">
        <v>99.55</v>
      </c>
      <c r="F1503" s="2">
        <v>42219500</v>
      </c>
    </row>
    <row r="1504" spans="1:6" x14ac:dyDescent="0.15">
      <c r="A1504" s="3">
        <v>37846</v>
      </c>
      <c r="B1504" s="2">
        <v>99.56</v>
      </c>
      <c r="C1504" s="2">
        <v>99.88</v>
      </c>
      <c r="D1504" s="2">
        <v>98.53</v>
      </c>
      <c r="E1504" s="2">
        <v>99.04</v>
      </c>
      <c r="F1504" s="2">
        <v>34684900</v>
      </c>
    </row>
    <row r="1505" spans="1:6" x14ac:dyDescent="0.15">
      <c r="A1505" s="3">
        <v>37847</v>
      </c>
      <c r="B1505" s="2">
        <v>99.3</v>
      </c>
      <c r="C1505" s="2">
        <v>99.75</v>
      </c>
      <c r="D1505" s="2">
        <v>98.51</v>
      </c>
      <c r="E1505" s="2">
        <v>99.42</v>
      </c>
      <c r="F1505" s="2">
        <v>29878500</v>
      </c>
    </row>
    <row r="1506" spans="1:6" x14ac:dyDescent="0.15">
      <c r="A1506" s="3">
        <v>37848</v>
      </c>
      <c r="B1506" s="2">
        <v>99.48</v>
      </c>
      <c r="C1506" s="2">
        <v>99.79</v>
      </c>
      <c r="D1506" s="2">
        <v>99.12</v>
      </c>
      <c r="E1506" s="2">
        <v>99.62</v>
      </c>
      <c r="F1506" s="2">
        <v>12266400</v>
      </c>
    </row>
    <row r="1507" spans="1:6" x14ac:dyDescent="0.15">
      <c r="A1507" s="3">
        <v>37851</v>
      </c>
      <c r="B1507" s="2">
        <v>99.79</v>
      </c>
      <c r="C1507" s="2">
        <v>100.6</v>
      </c>
      <c r="D1507" s="2">
        <v>99.74</v>
      </c>
      <c r="E1507" s="2">
        <v>100.48</v>
      </c>
      <c r="F1507" s="2">
        <v>21922200</v>
      </c>
    </row>
    <row r="1508" spans="1:6" x14ac:dyDescent="0.15">
      <c r="A1508" s="3">
        <v>37852</v>
      </c>
      <c r="B1508" s="2">
        <v>100.61</v>
      </c>
      <c r="C1508" s="2">
        <v>100.94</v>
      </c>
      <c r="D1508" s="2">
        <v>100</v>
      </c>
      <c r="E1508" s="2">
        <v>100.86</v>
      </c>
      <c r="F1508" s="2">
        <v>36236800</v>
      </c>
    </row>
    <row r="1509" spans="1:6" x14ac:dyDescent="0.15">
      <c r="A1509" s="3">
        <v>37853</v>
      </c>
      <c r="B1509" s="2">
        <v>100.5</v>
      </c>
      <c r="C1509" s="2">
        <v>100.89</v>
      </c>
      <c r="D1509" s="2">
        <v>100.16</v>
      </c>
      <c r="E1509" s="2">
        <v>100.45</v>
      </c>
      <c r="F1509" s="2">
        <v>20549000</v>
      </c>
    </row>
    <row r="1510" spans="1:6" x14ac:dyDescent="0.15">
      <c r="A1510" s="3">
        <v>37854</v>
      </c>
      <c r="B1510" s="2">
        <v>101.01</v>
      </c>
      <c r="C1510" s="2">
        <v>101.52</v>
      </c>
      <c r="D1510" s="2">
        <v>100.2</v>
      </c>
      <c r="E1510" s="2">
        <v>100.77</v>
      </c>
      <c r="F1510" s="2">
        <v>45591500</v>
      </c>
    </row>
    <row r="1511" spans="1:6" x14ac:dyDescent="0.15">
      <c r="A1511" s="3">
        <v>37855</v>
      </c>
      <c r="B1511" s="2">
        <v>100.76</v>
      </c>
      <c r="C1511" s="2">
        <v>101.82</v>
      </c>
      <c r="D1511" s="2">
        <v>99.73</v>
      </c>
      <c r="E1511" s="2">
        <v>99.77</v>
      </c>
      <c r="F1511" s="2">
        <v>50627000</v>
      </c>
    </row>
    <row r="1512" spans="1:6" x14ac:dyDescent="0.15">
      <c r="A1512" s="3">
        <v>37858</v>
      </c>
      <c r="B1512" s="2">
        <v>99.5</v>
      </c>
      <c r="C1512" s="2">
        <v>100</v>
      </c>
      <c r="D1512" s="2">
        <v>99.28</v>
      </c>
      <c r="E1512" s="2">
        <v>99.93</v>
      </c>
      <c r="F1512" s="2">
        <v>22971500</v>
      </c>
    </row>
    <row r="1513" spans="1:6" x14ac:dyDescent="0.15">
      <c r="A1513" s="3">
        <v>37859</v>
      </c>
      <c r="B1513" s="2">
        <v>99.62</v>
      </c>
      <c r="C1513" s="2">
        <v>100.39</v>
      </c>
      <c r="D1513" s="2">
        <v>98.83</v>
      </c>
      <c r="E1513" s="2">
        <v>100.11</v>
      </c>
      <c r="F1513" s="2">
        <v>44059800</v>
      </c>
    </row>
    <row r="1514" spans="1:6" x14ac:dyDescent="0.15">
      <c r="A1514" s="3">
        <v>37860</v>
      </c>
      <c r="B1514" s="2">
        <v>100.17</v>
      </c>
      <c r="C1514" s="2">
        <v>100.36</v>
      </c>
      <c r="D1514" s="2">
        <v>99.82</v>
      </c>
      <c r="E1514" s="2">
        <v>100.14</v>
      </c>
      <c r="F1514" s="2">
        <v>18401100</v>
      </c>
    </row>
    <row r="1515" spans="1:6" x14ac:dyDescent="0.15">
      <c r="A1515" s="3">
        <v>37861</v>
      </c>
      <c r="B1515" s="2">
        <v>100.25</v>
      </c>
      <c r="C1515" s="2">
        <v>101</v>
      </c>
      <c r="D1515" s="2">
        <v>99.66</v>
      </c>
      <c r="E1515" s="2">
        <v>100.76</v>
      </c>
      <c r="F1515" s="2">
        <v>26362900</v>
      </c>
    </row>
    <row r="1516" spans="1:6" x14ac:dyDescent="0.15">
      <c r="A1516" s="3">
        <v>37862</v>
      </c>
      <c r="B1516" s="2">
        <v>100.65</v>
      </c>
      <c r="C1516" s="2">
        <v>101.49</v>
      </c>
      <c r="D1516" s="2">
        <v>100.48</v>
      </c>
      <c r="E1516" s="2">
        <v>101.44</v>
      </c>
      <c r="F1516" s="2">
        <v>25175300</v>
      </c>
    </row>
    <row r="1517" spans="1:6" x14ac:dyDescent="0.15">
      <c r="A1517" s="3">
        <v>37866</v>
      </c>
      <c r="B1517" s="2">
        <v>101.76</v>
      </c>
      <c r="C1517" s="2">
        <v>102.88</v>
      </c>
      <c r="D1517" s="2">
        <v>101.05</v>
      </c>
      <c r="E1517" s="2">
        <v>102.8</v>
      </c>
      <c r="F1517" s="2">
        <v>47851100</v>
      </c>
    </row>
    <row r="1518" spans="1:6" x14ac:dyDescent="0.15">
      <c r="A1518" s="3">
        <v>37867</v>
      </c>
      <c r="B1518" s="2">
        <v>103.12</v>
      </c>
      <c r="C1518" s="2">
        <v>103.56</v>
      </c>
      <c r="D1518" s="2">
        <v>102.78</v>
      </c>
      <c r="E1518" s="2">
        <v>103.36</v>
      </c>
      <c r="F1518" s="2">
        <v>41284700</v>
      </c>
    </row>
    <row r="1519" spans="1:6" x14ac:dyDescent="0.15">
      <c r="A1519" s="3">
        <v>37868</v>
      </c>
      <c r="B1519" s="2">
        <v>103.06</v>
      </c>
      <c r="C1519" s="2">
        <v>103.55</v>
      </c>
      <c r="D1519" s="2">
        <v>102.76</v>
      </c>
      <c r="E1519" s="2">
        <v>103.41</v>
      </c>
      <c r="F1519" s="2">
        <v>27134100</v>
      </c>
    </row>
    <row r="1520" spans="1:6" x14ac:dyDescent="0.15">
      <c r="A1520" s="3">
        <v>37869</v>
      </c>
      <c r="B1520" s="2">
        <v>103.28</v>
      </c>
      <c r="C1520" s="2">
        <v>103.55</v>
      </c>
      <c r="D1520" s="2">
        <v>102.4</v>
      </c>
      <c r="E1520" s="2">
        <v>102.83</v>
      </c>
      <c r="F1520" s="2">
        <v>29929500</v>
      </c>
    </row>
    <row r="1521" spans="1:6" x14ac:dyDescent="0.15">
      <c r="A1521" s="3">
        <v>37872</v>
      </c>
      <c r="B1521" s="2">
        <v>102.84</v>
      </c>
      <c r="C1521" s="2">
        <v>103.88</v>
      </c>
      <c r="D1521" s="2">
        <v>102.81</v>
      </c>
      <c r="E1521" s="2">
        <v>103.68</v>
      </c>
      <c r="F1521" s="2">
        <v>31198600</v>
      </c>
    </row>
    <row r="1522" spans="1:6" x14ac:dyDescent="0.15">
      <c r="A1522" s="3">
        <v>37873</v>
      </c>
      <c r="B1522" s="2">
        <v>103.65</v>
      </c>
      <c r="C1522" s="2">
        <v>103.93</v>
      </c>
      <c r="D1522" s="2">
        <v>102.68</v>
      </c>
      <c r="E1522" s="2">
        <v>103</v>
      </c>
      <c r="F1522" s="2">
        <v>34146300</v>
      </c>
    </row>
    <row r="1523" spans="1:6" x14ac:dyDescent="0.15">
      <c r="A1523" s="3">
        <v>37874</v>
      </c>
      <c r="B1523" s="2">
        <v>102.86</v>
      </c>
      <c r="C1523" s="2">
        <v>103.27</v>
      </c>
      <c r="D1523" s="2">
        <v>101.55</v>
      </c>
      <c r="E1523" s="2">
        <v>101.96</v>
      </c>
      <c r="F1523" s="2">
        <v>44498600</v>
      </c>
    </row>
    <row r="1524" spans="1:6" x14ac:dyDescent="0.15">
      <c r="A1524" s="3">
        <v>37875</v>
      </c>
      <c r="B1524" s="2">
        <v>101.96</v>
      </c>
      <c r="C1524" s="2">
        <v>102.76</v>
      </c>
      <c r="D1524" s="2">
        <v>101.7</v>
      </c>
      <c r="E1524" s="2">
        <v>102.26</v>
      </c>
      <c r="F1524" s="2">
        <v>36558300</v>
      </c>
    </row>
    <row r="1525" spans="1:6" x14ac:dyDescent="0.15">
      <c r="A1525" s="3">
        <v>37876</v>
      </c>
      <c r="B1525" s="2">
        <v>102.3</v>
      </c>
      <c r="C1525" s="2">
        <v>102.64</v>
      </c>
      <c r="D1525" s="2">
        <v>100.46</v>
      </c>
      <c r="E1525" s="2">
        <v>102.45</v>
      </c>
      <c r="F1525" s="2">
        <v>40992600</v>
      </c>
    </row>
    <row r="1526" spans="1:6" x14ac:dyDescent="0.15">
      <c r="A1526" s="3">
        <v>37879</v>
      </c>
      <c r="B1526" s="2">
        <v>102.63</v>
      </c>
      <c r="C1526" s="2">
        <v>102.63</v>
      </c>
      <c r="D1526" s="2">
        <v>101.95</v>
      </c>
      <c r="E1526" s="2">
        <v>102.09</v>
      </c>
      <c r="F1526" s="2">
        <v>20650400</v>
      </c>
    </row>
    <row r="1527" spans="1:6" x14ac:dyDescent="0.15">
      <c r="A1527" s="3">
        <v>37880</v>
      </c>
      <c r="B1527" s="2">
        <v>102.25</v>
      </c>
      <c r="C1527" s="2">
        <v>103.64</v>
      </c>
      <c r="D1527" s="2">
        <v>102.17</v>
      </c>
      <c r="E1527" s="2">
        <v>103.58</v>
      </c>
      <c r="F1527" s="2">
        <v>36939600</v>
      </c>
    </row>
    <row r="1528" spans="1:6" x14ac:dyDescent="0.15">
      <c r="A1528" s="3">
        <v>37881</v>
      </c>
      <c r="B1528" s="2">
        <v>103.56</v>
      </c>
      <c r="C1528" s="2">
        <v>103.78</v>
      </c>
      <c r="D1528" s="2">
        <v>102.58</v>
      </c>
      <c r="E1528" s="2">
        <v>103.38</v>
      </c>
      <c r="F1528" s="2">
        <v>30998600</v>
      </c>
    </row>
    <row r="1529" spans="1:6" x14ac:dyDescent="0.15">
      <c r="A1529" s="3">
        <v>37882</v>
      </c>
      <c r="B1529" s="2">
        <v>103.28</v>
      </c>
      <c r="C1529" s="2">
        <v>104.7</v>
      </c>
      <c r="D1529" s="2">
        <v>103.17</v>
      </c>
      <c r="E1529" s="2">
        <v>104.6</v>
      </c>
      <c r="F1529" s="2">
        <v>29643800</v>
      </c>
    </row>
    <row r="1530" spans="1:6" x14ac:dyDescent="0.15">
      <c r="A1530" s="3">
        <v>37883</v>
      </c>
      <c r="B1530" s="2">
        <v>104.06</v>
      </c>
      <c r="C1530" s="2">
        <v>104.6</v>
      </c>
      <c r="D1530" s="2">
        <v>103.4</v>
      </c>
      <c r="E1530" s="2">
        <v>103.67</v>
      </c>
      <c r="F1530" s="2">
        <v>29136300</v>
      </c>
    </row>
    <row r="1531" spans="1:6" x14ac:dyDescent="0.15">
      <c r="A1531" s="3">
        <v>37886</v>
      </c>
      <c r="B1531" s="2">
        <v>102.74</v>
      </c>
      <c r="C1531" s="2">
        <v>102.98</v>
      </c>
      <c r="D1531" s="2">
        <v>100.29</v>
      </c>
      <c r="E1531" s="2">
        <v>102.55</v>
      </c>
      <c r="F1531" s="2">
        <v>35925500</v>
      </c>
    </row>
    <row r="1532" spans="1:6" x14ac:dyDescent="0.15">
      <c r="A1532" s="3">
        <v>37887</v>
      </c>
      <c r="B1532" s="2">
        <v>102.78</v>
      </c>
      <c r="C1532" s="2">
        <v>103.29</v>
      </c>
      <c r="D1532" s="2">
        <v>102.36</v>
      </c>
      <c r="E1532" s="2">
        <v>102.94</v>
      </c>
      <c r="F1532" s="2">
        <v>31540600</v>
      </c>
    </row>
    <row r="1533" spans="1:6" x14ac:dyDescent="0.15">
      <c r="A1533" s="3">
        <v>37888</v>
      </c>
      <c r="B1533" s="2">
        <v>103.13</v>
      </c>
      <c r="C1533" s="2">
        <v>103.22</v>
      </c>
      <c r="D1533" s="2">
        <v>101.07</v>
      </c>
      <c r="E1533" s="2">
        <v>101.11</v>
      </c>
      <c r="F1533" s="2">
        <v>40728900</v>
      </c>
    </row>
    <row r="1534" spans="1:6" x14ac:dyDescent="0.15">
      <c r="A1534" s="3">
        <v>37889</v>
      </c>
      <c r="B1534" s="2">
        <v>101.33</v>
      </c>
      <c r="C1534" s="2">
        <v>101.88</v>
      </c>
      <c r="D1534" s="2">
        <v>100.19</v>
      </c>
      <c r="E1534" s="2">
        <v>100.28</v>
      </c>
      <c r="F1534" s="2">
        <v>48997000</v>
      </c>
    </row>
    <row r="1535" spans="1:6" x14ac:dyDescent="0.15">
      <c r="A1535" s="3">
        <v>37890</v>
      </c>
      <c r="B1535" s="2">
        <v>100.04</v>
      </c>
      <c r="C1535" s="2">
        <v>100.66</v>
      </c>
      <c r="D1535" s="2">
        <v>99.85</v>
      </c>
      <c r="E1535" s="2">
        <v>99.95</v>
      </c>
      <c r="F1535" s="2">
        <v>40357500</v>
      </c>
    </row>
    <row r="1536" spans="1:6" x14ac:dyDescent="0.15">
      <c r="A1536" s="3">
        <v>37893</v>
      </c>
      <c r="B1536" s="2">
        <v>100.28</v>
      </c>
      <c r="C1536" s="2">
        <v>100.99</v>
      </c>
      <c r="D1536" s="2">
        <v>99.79</v>
      </c>
      <c r="E1536" s="2">
        <v>100.93</v>
      </c>
      <c r="F1536" s="2">
        <v>36134100</v>
      </c>
    </row>
    <row r="1537" spans="1:6" x14ac:dyDescent="0.15">
      <c r="A1537" s="3">
        <v>37894</v>
      </c>
      <c r="B1537" s="2">
        <v>100.6</v>
      </c>
      <c r="C1537" s="2">
        <v>100.94</v>
      </c>
      <c r="D1537" s="2">
        <v>99.25</v>
      </c>
      <c r="E1537" s="2">
        <v>99.95</v>
      </c>
      <c r="F1537" s="2">
        <v>67550100</v>
      </c>
    </row>
    <row r="1538" spans="1:6" x14ac:dyDescent="0.15">
      <c r="A1538" s="3">
        <v>37895</v>
      </c>
      <c r="B1538" s="2">
        <v>100.32</v>
      </c>
      <c r="C1538" s="2">
        <v>102.57</v>
      </c>
      <c r="D1538" s="2">
        <v>100.2</v>
      </c>
      <c r="E1538" s="2">
        <v>102.08</v>
      </c>
      <c r="F1538" s="2">
        <v>63899400</v>
      </c>
    </row>
    <row r="1539" spans="1:6" x14ac:dyDescent="0.15">
      <c r="A1539" s="3">
        <v>37896</v>
      </c>
      <c r="B1539" s="2">
        <v>102.17</v>
      </c>
      <c r="C1539" s="2">
        <v>102.56</v>
      </c>
      <c r="D1539" s="2">
        <v>101.63</v>
      </c>
      <c r="E1539" s="2">
        <v>102.48</v>
      </c>
      <c r="F1539" s="2">
        <v>43324200</v>
      </c>
    </row>
    <row r="1540" spans="1:6" x14ac:dyDescent="0.15">
      <c r="A1540" s="3">
        <v>37897</v>
      </c>
      <c r="B1540" s="2">
        <v>102.6</v>
      </c>
      <c r="C1540" s="2">
        <v>104.28</v>
      </c>
      <c r="D1540" s="2">
        <v>100.27</v>
      </c>
      <c r="E1540" s="2">
        <v>103.39</v>
      </c>
      <c r="F1540" s="2">
        <v>45673000</v>
      </c>
    </row>
    <row r="1541" spans="1:6" x14ac:dyDescent="0.15">
      <c r="A1541" s="3">
        <v>37900</v>
      </c>
      <c r="B1541" s="2">
        <v>103.53</v>
      </c>
      <c r="C1541" s="2">
        <v>103.99</v>
      </c>
      <c r="D1541" s="2">
        <v>103.2</v>
      </c>
      <c r="E1541" s="2">
        <v>103.86</v>
      </c>
      <c r="F1541" s="2">
        <v>19958900</v>
      </c>
    </row>
    <row r="1542" spans="1:6" x14ac:dyDescent="0.15">
      <c r="A1542" s="3">
        <v>37901</v>
      </c>
      <c r="B1542" s="2">
        <v>103.45</v>
      </c>
      <c r="C1542" s="2">
        <v>104.31</v>
      </c>
      <c r="D1542" s="2">
        <v>102.91</v>
      </c>
      <c r="E1542" s="2">
        <v>104.26</v>
      </c>
      <c r="F1542" s="2">
        <v>40356000</v>
      </c>
    </row>
    <row r="1543" spans="1:6" x14ac:dyDescent="0.15">
      <c r="A1543" s="3">
        <v>37902</v>
      </c>
      <c r="B1543" s="2">
        <v>104.21</v>
      </c>
      <c r="C1543" s="2">
        <v>104.43</v>
      </c>
      <c r="D1543" s="2">
        <v>103.41</v>
      </c>
      <c r="E1543" s="2">
        <v>104</v>
      </c>
      <c r="F1543" s="2">
        <v>29614700</v>
      </c>
    </row>
    <row r="1544" spans="1:6" x14ac:dyDescent="0.15">
      <c r="A1544" s="3">
        <v>37903</v>
      </c>
      <c r="B1544" s="2">
        <v>104.09</v>
      </c>
      <c r="C1544" s="2">
        <v>105.22</v>
      </c>
      <c r="D1544" s="2">
        <v>103.83</v>
      </c>
      <c r="E1544" s="2">
        <v>104.28</v>
      </c>
      <c r="F1544" s="2">
        <v>38938500</v>
      </c>
    </row>
    <row r="1545" spans="1:6" x14ac:dyDescent="0.15">
      <c r="A1545" s="3">
        <v>37904</v>
      </c>
      <c r="B1545" s="2">
        <v>104.46</v>
      </c>
      <c r="C1545" s="2">
        <v>104.7</v>
      </c>
      <c r="D1545" s="2">
        <v>103.91</v>
      </c>
      <c r="E1545" s="2">
        <v>104.57</v>
      </c>
      <c r="F1545" s="2">
        <v>21629900</v>
      </c>
    </row>
    <row r="1546" spans="1:6" x14ac:dyDescent="0.15">
      <c r="A1546" s="3">
        <v>37907</v>
      </c>
      <c r="B1546" s="2">
        <v>104.93</v>
      </c>
      <c r="C1546" s="2">
        <v>105.29</v>
      </c>
      <c r="D1546" s="2">
        <v>101.7</v>
      </c>
      <c r="E1546" s="2">
        <v>104.9</v>
      </c>
      <c r="F1546" s="2">
        <v>23240600</v>
      </c>
    </row>
    <row r="1547" spans="1:6" x14ac:dyDescent="0.15">
      <c r="A1547" s="3">
        <v>37908</v>
      </c>
      <c r="B1547" s="2">
        <v>105.07</v>
      </c>
      <c r="C1547" s="2">
        <v>106.07</v>
      </c>
      <c r="D1547" s="2">
        <v>104.36</v>
      </c>
      <c r="E1547" s="2">
        <v>105.26</v>
      </c>
      <c r="F1547" s="2">
        <v>36735600</v>
      </c>
    </row>
    <row r="1548" spans="1:6" x14ac:dyDescent="0.15">
      <c r="A1548" s="3">
        <v>37909</v>
      </c>
      <c r="B1548" s="2">
        <v>105.7</v>
      </c>
      <c r="C1548" s="2">
        <v>106.05</v>
      </c>
      <c r="D1548" s="2">
        <v>104.64</v>
      </c>
      <c r="E1548" s="2">
        <v>104.99</v>
      </c>
      <c r="F1548" s="2">
        <v>37647500</v>
      </c>
    </row>
    <row r="1549" spans="1:6" x14ac:dyDescent="0.15">
      <c r="A1549" s="3">
        <v>37910</v>
      </c>
      <c r="B1549" s="2">
        <v>104.98</v>
      </c>
      <c r="C1549" s="2">
        <v>105.73</v>
      </c>
      <c r="D1549" s="2">
        <v>104.65</v>
      </c>
      <c r="E1549" s="2">
        <v>105.41</v>
      </c>
      <c r="F1549" s="2">
        <v>31979400</v>
      </c>
    </row>
    <row r="1550" spans="1:6" x14ac:dyDescent="0.15">
      <c r="A1550" s="3">
        <v>37911</v>
      </c>
      <c r="B1550" s="2">
        <v>105.28</v>
      </c>
      <c r="C1550" s="2">
        <v>105.63</v>
      </c>
      <c r="D1550" s="2">
        <v>103.98</v>
      </c>
      <c r="E1550" s="2">
        <v>104.26</v>
      </c>
      <c r="F1550" s="2">
        <v>32110400</v>
      </c>
    </row>
    <row r="1551" spans="1:6" x14ac:dyDescent="0.15">
      <c r="A1551" s="3">
        <v>37914</v>
      </c>
      <c r="B1551" s="2">
        <v>104.46</v>
      </c>
      <c r="C1551" s="2">
        <v>105.38</v>
      </c>
      <c r="D1551" s="2">
        <v>103.94</v>
      </c>
      <c r="E1551" s="2">
        <v>105.04</v>
      </c>
      <c r="F1551" s="2">
        <v>26001900</v>
      </c>
    </row>
    <row r="1552" spans="1:6" x14ac:dyDescent="0.15">
      <c r="A1552" s="3">
        <v>37915</v>
      </c>
      <c r="B1552" s="2">
        <v>105.08</v>
      </c>
      <c r="C1552" s="2">
        <v>105.28</v>
      </c>
      <c r="D1552" s="2">
        <v>104.6</v>
      </c>
      <c r="E1552" s="2">
        <v>104.86</v>
      </c>
      <c r="F1552" s="2">
        <v>25823600</v>
      </c>
    </row>
    <row r="1553" spans="1:6" x14ac:dyDescent="0.15">
      <c r="A1553" s="3">
        <v>37916</v>
      </c>
      <c r="B1553" s="2">
        <v>104.27</v>
      </c>
      <c r="C1553" s="2">
        <v>104.28</v>
      </c>
      <c r="D1553" s="2">
        <v>103.19</v>
      </c>
      <c r="E1553" s="2">
        <v>103.54</v>
      </c>
      <c r="F1553" s="2">
        <v>32333600</v>
      </c>
    </row>
    <row r="1554" spans="1:6" x14ac:dyDescent="0.15">
      <c r="A1554" s="3">
        <v>37917</v>
      </c>
      <c r="B1554" s="2">
        <v>102.8</v>
      </c>
      <c r="C1554" s="2">
        <v>103.95</v>
      </c>
      <c r="D1554" s="2">
        <v>102.63</v>
      </c>
      <c r="E1554" s="2">
        <v>103.35</v>
      </c>
      <c r="F1554" s="2">
        <v>43665500</v>
      </c>
    </row>
    <row r="1555" spans="1:6" x14ac:dyDescent="0.15">
      <c r="A1555" s="3">
        <v>37918</v>
      </c>
      <c r="B1555" s="2">
        <v>103.03</v>
      </c>
      <c r="C1555" s="2">
        <v>103.58</v>
      </c>
      <c r="D1555" s="2">
        <v>102.18</v>
      </c>
      <c r="E1555" s="2">
        <v>103.58</v>
      </c>
      <c r="F1555" s="2">
        <v>50392700</v>
      </c>
    </row>
    <row r="1556" spans="1:6" x14ac:dyDescent="0.15">
      <c r="A1556" s="3">
        <v>37921</v>
      </c>
      <c r="B1556" s="2">
        <v>103.88</v>
      </c>
      <c r="C1556" s="2">
        <v>104.18</v>
      </c>
      <c r="D1556" s="2">
        <v>103.27</v>
      </c>
      <c r="E1556" s="2">
        <v>103.63</v>
      </c>
      <c r="F1556" s="2">
        <v>31438700</v>
      </c>
    </row>
    <row r="1557" spans="1:6" x14ac:dyDescent="0.15">
      <c r="A1557" s="3">
        <v>37922</v>
      </c>
      <c r="B1557" s="2">
        <v>103.91</v>
      </c>
      <c r="C1557" s="2">
        <v>105.15</v>
      </c>
      <c r="D1557" s="2">
        <v>103.82</v>
      </c>
      <c r="E1557" s="2">
        <v>105.04</v>
      </c>
      <c r="F1557" s="2">
        <v>33496400</v>
      </c>
    </row>
    <row r="1558" spans="1:6" x14ac:dyDescent="0.15">
      <c r="A1558" s="3">
        <v>37923</v>
      </c>
      <c r="B1558" s="2">
        <v>104.79</v>
      </c>
      <c r="C1558" s="2">
        <v>105.43</v>
      </c>
      <c r="D1558" s="2">
        <v>103.87</v>
      </c>
      <c r="E1558" s="2">
        <v>105.18</v>
      </c>
      <c r="F1558" s="2">
        <v>30351500</v>
      </c>
    </row>
    <row r="1559" spans="1:6" x14ac:dyDescent="0.15">
      <c r="A1559" s="3">
        <v>37924</v>
      </c>
      <c r="B1559" s="2">
        <v>105.28</v>
      </c>
      <c r="C1559" s="2">
        <v>105.97</v>
      </c>
      <c r="D1559" s="2">
        <v>104.8</v>
      </c>
      <c r="E1559" s="2">
        <v>105.4</v>
      </c>
      <c r="F1559" s="2">
        <v>37355700</v>
      </c>
    </row>
    <row r="1560" spans="1:6" x14ac:dyDescent="0.15">
      <c r="A1560" s="3">
        <v>37925</v>
      </c>
      <c r="B1560" s="2">
        <v>105.3</v>
      </c>
      <c r="C1560" s="2">
        <v>105.74</v>
      </c>
      <c r="D1560" s="2">
        <v>105.22</v>
      </c>
      <c r="E1560" s="2">
        <v>105.3</v>
      </c>
      <c r="F1560" s="2">
        <v>24592200</v>
      </c>
    </row>
    <row r="1561" spans="1:6" x14ac:dyDescent="0.15">
      <c r="A1561" s="3">
        <v>37928</v>
      </c>
      <c r="B1561" s="2">
        <v>105.91</v>
      </c>
      <c r="C1561" s="2">
        <v>106.61</v>
      </c>
      <c r="D1561" s="2">
        <v>105.39</v>
      </c>
      <c r="E1561" s="2">
        <v>105.99</v>
      </c>
      <c r="F1561" s="2">
        <v>36541100</v>
      </c>
    </row>
    <row r="1562" spans="1:6" x14ac:dyDescent="0.15">
      <c r="A1562" s="3">
        <v>37929</v>
      </c>
      <c r="B1562" s="2">
        <v>106.02</v>
      </c>
      <c r="C1562" s="2">
        <v>106.27</v>
      </c>
      <c r="D1562" s="2">
        <v>103.84</v>
      </c>
      <c r="E1562" s="2">
        <v>105.83</v>
      </c>
      <c r="F1562" s="2">
        <v>30752100</v>
      </c>
    </row>
    <row r="1563" spans="1:6" x14ac:dyDescent="0.15">
      <c r="A1563" s="3">
        <v>37930</v>
      </c>
      <c r="B1563" s="2">
        <v>105.51</v>
      </c>
      <c r="C1563" s="2">
        <v>106</v>
      </c>
      <c r="D1563" s="2">
        <v>104.9</v>
      </c>
      <c r="E1563" s="2">
        <v>105.95</v>
      </c>
      <c r="F1563" s="2">
        <v>31920800</v>
      </c>
    </row>
    <row r="1564" spans="1:6" x14ac:dyDescent="0.15">
      <c r="A1564" s="3">
        <v>37931</v>
      </c>
      <c r="B1564" s="2">
        <v>105.66</v>
      </c>
      <c r="C1564" s="2">
        <v>106.44</v>
      </c>
      <c r="D1564" s="2">
        <v>105.1</v>
      </c>
      <c r="E1564" s="2">
        <v>106.4</v>
      </c>
      <c r="F1564" s="2">
        <v>27493200</v>
      </c>
    </row>
    <row r="1565" spans="1:6" x14ac:dyDescent="0.15">
      <c r="A1565" s="3">
        <v>37932</v>
      </c>
      <c r="B1565" s="2">
        <v>106.8</v>
      </c>
      <c r="C1565" s="2">
        <v>107</v>
      </c>
      <c r="D1565" s="2">
        <v>105.57</v>
      </c>
      <c r="E1565" s="2">
        <v>105.66</v>
      </c>
      <c r="F1565" s="2">
        <v>29892900</v>
      </c>
    </row>
    <row r="1566" spans="1:6" x14ac:dyDescent="0.15">
      <c r="A1566" s="3">
        <v>37935</v>
      </c>
      <c r="B1566" s="2">
        <v>105.75</v>
      </c>
      <c r="C1566" s="2">
        <v>105.84</v>
      </c>
      <c r="D1566" s="2">
        <v>105.01</v>
      </c>
      <c r="E1566" s="2">
        <v>105.18</v>
      </c>
      <c r="F1566" s="2">
        <v>24725500</v>
      </c>
    </row>
    <row r="1567" spans="1:6" x14ac:dyDescent="0.15">
      <c r="A1567" s="3">
        <v>37936</v>
      </c>
      <c r="B1567" s="2">
        <v>104.97</v>
      </c>
      <c r="C1567" s="2">
        <v>105.33</v>
      </c>
      <c r="D1567" s="2">
        <v>104.8</v>
      </c>
      <c r="E1567" s="2">
        <v>105.15</v>
      </c>
      <c r="F1567" s="2">
        <v>25962300</v>
      </c>
    </row>
    <row r="1568" spans="1:6" x14ac:dyDescent="0.15">
      <c r="A1568" s="3">
        <v>37937</v>
      </c>
      <c r="B1568" s="2">
        <v>105.27</v>
      </c>
      <c r="C1568" s="2">
        <v>106.47</v>
      </c>
      <c r="D1568" s="2">
        <v>105.16</v>
      </c>
      <c r="E1568" s="2">
        <v>106.33</v>
      </c>
      <c r="F1568" s="2">
        <v>26914500</v>
      </c>
    </row>
    <row r="1569" spans="1:6" x14ac:dyDescent="0.15">
      <c r="A1569" s="3">
        <v>37938</v>
      </c>
      <c r="B1569" s="2">
        <v>106.27</v>
      </c>
      <c r="C1569" s="2">
        <v>106.52</v>
      </c>
      <c r="D1569" s="2">
        <v>105.78</v>
      </c>
      <c r="E1569" s="2">
        <v>106.36</v>
      </c>
      <c r="F1569" s="2">
        <v>26975300</v>
      </c>
    </row>
    <row r="1570" spans="1:6" x14ac:dyDescent="0.15">
      <c r="A1570" s="3">
        <v>37939</v>
      </c>
      <c r="B1570" s="2">
        <v>106.38</v>
      </c>
      <c r="C1570" s="2">
        <v>106.95</v>
      </c>
      <c r="D1570" s="2">
        <v>105.29</v>
      </c>
      <c r="E1570" s="2">
        <v>105.46</v>
      </c>
      <c r="F1570" s="2">
        <v>47268600</v>
      </c>
    </row>
    <row r="1571" spans="1:6" x14ac:dyDescent="0.15">
      <c r="A1571" s="3">
        <v>37942</v>
      </c>
      <c r="B1571" s="2">
        <v>104.9</v>
      </c>
      <c r="C1571" s="2">
        <v>105.14</v>
      </c>
      <c r="D1571" s="2">
        <v>104.04</v>
      </c>
      <c r="E1571" s="2">
        <v>104.93</v>
      </c>
      <c r="F1571" s="2">
        <v>42898500</v>
      </c>
    </row>
    <row r="1572" spans="1:6" x14ac:dyDescent="0.15">
      <c r="A1572" s="3">
        <v>37943</v>
      </c>
      <c r="B1572" s="2">
        <v>105.09</v>
      </c>
      <c r="C1572" s="2">
        <v>105.45</v>
      </c>
      <c r="D1572" s="2">
        <v>103.7</v>
      </c>
      <c r="E1572" s="2">
        <v>103.82</v>
      </c>
      <c r="F1572" s="2">
        <v>37229600</v>
      </c>
    </row>
    <row r="1573" spans="1:6" x14ac:dyDescent="0.15">
      <c r="A1573" s="3">
        <v>37944</v>
      </c>
      <c r="B1573" s="2">
        <v>104.05</v>
      </c>
      <c r="C1573" s="2">
        <v>105.53</v>
      </c>
      <c r="D1573" s="2">
        <v>103.92</v>
      </c>
      <c r="E1573" s="2">
        <v>104.72</v>
      </c>
      <c r="F1573" s="2">
        <v>28026300</v>
      </c>
    </row>
    <row r="1574" spans="1:6" x14ac:dyDescent="0.15">
      <c r="A1574" s="3">
        <v>37945</v>
      </c>
      <c r="B1574" s="2">
        <v>104.21</v>
      </c>
      <c r="C1574" s="2">
        <v>105.24</v>
      </c>
      <c r="D1574" s="2">
        <v>103.72</v>
      </c>
      <c r="E1574" s="2">
        <v>103.78</v>
      </c>
      <c r="F1574" s="2">
        <v>49535000</v>
      </c>
    </row>
    <row r="1575" spans="1:6" x14ac:dyDescent="0.15">
      <c r="A1575" s="3">
        <v>37946</v>
      </c>
      <c r="B1575" s="2">
        <v>104.07</v>
      </c>
      <c r="C1575" s="2">
        <v>104.33</v>
      </c>
      <c r="D1575" s="2">
        <v>103.62</v>
      </c>
      <c r="E1575" s="2">
        <v>104.25</v>
      </c>
      <c r="F1575" s="2">
        <v>29032900</v>
      </c>
    </row>
    <row r="1576" spans="1:6" x14ac:dyDescent="0.15">
      <c r="A1576" s="3">
        <v>37949</v>
      </c>
      <c r="B1576" s="2">
        <v>104.76</v>
      </c>
      <c r="C1576" s="2">
        <v>105.78</v>
      </c>
      <c r="D1576" s="2">
        <v>104.65</v>
      </c>
      <c r="E1576" s="2">
        <v>105.59</v>
      </c>
      <c r="F1576" s="2">
        <v>27095600</v>
      </c>
    </row>
    <row r="1577" spans="1:6" x14ac:dyDescent="0.15">
      <c r="A1577" s="3">
        <v>37950</v>
      </c>
      <c r="B1577" s="2">
        <v>105.83</v>
      </c>
      <c r="C1577" s="2">
        <v>106.42</v>
      </c>
      <c r="D1577" s="2">
        <v>105.45</v>
      </c>
      <c r="E1577" s="2">
        <v>105.99</v>
      </c>
      <c r="F1577" s="2">
        <v>37021800</v>
      </c>
    </row>
    <row r="1578" spans="1:6" x14ac:dyDescent="0.15">
      <c r="A1578" s="3">
        <v>37951</v>
      </c>
      <c r="B1578" s="2">
        <v>106.39</v>
      </c>
      <c r="C1578" s="2">
        <v>106.5</v>
      </c>
      <c r="D1578" s="2">
        <v>105.39</v>
      </c>
      <c r="E1578" s="2">
        <v>106.37</v>
      </c>
      <c r="F1578" s="2">
        <v>31637500</v>
      </c>
    </row>
    <row r="1579" spans="1:6" x14ac:dyDescent="0.15">
      <c r="A1579" s="3">
        <v>37953</v>
      </c>
      <c r="B1579" s="2">
        <v>106.13</v>
      </c>
      <c r="C1579" s="2">
        <v>106.66</v>
      </c>
      <c r="D1579" s="2">
        <v>106.05</v>
      </c>
      <c r="E1579" s="2">
        <v>106.5</v>
      </c>
      <c r="F1579" s="2">
        <v>10008700</v>
      </c>
    </row>
    <row r="1580" spans="1:6" x14ac:dyDescent="0.15">
      <c r="A1580" s="3">
        <v>37956</v>
      </c>
      <c r="B1580" s="2">
        <v>106.9</v>
      </c>
      <c r="C1580" s="2">
        <v>107.68</v>
      </c>
      <c r="D1580" s="2">
        <v>100.35</v>
      </c>
      <c r="E1580" s="2">
        <v>107.59</v>
      </c>
      <c r="F1580" s="2">
        <v>35125700</v>
      </c>
    </row>
    <row r="1581" spans="1:6" x14ac:dyDescent="0.15">
      <c r="A1581" s="3">
        <v>37957</v>
      </c>
      <c r="B1581" s="2">
        <v>107.43</v>
      </c>
      <c r="C1581" s="2">
        <v>107.77</v>
      </c>
      <c r="D1581" s="2">
        <v>107.07</v>
      </c>
      <c r="E1581" s="2">
        <v>107.38</v>
      </c>
      <c r="F1581" s="2">
        <v>33740600</v>
      </c>
    </row>
    <row r="1582" spans="1:6" x14ac:dyDescent="0.15">
      <c r="A1582" s="3">
        <v>37958</v>
      </c>
      <c r="B1582" s="2">
        <v>107.55</v>
      </c>
      <c r="C1582" s="2">
        <v>108.08</v>
      </c>
      <c r="D1582" s="2">
        <v>107.08</v>
      </c>
      <c r="E1582" s="2">
        <v>107.18</v>
      </c>
      <c r="F1582" s="2">
        <v>38332400</v>
      </c>
    </row>
    <row r="1583" spans="1:6" x14ac:dyDescent="0.15">
      <c r="A1583" s="3">
        <v>37959</v>
      </c>
      <c r="B1583" s="2">
        <v>107.41</v>
      </c>
      <c r="C1583" s="2">
        <v>107.7</v>
      </c>
      <c r="D1583" s="2">
        <v>106.94</v>
      </c>
      <c r="E1583" s="2">
        <v>107.6</v>
      </c>
      <c r="F1583" s="2">
        <v>35021300</v>
      </c>
    </row>
    <row r="1584" spans="1:6" x14ac:dyDescent="0.15">
      <c r="A1584" s="3">
        <v>37960</v>
      </c>
      <c r="B1584" s="2">
        <v>107.37</v>
      </c>
      <c r="C1584" s="2">
        <v>107.52</v>
      </c>
      <c r="D1584" s="2">
        <v>106.62</v>
      </c>
      <c r="E1584" s="2">
        <v>106.82</v>
      </c>
      <c r="F1584" s="2">
        <v>28317200</v>
      </c>
    </row>
    <row r="1585" spans="1:6" x14ac:dyDescent="0.15">
      <c r="A1585" s="3">
        <v>37963</v>
      </c>
      <c r="B1585" s="2">
        <v>106.65</v>
      </c>
      <c r="C1585" s="2">
        <v>107.64</v>
      </c>
      <c r="D1585" s="2">
        <v>106.55</v>
      </c>
      <c r="E1585" s="2">
        <v>107.57</v>
      </c>
      <c r="F1585" s="2">
        <v>30205800</v>
      </c>
    </row>
    <row r="1586" spans="1:6" x14ac:dyDescent="0.15">
      <c r="A1586" s="3">
        <v>37964</v>
      </c>
      <c r="B1586" s="2">
        <v>107.88</v>
      </c>
      <c r="C1586" s="2">
        <v>107.93</v>
      </c>
      <c r="D1586" s="2">
        <v>106.54</v>
      </c>
      <c r="E1586" s="2">
        <v>106.74</v>
      </c>
      <c r="F1586" s="2">
        <v>41396900</v>
      </c>
    </row>
    <row r="1587" spans="1:6" x14ac:dyDescent="0.15">
      <c r="A1587" s="3">
        <v>37965</v>
      </c>
      <c r="B1587" s="2">
        <v>106.62</v>
      </c>
      <c r="C1587" s="2">
        <v>106.98</v>
      </c>
      <c r="D1587" s="2">
        <v>100.7</v>
      </c>
      <c r="E1587" s="2">
        <v>106.73</v>
      </c>
      <c r="F1587" s="2">
        <v>32826000</v>
      </c>
    </row>
    <row r="1588" spans="1:6" x14ac:dyDescent="0.15">
      <c r="A1588" s="3">
        <v>37966</v>
      </c>
      <c r="B1588" s="2">
        <v>106.82</v>
      </c>
      <c r="C1588" s="2">
        <v>108.1</v>
      </c>
      <c r="D1588" s="2">
        <v>106.64</v>
      </c>
      <c r="E1588" s="2">
        <v>107.96</v>
      </c>
      <c r="F1588" s="2">
        <v>42937100</v>
      </c>
    </row>
    <row r="1589" spans="1:6" x14ac:dyDescent="0.15">
      <c r="A1589" s="3">
        <v>37967</v>
      </c>
      <c r="B1589" s="2">
        <v>108.02</v>
      </c>
      <c r="C1589" s="2">
        <v>108.2</v>
      </c>
      <c r="D1589" s="2">
        <v>106.65</v>
      </c>
      <c r="E1589" s="2">
        <v>108.14</v>
      </c>
      <c r="F1589" s="2">
        <v>33270000</v>
      </c>
    </row>
    <row r="1590" spans="1:6" x14ac:dyDescent="0.15">
      <c r="A1590" s="3">
        <v>37970</v>
      </c>
      <c r="B1590" s="2">
        <v>109.23</v>
      </c>
      <c r="C1590" s="2">
        <v>109.39</v>
      </c>
      <c r="D1590" s="2">
        <v>107.48</v>
      </c>
      <c r="E1590" s="2">
        <v>107.6</v>
      </c>
      <c r="F1590" s="2">
        <v>37344000</v>
      </c>
    </row>
    <row r="1591" spans="1:6" x14ac:dyDescent="0.15">
      <c r="A1591" s="3">
        <v>37971</v>
      </c>
      <c r="B1591" s="2">
        <v>107.47</v>
      </c>
      <c r="C1591" s="2">
        <v>108.5</v>
      </c>
      <c r="D1591" s="2">
        <v>107.47</v>
      </c>
      <c r="E1591" s="2">
        <v>108.16</v>
      </c>
      <c r="F1591" s="2">
        <v>32265500</v>
      </c>
    </row>
    <row r="1592" spans="1:6" x14ac:dyDescent="0.15">
      <c r="A1592" s="3">
        <v>37972</v>
      </c>
      <c r="B1592" s="2">
        <v>108.09</v>
      </c>
      <c r="C1592" s="2">
        <v>108.52</v>
      </c>
      <c r="D1592" s="2">
        <v>107.8</v>
      </c>
      <c r="E1592" s="2">
        <v>108.5</v>
      </c>
      <c r="F1592" s="2">
        <v>22543600</v>
      </c>
    </row>
    <row r="1593" spans="1:6" x14ac:dyDescent="0.15">
      <c r="A1593" s="3">
        <v>37973</v>
      </c>
      <c r="B1593" s="2">
        <v>108.53</v>
      </c>
      <c r="C1593" s="2">
        <v>109.73</v>
      </c>
      <c r="D1593" s="2">
        <v>108.39</v>
      </c>
      <c r="E1593" s="2">
        <v>109.72</v>
      </c>
      <c r="F1593" s="2">
        <v>27960500</v>
      </c>
    </row>
    <row r="1594" spans="1:6" x14ac:dyDescent="0.15">
      <c r="A1594" s="3">
        <v>37974</v>
      </c>
      <c r="B1594" s="2">
        <v>109.18</v>
      </c>
      <c r="C1594" s="2">
        <v>109.97</v>
      </c>
      <c r="D1594" s="2">
        <v>108.58</v>
      </c>
      <c r="E1594" s="2">
        <v>108.93</v>
      </c>
      <c r="F1594" s="2">
        <v>39822600</v>
      </c>
    </row>
    <row r="1595" spans="1:6" x14ac:dyDescent="0.15">
      <c r="A1595" s="3">
        <v>37977</v>
      </c>
      <c r="B1595" s="2">
        <v>108.67</v>
      </c>
      <c r="C1595" s="2">
        <v>109.68</v>
      </c>
      <c r="D1595" s="2">
        <v>108.67</v>
      </c>
      <c r="E1595" s="2">
        <v>109.66</v>
      </c>
      <c r="F1595" s="2">
        <v>27048500</v>
      </c>
    </row>
    <row r="1596" spans="1:6" x14ac:dyDescent="0.15">
      <c r="A1596" s="3">
        <v>37978</v>
      </c>
      <c r="B1596" s="2">
        <v>109.56</v>
      </c>
      <c r="C1596" s="2">
        <v>109.95</v>
      </c>
      <c r="D1596" s="2">
        <v>108.5</v>
      </c>
      <c r="E1596" s="2">
        <v>109.73</v>
      </c>
      <c r="F1596" s="2">
        <v>24067900</v>
      </c>
    </row>
    <row r="1597" spans="1:6" x14ac:dyDescent="0.15">
      <c r="A1597" s="3">
        <v>37979</v>
      </c>
      <c r="B1597" s="2">
        <v>109.55</v>
      </c>
      <c r="C1597" s="2">
        <v>109.88</v>
      </c>
      <c r="D1597" s="2">
        <v>109.38</v>
      </c>
      <c r="E1597" s="2">
        <v>109.62</v>
      </c>
      <c r="F1597" s="2">
        <v>7581600</v>
      </c>
    </row>
    <row r="1598" spans="1:6" x14ac:dyDescent="0.15">
      <c r="A1598" s="3">
        <v>37981</v>
      </c>
      <c r="B1598" s="2">
        <v>109.76</v>
      </c>
      <c r="C1598" s="2">
        <v>110.08</v>
      </c>
      <c r="D1598" s="2">
        <v>109.63</v>
      </c>
      <c r="E1598" s="2">
        <v>109.7</v>
      </c>
      <c r="F1598" s="2">
        <v>7533800</v>
      </c>
    </row>
    <row r="1599" spans="1:6" x14ac:dyDescent="0.15">
      <c r="A1599" s="3">
        <v>37984</v>
      </c>
      <c r="B1599" s="2">
        <v>110.11</v>
      </c>
      <c r="C1599" s="2">
        <v>111.27</v>
      </c>
      <c r="D1599" s="2">
        <v>110.04</v>
      </c>
      <c r="E1599" s="2">
        <v>111.16</v>
      </c>
      <c r="F1599" s="2">
        <v>21141900</v>
      </c>
    </row>
    <row r="1600" spans="1:6" x14ac:dyDescent="0.15">
      <c r="A1600" s="3">
        <v>37985</v>
      </c>
      <c r="B1600" s="2">
        <v>111.09</v>
      </c>
      <c r="C1600" s="2">
        <v>111.27</v>
      </c>
      <c r="D1600" s="2">
        <v>110.88</v>
      </c>
      <c r="E1600" s="2">
        <v>111.18</v>
      </c>
      <c r="F1600" s="2">
        <v>18233700</v>
      </c>
    </row>
    <row r="1601" spans="1:6" x14ac:dyDescent="0.15">
      <c r="A1601" s="3">
        <v>37986</v>
      </c>
      <c r="B1601" s="2">
        <v>111.23</v>
      </c>
      <c r="C1601" s="2">
        <v>111.52</v>
      </c>
      <c r="D1601" s="2">
        <v>110.84</v>
      </c>
      <c r="E1601" s="2">
        <v>111.28</v>
      </c>
      <c r="F1601" s="2">
        <v>29625800</v>
      </c>
    </row>
    <row r="1602" spans="1:6" x14ac:dyDescent="0.15">
      <c r="A1602" s="3">
        <v>37988</v>
      </c>
      <c r="B1602" s="2">
        <v>111.85</v>
      </c>
      <c r="C1602" s="2">
        <v>112.19</v>
      </c>
      <c r="D1602" s="2">
        <v>110.04</v>
      </c>
      <c r="E1602" s="2">
        <v>111.23</v>
      </c>
      <c r="F1602" s="2">
        <v>34487200</v>
      </c>
    </row>
    <row r="1603" spans="1:6" x14ac:dyDescent="0.15">
      <c r="A1603" s="3">
        <v>37991</v>
      </c>
      <c r="B1603" s="2">
        <v>111.61</v>
      </c>
      <c r="C1603" s="2">
        <v>112.52</v>
      </c>
      <c r="D1603" s="2">
        <v>111.59</v>
      </c>
      <c r="E1603" s="2">
        <v>112.44</v>
      </c>
      <c r="F1603" s="2">
        <v>27160100</v>
      </c>
    </row>
    <row r="1604" spans="1:6" x14ac:dyDescent="0.15">
      <c r="A1604" s="3">
        <v>37992</v>
      </c>
      <c r="B1604" s="2">
        <v>112.25</v>
      </c>
      <c r="C1604" s="2">
        <v>112.73</v>
      </c>
      <c r="D1604" s="2">
        <v>112</v>
      </c>
      <c r="E1604" s="2">
        <v>112.55</v>
      </c>
      <c r="F1604" s="2">
        <v>19282500</v>
      </c>
    </row>
    <row r="1605" spans="1:6" x14ac:dyDescent="0.15">
      <c r="A1605" s="3">
        <v>37993</v>
      </c>
      <c r="B1605" s="2">
        <v>112.43</v>
      </c>
      <c r="C1605" s="2">
        <v>113.06</v>
      </c>
      <c r="D1605" s="2">
        <v>111.89</v>
      </c>
      <c r="E1605" s="2">
        <v>112.93</v>
      </c>
      <c r="F1605" s="2">
        <v>28340200</v>
      </c>
    </row>
    <row r="1606" spans="1:6" x14ac:dyDescent="0.15">
      <c r="A1606" s="3">
        <v>37994</v>
      </c>
      <c r="B1606" s="2">
        <v>112.9</v>
      </c>
      <c r="C1606" s="2">
        <v>113.48</v>
      </c>
      <c r="D1606" s="2">
        <v>112.77</v>
      </c>
      <c r="E1606" s="2">
        <v>113.38</v>
      </c>
      <c r="F1606" s="2">
        <v>34295500</v>
      </c>
    </row>
    <row r="1607" spans="1:6" x14ac:dyDescent="0.15">
      <c r="A1607" s="3">
        <v>37995</v>
      </c>
      <c r="B1607" s="2">
        <v>113.35</v>
      </c>
      <c r="C1607" s="2">
        <v>113.5</v>
      </c>
      <c r="D1607" s="2">
        <v>112.27</v>
      </c>
      <c r="E1607" s="2">
        <v>112.39</v>
      </c>
      <c r="F1607" s="2">
        <v>41431900</v>
      </c>
    </row>
    <row r="1608" spans="1:6" x14ac:dyDescent="0.15">
      <c r="A1608" s="3">
        <v>37998</v>
      </c>
      <c r="B1608" s="2">
        <v>112.62</v>
      </c>
      <c r="C1608" s="2">
        <v>113.25</v>
      </c>
      <c r="D1608" s="2">
        <v>112.36</v>
      </c>
      <c r="E1608" s="2">
        <v>113.21</v>
      </c>
      <c r="F1608" s="2">
        <v>30645300</v>
      </c>
    </row>
    <row r="1609" spans="1:6" x14ac:dyDescent="0.15">
      <c r="A1609" s="3">
        <v>37999</v>
      </c>
      <c r="B1609" s="2">
        <v>113.25</v>
      </c>
      <c r="C1609" s="2">
        <v>113.29</v>
      </c>
      <c r="D1609" s="2">
        <v>111.13</v>
      </c>
      <c r="E1609" s="2">
        <v>112.56</v>
      </c>
      <c r="F1609" s="2">
        <v>45233800</v>
      </c>
    </row>
    <row r="1610" spans="1:6" x14ac:dyDescent="0.15">
      <c r="A1610" s="3">
        <v>38000</v>
      </c>
      <c r="B1610" s="2">
        <v>112.65</v>
      </c>
      <c r="C1610" s="2">
        <v>113.66</v>
      </c>
      <c r="D1610" s="2">
        <v>112.63</v>
      </c>
      <c r="E1610" s="2">
        <v>113.53</v>
      </c>
      <c r="F1610" s="2">
        <v>26288700</v>
      </c>
    </row>
    <row r="1611" spans="1:6" x14ac:dyDescent="0.15">
      <c r="A1611" s="3">
        <v>38001</v>
      </c>
      <c r="B1611" s="2">
        <v>113.31</v>
      </c>
      <c r="C1611" s="2">
        <v>114.06</v>
      </c>
      <c r="D1611" s="2">
        <v>112.58</v>
      </c>
      <c r="E1611" s="2">
        <v>113.78</v>
      </c>
      <c r="F1611" s="2">
        <v>37856400</v>
      </c>
    </row>
    <row r="1612" spans="1:6" x14ac:dyDescent="0.15">
      <c r="A1612" s="3">
        <v>38002</v>
      </c>
      <c r="B1612" s="2">
        <v>113.97</v>
      </c>
      <c r="C1612" s="2">
        <v>114.31</v>
      </c>
      <c r="D1612" s="2">
        <v>113.63</v>
      </c>
      <c r="E1612" s="2">
        <v>114.23</v>
      </c>
      <c r="F1612" s="2">
        <v>30318600</v>
      </c>
    </row>
    <row r="1613" spans="1:6" x14ac:dyDescent="0.15">
      <c r="A1613" s="3">
        <v>38006</v>
      </c>
      <c r="B1613" s="2">
        <v>114.5</v>
      </c>
      <c r="C1613" s="2">
        <v>114.65</v>
      </c>
      <c r="D1613" s="2">
        <v>113.82</v>
      </c>
      <c r="E1613" s="2">
        <v>114.2</v>
      </c>
      <c r="F1613" s="2">
        <v>28160500</v>
      </c>
    </row>
    <row r="1614" spans="1:6" x14ac:dyDescent="0.15">
      <c r="A1614" s="3">
        <v>38007</v>
      </c>
      <c r="B1614" s="2">
        <v>114.21</v>
      </c>
      <c r="C1614" s="2">
        <v>115.3</v>
      </c>
      <c r="D1614" s="2">
        <v>113.72</v>
      </c>
      <c r="E1614" s="2">
        <v>115.05</v>
      </c>
      <c r="F1614" s="2">
        <v>29968400</v>
      </c>
    </row>
    <row r="1615" spans="1:6" x14ac:dyDescent="0.15">
      <c r="A1615" s="3">
        <v>38008</v>
      </c>
      <c r="B1615" s="2">
        <v>114.95</v>
      </c>
      <c r="C1615" s="2">
        <v>115.38</v>
      </c>
      <c r="D1615" s="2">
        <v>114.58</v>
      </c>
      <c r="E1615" s="2">
        <v>114.84</v>
      </c>
      <c r="F1615" s="2">
        <v>28891700</v>
      </c>
    </row>
    <row r="1616" spans="1:6" x14ac:dyDescent="0.15">
      <c r="A1616" s="3">
        <v>38009</v>
      </c>
      <c r="B1616" s="2">
        <v>114.75</v>
      </c>
      <c r="C1616" s="2">
        <v>115.37</v>
      </c>
      <c r="D1616" s="2">
        <v>113.95</v>
      </c>
      <c r="E1616" s="2">
        <v>114.43</v>
      </c>
      <c r="F1616" s="2">
        <v>30377500</v>
      </c>
    </row>
    <row r="1617" spans="1:6" x14ac:dyDescent="0.15">
      <c r="A1617" s="3">
        <v>38012</v>
      </c>
      <c r="B1617" s="2">
        <v>114.31</v>
      </c>
      <c r="C1617" s="2">
        <v>115.93</v>
      </c>
      <c r="D1617" s="2">
        <v>114.27</v>
      </c>
      <c r="E1617" s="2">
        <v>115.87</v>
      </c>
      <c r="F1617" s="2">
        <v>29745400</v>
      </c>
    </row>
    <row r="1618" spans="1:6" x14ac:dyDescent="0.15">
      <c r="A1618" s="3">
        <v>38013</v>
      </c>
      <c r="B1618" s="2">
        <v>115.75</v>
      </c>
      <c r="C1618" s="2">
        <v>116.5</v>
      </c>
      <c r="D1618" s="2">
        <v>114.65</v>
      </c>
      <c r="E1618" s="2">
        <v>114.68</v>
      </c>
      <c r="F1618" s="2">
        <v>33925700</v>
      </c>
    </row>
    <row r="1619" spans="1:6" x14ac:dyDescent="0.15">
      <c r="A1619" s="3">
        <v>38014</v>
      </c>
      <c r="B1619" s="2">
        <v>115.01</v>
      </c>
      <c r="C1619" s="2">
        <v>115.28</v>
      </c>
      <c r="D1619" s="2">
        <v>112.94</v>
      </c>
      <c r="E1619" s="2">
        <v>113.33</v>
      </c>
      <c r="F1619" s="2">
        <v>50023200</v>
      </c>
    </row>
    <row r="1620" spans="1:6" x14ac:dyDescent="0.15">
      <c r="A1620" s="3">
        <v>38015</v>
      </c>
      <c r="B1620" s="2">
        <v>113.61</v>
      </c>
      <c r="C1620" s="2">
        <v>113.85</v>
      </c>
      <c r="D1620" s="2">
        <v>112.56</v>
      </c>
      <c r="E1620" s="2">
        <v>113.48</v>
      </c>
      <c r="F1620" s="2">
        <v>57804100</v>
      </c>
    </row>
    <row r="1621" spans="1:6" x14ac:dyDescent="0.15">
      <c r="A1621" s="3">
        <v>38016</v>
      </c>
      <c r="B1621" s="2">
        <v>113.68</v>
      </c>
      <c r="C1621" s="2">
        <v>113.72</v>
      </c>
      <c r="D1621" s="2">
        <v>113.09</v>
      </c>
      <c r="E1621" s="2">
        <v>113.48</v>
      </c>
      <c r="F1621" s="2">
        <v>29233700</v>
      </c>
    </row>
    <row r="1622" spans="1:6" x14ac:dyDescent="0.15">
      <c r="A1622" s="3">
        <v>38019</v>
      </c>
      <c r="B1622" s="2">
        <v>113.67</v>
      </c>
      <c r="C1622" s="2">
        <v>114.68</v>
      </c>
      <c r="D1622" s="2">
        <v>113.12</v>
      </c>
      <c r="E1622" s="2">
        <v>113.9</v>
      </c>
      <c r="F1622" s="2">
        <v>38009800</v>
      </c>
    </row>
    <row r="1623" spans="1:6" x14ac:dyDescent="0.15">
      <c r="A1623" s="3">
        <v>38020</v>
      </c>
      <c r="B1623" s="2">
        <v>113.79</v>
      </c>
      <c r="C1623" s="2">
        <v>114.14</v>
      </c>
      <c r="D1623" s="2">
        <v>113.44</v>
      </c>
      <c r="E1623" s="2">
        <v>113.78</v>
      </c>
      <c r="F1623" s="2">
        <v>23533000</v>
      </c>
    </row>
    <row r="1624" spans="1:6" x14ac:dyDescent="0.15">
      <c r="A1624" s="3">
        <v>38021</v>
      </c>
      <c r="B1624" s="2">
        <v>113.21</v>
      </c>
      <c r="C1624" s="2">
        <v>113.94</v>
      </c>
      <c r="D1624" s="2">
        <v>112.79</v>
      </c>
      <c r="E1624" s="2">
        <v>112.84</v>
      </c>
      <c r="F1624" s="2">
        <v>37786400</v>
      </c>
    </row>
    <row r="1625" spans="1:6" x14ac:dyDescent="0.15">
      <c r="A1625" s="3">
        <v>38022</v>
      </c>
      <c r="B1625" s="2">
        <v>113.22</v>
      </c>
      <c r="C1625" s="2">
        <v>113.54</v>
      </c>
      <c r="D1625" s="2">
        <v>112.78</v>
      </c>
      <c r="E1625" s="2">
        <v>113.18</v>
      </c>
      <c r="F1625" s="2">
        <v>34441500</v>
      </c>
    </row>
    <row r="1626" spans="1:6" x14ac:dyDescent="0.15">
      <c r="A1626" s="3">
        <v>38023</v>
      </c>
      <c r="B1626" s="2">
        <v>113.36</v>
      </c>
      <c r="C1626" s="2">
        <v>114.7</v>
      </c>
      <c r="D1626" s="2">
        <v>112.93</v>
      </c>
      <c r="E1626" s="2">
        <v>114.45</v>
      </c>
      <c r="F1626" s="2">
        <v>34543100</v>
      </c>
    </row>
    <row r="1627" spans="1:6" x14ac:dyDescent="0.15">
      <c r="A1627" s="3">
        <v>38026</v>
      </c>
      <c r="B1627" s="2">
        <v>114.72</v>
      </c>
      <c r="C1627" s="2">
        <v>114.87</v>
      </c>
      <c r="D1627" s="2">
        <v>114.29</v>
      </c>
      <c r="E1627" s="2">
        <v>114.53</v>
      </c>
      <c r="F1627" s="2">
        <v>24260100</v>
      </c>
    </row>
    <row r="1628" spans="1:6" x14ac:dyDescent="0.15">
      <c r="A1628" s="3">
        <v>38027</v>
      </c>
      <c r="B1628" s="2">
        <v>114.4</v>
      </c>
      <c r="C1628" s="2">
        <v>115.14</v>
      </c>
      <c r="D1628" s="2">
        <v>114.26</v>
      </c>
      <c r="E1628" s="2">
        <v>114.85</v>
      </c>
      <c r="F1628" s="2">
        <v>26953300</v>
      </c>
    </row>
    <row r="1629" spans="1:6" x14ac:dyDescent="0.15">
      <c r="A1629" s="3">
        <v>38028</v>
      </c>
      <c r="B1629" s="2">
        <v>115</v>
      </c>
      <c r="C1629" s="2">
        <v>116.39</v>
      </c>
      <c r="D1629" s="2">
        <v>114.17</v>
      </c>
      <c r="E1629" s="2">
        <v>116.07</v>
      </c>
      <c r="F1629" s="2">
        <v>42033700</v>
      </c>
    </row>
    <row r="1630" spans="1:6" x14ac:dyDescent="0.15">
      <c r="A1630" s="3">
        <v>38029</v>
      </c>
      <c r="B1630" s="2">
        <v>116.22</v>
      </c>
      <c r="C1630" s="2">
        <v>116.27</v>
      </c>
      <c r="D1630" s="2">
        <v>115.58</v>
      </c>
      <c r="E1630" s="2">
        <v>115.65</v>
      </c>
      <c r="F1630" s="2">
        <v>26680400</v>
      </c>
    </row>
    <row r="1631" spans="1:6" x14ac:dyDescent="0.15">
      <c r="A1631" s="3">
        <v>38030</v>
      </c>
      <c r="B1631" s="2">
        <v>115.86</v>
      </c>
      <c r="C1631" s="2">
        <v>116.2</v>
      </c>
      <c r="D1631" s="2">
        <v>105.05</v>
      </c>
      <c r="E1631" s="2">
        <v>115.13</v>
      </c>
      <c r="F1631" s="2">
        <v>43315500</v>
      </c>
    </row>
    <row r="1632" spans="1:6" x14ac:dyDescent="0.15">
      <c r="A1632" s="3">
        <v>38034</v>
      </c>
      <c r="B1632" s="2">
        <v>115.67</v>
      </c>
      <c r="C1632" s="2">
        <v>116.43</v>
      </c>
      <c r="D1632" s="2">
        <v>115.66</v>
      </c>
      <c r="E1632" s="2">
        <v>116.17</v>
      </c>
      <c r="F1632" s="2">
        <v>23296700</v>
      </c>
    </row>
    <row r="1633" spans="1:6" x14ac:dyDescent="0.15">
      <c r="A1633" s="3">
        <v>38035</v>
      </c>
      <c r="B1633" s="2">
        <v>116.3</v>
      </c>
      <c r="C1633" s="2">
        <v>116.6</v>
      </c>
      <c r="D1633" s="2">
        <v>115.35</v>
      </c>
      <c r="E1633" s="2">
        <v>115.67</v>
      </c>
      <c r="F1633" s="2">
        <v>27712800</v>
      </c>
    </row>
    <row r="1634" spans="1:6" x14ac:dyDescent="0.15">
      <c r="A1634" s="3">
        <v>38036</v>
      </c>
      <c r="B1634" s="2">
        <v>116.16</v>
      </c>
      <c r="C1634" s="2">
        <v>116.39</v>
      </c>
      <c r="D1634" s="2">
        <v>115.06</v>
      </c>
      <c r="E1634" s="2">
        <v>115.23</v>
      </c>
      <c r="F1634" s="2">
        <v>47619100</v>
      </c>
    </row>
    <row r="1635" spans="1:6" x14ac:dyDescent="0.15">
      <c r="A1635" s="3">
        <v>38037</v>
      </c>
      <c r="B1635" s="2">
        <v>115.31</v>
      </c>
      <c r="C1635" s="2">
        <v>115.5</v>
      </c>
      <c r="D1635" s="2">
        <v>114.32</v>
      </c>
      <c r="E1635" s="2">
        <v>114.89</v>
      </c>
      <c r="F1635" s="2">
        <v>45024000</v>
      </c>
    </row>
    <row r="1636" spans="1:6" x14ac:dyDescent="0.15">
      <c r="A1636" s="3">
        <v>38040</v>
      </c>
      <c r="B1636" s="2">
        <v>115.18</v>
      </c>
      <c r="C1636" s="2">
        <v>115.29</v>
      </c>
      <c r="D1636" s="2">
        <v>114.17</v>
      </c>
      <c r="E1636" s="2">
        <v>114.59</v>
      </c>
      <c r="F1636" s="2">
        <v>35860000</v>
      </c>
    </row>
    <row r="1637" spans="1:6" x14ac:dyDescent="0.15">
      <c r="A1637" s="3">
        <v>38041</v>
      </c>
      <c r="B1637" s="2">
        <v>114.35</v>
      </c>
      <c r="C1637" s="2">
        <v>114.99</v>
      </c>
      <c r="D1637" s="2">
        <v>113.03</v>
      </c>
      <c r="E1637" s="2">
        <v>114.39</v>
      </c>
      <c r="F1637" s="2">
        <v>43276100</v>
      </c>
    </row>
    <row r="1638" spans="1:6" x14ac:dyDescent="0.15">
      <c r="A1638" s="3">
        <v>38042</v>
      </c>
      <c r="B1638" s="2">
        <v>114.53</v>
      </c>
      <c r="C1638" s="2">
        <v>115.06</v>
      </c>
      <c r="D1638" s="2">
        <v>114.32</v>
      </c>
      <c r="E1638" s="2">
        <v>114.91</v>
      </c>
      <c r="F1638" s="2">
        <v>29562900</v>
      </c>
    </row>
    <row r="1639" spans="1:6" x14ac:dyDescent="0.15">
      <c r="A1639" s="3">
        <v>38043</v>
      </c>
      <c r="B1639" s="2">
        <v>114.9</v>
      </c>
      <c r="C1639" s="2">
        <v>115.29</v>
      </c>
      <c r="D1639" s="2">
        <v>114.34</v>
      </c>
      <c r="E1639" s="2">
        <v>114.94</v>
      </c>
      <c r="F1639" s="2">
        <v>28809700</v>
      </c>
    </row>
    <row r="1640" spans="1:6" x14ac:dyDescent="0.15">
      <c r="A1640" s="3">
        <v>38044</v>
      </c>
      <c r="B1640" s="2">
        <v>115.2</v>
      </c>
      <c r="C1640" s="2">
        <v>115.74</v>
      </c>
      <c r="D1640" s="2">
        <v>114.63</v>
      </c>
      <c r="E1640" s="2">
        <v>115.09</v>
      </c>
      <c r="F1640" s="2">
        <v>37583200</v>
      </c>
    </row>
    <row r="1641" spans="1:6" x14ac:dyDescent="0.15">
      <c r="A1641" s="3">
        <v>38047</v>
      </c>
      <c r="B1641" s="2">
        <v>115.4</v>
      </c>
      <c r="C1641" s="2">
        <v>116.34</v>
      </c>
      <c r="D1641" s="2">
        <v>115.25</v>
      </c>
      <c r="E1641" s="2">
        <v>116.12</v>
      </c>
      <c r="F1641" s="2">
        <v>31976900</v>
      </c>
    </row>
    <row r="1642" spans="1:6" x14ac:dyDescent="0.15">
      <c r="A1642" s="3">
        <v>38048</v>
      </c>
      <c r="B1642" s="2">
        <v>116.06</v>
      </c>
      <c r="C1642" s="2">
        <v>116.97</v>
      </c>
      <c r="D1642" s="2">
        <v>115.23</v>
      </c>
      <c r="E1642" s="2">
        <v>115.48</v>
      </c>
      <c r="F1642" s="2">
        <v>37997400</v>
      </c>
    </row>
    <row r="1643" spans="1:6" x14ac:dyDescent="0.15">
      <c r="A1643" s="3">
        <v>38049</v>
      </c>
      <c r="B1643" s="2">
        <v>115.27</v>
      </c>
      <c r="C1643" s="2">
        <v>115.87</v>
      </c>
      <c r="D1643" s="2">
        <v>114.92</v>
      </c>
      <c r="E1643" s="2">
        <v>115.64</v>
      </c>
      <c r="F1643" s="2">
        <v>30418200</v>
      </c>
    </row>
    <row r="1644" spans="1:6" x14ac:dyDescent="0.15">
      <c r="A1644" s="3">
        <v>38050</v>
      </c>
      <c r="B1644" s="2">
        <v>115.72</v>
      </c>
      <c r="C1644" s="2">
        <v>116.1</v>
      </c>
      <c r="D1644" s="2">
        <v>115.52</v>
      </c>
      <c r="E1644" s="2">
        <v>115.99</v>
      </c>
      <c r="F1644" s="2">
        <v>20290100</v>
      </c>
    </row>
    <row r="1645" spans="1:6" x14ac:dyDescent="0.15">
      <c r="A1645" s="3">
        <v>38051</v>
      </c>
      <c r="B1645" s="2">
        <v>116.01</v>
      </c>
      <c r="C1645" s="2">
        <v>116.95</v>
      </c>
      <c r="D1645" s="2">
        <v>115.26</v>
      </c>
      <c r="E1645" s="2">
        <v>116.38</v>
      </c>
      <c r="F1645" s="2">
        <v>54928500</v>
      </c>
    </row>
    <row r="1646" spans="1:6" x14ac:dyDescent="0.15">
      <c r="A1646" s="3">
        <v>38054</v>
      </c>
      <c r="B1646" s="2">
        <v>116.4</v>
      </c>
      <c r="C1646" s="2">
        <v>116.62</v>
      </c>
      <c r="D1646" s="2">
        <v>114.89</v>
      </c>
      <c r="E1646" s="2">
        <v>114.96</v>
      </c>
      <c r="F1646" s="2">
        <v>37304200</v>
      </c>
    </row>
    <row r="1647" spans="1:6" x14ac:dyDescent="0.15">
      <c r="A1647" s="3">
        <v>38055</v>
      </c>
      <c r="B1647" s="2">
        <v>114.99</v>
      </c>
      <c r="C1647" s="2">
        <v>115.88</v>
      </c>
      <c r="D1647" s="2">
        <v>114.24</v>
      </c>
      <c r="E1647" s="2">
        <v>114.5</v>
      </c>
      <c r="F1647" s="2">
        <v>38958500</v>
      </c>
    </row>
    <row r="1648" spans="1:6" x14ac:dyDescent="0.15">
      <c r="A1648" s="3">
        <v>38056</v>
      </c>
      <c r="B1648" s="2">
        <v>114.65</v>
      </c>
      <c r="C1648" s="2">
        <v>114.77</v>
      </c>
      <c r="D1648" s="2">
        <v>112.56</v>
      </c>
      <c r="E1648" s="2">
        <v>112.58</v>
      </c>
      <c r="F1648" s="2">
        <v>65830800</v>
      </c>
    </row>
    <row r="1649" spans="1:6" x14ac:dyDescent="0.15">
      <c r="A1649" s="3">
        <v>38057</v>
      </c>
      <c r="B1649" s="2">
        <v>112.11</v>
      </c>
      <c r="C1649" s="2">
        <v>113.27</v>
      </c>
      <c r="D1649" s="2">
        <v>111.03</v>
      </c>
      <c r="E1649" s="2">
        <v>111.12</v>
      </c>
      <c r="F1649" s="2">
        <v>83308100</v>
      </c>
    </row>
    <row r="1650" spans="1:6" x14ac:dyDescent="0.15">
      <c r="A1650" s="3">
        <v>38058</v>
      </c>
      <c r="B1650" s="2">
        <v>111.59</v>
      </c>
      <c r="C1650" s="2">
        <v>112.71</v>
      </c>
      <c r="D1650" s="2">
        <v>111.52</v>
      </c>
      <c r="E1650" s="2">
        <v>112.58</v>
      </c>
      <c r="F1650" s="2">
        <v>52697800</v>
      </c>
    </row>
    <row r="1651" spans="1:6" x14ac:dyDescent="0.15">
      <c r="A1651" s="3">
        <v>38061</v>
      </c>
      <c r="B1651" s="2">
        <v>112.22</v>
      </c>
      <c r="C1651" s="2">
        <v>112.38</v>
      </c>
      <c r="D1651" s="2">
        <v>110.9</v>
      </c>
      <c r="E1651" s="2">
        <v>111.2</v>
      </c>
      <c r="F1651" s="2">
        <v>56805300</v>
      </c>
    </row>
    <row r="1652" spans="1:6" x14ac:dyDescent="0.15">
      <c r="A1652" s="3">
        <v>38062</v>
      </c>
      <c r="B1652" s="2">
        <v>111.62</v>
      </c>
      <c r="C1652" s="2">
        <v>112.06</v>
      </c>
      <c r="D1652" s="2">
        <v>110.84</v>
      </c>
      <c r="E1652" s="2">
        <v>111.79</v>
      </c>
      <c r="F1652" s="2">
        <v>56386600</v>
      </c>
    </row>
    <row r="1653" spans="1:6" x14ac:dyDescent="0.15">
      <c r="A1653" s="3">
        <v>38063</v>
      </c>
      <c r="B1653" s="2">
        <v>112.1</v>
      </c>
      <c r="C1653" s="2">
        <v>113.26</v>
      </c>
      <c r="D1653" s="2">
        <v>112.1</v>
      </c>
      <c r="E1653" s="2">
        <v>113.04</v>
      </c>
      <c r="F1653" s="2">
        <v>39084900</v>
      </c>
    </row>
    <row r="1654" spans="1:6" x14ac:dyDescent="0.15">
      <c r="A1654" s="3">
        <v>38064</v>
      </c>
      <c r="B1654" s="2">
        <v>112.71</v>
      </c>
      <c r="C1654" s="2">
        <v>113.25</v>
      </c>
      <c r="D1654" s="2">
        <v>111.93</v>
      </c>
      <c r="E1654" s="2">
        <v>113.07</v>
      </c>
      <c r="F1654" s="2">
        <v>58455900</v>
      </c>
    </row>
    <row r="1655" spans="1:6" x14ac:dyDescent="0.15">
      <c r="A1655" s="3">
        <v>38065</v>
      </c>
      <c r="B1655" s="2">
        <v>112.8</v>
      </c>
      <c r="C1655" s="2">
        <v>112.8</v>
      </c>
      <c r="D1655" s="2">
        <v>110.7</v>
      </c>
      <c r="E1655" s="2">
        <v>111.09</v>
      </c>
      <c r="F1655" s="2">
        <v>43126900</v>
      </c>
    </row>
    <row r="1656" spans="1:6" x14ac:dyDescent="0.15">
      <c r="A1656" s="3">
        <v>38068</v>
      </c>
      <c r="B1656" s="2">
        <v>110.16</v>
      </c>
      <c r="C1656" s="2">
        <v>110.57</v>
      </c>
      <c r="D1656" s="2">
        <v>109.1</v>
      </c>
      <c r="E1656" s="2">
        <v>109.65</v>
      </c>
      <c r="F1656" s="2">
        <v>60096500</v>
      </c>
    </row>
    <row r="1657" spans="1:6" x14ac:dyDescent="0.15">
      <c r="A1657" s="3">
        <v>38069</v>
      </c>
      <c r="B1657" s="2">
        <v>110.2</v>
      </c>
      <c r="C1657" s="2">
        <v>110.4</v>
      </c>
      <c r="D1657" s="2">
        <v>109.36</v>
      </c>
      <c r="E1657" s="2">
        <v>109.46</v>
      </c>
      <c r="F1657" s="2">
        <v>52565500</v>
      </c>
    </row>
    <row r="1658" spans="1:6" x14ac:dyDescent="0.15">
      <c r="A1658" s="3">
        <v>38070</v>
      </c>
      <c r="B1658" s="2">
        <v>109.53</v>
      </c>
      <c r="C1658" s="2">
        <v>110.14</v>
      </c>
      <c r="D1658" s="2">
        <v>108.85</v>
      </c>
      <c r="E1658" s="2">
        <v>109.53</v>
      </c>
      <c r="F1658" s="2">
        <v>50544500</v>
      </c>
    </row>
    <row r="1659" spans="1:6" x14ac:dyDescent="0.15">
      <c r="A1659" s="3">
        <v>38071</v>
      </c>
      <c r="B1659" s="2">
        <v>110.11</v>
      </c>
      <c r="C1659" s="2">
        <v>111.3</v>
      </c>
      <c r="D1659" s="2">
        <v>109.79</v>
      </c>
      <c r="E1659" s="2">
        <v>111.05</v>
      </c>
      <c r="F1659" s="2">
        <v>48507000</v>
      </c>
    </row>
    <row r="1660" spans="1:6" x14ac:dyDescent="0.15">
      <c r="A1660" s="3">
        <v>38072</v>
      </c>
      <c r="B1660" s="2">
        <v>111.19</v>
      </c>
      <c r="C1660" s="2">
        <v>111.79</v>
      </c>
      <c r="D1660" s="2">
        <v>110.8</v>
      </c>
      <c r="E1660" s="2">
        <v>111.03</v>
      </c>
      <c r="F1660" s="2">
        <v>36140400</v>
      </c>
    </row>
    <row r="1661" spans="1:6" x14ac:dyDescent="0.15">
      <c r="A1661" s="3">
        <v>38075</v>
      </c>
      <c r="B1661" s="2">
        <v>111.64</v>
      </c>
      <c r="C1661" s="2">
        <v>114.5</v>
      </c>
      <c r="D1661" s="2">
        <v>111.58</v>
      </c>
      <c r="E1661" s="2">
        <v>112.59</v>
      </c>
      <c r="F1661" s="2">
        <v>41646200</v>
      </c>
    </row>
    <row r="1662" spans="1:6" x14ac:dyDescent="0.15">
      <c r="A1662" s="3">
        <v>38076</v>
      </c>
      <c r="B1662" s="2">
        <v>112.25</v>
      </c>
      <c r="C1662" s="2">
        <v>113.07</v>
      </c>
      <c r="D1662" s="2">
        <v>112.17</v>
      </c>
      <c r="E1662" s="2">
        <v>112.97</v>
      </c>
      <c r="F1662" s="2">
        <v>38280200</v>
      </c>
    </row>
    <row r="1663" spans="1:6" x14ac:dyDescent="0.15">
      <c r="A1663" s="3">
        <v>38077</v>
      </c>
      <c r="B1663" s="2">
        <v>113.19</v>
      </c>
      <c r="C1663" s="2">
        <v>113.89</v>
      </c>
      <c r="D1663" s="2">
        <v>112.38</v>
      </c>
      <c r="E1663" s="2">
        <v>113.16</v>
      </c>
      <c r="F1663" s="2">
        <v>45502400</v>
      </c>
    </row>
    <row r="1664" spans="1:6" x14ac:dyDescent="0.15">
      <c r="A1664" s="3">
        <v>38078</v>
      </c>
      <c r="B1664" s="2">
        <v>112.87</v>
      </c>
      <c r="C1664" s="2">
        <v>113.87</v>
      </c>
      <c r="D1664" s="2">
        <v>112.87</v>
      </c>
      <c r="E1664" s="2">
        <v>113.78</v>
      </c>
      <c r="F1664" s="2">
        <v>43416500</v>
      </c>
    </row>
    <row r="1665" spans="1:6" x14ac:dyDescent="0.15">
      <c r="A1665" s="3">
        <v>38079</v>
      </c>
      <c r="B1665" s="2">
        <v>113.64</v>
      </c>
      <c r="C1665" s="2">
        <v>114.91</v>
      </c>
      <c r="D1665" s="2">
        <v>113.64</v>
      </c>
      <c r="E1665" s="2">
        <v>114.64</v>
      </c>
      <c r="F1665" s="2">
        <v>48111900</v>
      </c>
    </row>
    <row r="1666" spans="1:6" x14ac:dyDescent="0.15">
      <c r="A1666" s="3">
        <v>38082</v>
      </c>
      <c r="B1666" s="2">
        <v>114.43</v>
      </c>
      <c r="C1666" s="2">
        <v>115.38</v>
      </c>
      <c r="D1666" s="2">
        <v>114.41</v>
      </c>
      <c r="E1666" s="2">
        <v>115.26</v>
      </c>
      <c r="F1666" s="2">
        <v>29510200</v>
      </c>
    </row>
    <row r="1667" spans="1:6" x14ac:dyDescent="0.15">
      <c r="A1667" s="3">
        <v>38083</v>
      </c>
      <c r="B1667" s="2">
        <v>115.02</v>
      </c>
      <c r="C1667" s="2">
        <v>115.18</v>
      </c>
      <c r="D1667" s="2">
        <v>114.61</v>
      </c>
      <c r="E1667" s="2">
        <v>114.88</v>
      </c>
      <c r="F1667" s="2">
        <v>26078200</v>
      </c>
    </row>
    <row r="1668" spans="1:6" x14ac:dyDescent="0.15">
      <c r="A1668" s="3">
        <v>38084</v>
      </c>
      <c r="B1668" s="2">
        <v>114.98</v>
      </c>
      <c r="C1668" s="2">
        <v>114.99</v>
      </c>
      <c r="D1668" s="2">
        <v>114.11</v>
      </c>
      <c r="E1668" s="2">
        <v>114.63</v>
      </c>
      <c r="F1668" s="2">
        <v>44227200</v>
      </c>
    </row>
    <row r="1669" spans="1:6" x14ac:dyDescent="0.15">
      <c r="A1669" s="3">
        <v>38085</v>
      </c>
      <c r="B1669" s="2">
        <v>115.29</v>
      </c>
      <c r="C1669" s="2">
        <v>115.43</v>
      </c>
      <c r="D1669" s="2">
        <v>113.74</v>
      </c>
      <c r="E1669" s="2">
        <v>114.37</v>
      </c>
      <c r="F1669" s="2">
        <v>45881300</v>
      </c>
    </row>
    <row r="1670" spans="1:6" x14ac:dyDescent="0.15">
      <c r="A1670" s="3">
        <v>38089</v>
      </c>
      <c r="B1670" s="2">
        <v>114.58</v>
      </c>
      <c r="C1670" s="2">
        <v>115.08</v>
      </c>
      <c r="D1670" s="2">
        <v>114.57</v>
      </c>
      <c r="E1670" s="2">
        <v>114.82</v>
      </c>
      <c r="F1670" s="2">
        <v>22732900</v>
      </c>
    </row>
    <row r="1671" spans="1:6" x14ac:dyDescent="0.15">
      <c r="A1671" s="3">
        <v>38090</v>
      </c>
      <c r="B1671" s="2">
        <v>115.26</v>
      </c>
      <c r="C1671" s="2">
        <v>115.3</v>
      </c>
      <c r="D1671" s="2">
        <v>113.02</v>
      </c>
      <c r="E1671" s="2">
        <v>113.21</v>
      </c>
      <c r="F1671" s="2">
        <v>53119800</v>
      </c>
    </row>
    <row r="1672" spans="1:6" x14ac:dyDescent="0.15">
      <c r="A1672" s="3">
        <v>38091</v>
      </c>
      <c r="B1672" s="2">
        <v>112.61</v>
      </c>
      <c r="C1672" s="2">
        <v>113.64</v>
      </c>
      <c r="D1672" s="2">
        <v>112.56</v>
      </c>
      <c r="E1672" s="2">
        <v>113.42</v>
      </c>
      <c r="F1672" s="2">
        <v>60848200</v>
      </c>
    </row>
    <row r="1673" spans="1:6" x14ac:dyDescent="0.15">
      <c r="A1673" s="3">
        <v>38092</v>
      </c>
      <c r="B1673" s="2">
        <v>113.45</v>
      </c>
      <c r="C1673" s="2">
        <v>113.78</v>
      </c>
      <c r="D1673" s="2">
        <v>112.36</v>
      </c>
      <c r="E1673" s="2">
        <v>112.95</v>
      </c>
      <c r="F1673" s="2">
        <v>60276300</v>
      </c>
    </row>
    <row r="1674" spans="1:6" x14ac:dyDescent="0.15">
      <c r="A1674" s="3">
        <v>38093</v>
      </c>
      <c r="B1674" s="2">
        <v>113.43</v>
      </c>
      <c r="C1674" s="2">
        <v>114.05</v>
      </c>
      <c r="D1674" s="2">
        <v>112.98</v>
      </c>
      <c r="E1674" s="2">
        <v>113.87</v>
      </c>
      <c r="F1674" s="2">
        <v>44543900</v>
      </c>
    </row>
    <row r="1675" spans="1:6" x14ac:dyDescent="0.15">
      <c r="A1675" s="3">
        <v>38096</v>
      </c>
      <c r="B1675" s="2">
        <v>113.55</v>
      </c>
      <c r="C1675" s="2">
        <v>113.99</v>
      </c>
      <c r="D1675" s="2">
        <v>113.28</v>
      </c>
      <c r="E1675" s="2">
        <v>113.83</v>
      </c>
      <c r="F1675" s="2">
        <v>27779700</v>
      </c>
    </row>
    <row r="1676" spans="1:6" x14ac:dyDescent="0.15">
      <c r="A1676" s="3">
        <v>38097</v>
      </c>
      <c r="B1676" s="2">
        <v>114.11</v>
      </c>
      <c r="C1676" s="2">
        <v>114.32</v>
      </c>
      <c r="D1676" s="2">
        <v>111.78</v>
      </c>
      <c r="E1676" s="2">
        <v>111.92</v>
      </c>
      <c r="F1676" s="2">
        <v>48938000</v>
      </c>
    </row>
    <row r="1677" spans="1:6" x14ac:dyDescent="0.15">
      <c r="A1677" s="3">
        <v>38098</v>
      </c>
      <c r="B1677" s="2">
        <v>112.2</v>
      </c>
      <c r="C1677" s="2">
        <v>112.95</v>
      </c>
      <c r="D1677" s="2">
        <v>111.87</v>
      </c>
      <c r="E1677" s="2">
        <v>112.67</v>
      </c>
      <c r="F1677" s="2">
        <v>49044400</v>
      </c>
    </row>
    <row r="1678" spans="1:6" x14ac:dyDescent="0.15">
      <c r="A1678" s="3">
        <v>38099</v>
      </c>
      <c r="B1678" s="2">
        <v>112.48</v>
      </c>
      <c r="C1678" s="2">
        <v>114.67</v>
      </c>
      <c r="D1678" s="2">
        <v>112.44</v>
      </c>
      <c r="E1678" s="2">
        <v>114.18</v>
      </c>
      <c r="F1678" s="2">
        <v>59570400</v>
      </c>
    </row>
    <row r="1679" spans="1:6" x14ac:dyDescent="0.15">
      <c r="A1679" s="3">
        <v>38100</v>
      </c>
      <c r="B1679" s="2">
        <v>114.42</v>
      </c>
      <c r="C1679" s="2">
        <v>114.57</v>
      </c>
      <c r="D1679" s="2">
        <v>113.79</v>
      </c>
      <c r="E1679" s="2">
        <v>114.36</v>
      </c>
      <c r="F1679" s="2">
        <v>28828400</v>
      </c>
    </row>
    <row r="1680" spans="1:6" x14ac:dyDescent="0.15">
      <c r="A1680" s="3">
        <v>38103</v>
      </c>
      <c r="B1680" s="2">
        <v>114.5</v>
      </c>
      <c r="C1680" s="2">
        <v>114.94</v>
      </c>
      <c r="D1680" s="2">
        <v>113.6</v>
      </c>
      <c r="E1680" s="2">
        <v>114.25</v>
      </c>
      <c r="F1680" s="2">
        <v>34574200</v>
      </c>
    </row>
    <row r="1681" spans="1:6" x14ac:dyDescent="0.15">
      <c r="A1681" s="3">
        <v>38104</v>
      </c>
      <c r="B1681" s="2">
        <v>114.23</v>
      </c>
      <c r="C1681" s="2">
        <v>115.12</v>
      </c>
      <c r="D1681" s="2">
        <v>113.96</v>
      </c>
      <c r="E1681" s="2">
        <v>114.23</v>
      </c>
      <c r="F1681" s="2">
        <v>43174900</v>
      </c>
    </row>
    <row r="1682" spans="1:6" x14ac:dyDescent="0.15">
      <c r="A1682" s="3">
        <v>38105</v>
      </c>
      <c r="B1682" s="2">
        <v>113.88</v>
      </c>
      <c r="C1682" s="2">
        <v>113.9</v>
      </c>
      <c r="D1682" s="2">
        <v>112.5</v>
      </c>
      <c r="E1682" s="2">
        <v>112.82</v>
      </c>
      <c r="F1682" s="2">
        <v>48666200</v>
      </c>
    </row>
    <row r="1683" spans="1:6" x14ac:dyDescent="0.15">
      <c r="A1683" s="3">
        <v>38106</v>
      </c>
      <c r="B1683" s="2">
        <v>112.72</v>
      </c>
      <c r="C1683" s="2">
        <v>113.32</v>
      </c>
      <c r="D1683" s="2">
        <v>111.16</v>
      </c>
      <c r="E1683" s="2">
        <v>111.83</v>
      </c>
      <c r="F1683" s="2">
        <v>67268200</v>
      </c>
    </row>
    <row r="1684" spans="1:6" x14ac:dyDescent="0.15">
      <c r="A1684" s="3">
        <v>38107</v>
      </c>
      <c r="B1684" s="2">
        <v>112.17</v>
      </c>
      <c r="C1684" s="2">
        <v>112.38</v>
      </c>
      <c r="D1684" s="2">
        <v>110.9</v>
      </c>
      <c r="E1684" s="2">
        <v>110.96</v>
      </c>
      <c r="F1684" s="2">
        <v>45495100</v>
      </c>
    </row>
    <row r="1685" spans="1:6" x14ac:dyDescent="0.15">
      <c r="A1685" s="3">
        <v>38110</v>
      </c>
      <c r="B1685" s="2">
        <v>111.39</v>
      </c>
      <c r="C1685" s="2">
        <v>112.29</v>
      </c>
      <c r="D1685" s="2">
        <v>111.19</v>
      </c>
      <c r="E1685" s="2">
        <v>112.15</v>
      </c>
      <c r="F1685" s="2">
        <v>33160900</v>
      </c>
    </row>
    <row r="1686" spans="1:6" x14ac:dyDescent="0.15">
      <c r="A1686" s="3">
        <v>38111</v>
      </c>
      <c r="B1686" s="2">
        <v>112.25</v>
      </c>
      <c r="C1686" s="2">
        <v>113.26</v>
      </c>
      <c r="D1686" s="2">
        <v>111.66</v>
      </c>
      <c r="E1686" s="2">
        <v>112.09</v>
      </c>
      <c r="F1686" s="2">
        <v>50123600</v>
      </c>
    </row>
    <row r="1687" spans="1:6" x14ac:dyDescent="0.15">
      <c r="A1687" s="3">
        <v>38112</v>
      </c>
      <c r="B1687" s="2">
        <v>112.42</v>
      </c>
      <c r="C1687" s="2">
        <v>112.96</v>
      </c>
      <c r="D1687" s="2">
        <v>112.16</v>
      </c>
      <c r="E1687" s="2">
        <v>112.78</v>
      </c>
      <c r="F1687" s="2">
        <v>33541100</v>
      </c>
    </row>
    <row r="1688" spans="1:6" x14ac:dyDescent="0.15">
      <c r="A1688" s="3">
        <v>38113</v>
      </c>
      <c r="B1688" s="2">
        <v>112.02</v>
      </c>
      <c r="C1688" s="2">
        <v>112.59</v>
      </c>
      <c r="D1688" s="2">
        <v>111</v>
      </c>
      <c r="E1688" s="2">
        <v>111.81</v>
      </c>
      <c r="F1688" s="2">
        <v>53585300</v>
      </c>
    </row>
    <row r="1689" spans="1:6" x14ac:dyDescent="0.15">
      <c r="A1689" s="3">
        <v>38114</v>
      </c>
      <c r="B1689" s="2">
        <v>111.22</v>
      </c>
      <c r="C1689" s="2">
        <v>112.23</v>
      </c>
      <c r="D1689" s="2">
        <v>101.77</v>
      </c>
      <c r="E1689" s="2">
        <v>109.96</v>
      </c>
      <c r="F1689" s="2">
        <v>57764400</v>
      </c>
    </row>
    <row r="1690" spans="1:6" x14ac:dyDescent="0.15">
      <c r="A1690" s="3">
        <v>38117</v>
      </c>
      <c r="B1690" s="2">
        <v>109.44</v>
      </c>
      <c r="C1690" s="2">
        <v>110.3</v>
      </c>
      <c r="D1690" s="2">
        <v>108.36</v>
      </c>
      <c r="E1690" s="2">
        <v>108.83</v>
      </c>
      <c r="F1690" s="2">
        <v>73180200</v>
      </c>
    </row>
    <row r="1691" spans="1:6" x14ac:dyDescent="0.15">
      <c r="A1691" s="3">
        <v>38118</v>
      </c>
      <c r="B1691" s="2">
        <v>109.46</v>
      </c>
      <c r="C1691" s="2">
        <v>110.05</v>
      </c>
      <c r="D1691" s="2">
        <v>109.33</v>
      </c>
      <c r="E1691" s="2">
        <v>109.75</v>
      </c>
      <c r="F1691" s="2">
        <v>45866000</v>
      </c>
    </row>
    <row r="1692" spans="1:6" x14ac:dyDescent="0.15">
      <c r="A1692" s="3">
        <v>38119</v>
      </c>
      <c r="B1692" s="2">
        <v>109.59</v>
      </c>
      <c r="C1692" s="2">
        <v>110.53</v>
      </c>
      <c r="D1692" s="2">
        <v>108.06</v>
      </c>
      <c r="E1692" s="2">
        <v>110.48</v>
      </c>
      <c r="F1692" s="2">
        <v>88739100</v>
      </c>
    </row>
    <row r="1693" spans="1:6" x14ac:dyDescent="0.15">
      <c r="A1693" s="3">
        <v>38120</v>
      </c>
      <c r="B1693" s="2">
        <v>109.76</v>
      </c>
      <c r="C1693" s="2">
        <v>110.98</v>
      </c>
      <c r="D1693" s="2">
        <v>109.63</v>
      </c>
      <c r="E1693" s="2">
        <v>109.99</v>
      </c>
      <c r="F1693" s="2">
        <v>54665800</v>
      </c>
    </row>
    <row r="1694" spans="1:6" x14ac:dyDescent="0.15">
      <c r="A1694" s="3">
        <v>38121</v>
      </c>
      <c r="B1694" s="2">
        <v>109.96</v>
      </c>
      <c r="C1694" s="2">
        <v>111.73</v>
      </c>
      <c r="D1694" s="2">
        <v>109.27</v>
      </c>
      <c r="E1694" s="2">
        <v>110.04</v>
      </c>
      <c r="F1694" s="2">
        <v>51641400</v>
      </c>
    </row>
    <row r="1695" spans="1:6" x14ac:dyDescent="0.15">
      <c r="A1695" s="3">
        <v>38124</v>
      </c>
      <c r="B1695" s="2">
        <v>108.89</v>
      </c>
      <c r="C1695" s="2">
        <v>109.5</v>
      </c>
      <c r="D1695" s="2">
        <v>108.41</v>
      </c>
      <c r="E1695" s="2">
        <v>109.1</v>
      </c>
      <c r="F1695" s="2">
        <v>52457400</v>
      </c>
    </row>
    <row r="1696" spans="1:6" x14ac:dyDescent="0.15">
      <c r="A1696" s="3">
        <v>38125</v>
      </c>
      <c r="B1696" s="2">
        <v>109.51</v>
      </c>
      <c r="C1696" s="2">
        <v>109.94</v>
      </c>
      <c r="D1696" s="2">
        <v>109.33</v>
      </c>
      <c r="E1696" s="2">
        <v>109.65</v>
      </c>
      <c r="F1696" s="2">
        <v>29156700</v>
      </c>
    </row>
    <row r="1697" spans="1:6" x14ac:dyDescent="0.15">
      <c r="A1697" s="3">
        <v>38126</v>
      </c>
      <c r="B1697" s="2">
        <v>110.5</v>
      </c>
      <c r="C1697" s="2">
        <v>111.18</v>
      </c>
      <c r="D1697" s="2">
        <v>109.17</v>
      </c>
      <c r="E1697" s="2">
        <v>109.27</v>
      </c>
      <c r="F1697" s="2">
        <v>52713900</v>
      </c>
    </row>
    <row r="1698" spans="1:6" x14ac:dyDescent="0.15">
      <c r="A1698" s="3">
        <v>38127</v>
      </c>
      <c r="B1698" s="2">
        <v>109.45</v>
      </c>
      <c r="C1698" s="2">
        <v>109.87</v>
      </c>
      <c r="D1698" s="2">
        <v>109.04</v>
      </c>
      <c r="E1698" s="2">
        <v>109.63</v>
      </c>
      <c r="F1698" s="2">
        <v>37138400</v>
      </c>
    </row>
    <row r="1699" spans="1:6" x14ac:dyDescent="0.15">
      <c r="A1699" s="3">
        <v>38128</v>
      </c>
      <c r="B1699" s="2">
        <v>109.97</v>
      </c>
      <c r="C1699" s="2">
        <v>110.55</v>
      </c>
      <c r="D1699" s="2">
        <v>109.47</v>
      </c>
      <c r="E1699" s="2">
        <v>109.84</v>
      </c>
      <c r="F1699" s="2">
        <v>45856400</v>
      </c>
    </row>
    <row r="1700" spans="1:6" x14ac:dyDescent="0.15">
      <c r="A1700" s="3">
        <v>38131</v>
      </c>
      <c r="B1700" s="2">
        <v>110.53</v>
      </c>
      <c r="C1700" s="2">
        <v>110.76</v>
      </c>
      <c r="D1700" s="2">
        <v>109.68</v>
      </c>
      <c r="E1700" s="2">
        <v>110.27</v>
      </c>
      <c r="F1700" s="2">
        <v>39597800</v>
      </c>
    </row>
    <row r="1701" spans="1:6" x14ac:dyDescent="0.15">
      <c r="A1701" s="3">
        <v>38132</v>
      </c>
      <c r="B1701" s="2">
        <v>109.9</v>
      </c>
      <c r="C1701" s="2">
        <v>111.98</v>
      </c>
      <c r="D1701" s="2">
        <v>109.6</v>
      </c>
      <c r="E1701" s="2">
        <v>111.85</v>
      </c>
      <c r="F1701" s="2">
        <v>47013100</v>
      </c>
    </row>
    <row r="1702" spans="1:6" x14ac:dyDescent="0.15">
      <c r="A1702" s="3">
        <v>38133</v>
      </c>
      <c r="B1702" s="2">
        <v>111.66</v>
      </c>
      <c r="C1702" s="2">
        <v>113</v>
      </c>
      <c r="D1702" s="2">
        <v>111.51</v>
      </c>
      <c r="E1702" s="2">
        <v>112.24</v>
      </c>
      <c r="F1702" s="2">
        <v>35164300</v>
      </c>
    </row>
    <row r="1703" spans="1:6" x14ac:dyDescent="0.15">
      <c r="A1703" s="3">
        <v>38134</v>
      </c>
      <c r="B1703" s="2">
        <v>112.54</v>
      </c>
      <c r="C1703" s="2">
        <v>113.03</v>
      </c>
      <c r="D1703" s="2">
        <v>112.06</v>
      </c>
      <c r="E1703" s="2">
        <v>112.87</v>
      </c>
      <c r="F1703" s="2">
        <v>43562500</v>
      </c>
    </row>
    <row r="1704" spans="1:6" x14ac:dyDescent="0.15">
      <c r="A1704" s="3">
        <v>38135</v>
      </c>
      <c r="B1704" s="2">
        <v>112.73</v>
      </c>
      <c r="C1704" s="2">
        <v>112.88</v>
      </c>
      <c r="D1704" s="2">
        <v>112.36</v>
      </c>
      <c r="E1704" s="2">
        <v>112.86</v>
      </c>
      <c r="F1704" s="2">
        <v>21037600</v>
      </c>
    </row>
    <row r="1705" spans="1:6" x14ac:dyDescent="0.15">
      <c r="A1705" s="3">
        <v>38139</v>
      </c>
      <c r="B1705" s="2">
        <v>112.46</v>
      </c>
      <c r="C1705" s="2">
        <v>112.86</v>
      </c>
      <c r="D1705" s="2">
        <v>111.87</v>
      </c>
      <c r="E1705" s="2">
        <v>112.71</v>
      </c>
      <c r="F1705" s="2">
        <v>38450400</v>
      </c>
    </row>
    <row r="1706" spans="1:6" x14ac:dyDescent="0.15">
      <c r="A1706" s="3">
        <v>38140</v>
      </c>
      <c r="B1706" s="2">
        <v>113.03</v>
      </c>
      <c r="C1706" s="2">
        <v>113.48</v>
      </c>
      <c r="D1706" s="2">
        <v>112.1</v>
      </c>
      <c r="E1706" s="2">
        <v>113.13</v>
      </c>
      <c r="F1706" s="2">
        <v>35653700</v>
      </c>
    </row>
    <row r="1707" spans="1:6" x14ac:dyDescent="0.15">
      <c r="A1707" s="3">
        <v>38141</v>
      </c>
      <c r="B1707" s="2">
        <v>112.81</v>
      </c>
      <c r="C1707" s="2">
        <v>113.19</v>
      </c>
      <c r="D1707" s="2">
        <v>112.04</v>
      </c>
      <c r="E1707" s="2">
        <v>112.07</v>
      </c>
      <c r="F1707" s="2">
        <v>33921700</v>
      </c>
    </row>
    <row r="1708" spans="1:6" x14ac:dyDescent="0.15">
      <c r="A1708" s="3">
        <v>38142</v>
      </c>
      <c r="B1708" s="2">
        <v>112.98</v>
      </c>
      <c r="C1708" s="2">
        <v>113.58</v>
      </c>
      <c r="D1708" s="2">
        <v>112.71</v>
      </c>
      <c r="E1708" s="2">
        <v>112.98</v>
      </c>
      <c r="F1708" s="2">
        <v>31265200</v>
      </c>
    </row>
    <row r="1709" spans="1:6" x14ac:dyDescent="0.15">
      <c r="A1709" s="3">
        <v>38145</v>
      </c>
      <c r="B1709" s="2">
        <v>113.48</v>
      </c>
      <c r="C1709" s="2">
        <v>114.81</v>
      </c>
      <c r="D1709" s="2">
        <v>113.42</v>
      </c>
      <c r="E1709" s="2">
        <v>114.7</v>
      </c>
      <c r="F1709" s="2">
        <v>30354400</v>
      </c>
    </row>
    <row r="1710" spans="1:6" x14ac:dyDescent="0.15">
      <c r="A1710" s="3">
        <v>38146</v>
      </c>
      <c r="B1710" s="2">
        <v>114.37</v>
      </c>
      <c r="C1710" s="2">
        <v>114.92</v>
      </c>
      <c r="D1710" s="2">
        <v>114.17</v>
      </c>
      <c r="E1710" s="2">
        <v>114.86</v>
      </c>
      <c r="F1710" s="2">
        <v>31559300</v>
      </c>
    </row>
    <row r="1711" spans="1:6" x14ac:dyDescent="0.15">
      <c r="A1711" s="3">
        <v>38147</v>
      </c>
      <c r="B1711" s="2">
        <v>114.51</v>
      </c>
      <c r="C1711" s="2">
        <v>114.74</v>
      </c>
      <c r="D1711" s="2">
        <v>113.72</v>
      </c>
      <c r="E1711" s="2">
        <v>113.79</v>
      </c>
      <c r="F1711" s="2">
        <v>34737800</v>
      </c>
    </row>
    <row r="1712" spans="1:6" x14ac:dyDescent="0.15">
      <c r="A1712" s="3">
        <v>38148</v>
      </c>
      <c r="B1712" s="2">
        <v>114.04</v>
      </c>
      <c r="C1712" s="2">
        <v>114.34</v>
      </c>
      <c r="D1712" s="2">
        <v>113.93</v>
      </c>
      <c r="E1712" s="2">
        <v>114.29</v>
      </c>
      <c r="F1712" s="2">
        <v>20506600</v>
      </c>
    </row>
    <row r="1713" spans="1:6" x14ac:dyDescent="0.15">
      <c r="A1713" s="3">
        <v>38152</v>
      </c>
      <c r="B1713" s="2">
        <v>113.82</v>
      </c>
      <c r="C1713" s="2">
        <v>113.85</v>
      </c>
      <c r="D1713" s="2">
        <v>112.87</v>
      </c>
      <c r="E1713" s="2">
        <v>113.22</v>
      </c>
      <c r="F1713" s="2">
        <v>33704600</v>
      </c>
    </row>
    <row r="1714" spans="1:6" x14ac:dyDescent="0.15">
      <c r="A1714" s="3">
        <v>38153</v>
      </c>
      <c r="B1714" s="2">
        <v>113.9</v>
      </c>
      <c r="C1714" s="2">
        <v>114.44</v>
      </c>
      <c r="D1714" s="2">
        <v>113.51</v>
      </c>
      <c r="E1714" s="2">
        <v>114.02</v>
      </c>
      <c r="F1714" s="2">
        <v>35825700</v>
      </c>
    </row>
    <row r="1715" spans="1:6" x14ac:dyDescent="0.15">
      <c r="A1715" s="3">
        <v>38154</v>
      </c>
      <c r="B1715" s="2">
        <v>114</v>
      </c>
      <c r="C1715" s="2">
        <v>114.2</v>
      </c>
      <c r="D1715" s="2">
        <v>113.7</v>
      </c>
      <c r="E1715" s="2">
        <v>114</v>
      </c>
      <c r="F1715" s="2">
        <v>25737900</v>
      </c>
    </row>
    <row r="1716" spans="1:6" x14ac:dyDescent="0.15">
      <c r="A1716" s="3">
        <v>38155</v>
      </c>
      <c r="B1716" s="2">
        <v>113.85</v>
      </c>
      <c r="C1716" s="2">
        <v>114.07</v>
      </c>
      <c r="D1716" s="2">
        <v>113.33</v>
      </c>
      <c r="E1716" s="2">
        <v>113.83</v>
      </c>
      <c r="F1716" s="2">
        <v>27003100</v>
      </c>
    </row>
    <row r="1717" spans="1:6" x14ac:dyDescent="0.15">
      <c r="A1717" s="3">
        <v>38156</v>
      </c>
      <c r="B1717" s="2">
        <v>113.27</v>
      </c>
      <c r="C1717" s="2">
        <v>114.22</v>
      </c>
      <c r="D1717" s="2">
        <v>113.18</v>
      </c>
      <c r="E1717" s="2">
        <v>113.63</v>
      </c>
      <c r="F1717" s="2">
        <v>30567600</v>
      </c>
    </row>
    <row r="1718" spans="1:6" x14ac:dyDescent="0.15">
      <c r="A1718" s="3">
        <v>38159</v>
      </c>
      <c r="B1718" s="2">
        <v>113.78</v>
      </c>
      <c r="C1718" s="2">
        <v>114.14</v>
      </c>
      <c r="D1718" s="2">
        <v>113.12</v>
      </c>
      <c r="E1718" s="2">
        <v>113.2</v>
      </c>
      <c r="F1718" s="2">
        <v>22832700</v>
      </c>
    </row>
    <row r="1719" spans="1:6" x14ac:dyDescent="0.15">
      <c r="A1719" s="3">
        <v>38160</v>
      </c>
      <c r="B1719" s="2">
        <v>113.13</v>
      </c>
      <c r="C1719" s="2">
        <v>113.86</v>
      </c>
      <c r="D1719" s="2">
        <v>112.67</v>
      </c>
      <c r="E1719" s="2">
        <v>113.75</v>
      </c>
      <c r="F1719" s="2">
        <v>36413600</v>
      </c>
    </row>
    <row r="1720" spans="1:6" x14ac:dyDescent="0.15">
      <c r="A1720" s="3">
        <v>38161</v>
      </c>
      <c r="B1720" s="2">
        <v>113.61</v>
      </c>
      <c r="C1720" s="2">
        <v>114.84</v>
      </c>
      <c r="D1720" s="2">
        <v>113.42</v>
      </c>
      <c r="E1720" s="2">
        <v>114.75</v>
      </c>
      <c r="F1720" s="2">
        <v>34712500</v>
      </c>
    </row>
    <row r="1721" spans="1:6" x14ac:dyDescent="0.15">
      <c r="A1721" s="3">
        <v>38162</v>
      </c>
      <c r="B1721" s="2">
        <v>114.56</v>
      </c>
      <c r="C1721" s="2">
        <v>114.93</v>
      </c>
      <c r="D1721" s="2">
        <v>114.26</v>
      </c>
      <c r="E1721" s="2">
        <v>114.41</v>
      </c>
      <c r="F1721" s="2">
        <v>33665400</v>
      </c>
    </row>
    <row r="1722" spans="1:6" x14ac:dyDescent="0.15">
      <c r="A1722" s="3">
        <v>38163</v>
      </c>
      <c r="B1722" s="2">
        <v>114.41</v>
      </c>
      <c r="C1722" s="2">
        <v>114.94</v>
      </c>
      <c r="D1722" s="2">
        <v>113.68</v>
      </c>
      <c r="E1722" s="2">
        <v>113.77</v>
      </c>
      <c r="F1722" s="2">
        <v>29045700</v>
      </c>
    </row>
    <row r="1723" spans="1:6" x14ac:dyDescent="0.15">
      <c r="A1723" s="3">
        <v>38166</v>
      </c>
      <c r="B1723" s="2">
        <v>114.52</v>
      </c>
      <c r="C1723" s="2">
        <v>114.61</v>
      </c>
      <c r="D1723" s="2">
        <v>113.4</v>
      </c>
      <c r="E1723" s="2">
        <v>113.49</v>
      </c>
      <c r="F1723" s="2">
        <v>39289700</v>
      </c>
    </row>
    <row r="1724" spans="1:6" x14ac:dyDescent="0.15">
      <c r="A1724" s="3">
        <v>38167</v>
      </c>
      <c r="B1724" s="2">
        <v>113.53</v>
      </c>
      <c r="C1724" s="2">
        <v>114.17</v>
      </c>
      <c r="D1724" s="2">
        <v>113.42</v>
      </c>
      <c r="E1724" s="2">
        <v>113.92</v>
      </c>
      <c r="F1724" s="2">
        <v>26983200</v>
      </c>
    </row>
    <row r="1725" spans="1:6" x14ac:dyDescent="0.15">
      <c r="A1725" s="3">
        <v>38168</v>
      </c>
      <c r="B1725" s="2">
        <v>114.07</v>
      </c>
      <c r="C1725" s="2">
        <v>114.79</v>
      </c>
      <c r="D1725" s="2">
        <v>113.65</v>
      </c>
      <c r="E1725" s="2">
        <v>114.53</v>
      </c>
      <c r="F1725" s="2">
        <v>45177800</v>
      </c>
    </row>
    <row r="1726" spans="1:6" x14ac:dyDescent="0.15">
      <c r="A1726" s="3">
        <v>38169</v>
      </c>
      <c r="B1726" s="2">
        <v>114.25</v>
      </c>
      <c r="C1726" s="2">
        <v>114.4</v>
      </c>
      <c r="D1726" s="2">
        <v>112.58</v>
      </c>
      <c r="E1726" s="2">
        <v>112.94</v>
      </c>
      <c r="F1726" s="2">
        <v>56079400</v>
      </c>
    </row>
    <row r="1727" spans="1:6" x14ac:dyDescent="0.15">
      <c r="A1727" s="3">
        <v>38170</v>
      </c>
      <c r="B1727" s="2">
        <v>113.13</v>
      </c>
      <c r="C1727" s="2">
        <v>113.29</v>
      </c>
      <c r="D1727" s="2">
        <v>112.6</v>
      </c>
      <c r="E1727" s="2">
        <v>112.88</v>
      </c>
      <c r="F1727" s="2">
        <v>33711200</v>
      </c>
    </row>
    <row r="1728" spans="1:6" x14ac:dyDescent="0.15">
      <c r="A1728" s="3">
        <v>38174</v>
      </c>
      <c r="B1728" s="2">
        <v>112.37</v>
      </c>
      <c r="C1728" s="2">
        <v>112.45</v>
      </c>
      <c r="D1728" s="2">
        <v>111.63</v>
      </c>
      <c r="E1728" s="2">
        <v>111.85</v>
      </c>
      <c r="F1728" s="2">
        <v>37736500</v>
      </c>
    </row>
    <row r="1729" spans="1:6" x14ac:dyDescent="0.15">
      <c r="A1729" s="3">
        <v>38175</v>
      </c>
      <c r="B1729" s="2">
        <v>111.81</v>
      </c>
      <c r="C1729" s="2">
        <v>112.57</v>
      </c>
      <c r="D1729" s="2">
        <v>111.5</v>
      </c>
      <c r="E1729" s="2">
        <v>112.22</v>
      </c>
      <c r="F1729" s="2">
        <v>27357600</v>
      </c>
    </row>
    <row r="1730" spans="1:6" x14ac:dyDescent="0.15">
      <c r="A1730" s="3">
        <v>38176</v>
      </c>
      <c r="B1730" s="2">
        <v>111.81</v>
      </c>
      <c r="C1730" s="2">
        <v>112.32</v>
      </c>
      <c r="D1730" s="2">
        <v>111.2</v>
      </c>
      <c r="E1730" s="2">
        <v>111.42</v>
      </c>
      <c r="F1730" s="2">
        <v>43996900</v>
      </c>
    </row>
    <row r="1731" spans="1:6" x14ac:dyDescent="0.15">
      <c r="A1731" s="3">
        <v>38177</v>
      </c>
      <c r="B1731" s="2">
        <v>111.7</v>
      </c>
      <c r="C1731" s="2">
        <v>111.94</v>
      </c>
      <c r="D1731" s="2">
        <v>111.38</v>
      </c>
      <c r="E1731" s="2">
        <v>111.73</v>
      </c>
      <c r="F1731" s="2">
        <v>26900900</v>
      </c>
    </row>
    <row r="1732" spans="1:6" x14ac:dyDescent="0.15">
      <c r="A1732" s="3">
        <v>38180</v>
      </c>
      <c r="B1732" s="2">
        <v>111.51</v>
      </c>
      <c r="C1732" s="2">
        <v>112.04</v>
      </c>
      <c r="D1732" s="2">
        <v>111</v>
      </c>
      <c r="E1732" s="2">
        <v>111.78</v>
      </c>
      <c r="F1732" s="2">
        <v>34909000</v>
      </c>
    </row>
    <row r="1733" spans="1:6" x14ac:dyDescent="0.15">
      <c r="A1733" s="3">
        <v>38181</v>
      </c>
      <c r="B1733" s="2">
        <v>111.92</v>
      </c>
      <c r="C1733" s="2">
        <v>112.02</v>
      </c>
      <c r="D1733" s="2">
        <v>111.63</v>
      </c>
      <c r="E1733" s="2">
        <v>111.86</v>
      </c>
      <c r="F1733" s="2">
        <v>24608300</v>
      </c>
    </row>
    <row r="1734" spans="1:6" x14ac:dyDescent="0.15">
      <c r="A1734" s="3">
        <v>38182</v>
      </c>
      <c r="B1734" s="2">
        <v>111.26</v>
      </c>
      <c r="C1734" s="2">
        <v>112.39</v>
      </c>
      <c r="D1734" s="2">
        <v>111.12</v>
      </c>
      <c r="E1734" s="2">
        <v>111.52</v>
      </c>
      <c r="F1734" s="2">
        <v>51425100</v>
      </c>
    </row>
    <row r="1735" spans="1:6" x14ac:dyDescent="0.15">
      <c r="A1735" s="3">
        <v>38183</v>
      </c>
      <c r="B1735" s="2">
        <v>111.74</v>
      </c>
      <c r="C1735" s="2">
        <v>111.91</v>
      </c>
      <c r="D1735" s="2">
        <v>110.75</v>
      </c>
      <c r="E1735" s="2">
        <v>110.76</v>
      </c>
      <c r="F1735" s="2">
        <v>34750700</v>
      </c>
    </row>
    <row r="1736" spans="1:6" x14ac:dyDescent="0.15">
      <c r="A1736" s="3">
        <v>38184</v>
      </c>
      <c r="B1736" s="2">
        <v>111.57</v>
      </c>
      <c r="C1736" s="2">
        <v>111.94</v>
      </c>
      <c r="D1736" s="2">
        <v>110.44</v>
      </c>
      <c r="E1736" s="2">
        <v>110.69</v>
      </c>
      <c r="F1736" s="2">
        <v>36634700</v>
      </c>
    </row>
    <row r="1737" spans="1:6" x14ac:dyDescent="0.15">
      <c r="A1737" s="3">
        <v>38187</v>
      </c>
      <c r="B1737" s="2">
        <v>110.75</v>
      </c>
      <c r="C1737" s="2">
        <v>111.64</v>
      </c>
      <c r="D1737" s="2">
        <v>109.99</v>
      </c>
      <c r="E1737" s="2">
        <v>110.24</v>
      </c>
      <c r="F1737" s="2">
        <v>39181600</v>
      </c>
    </row>
    <row r="1738" spans="1:6" x14ac:dyDescent="0.15">
      <c r="A1738" s="3">
        <v>38188</v>
      </c>
      <c r="B1738" s="2">
        <v>110.53</v>
      </c>
      <c r="C1738" s="2">
        <v>111.82</v>
      </c>
      <c r="D1738" s="2">
        <v>110.25</v>
      </c>
      <c r="E1738" s="2">
        <v>111.67</v>
      </c>
      <c r="F1738" s="2">
        <v>44639600</v>
      </c>
    </row>
    <row r="1739" spans="1:6" x14ac:dyDescent="0.15">
      <c r="A1739" s="3">
        <v>38189</v>
      </c>
      <c r="B1739" s="2">
        <v>111.81</v>
      </c>
      <c r="C1739" s="2">
        <v>112.06</v>
      </c>
      <c r="D1739" s="2">
        <v>109.45</v>
      </c>
      <c r="E1739" s="2">
        <v>109.58</v>
      </c>
      <c r="F1739" s="2">
        <v>54099500</v>
      </c>
    </row>
    <row r="1740" spans="1:6" x14ac:dyDescent="0.15">
      <c r="A1740" s="3">
        <v>38190</v>
      </c>
      <c r="B1740" s="2">
        <v>109.36</v>
      </c>
      <c r="C1740" s="2">
        <v>110.39</v>
      </c>
      <c r="D1740" s="2">
        <v>108.77</v>
      </c>
      <c r="E1740" s="2">
        <v>109.84</v>
      </c>
      <c r="F1740" s="2">
        <v>69156900</v>
      </c>
    </row>
    <row r="1741" spans="1:6" x14ac:dyDescent="0.15">
      <c r="A1741" s="3">
        <v>38191</v>
      </c>
      <c r="B1741" s="2">
        <v>109.63</v>
      </c>
      <c r="C1741" s="2">
        <v>109.71</v>
      </c>
      <c r="D1741" s="2">
        <v>108.69</v>
      </c>
      <c r="E1741" s="2">
        <v>108.96</v>
      </c>
      <c r="F1741" s="2">
        <v>48541800</v>
      </c>
    </row>
    <row r="1742" spans="1:6" x14ac:dyDescent="0.15">
      <c r="A1742" s="3">
        <v>38194</v>
      </c>
      <c r="B1742" s="2">
        <v>109.19</v>
      </c>
      <c r="C1742" s="2">
        <v>109.43</v>
      </c>
      <c r="D1742" s="2">
        <v>108.21</v>
      </c>
      <c r="E1742" s="2">
        <v>108.73</v>
      </c>
      <c r="F1742" s="2">
        <v>49220100</v>
      </c>
    </row>
    <row r="1743" spans="1:6" x14ac:dyDescent="0.15">
      <c r="A1743" s="3">
        <v>38195</v>
      </c>
      <c r="B1743" s="2">
        <v>109.05</v>
      </c>
      <c r="C1743" s="2">
        <v>110.11</v>
      </c>
      <c r="D1743" s="2">
        <v>108.97</v>
      </c>
      <c r="E1743" s="2">
        <v>109.77</v>
      </c>
      <c r="F1743" s="2">
        <v>50336000</v>
      </c>
    </row>
    <row r="1744" spans="1:6" x14ac:dyDescent="0.15">
      <c r="A1744" s="3">
        <v>38196</v>
      </c>
      <c r="B1744" s="2">
        <v>109.55</v>
      </c>
      <c r="C1744" s="2">
        <v>110.37</v>
      </c>
      <c r="D1744" s="2">
        <v>108.59</v>
      </c>
      <c r="E1744" s="2">
        <v>110.1</v>
      </c>
      <c r="F1744" s="2">
        <v>65051600</v>
      </c>
    </row>
    <row r="1745" spans="1:6" x14ac:dyDescent="0.15">
      <c r="A1745" s="3">
        <v>38197</v>
      </c>
      <c r="B1745" s="2">
        <v>110.45</v>
      </c>
      <c r="C1745" s="2">
        <v>110.86</v>
      </c>
      <c r="D1745" s="2">
        <v>110</v>
      </c>
      <c r="E1745" s="2">
        <v>110.57</v>
      </c>
      <c r="F1745" s="2">
        <v>50210700</v>
      </c>
    </row>
    <row r="1746" spans="1:6" x14ac:dyDescent="0.15">
      <c r="A1746" s="3">
        <v>38198</v>
      </c>
      <c r="B1746" s="2">
        <v>110.32</v>
      </c>
      <c r="C1746" s="2">
        <v>110.9</v>
      </c>
      <c r="D1746" s="2">
        <v>110.1</v>
      </c>
      <c r="E1746" s="2">
        <v>110.82</v>
      </c>
      <c r="F1746" s="2">
        <v>38757000</v>
      </c>
    </row>
    <row r="1747" spans="1:6" x14ac:dyDescent="0.15">
      <c r="A1747" s="3">
        <v>38201</v>
      </c>
      <c r="B1747" s="2">
        <v>110.19</v>
      </c>
      <c r="C1747" s="2">
        <v>111.36</v>
      </c>
      <c r="D1747" s="2">
        <v>110.05</v>
      </c>
      <c r="E1747" s="2">
        <v>111.07</v>
      </c>
      <c r="F1747" s="2">
        <v>36965300</v>
      </c>
    </row>
    <row r="1748" spans="1:6" x14ac:dyDescent="0.15">
      <c r="A1748" s="3">
        <v>38202</v>
      </c>
      <c r="B1748" s="2">
        <v>110.93</v>
      </c>
      <c r="C1748" s="2">
        <v>111.06</v>
      </c>
      <c r="D1748" s="2">
        <v>110.16</v>
      </c>
      <c r="E1748" s="2">
        <v>110.26</v>
      </c>
      <c r="F1748" s="2">
        <v>38306100</v>
      </c>
    </row>
    <row r="1749" spans="1:6" x14ac:dyDescent="0.15">
      <c r="A1749" s="3">
        <v>38203</v>
      </c>
      <c r="B1749" s="2">
        <v>109.89</v>
      </c>
      <c r="C1749" s="2">
        <v>110.75</v>
      </c>
      <c r="D1749" s="2">
        <v>109.64</v>
      </c>
      <c r="E1749" s="2">
        <v>110.2</v>
      </c>
      <c r="F1749" s="2">
        <v>39763900</v>
      </c>
    </row>
    <row r="1750" spans="1:6" x14ac:dyDescent="0.15">
      <c r="A1750" s="3">
        <v>38204</v>
      </c>
      <c r="B1750" s="2">
        <v>110.29</v>
      </c>
      <c r="C1750" s="2">
        <v>110.38</v>
      </c>
      <c r="D1750" s="2">
        <v>108.27</v>
      </c>
      <c r="E1750" s="2">
        <v>108.41</v>
      </c>
      <c r="F1750" s="2">
        <v>49273700</v>
      </c>
    </row>
    <row r="1751" spans="1:6" x14ac:dyDescent="0.15">
      <c r="A1751" s="3">
        <v>38205</v>
      </c>
      <c r="B1751" s="2">
        <v>107.63</v>
      </c>
      <c r="C1751" s="2">
        <v>107.96</v>
      </c>
      <c r="D1751" s="2">
        <v>106.62</v>
      </c>
      <c r="E1751" s="2">
        <v>106.85</v>
      </c>
      <c r="F1751" s="2">
        <v>71699500</v>
      </c>
    </row>
    <row r="1752" spans="1:6" x14ac:dyDescent="0.15">
      <c r="A1752" s="3">
        <v>38208</v>
      </c>
      <c r="B1752" s="2">
        <v>107.05</v>
      </c>
      <c r="C1752" s="2">
        <v>107.48</v>
      </c>
      <c r="D1752" s="2">
        <v>106.87</v>
      </c>
      <c r="E1752" s="2">
        <v>107</v>
      </c>
      <c r="F1752" s="2">
        <v>36111600</v>
      </c>
    </row>
    <row r="1753" spans="1:6" x14ac:dyDescent="0.15">
      <c r="A1753" s="3">
        <v>38209</v>
      </c>
      <c r="B1753" s="2">
        <v>107.31</v>
      </c>
      <c r="C1753" s="2">
        <v>108.43</v>
      </c>
      <c r="D1753" s="2">
        <v>107.26</v>
      </c>
      <c r="E1753" s="2">
        <v>108.22</v>
      </c>
      <c r="F1753" s="2">
        <v>50951400</v>
      </c>
    </row>
    <row r="1754" spans="1:6" x14ac:dyDescent="0.15">
      <c r="A1754" s="3">
        <v>38210</v>
      </c>
      <c r="B1754" s="2">
        <v>107.69</v>
      </c>
      <c r="C1754" s="2">
        <v>108.33</v>
      </c>
      <c r="D1754" s="2">
        <v>107.1</v>
      </c>
      <c r="E1754" s="2">
        <v>108.16</v>
      </c>
      <c r="F1754" s="2">
        <v>52494400</v>
      </c>
    </row>
    <row r="1755" spans="1:6" x14ac:dyDescent="0.15">
      <c r="A1755" s="3">
        <v>38211</v>
      </c>
      <c r="B1755" s="2">
        <v>107.68</v>
      </c>
      <c r="C1755" s="2">
        <v>107.95</v>
      </c>
      <c r="D1755" s="2">
        <v>106.65</v>
      </c>
      <c r="E1755" s="2">
        <v>106.96</v>
      </c>
      <c r="F1755" s="2">
        <v>47377100</v>
      </c>
    </row>
    <row r="1756" spans="1:6" x14ac:dyDescent="0.15">
      <c r="A1756" s="3">
        <v>38212</v>
      </c>
      <c r="B1756" s="2">
        <v>107.1</v>
      </c>
      <c r="C1756" s="2">
        <v>107.35</v>
      </c>
      <c r="D1756" s="2">
        <v>106.59</v>
      </c>
      <c r="E1756" s="2">
        <v>107.19</v>
      </c>
      <c r="F1756" s="2">
        <v>40696500</v>
      </c>
    </row>
    <row r="1757" spans="1:6" x14ac:dyDescent="0.15">
      <c r="A1757" s="3">
        <v>38215</v>
      </c>
      <c r="B1757" s="2">
        <v>107.14</v>
      </c>
      <c r="C1757" s="2">
        <v>108.64</v>
      </c>
      <c r="D1757" s="2">
        <v>107.1</v>
      </c>
      <c r="E1757" s="2">
        <v>108.3</v>
      </c>
      <c r="F1757" s="2">
        <v>43765600</v>
      </c>
    </row>
    <row r="1758" spans="1:6" x14ac:dyDescent="0.15">
      <c r="A1758" s="3">
        <v>38216</v>
      </c>
      <c r="B1758" s="2">
        <v>108.75</v>
      </c>
      <c r="C1758" s="2">
        <v>109.28</v>
      </c>
      <c r="D1758" s="2">
        <v>108.53</v>
      </c>
      <c r="E1758" s="2">
        <v>108.91</v>
      </c>
      <c r="F1758" s="2">
        <v>38807600</v>
      </c>
    </row>
    <row r="1759" spans="1:6" x14ac:dyDescent="0.15">
      <c r="A1759" s="3">
        <v>38217</v>
      </c>
      <c r="B1759" s="2">
        <v>108.52</v>
      </c>
      <c r="C1759" s="2">
        <v>110.17</v>
      </c>
      <c r="D1759" s="2">
        <v>108.49</v>
      </c>
      <c r="E1759" s="2">
        <v>110.03</v>
      </c>
      <c r="F1759" s="2">
        <v>41869400</v>
      </c>
    </row>
    <row r="1760" spans="1:6" x14ac:dyDescent="0.15">
      <c r="A1760" s="3">
        <v>38218</v>
      </c>
      <c r="B1760" s="2">
        <v>109.81</v>
      </c>
      <c r="C1760" s="2">
        <v>110.02</v>
      </c>
      <c r="D1760" s="2">
        <v>108.34</v>
      </c>
      <c r="E1760" s="2">
        <v>109.71</v>
      </c>
      <c r="F1760" s="2">
        <v>35856500</v>
      </c>
    </row>
    <row r="1761" spans="1:6" x14ac:dyDescent="0.15">
      <c r="A1761" s="3">
        <v>38219</v>
      </c>
      <c r="B1761" s="2">
        <v>109.61</v>
      </c>
      <c r="C1761" s="2">
        <v>110.63</v>
      </c>
      <c r="D1761" s="2">
        <v>109.51</v>
      </c>
      <c r="E1761" s="2">
        <v>110.44</v>
      </c>
      <c r="F1761" s="2">
        <v>44156800</v>
      </c>
    </row>
    <row r="1762" spans="1:6" x14ac:dyDescent="0.15">
      <c r="A1762" s="3">
        <v>38222</v>
      </c>
      <c r="B1762" s="2">
        <v>110.59</v>
      </c>
      <c r="C1762" s="2">
        <v>110.77</v>
      </c>
      <c r="D1762" s="2">
        <v>109.44</v>
      </c>
      <c r="E1762" s="2">
        <v>110.23</v>
      </c>
      <c r="F1762" s="2">
        <v>32439200</v>
      </c>
    </row>
    <row r="1763" spans="1:6" x14ac:dyDescent="0.15">
      <c r="A1763" s="3">
        <v>38223</v>
      </c>
      <c r="B1763" s="2">
        <v>110.64</v>
      </c>
      <c r="C1763" s="2">
        <v>110.73</v>
      </c>
      <c r="D1763" s="2">
        <v>109.85</v>
      </c>
      <c r="E1763" s="2">
        <v>110.35</v>
      </c>
      <c r="F1763" s="2">
        <v>29957000</v>
      </c>
    </row>
    <row r="1764" spans="1:6" x14ac:dyDescent="0.15">
      <c r="A1764" s="3">
        <v>38224</v>
      </c>
      <c r="B1764" s="2">
        <v>110.33</v>
      </c>
      <c r="C1764" s="2">
        <v>111.27</v>
      </c>
      <c r="D1764" s="2">
        <v>109.9</v>
      </c>
      <c r="E1764" s="2">
        <v>111.04</v>
      </c>
      <c r="F1764" s="2">
        <v>37682200</v>
      </c>
    </row>
    <row r="1765" spans="1:6" x14ac:dyDescent="0.15">
      <c r="A1765" s="3">
        <v>38225</v>
      </c>
      <c r="B1765" s="2">
        <v>110.96</v>
      </c>
      <c r="C1765" s="2">
        <v>111.31</v>
      </c>
      <c r="D1765" s="2">
        <v>110.85</v>
      </c>
      <c r="E1765" s="2">
        <v>111.1</v>
      </c>
      <c r="F1765" s="2">
        <v>25538500</v>
      </c>
    </row>
    <row r="1766" spans="1:6" x14ac:dyDescent="0.15">
      <c r="A1766" s="3">
        <v>38226</v>
      </c>
      <c r="B1766" s="2">
        <v>111.2</v>
      </c>
      <c r="C1766" s="2">
        <v>111.63</v>
      </c>
      <c r="D1766" s="2">
        <v>111.05</v>
      </c>
      <c r="E1766" s="2">
        <v>111.45</v>
      </c>
      <c r="F1766" s="2">
        <v>24242000</v>
      </c>
    </row>
    <row r="1767" spans="1:6" x14ac:dyDescent="0.15">
      <c r="A1767" s="3">
        <v>38229</v>
      </c>
      <c r="B1767" s="2">
        <v>111.23</v>
      </c>
      <c r="C1767" s="2">
        <v>111.58</v>
      </c>
      <c r="D1767" s="2">
        <v>110.45</v>
      </c>
      <c r="E1767" s="2">
        <v>110.53</v>
      </c>
      <c r="F1767" s="2">
        <v>26119600</v>
      </c>
    </row>
    <row r="1768" spans="1:6" x14ac:dyDescent="0.15">
      <c r="A1768" s="3">
        <v>38230</v>
      </c>
      <c r="B1768" s="2">
        <v>110.66</v>
      </c>
      <c r="C1768" s="2">
        <v>111.94</v>
      </c>
      <c r="D1768" s="2">
        <v>110.1</v>
      </c>
      <c r="E1768" s="2">
        <v>111.13</v>
      </c>
      <c r="F1768" s="2">
        <v>40212900</v>
      </c>
    </row>
    <row r="1769" spans="1:6" x14ac:dyDescent="0.15">
      <c r="A1769" s="3">
        <v>38231</v>
      </c>
      <c r="B1769" s="2">
        <v>110.95</v>
      </c>
      <c r="C1769" s="2">
        <v>111.64</v>
      </c>
      <c r="D1769" s="2">
        <v>110.48</v>
      </c>
      <c r="E1769" s="2">
        <v>111.32</v>
      </c>
      <c r="F1769" s="2">
        <v>49849600</v>
      </c>
    </row>
    <row r="1770" spans="1:6" x14ac:dyDescent="0.15">
      <c r="A1770" s="3">
        <v>38232</v>
      </c>
      <c r="B1770" s="2">
        <v>111.24</v>
      </c>
      <c r="C1770" s="2">
        <v>112.68</v>
      </c>
      <c r="D1770" s="2">
        <v>111.24</v>
      </c>
      <c r="E1770" s="2">
        <v>112.58</v>
      </c>
      <c r="F1770" s="2">
        <v>39597200</v>
      </c>
    </row>
    <row r="1771" spans="1:6" x14ac:dyDescent="0.15">
      <c r="A1771" s="3">
        <v>38233</v>
      </c>
      <c r="B1771" s="2">
        <v>112.3</v>
      </c>
      <c r="C1771" s="2">
        <v>112.82</v>
      </c>
      <c r="D1771" s="2">
        <v>112.01</v>
      </c>
      <c r="E1771" s="2">
        <v>112.12</v>
      </c>
      <c r="F1771" s="2">
        <v>29185200</v>
      </c>
    </row>
    <row r="1772" spans="1:6" x14ac:dyDescent="0.15">
      <c r="A1772" s="3">
        <v>38237</v>
      </c>
      <c r="B1772" s="2">
        <v>112.54</v>
      </c>
      <c r="C1772" s="2">
        <v>113.13</v>
      </c>
      <c r="D1772" s="2">
        <v>112.32</v>
      </c>
      <c r="E1772" s="2">
        <v>112.86</v>
      </c>
      <c r="F1772" s="2">
        <v>35663800</v>
      </c>
    </row>
    <row r="1773" spans="1:6" x14ac:dyDescent="0.15">
      <c r="A1773" s="3">
        <v>38238</v>
      </c>
      <c r="B1773" s="2">
        <v>112.62</v>
      </c>
      <c r="C1773" s="2">
        <v>113.06</v>
      </c>
      <c r="D1773" s="2">
        <v>112.3</v>
      </c>
      <c r="E1773" s="2">
        <v>112.58</v>
      </c>
      <c r="F1773" s="2">
        <v>32192400</v>
      </c>
    </row>
    <row r="1774" spans="1:6" x14ac:dyDescent="0.15">
      <c r="A1774" s="3">
        <v>38239</v>
      </c>
      <c r="B1774" s="2">
        <v>112.57</v>
      </c>
      <c r="C1774" s="2">
        <v>112.88</v>
      </c>
      <c r="D1774" s="2">
        <v>112.03</v>
      </c>
      <c r="E1774" s="2">
        <v>112.48</v>
      </c>
      <c r="F1774" s="2">
        <v>32790500</v>
      </c>
    </row>
    <row r="1775" spans="1:6" x14ac:dyDescent="0.15">
      <c r="A1775" s="3">
        <v>38240</v>
      </c>
      <c r="B1775" s="2">
        <v>112.52</v>
      </c>
      <c r="C1775" s="2">
        <v>113.27</v>
      </c>
      <c r="D1775" s="2">
        <v>112.09</v>
      </c>
      <c r="E1775" s="2">
        <v>113.06</v>
      </c>
      <c r="F1775" s="2">
        <v>27133200</v>
      </c>
    </row>
    <row r="1776" spans="1:6" x14ac:dyDescent="0.15">
      <c r="A1776" s="3">
        <v>38243</v>
      </c>
      <c r="B1776" s="2">
        <v>113.31</v>
      </c>
      <c r="C1776" s="2">
        <v>113.74</v>
      </c>
      <c r="D1776" s="2">
        <v>113.01</v>
      </c>
      <c r="E1776" s="2">
        <v>113.47</v>
      </c>
      <c r="F1776" s="2">
        <v>42059700</v>
      </c>
    </row>
    <row r="1777" spans="1:6" x14ac:dyDescent="0.15">
      <c r="A1777" s="3">
        <v>38244</v>
      </c>
      <c r="B1777" s="2">
        <v>113.3</v>
      </c>
      <c r="C1777" s="2">
        <v>113.69</v>
      </c>
      <c r="D1777" s="2">
        <v>113.19</v>
      </c>
      <c r="E1777" s="2">
        <v>113.65</v>
      </c>
      <c r="F1777" s="2">
        <v>26546700</v>
      </c>
    </row>
    <row r="1778" spans="1:6" x14ac:dyDescent="0.15">
      <c r="A1778" s="3">
        <v>38245</v>
      </c>
      <c r="B1778" s="2">
        <v>113.3</v>
      </c>
      <c r="C1778" s="2">
        <v>113.36</v>
      </c>
      <c r="D1778" s="2">
        <v>112.68</v>
      </c>
      <c r="E1778" s="2">
        <v>112.8</v>
      </c>
      <c r="F1778" s="2">
        <v>36547200</v>
      </c>
    </row>
    <row r="1779" spans="1:6" x14ac:dyDescent="0.15">
      <c r="A1779" s="3">
        <v>38246</v>
      </c>
      <c r="B1779" s="2">
        <v>112.85</v>
      </c>
      <c r="C1779" s="2">
        <v>113.37</v>
      </c>
      <c r="D1779" s="2">
        <v>112.8</v>
      </c>
      <c r="E1779" s="2">
        <v>113.14</v>
      </c>
      <c r="F1779" s="2">
        <v>22705700</v>
      </c>
    </row>
    <row r="1780" spans="1:6" x14ac:dyDescent="0.15">
      <c r="A1780" s="3">
        <v>38247</v>
      </c>
      <c r="B1780" s="2">
        <v>112.95</v>
      </c>
      <c r="C1780" s="2">
        <v>113.36</v>
      </c>
      <c r="D1780" s="2">
        <v>112.69</v>
      </c>
      <c r="E1780" s="2">
        <v>113.15</v>
      </c>
      <c r="F1780" s="2">
        <v>32191400</v>
      </c>
    </row>
    <row r="1781" spans="1:6" x14ac:dyDescent="0.15">
      <c r="A1781" s="3">
        <v>38250</v>
      </c>
      <c r="B1781" s="2">
        <v>112.67</v>
      </c>
      <c r="C1781" s="2">
        <v>112.99</v>
      </c>
      <c r="D1781" s="2">
        <v>112.28</v>
      </c>
      <c r="E1781" s="2">
        <v>112.47</v>
      </c>
      <c r="F1781" s="2">
        <v>35462300</v>
      </c>
    </row>
    <row r="1782" spans="1:6" x14ac:dyDescent="0.15">
      <c r="A1782" s="3">
        <v>38251</v>
      </c>
      <c r="B1782" s="2">
        <v>112.75</v>
      </c>
      <c r="C1782" s="2">
        <v>113.47</v>
      </c>
      <c r="D1782" s="2">
        <v>112.54</v>
      </c>
      <c r="E1782" s="2">
        <v>112.99</v>
      </c>
      <c r="F1782" s="2">
        <v>39548500</v>
      </c>
    </row>
    <row r="1783" spans="1:6" x14ac:dyDescent="0.15">
      <c r="A1783" s="3">
        <v>38252</v>
      </c>
      <c r="B1783" s="2">
        <v>112.5</v>
      </c>
      <c r="C1783" s="2">
        <v>112.52</v>
      </c>
      <c r="D1783" s="2">
        <v>111.49</v>
      </c>
      <c r="E1783" s="2">
        <v>111.51</v>
      </c>
      <c r="F1783" s="2">
        <v>47348400</v>
      </c>
    </row>
    <row r="1784" spans="1:6" x14ac:dyDescent="0.15">
      <c r="A1784" s="3">
        <v>38253</v>
      </c>
      <c r="B1784" s="2">
        <v>111.6</v>
      </c>
      <c r="C1784" s="2">
        <v>111.7</v>
      </c>
      <c r="D1784" s="2">
        <v>110.95</v>
      </c>
      <c r="E1784" s="2">
        <v>110.95</v>
      </c>
      <c r="F1784" s="2">
        <v>41492500</v>
      </c>
    </row>
    <row r="1785" spans="1:6" x14ac:dyDescent="0.15">
      <c r="A1785" s="3">
        <v>38254</v>
      </c>
      <c r="B1785" s="2">
        <v>111.17</v>
      </c>
      <c r="C1785" s="2">
        <v>112.58</v>
      </c>
      <c r="D1785" s="2">
        <v>111.13</v>
      </c>
      <c r="E1785" s="2">
        <v>111.46</v>
      </c>
      <c r="F1785" s="2">
        <v>33816100</v>
      </c>
    </row>
    <row r="1786" spans="1:6" x14ac:dyDescent="0.15">
      <c r="A1786" s="3">
        <v>38257</v>
      </c>
      <c r="B1786" s="2">
        <v>111.1</v>
      </c>
      <c r="C1786" s="2">
        <v>111.3</v>
      </c>
      <c r="D1786" s="2">
        <v>110.58</v>
      </c>
      <c r="E1786" s="2">
        <v>110.75</v>
      </c>
      <c r="F1786" s="2">
        <v>38227600</v>
      </c>
    </row>
    <row r="1787" spans="1:6" x14ac:dyDescent="0.15">
      <c r="A1787" s="3">
        <v>38258</v>
      </c>
      <c r="B1787" s="2">
        <v>110.91</v>
      </c>
      <c r="C1787" s="2">
        <v>111.51</v>
      </c>
      <c r="D1787" s="2">
        <v>110.41</v>
      </c>
      <c r="E1787" s="2">
        <v>111.28</v>
      </c>
      <c r="F1787" s="2">
        <v>37893500</v>
      </c>
    </row>
    <row r="1788" spans="1:6" x14ac:dyDescent="0.15">
      <c r="A1788" s="3">
        <v>38259</v>
      </c>
      <c r="B1788" s="2">
        <v>111.21</v>
      </c>
      <c r="C1788" s="2">
        <v>111.88</v>
      </c>
      <c r="D1788" s="2">
        <v>111</v>
      </c>
      <c r="E1788" s="2">
        <v>111.84</v>
      </c>
      <c r="F1788" s="2">
        <v>31879800</v>
      </c>
    </row>
    <row r="1789" spans="1:6" x14ac:dyDescent="0.15">
      <c r="A1789" s="3">
        <v>38260</v>
      </c>
      <c r="B1789" s="2">
        <v>111.55</v>
      </c>
      <c r="C1789" s="2">
        <v>111.98</v>
      </c>
      <c r="D1789" s="2">
        <v>111.26</v>
      </c>
      <c r="E1789" s="2">
        <v>111.76</v>
      </c>
      <c r="F1789" s="2">
        <v>38334800</v>
      </c>
    </row>
    <row r="1790" spans="1:6" x14ac:dyDescent="0.15">
      <c r="A1790" s="3">
        <v>38261</v>
      </c>
      <c r="B1790" s="2">
        <v>112.27</v>
      </c>
      <c r="C1790" s="2">
        <v>113.89</v>
      </c>
      <c r="D1790" s="2">
        <v>112.21</v>
      </c>
      <c r="E1790" s="2">
        <v>113.65</v>
      </c>
      <c r="F1790" s="2">
        <v>61355300</v>
      </c>
    </row>
    <row r="1791" spans="1:6" x14ac:dyDescent="0.15">
      <c r="A1791" s="3">
        <v>38264</v>
      </c>
      <c r="B1791" s="2">
        <v>114.1</v>
      </c>
      <c r="C1791" s="2">
        <v>114.44</v>
      </c>
      <c r="D1791" s="2">
        <v>113.8</v>
      </c>
      <c r="E1791" s="2">
        <v>113.81</v>
      </c>
      <c r="F1791" s="2">
        <v>31859900</v>
      </c>
    </row>
    <row r="1792" spans="1:6" x14ac:dyDescent="0.15">
      <c r="A1792" s="3">
        <v>38265</v>
      </c>
      <c r="B1792" s="2">
        <v>113.85</v>
      </c>
      <c r="C1792" s="2">
        <v>114.16</v>
      </c>
      <c r="D1792" s="2">
        <v>113.54</v>
      </c>
      <c r="E1792" s="2">
        <v>113.91</v>
      </c>
      <c r="F1792" s="2">
        <v>36379100</v>
      </c>
    </row>
    <row r="1793" spans="1:6" x14ac:dyDescent="0.15">
      <c r="A1793" s="3">
        <v>38266</v>
      </c>
      <c r="B1793" s="2">
        <v>113.77</v>
      </c>
      <c r="C1793" s="2">
        <v>114.68</v>
      </c>
      <c r="D1793" s="2">
        <v>113.68</v>
      </c>
      <c r="E1793" s="2">
        <v>114.62</v>
      </c>
      <c r="F1793" s="2">
        <v>41221500</v>
      </c>
    </row>
    <row r="1794" spans="1:6" x14ac:dyDescent="0.15">
      <c r="A1794" s="3">
        <v>38267</v>
      </c>
      <c r="B1794" s="2">
        <v>114.38</v>
      </c>
      <c r="C1794" s="2">
        <v>114.4</v>
      </c>
      <c r="D1794" s="2">
        <v>113.36</v>
      </c>
      <c r="E1794" s="2">
        <v>113.48</v>
      </c>
      <c r="F1794" s="2">
        <v>36597200</v>
      </c>
    </row>
    <row r="1795" spans="1:6" x14ac:dyDescent="0.15">
      <c r="A1795" s="3">
        <v>38268</v>
      </c>
      <c r="B1795" s="2">
        <v>113.15</v>
      </c>
      <c r="C1795" s="2">
        <v>113.77</v>
      </c>
      <c r="D1795" s="2">
        <v>112.35</v>
      </c>
      <c r="E1795" s="2">
        <v>112.51</v>
      </c>
      <c r="F1795" s="2">
        <v>49847800</v>
      </c>
    </row>
    <row r="1796" spans="1:6" x14ac:dyDescent="0.15">
      <c r="A1796" s="3">
        <v>38271</v>
      </c>
      <c r="B1796" s="2">
        <v>112.78</v>
      </c>
      <c r="C1796" s="2">
        <v>113.02</v>
      </c>
      <c r="D1796" s="2">
        <v>112.64</v>
      </c>
      <c r="E1796" s="2">
        <v>112.97</v>
      </c>
      <c r="F1796" s="2">
        <v>19400000</v>
      </c>
    </row>
    <row r="1797" spans="1:6" x14ac:dyDescent="0.15">
      <c r="A1797" s="3">
        <v>38272</v>
      </c>
      <c r="B1797" s="2">
        <v>112.2</v>
      </c>
      <c r="C1797" s="2">
        <v>112.83</v>
      </c>
      <c r="D1797" s="2">
        <v>111.94</v>
      </c>
      <c r="E1797" s="2">
        <v>112.53</v>
      </c>
      <c r="F1797" s="2">
        <v>37961500</v>
      </c>
    </row>
    <row r="1798" spans="1:6" x14ac:dyDescent="0.15">
      <c r="A1798" s="3">
        <v>38273</v>
      </c>
      <c r="B1798" s="2">
        <v>113</v>
      </c>
      <c r="C1798" s="2">
        <v>113.07</v>
      </c>
      <c r="D1798" s="2">
        <v>111.32</v>
      </c>
      <c r="E1798" s="2">
        <v>111.54</v>
      </c>
      <c r="F1798" s="2">
        <v>52457900</v>
      </c>
    </row>
    <row r="1799" spans="1:6" x14ac:dyDescent="0.15">
      <c r="A1799" s="3">
        <v>38274</v>
      </c>
      <c r="B1799" s="2">
        <v>111.68</v>
      </c>
      <c r="C1799" s="2">
        <v>111.93</v>
      </c>
      <c r="D1799" s="2">
        <v>110.58</v>
      </c>
      <c r="E1799" s="2">
        <v>110.64</v>
      </c>
      <c r="F1799" s="2">
        <v>62336300</v>
      </c>
    </row>
    <row r="1800" spans="1:6" x14ac:dyDescent="0.15">
      <c r="A1800" s="3">
        <v>38275</v>
      </c>
      <c r="B1800" s="2">
        <v>111.02</v>
      </c>
      <c r="C1800" s="2">
        <v>111.74</v>
      </c>
      <c r="D1800" s="2">
        <v>110.57</v>
      </c>
      <c r="E1800" s="2">
        <v>111.26</v>
      </c>
      <c r="F1800" s="2">
        <v>62181700</v>
      </c>
    </row>
    <row r="1801" spans="1:6" x14ac:dyDescent="0.15">
      <c r="A1801" s="3">
        <v>38278</v>
      </c>
      <c r="B1801" s="2">
        <v>110.89</v>
      </c>
      <c r="C1801" s="2">
        <v>111.96</v>
      </c>
      <c r="D1801" s="2">
        <v>110.7</v>
      </c>
      <c r="E1801" s="2">
        <v>111.7</v>
      </c>
      <c r="F1801" s="2">
        <v>42003800</v>
      </c>
    </row>
    <row r="1802" spans="1:6" x14ac:dyDescent="0.15">
      <c r="A1802" s="3">
        <v>38279</v>
      </c>
      <c r="B1802" s="2">
        <v>112.02</v>
      </c>
      <c r="C1802" s="2">
        <v>112.23</v>
      </c>
      <c r="D1802" s="2">
        <v>110.6</v>
      </c>
      <c r="E1802" s="2">
        <v>110.74</v>
      </c>
      <c r="F1802" s="2">
        <v>54345300</v>
      </c>
    </row>
    <row r="1803" spans="1:6" x14ac:dyDescent="0.15">
      <c r="A1803" s="3">
        <v>38280</v>
      </c>
      <c r="B1803" s="2">
        <v>110.38</v>
      </c>
      <c r="C1803" s="2">
        <v>110.88</v>
      </c>
      <c r="D1803" s="2">
        <v>109.75</v>
      </c>
      <c r="E1803" s="2">
        <v>110.52</v>
      </c>
      <c r="F1803" s="2">
        <v>53394500</v>
      </c>
    </row>
    <row r="1804" spans="1:6" x14ac:dyDescent="0.15">
      <c r="A1804" s="3">
        <v>38281</v>
      </c>
      <c r="B1804" s="2">
        <v>110.79</v>
      </c>
      <c r="C1804" s="2">
        <v>111.32</v>
      </c>
      <c r="D1804" s="2">
        <v>110.21</v>
      </c>
      <c r="E1804" s="2">
        <v>111.24</v>
      </c>
      <c r="F1804" s="2">
        <v>48982200</v>
      </c>
    </row>
    <row r="1805" spans="1:6" x14ac:dyDescent="0.15">
      <c r="A1805" s="3">
        <v>38282</v>
      </c>
      <c r="B1805" s="2">
        <v>111.19</v>
      </c>
      <c r="C1805" s="2">
        <v>111.25</v>
      </c>
      <c r="D1805" s="2">
        <v>109.86</v>
      </c>
      <c r="E1805" s="2">
        <v>109.99</v>
      </c>
      <c r="F1805" s="2">
        <v>46727500</v>
      </c>
    </row>
    <row r="1806" spans="1:6" x14ac:dyDescent="0.15">
      <c r="A1806" s="3">
        <v>38285</v>
      </c>
      <c r="B1806" s="2">
        <v>109.75</v>
      </c>
      <c r="C1806" s="2">
        <v>110.12</v>
      </c>
      <c r="D1806" s="2">
        <v>109.35</v>
      </c>
      <c r="E1806" s="2">
        <v>109.91</v>
      </c>
      <c r="F1806" s="2">
        <v>41519100</v>
      </c>
    </row>
    <row r="1807" spans="1:6" x14ac:dyDescent="0.15">
      <c r="A1807" s="3">
        <v>38286</v>
      </c>
      <c r="B1807" s="2">
        <v>110.13</v>
      </c>
      <c r="C1807" s="2">
        <v>111.6</v>
      </c>
      <c r="D1807" s="2">
        <v>109.88</v>
      </c>
      <c r="E1807" s="2">
        <v>111.54</v>
      </c>
      <c r="F1807" s="2">
        <v>50428100</v>
      </c>
    </row>
    <row r="1808" spans="1:6" x14ac:dyDescent="0.15">
      <c r="A1808" s="3">
        <v>38287</v>
      </c>
      <c r="B1808" s="2">
        <v>111.38</v>
      </c>
      <c r="C1808" s="2">
        <v>113.1</v>
      </c>
      <c r="D1808" s="2">
        <v>111.12</v>
      </c>
      <c r="E1808" s="2">
        <v>112.88</v>
      </c>
      <c r="F1808" s="2">
        <v>72143900</v>
      </c>
    </row>
    <row r="1809" spans="1:6" x14ac:dyDescent="0.15">
      <c r="A1809" s="3">
        <v>38288</v>
      </c>
      <c r="B1809" s="2">
        <v>112.78</v>
      </c>
      <c r="C1809" s="2">
        <v>113.56</v>
      </c>
      <c r="D1809" s="2">
        <v>112.49</v>
      </c>
      <c r="E1809" s="2">
        <v>113.24</v>
      </c>
      <c r="F1809" s="2">
        <v>52626100</v>
      </c>
    </row>
    <row r="1810" spans="1:6" x14ac:dyDescent="0.15">
      <c r="A1810" s="3">
        <v>38289</v>
      </c>
      <c r="B1810" s="2">
        <v>113.12</v>
      </c>
      <c r="C1810" s="2">
        <v>113.64</v>
      </c>
      <c r="D1810" s="2">
        <v>110.51</v>
      </c>
      <c r="E1810" s="2">
        <v>113.2</v>
      </c>
      <c r="F1810" s="2">
        <v>45091600</v>
      </c>
    </row>
    <row r="1811" spans="1:6" x14ac:dyDescent="0.15">
      <c r="A1811" s="3">
        <v>38292</v>
      </c>
      <c r="B1811" s="2">
        <v>113.56</v>
      </c>
      <c r="C1811" s="2">
        <v>113.84</v>
      </c>
      <c r="D1811" s="2">
        <v>113.2</v>
      </c>
      <c r="E1811" s="2">
        <v>113.51</v>
      </c>
      <c r="F1811" s="2">
        <v>33971600</v>
      </c>
    </row>
    <row r="1812" spans="1:6" x14ac:dyDescent="0.15">
      <c r="A1812" s="3">
        <v>38293</v>
      </c>
      <c r="B1812" s="2">
        <v>113.67</v>
      </c>
      <c r="C1812" s="2">
        <v>114.57</v>
      </c>
      <c r="D1812" s="2">
        <v>113.22</v>
      </c>
      <c r="E1812" s="2">
        <v>113.55</v>
      </c>
      <c r="F1812" s="2">
        <v>53464100</v>
      </c>
    </row>
    <row r="1813" spans="1:6" x14ac:dyDescent="0.15">
      <c r="A1813" s="3">
        <v>38294</v>
      </c>
      <c r="B1813" s="2">
        <v>115</v>
      </c>
      <c r="C1813" s="2">
        <v>115.36</v>
      </c>
      <c r="D1813" s="2">
        <v>114.24</v>
      </c>
      <c r="E1813" s="2">
        <v>115</v>
      </c>
      <c r="F1813" s="2">
        <v>73659500</v>
      </c>
    </row>
    <row r="1814" spans="1:6" x14ac:dyDescent="0.15">
      <c r="A1814" s="3">
        <v>38295</v>
      </c>
      <c r="B1814" s="2">
        <v>114.78</v>
      </c>
      <c r="C1814" s="2">
        <v>116.67</v>
      </c>
      <c r="D1814" s="2">
        <v>114.68</v>
      </c>
      <c r="E1814" s="2">
        <v>116.56</v>
      </c>
      <c r="F1814" s="2">
        <v>53316700</v>
      </c>
    </row>
    <row r="1815" spans="1:6" x14ac:dyDescent="0.15">
      <c r="A1815" s="3">
        <v>38296</v>
      </c>
      <c r="B1815" s="2">
        <v>117.05</v>
      </c>
      <c r="C1815" s="2">
        <v>117.64</v>
      </c>
      <c r="D1815" s="2">
        <v>116.49</v>
      </c>
      <c r="E1815" s="2">
        <v>117.28</v>
      </c>
      <c r="F1815" s="2">
        <v>60346800</v>
      </c>
    </row>
    <row r="1816" spans="1:6" x14ac:dyDescent="0.15">
      <c r="A1816" s="3">
        <v>38299</v>
      </c>
      <c r="B1816" s="2">
        <v>116.98</v>
      </c>
      <c r="C1816" s="2">
        <v>117.23</v>
      </c>
      <c r="D1816" s="2">
        <v>116.72</v>
      </c>
      <c r="E1816" s="2">
        <v>117.11</v>
      </c>
      <c r="F1816" s="2">
        <v>33104600</v>
      </c>
    </row>
    <row r="1817" spans="1:6" x14ac:dyDescent="0.15">
      <c r="A1817" s="3">
        <v>38300</v>
      </c>
      <c r="B1817" s="2">
        <v>117.08</v>
      </c>
      <c r="C1817" s="2">
        <v>117.5</v>
      </c>
      <c r="D1817" s="2">
        <v>116.76</v>
      </c>
      <c r="E1817" s="2">
        <v>116.88</v>
      </c>
      <c r="F1817" s="2">
        <v>43193200</v>
      </c>
    </row>
    <row r="1818" spans="1:6" x14ac:dyDescent="0.15">
      <c r="A1818" s="3">
        <v>38301</v>
      </c>
      <c r="B1818" s="2">
        <v>117.06</v>
      </c>
      <c r="C1818" s="2">
        <v>117.55</v>
      </c>
      <c r="D1818" s="2">
        <v>116.76</v>
      </c>
      <c r="E1818" s="2">
        <v>116.97</v>
      </c>
      <c r="F1818" s="2">
        <v>43948900</v>
      </c>
    </row>
    <row r="1819" spans="1:6" x14ac:dyDescent="0.15">
      <c r="A1819" s="3">
        <v>38302</v>
      </c>
      <c r="B1819" s="2">
        <v>117.18</v>
      </c>
      <c r="C1819" s="2">
        <v>118.12</v>
      </c>
      <c r="D1819" s="2">
        <v>117.1</v>
      </c>
      <c r="E1819" s="2">
        <v>117.86</v>
      </c>
      <c r="F1819" s="2">
        <v>36604100</v>
      </c>
    </row>
    <row r="1820" spans="1:6" x14ac:dyDescent="0.15">
      <c r="A1820" s="3">
        <v>38303</v>
      </c>
      <c r="B1820" s="2">
        <v>117.97</v>
      </c>
      <c r="C1820" s="2">
        <v>119</v>
      </c>
      <c r="D1820" s="2">
        <v>117.68</v>
      </c>
      <c r="E1820" s="2">
        <v>118.79</v>
      </c>
      <c r="F1820" s="2">
        <v>53223500</v>
      </c>
    </row>
    <row r="1821" spans="1:6" x14ac:dyDescent="0.15">
      <c r="A1821" s="3">
        <v>38306</v>
      </c>
      <c r="B1821" s="2">
        <v>118.5</v>
      </c>
      <c r="C1821" s="2">
        <v>118.77</v>
      </c>
      <c r="D1821" s="2">
        <v>118.23</v>
      </c>
      <c r="E1821" s="2">
        <v>118.73</v>
      </c>
      <c r="F1821" s="2">
        <v>34260900</v>
      </c>
    </row>
    <row r="1822" spans="1:6" x14ac:dyDescent="0.15">
      <c r="A1822" s="3">
        <v>38307</v>
      </c>
      <c r="B1822" s="2">
        <v>118.37</v>
      </c>
      <c r="C1822" s="2">
        <v>118.41</v>
      </c>
      <c r="D1822" s="2">
        <v>117.73</v>
      </c>
      <c r="E1822" s="2">
        <v>117.84</v>
      </c>
      <c r="F1822" s="2">
        <v>38276700</v>
      </c>
    </row>
    <row r="1823" spans="1:6" x14ac:dyDescent="0.15">
      <c r="A1823" s="3">
        <v>38308</v>
      </c>
      <c r="B1823" s="2">
        <v>118.37</v>
      </c>
      <c r="C1823" s="2">
        <v>119.14</v>
      </c>
      <c r="D1823" s="2">
        <v>118.07</v>
      </c>
      <c r="E1823" s="2">
        <v>118.58</v>
      </c>
      <c r="F1823" s="2">
        <v>52214600</v>
      </c>
    </row>
    <row r="1824" spans="1:6" x14ac:dyDescent="0.15">
      <c r="A1824" s="3">
        <v>38309</v>
      </c>
      <c r="B1824" s="2">
        <v>118.53</v>
      </c>
      <c r="C1824" s="2">
        <v>118.8</v>
      </c>
      <c r="D1824" s="2">
        <v>118.23</v>
      </c>
      <c r="E1824" s="2">
        <v>118.74</v>
      </c>
      <c r="F1824" s="2">
        <v>31321100</v>
      </c>
    </row>
    <row r="1825" spans="1:6" x14ac:dyDescent="0.15">
      <c r="A1825" s="3">
        <v>38310</v>
      </c>
      <c r="B1825" s="2">
        <v>118.7</v>
      </c>
      <c r="C1825" s="2">
        <v>118.72</v>
      </c>
      <c r="D1825" s="2">
        <v>117.14</v>
      </c>
      <c r="E1825" s="2">
        <v>117.42</v>
      </c>
      <c r="F1825" s="2">
        <v>52564100</v>
      </c>
    </row>
    <row r="1826" spans="1:6" x14ac:dyDescent="0.15">
      <c r="A1826" s="3">
        <v>38313</v>
      </c>
      <c r="B1826" s="2">
        <v>117.17</v>
      </c>
      <c r="C1826" s="2">
        <v>118.12</v>
      </c>
      <c r="D1826" s="2">
        <v>117.03</v>
      </c>
      <c r="E1826" s="2">
        <v>117.98</v>
      </c>
      <c r="F1826" s="2">
        <v>35848400</v>
      </c>
    </row>
    <row r="1827" spans="1:6" x14ac:dyDescent="0.15">
      <c r="A1827" s="3">
        <v>38314</v>
      </c>
      <c r="B1827" s="2">
        <v>117.93</v>
      </c>
      <c r="C1827" s="2">
        <v>118.26</v>
      </c>
      <c r="D1827" s="2">
        <v>117.37</v>
      </c>
      <c r="E1827" s="2">
        <v>118.2</v>
      </c>
      <c r="F1827" s="2">
        <v>40366800</v>
      </c>
    </row>
    <row r="1828" spans="1:6" x14ac:dyDescent="0.15">
      <c r="A1828" s="3">
        <v>38315</v>
      </c>
      <c r="B1828" s="2">
        <v>118.27</v>
      </c>
      <c r="C1828" s="2">
        <v>118.59</v>
      </c>
      <c r="D1828" s="2">
        <v>118.07</v>
      </c>
      <c r="E1828" s="2">
        <v>118.47</v>
      </c>
      <c r="F1828" s="2">
        <v>28352200</v>
      </c>
    </row>
    <row r="1829" spans="1:6" x14ac:dyDescent="0.15">
      <c r="A1829" s="3">
        <v>38317</v>
      </c>
      <c r="B1829" s="2">
        <v>118.51</v>
      </c>
      <c r="C1829" s="2">
        <v>118.98</v>
      </c>
      <c r="D1829" s="2">
        <v>118.26</v>
      </c>
      <c r="E1829" s="2">
        <v>118.3</v>
      </c>
      <c r="F1829" s="2">
        <v>14038300</v>
      </c>
    </row>
    <row r="1830" spans="1:6" x14ac:dyDescent="0.15">
      <c r="A1830" s="3">
        <v>38320</v>
      </c>
      <c r="B1830" s="2">
        <v>118.79</v>
      </c>
      <c r="C1830" s="2">
        <v>119.01</v>
      </c>
      <c r="D1830" s="2">
        <v>117.24</v>
      </c>
      <c r="E1830" s="2">
        <v>117.83</v>
      </c>
      <c r="F1830" s="2">
        <v>58460600</v>
      </c>
    </row>
    <row r="1831" spans="1:6" x14ac:dyDescent="0.15">
      <c r="A1831" s="3">
        <v>38321</v>
      </c>
      <c r="B1831" s="2">
        <v>118</v>
      </c>
      <c r="C1831" s="2">
        <v>118.24</v>
      </c>
      <c r="D1831" s="2">
        <v>117.64</v>
      </c>
      <c r="E1831" s="2">
        <v>117.89</v>
      </c>
      <c r="F1831" s="2">
        <v>49428300</v>
      </c>
    </row>
    <row r="1832" spans="1:6" x14ac:dyDescent="0.15">
      <c r="A1832" s="3">
        <v>38322</v>
      </c>
      <c r="B1832" s="2">
        <v>118.16</v>
      </c>
      <c r="C1832" s="2">
        <v>119.5</v>
      </c>
      <c r="D1832" s="2">
        <v>118.1</v>
      </c>
      <c r="E1832" s="2">
        <v>119.23</v>
      </c>
      <c r="F1832" s="2">
        <v>48099100</v>
      </c>
    </row>
    <row r="1833" spans="1:6" x14ac:dyDescent="0.15">
      <c r="A1833" s="3">
        <v>38323</v>
      </c>
      <c r="B1833" s="2">
        <v>119.1</v>
      </c>
      <c r="C1833" s="2">
        <v>119.87</v>
      </c>
      <c r="D1833" s="2">
        <v>119.01</v>
      </c>
      <c r="E1833" s="2">
        <v>119.33</v>
      </c>
      <c r="F1833" s="2">
        <v>56731500</v>
      </c>
    </row>
    <row r="1834" spans="1:6" x14ac:dyDescent="0.15">
      <c r="A1834" s="3">
        <v>38324</v>
      </c>
      <c r="B1834" s="2">
        <v>119.27</v>
      </c>
      <c r="C1834" s="2">
        <v>120.14</v>
      </c>
      <c r="D1834" s="2">
        <v>119.09</v>
      </c>
      <c r="E1834" s="2">
        <v>119.25</v>
      </c>
      <c r="F1834" s="2">
        <v>46137000</v>
      </c>
    </row>
    <row r="1835" spans="1:6" x14ac:dyDescent="0.15">
      <c r="A1835" s="3">
        <v>38327</v>
      </c>
      <c r="B1835" s="2">
        <v>119.21</v>
      </c>
      <c r="C1835" s="2">
        <v>119.64</v>
      </c>
      <c r="D1835" s="2">
        <v>118.84</v>
      </c>
      <c r="E1835" s="2">
        <v>119.21</v>
      </c>
      <c r="F1835" s="2">
        <v>31928400</v>
      </c>
    </row>
    <row r="1836" spans="1:6" x14ac:dyDescent="0.15">
      <c r="A1836" s="3">
        <v>38328</v>
      </c>
      <c r="B1836" s="2">
        <v>119.49</v>
      </c>
      <c r="C1836" s="2">
        <v>119.61</v>
      </c>
      <c r="D1836" s="2">
        <v>118.04</v>
      </c>
      <c r="E1836" s="2">
        <v>118.1</v>
      </c>
      <c r="F1836" s="2">
        <v>48014900</v>
      </c>
    </row>
    <row r="1837" spans="1:6" x14ac:dyDescent="0.15">
      <c r="A1837" s="3">
        <v>38329</v>
      </c>
      <c r="B1837" s="2">
        <v>118.21</v>
      </c>
      <c r="C1837" s="2">
        <v>118.83</v>
      </c>
      <c r="D1837" s="2">
        <v>118.01</v>
      </c>
      <c r="E1837" s="2">
        <v>118.73</v>
      </c>
      <c r="F1837" s="2">
        <v>41972600</v>
      </c>
    </row>
    <row r="1838" spans="1:6" x14ac:dyDescent="0.15">
      <c r="A1838" s="3">
        <v>38330</v>
      </c>
      <c r="B1838" s="2">
        <v>118.14</v>
      </c>
      <c r="C1838" s="2">
        <v>119.46</v>
      </c>
      <c r="D1838" s="2">
        <v>117.73</v>
      </c>
      <c r="E1838" s="2">
        <v>119.22</v>
      </c>
      <c r="F1838" s="2">
        <v>58563100</v>
      </c>
    </row>
    <row r="1839" spans="1:6" x14ac:dyDescent="0.15">
      <c r="A1839" s="3">
        <v>38331</v>
      </c>
      <c r="B1839" s="2">
        <v>118.91</v>
      </c>
      <c r="C1839" s="2">
        <v>119.56</v>
      </c>
      <c r="D1839" s="2">
        <v>118.85</v>
      </c>
      <c r="E1839" s="2">
        <v>119.35</v>
      </c>
      <c r="F1839" s="2">
        <v>46459900</v>
      </c>
    </row>
    <row r="1840" spans="1:6" x14ac:dyDescent="0.15">
      <c r="A1840" s="3">
        <v>38334</v>
      </c>
      <c r="B1840" s="2">
        <v>119.8</v>
      </c>
      <c r="C1840" s="2">
        <v>120.4</v>
      </c>
      <c r="D1840" s="2">
        <v>119.35</v>
      </c>
      <c r="E1840" s="2">
        <v>120.37</v>
      </c>
      <c r="F1840" s="2">
        <v>35829800</v>
      </c>
    </row>
    <row r="1841" spans="1:6" x14ac:dyDescent="0.15">
      <c r="A1841" s="3">
        <v>38335</v>
      </c>
      <c r="B1841" s="2">
        <v>120.2</v>
      </c>
      <c r="C1841" s="2">
        <v>120.96</v>
      </c>
      <c r="D1841" s="2">
        <v>120.18</v>
      </c>
      <c r="E1841" s="2">
        <v>120.79</v>
      </c>
      <c r="F1841" s="2">
        <v>39909600</v>
      </c>
    </row>
    <row r="1842" spans="1:6" x14ac:dyDescent="0.15">
      <c r="A1842" s="3">
        <v>38336</v>
      </c>
      <c r="B1842" s="2">
        <v>120.7</v>
      </c>
      <c r="C1842" s="2">
        <v>121.11</v>
      </c>
      <c r="D1842" s="2">
        <v>120.31</v>
      </c>
      <c r="E1842" s="2">
        <v>120.88</v>
      </c>
      <c r="F1842" s="2">
        <v>44967400</v>
      </c>
    </row>
    <row r="1843" spans="1:6" x14ac:dyDescent="0.15">
      <c r="A1843" s="3">
        <v>38337</v>
      </c>
      <c r="B1843" s="2">
        <v>120.72</v>
      </c>
      <c r="C1843" s="2">
        <v>121.24</v>
      </c>
      <c r="D1843" s="2">
        <v>120.04</v>
      </c>
      <c r="E1843" s="2">
        <v>120.81</v>
      </c>
      <c r="F1843" s="2">
        <v>49203500</v>
      </c>
    </row>
    <row r="1844" spans="1:6" x14ac:dyDescent="0.15">
      <c r="A1844" s="3">
        <v>38338</v>
      </c>
      <c r="B1844" s="2">
        <v>119.45</v>
      </c>
      <c r="C1844" s="2">
        <v>119.97</v>
      </c>
      <c r="D1844" s="2">
        <v>119.16</v>
      </c>
      <c r="E1844" s="2">
        <v>119.44</v>
      </c>
      <c r="F1844" s="2">
        <v>66251200</v>
      </c>
    </row>
    <row r="1845" spans="1:6" x14ac:dyDescent="0.15">
      <c r="A1845" s="3">
        <v>38341</v>
      </c>
      <c r="B1845" s="2">
        <v>119.73</v>
      </c>
      <c r="C1845" s="2">
        <v>120.29</v>
      </c>
      <c r="D1845" s="2">
        <v>119.17</v>
      </c>
      <c r="E1845" s="2">
        <v>119.47</v>
      </c>
      <c r="F1845" s="2">
        <v>43893200</v>
      </c>
    </row>
    <row r="1846" spans="1:6" x14ac:dyDescent="0.15">
      <c r="A1846" s="3">
        <v>38342</v>
      </c>
      <c r="B1846" s="2">
        <v>119.6</v>
      </c>
      <c r="C1846" s="2">
        <v>120.48</v>
      </c>
      <c r="D1846" s="2">
        <v>119.07</v>
      </c>
      <c r="E1846" s="2">
        <v>120.39</v>
      </c>
      <c r="F1846" s="2">
        <v>31738200</v>
      </c>
    </row>
    <row r="1847" spans="1:6" x14ac:dyDescent="0.15">
      <c r="A1847" s="3">
        <v>38343</v>
      </c>
      <c r="B1847" s="2">
        <v>120.38</v>
      </c>
      <c r="C1847" s="2">
        <v>121.08</v>
      </c>
      <c r="D1847" s="2">
        <v>120.05</v>
      </c>
      <c r="E1847" s="2">
        <v>120.68</v>
      </c>
      <c r="F1847" s="2">
        <v>27913100</v>
      </c>
    </row>
    <row r="1848" spans="1:6" x14ac:dyDescent="0.15">
      <c r="A1848" s="3">
        <v>38344</v>
      </c>
      <c r="B1848" s="2">
        <v>120.87</v>
      </c>
      <c r="C1848" s="2">
        <v>121.28</v>
      </c>
      <c r="D1848" s="2">
        <v>120.09</v>
      </c>
      <c r="E1848" s="2">
        <v>120.77</v>
      </c>
      <c r="F1848" s="2">
        <v>24829900</v>
      </c>
    </row>
    <row r="1849" spans="1:6" x14ac:dyDescent="0.15">
      <c r="A1849" s="3">
        <v>38348</v>
      </c>
      <c r="B1849" s="2">
        <v>121.2</v>
      </c>
      <c r="C1849" s="2">
        <v>121.36</v>
      </c>
      <c r="D1849" s="2">
        <v>120.38</v>
      </c>
      <c r="E1849" s="2">
        <v>120.52</v>
      </c>
      <c r="F1849" s="2">
        <v>27080700</v>
      </c>
    </row>
    <row r="1850" spans="1:6" x14ac:dyDescent="0.15">
      <c r="A1850" s="3">
        <v>38349</v>
      </c>
      <c r="B1850" s="2">
        <v>120.62</v>
      </c>
      <c r="C1850" s="2">
        <v>121.33</v>
      </c>
      <c r="D1850" s="2">
        <v>120.6</v>
      </c>
      <c r="E1850" s="2">
        <v>121.18</v>
      </c>
      <c r="F1850" s="2">
        <v>22758300</v>
      </c>
    </row>
    <row r="1851" spans="1:6" x14ac:dyDescent="0.15">
      <c r="A1851" s="3">
        <v>38350</v>
      </c>
      <c r="B1851" s="2">
        <v>121.08</v>
      </c>
      <c r="C1851" s="2">
        <v>121.4</v>
      </c>
      <c r="D1851" s="2">
        <v>120.95</v>
      </c>
      <c r="E1851" s="2">
        <v>121.36</v>
      </c>
      <c r="F1851" s="2">
        <v>19395000</v>
      </c>
    </row>
    <row r="1852" spans="1:6" x14ac:dyDescent="0.15">
      <c r="A1852" s="3">
        <v>38351</v>
      </c>
      <c r="B1852" s="2">
        <v>121.4</v>
      </c>
      <c r="C1852" s="2">
        <v>121.57</v>
      </c>
      <c r="D1852" s="2">
        <v>121.04</v>
      </c>
      <c r="E1852" s="2">
        <v>121.13</v>
      </c>
      <c r="F1852" s="2">
        <v>20387600</v>
      </c>
    </row>
    <row r="1853" spans="1:6" x14ac:dyDescent="0.15">
      <c r="A1853" s="3">
        <v>38352</v>
      </c>
      <c r="B1853" s="2">
        <v>121.3</v>
      </c>
      <c r="C1853" s="2">
        <v>121.66</v>
      </c>
      <c r="D1853" s="2">
        <v>120.77</v>
      </c>
      <c r="E1853" s="2">
        <v>120.87</v>
      </c>
      <c r="F1853" s="2">
        <v>26697900</v>
      </c>
    </row>
    <row r="1854" spans="1:6" x14ac:dyDescent="0.15">
      <c r="A1854" s="3">
        <v>38355</v>
      </c>
      <c r="B1854" s="2">
        <v>121.56</v>
      </c>
      <c r="C1854" s="2">
        <v>121.76</v>
      </c>
      <c r="D1854" s="2">
        <v>119.9</v>
      </c>
      <c r="E1854" s="2">
        <v>120.3</v>
      </c>
      <c r="F1854" s="2">
        <v>53923500</v>
      </c>
    </row>
    <row r="1855" spans="1:6" x14ac:dyDescent="0.15">
      <c r="A1855" s="3">
        <v>38356</v>
      </c>
      <c r="B1855" s="2">
        <v>120.46</v>
      </c>
      <c r="C1855" s="2">
        <v>120.53</v>
      </c>
      <c r="D1855" s="2">
        <v>118.44</v>
      </c>
      <c r="E1855" s="2">
        <v>118.73</v>
      </c>
      <c r="F1855" s="2">
        <v>65110000</v>
      </c>
    </row>
    <row r="1856" spans="1:6" x14ac:dyDescent="0.15">
      <c r="A1856" s="3">
        <v>38357</v>
      </c>
      <c r="B1856" s="2">
        <v>118.74</v>
      </c>
      <c r="C1856" s="2">
        <v>119.25</v>
      </c>
      <c r="D1856" s="2">
        <v>118</v>
      </c>
      <c r="E1856" s="2">
        <v>118.01</v>
      </c>
      <c r="F1856" s="2">
        <v>63001300</v>
      </c>
    </row>
    <row r="1857" spans="1:6" x14ac:dyDescent="0.15">
      <c r="A1857" s="3">
        <v>38358</v>
      </c>
      <c r="B1857" s="2">
        <v>118.48</v>
      </c>
      <c r="C1857" s="2">
        <v>119.15</v>
      </c>
      <c r="D1857" s="2">
        <v>118.26</v>
      </c>
      <c r="E1857" s="2">
        <v>118.61</v>
      </c>
      <c r="F1857" s="2">
        <v>46049600</v>
      </c>
    </row>
    <row r="1858" spans="1:6" x14ac:dyDescent="0.15">
      <c r="A1858" s="3">
        <v>38359</v>
      </c>
      <c r="B1858" s="2">
        <v>118.97</v>
      </c>
      <c r="C1858" s="2">
        <v>119.23</v>
      </c>
      <c r="D1858" s="2">
        <v>118.13</v>
      </c>
      <c r="E1858" s="2">
        <v>118.44</v>
      </c>
      <c r="F1858" s="2">
        <v>53134500</v>
      </c>
    </row>
    <row r="1859" spans="1:6" x14ac:dyDescent="0.15">
      <c r="A1859" s="3">
        <v>38362</v>
      </c>
      <c r="B1859" s="2">
        <v>118.34</v>
      </c>
      <c r="C1859" s="2">
        <v>119.46</v>
      </c>
      <c r="D1859" s="2">
        <v>118.34</v>
      </c>
      <c r="E1859" s="2">
        <v>119</v>
      </c>
      <c r="F1859" s="2">
        <v>55027400</v>
      </c>
    </row>
    <row r="1860" spans="1:6" x14ac:dyDescent="0.15">
      <c r="A1860" s="3">
        <v>38363</v>
      </c>
      <c r="B1860" s="2">
        <v>118.65</v>
      </c>
      <c r="C1860" s="2">
        <v>118.74</v>
      </c>
      <c r="D1860" s="2">
        <v>117.99</v>
      </c>
      <c r="E1860" s="2">
        <v>118.18</v>
      </c>
      <c r="F1860" s="2">
        <v>59703100</v>
      </c>
    </row>
    <row r="1861" spans="1:6" x14ac:dyDescent="0.15">
      <c r="A1861" s="3">
        <v>38364</v>
      </c>
      <c r="B1861" s="2">
        <v>118.39</v>
      </c>
      <c r="C1861" s="2">
        <v>118.84</v>
      </c>
      <c r="D1861" s="2">
        <v>117.34</v>
      </c>
      <c r="E1861" s="2">
        <v>118.57</v>
      </c>
      <c r="F1861" s="2">
        <v>69597900</v>
      </c>
    </row>
    <row r="1862" spans="1:6" x14ac:dyDescent="0.15">
      <c r="A1862" s="3">
        <v>38365</v>
      </c>
      <c r="B1862" s="2">
        <v>118.64</v>
      </c>
      <c r="C1862" s="2">
        <v>118.73</v>
      </c>
      <c r="D1862" s="2">
        <v>117.5</v>
      </c>
      <c r="E1862" s="2">
        <v>117.62</v>
      </c>
      <c r="F1862" s="2">
        <v>53385000</v>
      </c>
    </row>
    <row r="1863" spans="1:6" x14ac:dyDescent="0.15">
      <c r="A1863" s="3">
        <v>38366</v>
      </c>
      <c r="B1863" s="2">
        <v>117.97</v>
      </c>
      <c r="C1863" s="2">
        <v>118.53</v>
      </c>
      <c r="D1863" s="2">
        <v>117.76</v>
      </c>
      <c r="E1863" s="2">
        <v>118.24</v>
      </c>
      <c r="F1863" s="2">
        <v>39497700</v>
      </c>
    </row>
    <row r="1864" spans="1:6" x14ac:dyDescent="0.15">
      <c r="A1864" s="3">
        <v>38370</v>
      </c>
      <c r="B1864" s="2">
        <v>118.05</v>
      </c>
      <c r="C1864" s="2">
        <v>119.63</v>
      </c>
      <c r="D1864" s="2">
        <v>117.95</v>
      </c>
      <c r="E1864" s="2">
        <v>119.47</v>
      </c>
      <c r="F1864" s="2">
        <v>52832200</v>
      </c>
    </row>
    <row r="1865" spans="1:6" x14ac:dyDescent="0.15">
      <c r="A1865" s="3">
        <v>38371</v>
      </c>
      <c r="B1865" s="2">
        <v>119.42</v>
      </c>
      <c r="C1865" s="2">
        <v>119.52</v>
      </c>
      <c r="D1865" s="2">
        <v>118.21</v>
      </c>
      <c r="E1865" s="2">
        <v>118.22</v>
      </c>
      <c r="F1865" s="2">
        <v>50922300</v>
      </c>
    </row>
    <row r="1866" spans="1:6" x14ac:dyDescent="0.15">
      <c r="A1866" s="3">
        <v>38372</v>
      </c>
      <c r="B1866" s="2">
        <v>117.89</v>
      </c>
      <c r="C1866" s="2">
        <v>118.2</v>
      </c>
      <c r="D1866" s="2">
        <v>117.29</v>
      </c>
      <c r="E1866" s="2">
        <v>117.5</v>
      </c>
      <c r="F1866" s="2">
        <v>69582800</v>
      </c>
    </row>
    <row r="1867" spans="1:6" x14ac:dyDescent="0.15">
      <c r="A1867" s="3">
        <v>38373</v>
      </c>
      <c r="B1867" s="2">
        <v>117.79</v>
      </c>
      <c r="C1867" s="2">
        <v>118</v>
      </c>
      <c r="D1867" s="2">
        <v>116.65</v>
      </c>
      <c r="E1867" s="2">
        <v>116.78</v>
      </c>
      <c r="F1867" s="2">
        <v>61026900</v>
      </c>
    </row>
    <row r="1868" spans="1:6" x14ac:dyDescent="0.15">
      <c r="A1868" s="3">
        <v>38376</v>
      </c>
      <c r="B1868" s="2">
        <v>117.09</v>
      </c>
      <c r="C1868" s="2">
        <v>117.34</v>
      </c>
      <c r="D1868" s="2">
        <v>116.37</v>
      </c>
      <c r="E1868" s="2">
        <v>116.55</v>
      </c>
      <c r="F1868" s="2">
        <v>56921100</v>
      </c>
    </row>
    <row r="1869" spans="1:6" x14ac:dyDescent="0.15">
      <c r="A1869" s="3">
        <v>38377</v>
      </c>
      <c r="B1869" s="2">
        <v>116.91</v>
      </c>
      <c r="C1869" s="2">
        <v>117.47</v>
      </c>
      <c r="D1869" s="2">
        <v>116.72</v>
      </c>
      <c r="E1869" s="2">
        <v>116.88</v>
      </c>
      <c r="F1869" s="2">
        <v>65531300</v>
      </c>
    </row>
    <row r="1870" spans="1:6" x14ac:dyDescent="0.15">
      <c r="A1870" s="3">
        <v>38378</v>
      </c>
      <c r="B1870" s="2">
        <v>117.31</v>
      </c>
      <c r="C1870" s="2">
        <v>117.6</v>
      </c>
      <c r="D1870" s="2">
        <v>117.04</v>
      </c>
      <c r="E1870" s="2">
        <v>117.23</v>
      </c>
      <c r="F1870" s="2">
        <v>55169200</v>
      </c>
    </row>
    <row r="1871" spans="1:6" x14ac:dyDescent="0.15">
      <c r="A1871" s="3">
        <v>38379</v>
      </c>
      <c r="B1871" s="2">
        <v>117.19</v>
      </c>
      <c r="C1871" s="2">
        <v>117.75</v>
      </c>
      <c r="D1871" s="2">
        <v>116.98</v>
      </c>
      <c r="E1871" s="2">
        <v>117.43</v>
      </c>
      <c r="F1871" s="2">
        <v>52889700</v>
      </c>
    </row>
    <row r="1872" spans="1:6" x14ac:dyDescent="0.15">
      <c r="A1872" s="3">
        <v>38380</v>
      </c>
      <c r="B1872" s="2">
        <v>117.49</v>
      </c>
      <c r="C1872" s="2">
        <v>117.55</v>
      </c>
      <c r="D1872" s="2">
        <v>116.61</v>
      </c>
      <c r="E1872" s="2">
        <v>117.43</v>
      </c>
      <c r="F1872" s="2">
        <v>58695800</v>
      </c>
    </row>
    <row r="1873" spans="1:6" x14ac:dyDescent="0.15">
      <c r="A1873" s="3">
        <v>38383</v>
      </c>
      <c r="B1873" s="2">
        <v>117.97</v>
      </c>
      <c r="C1873" s="2">
        <v>118.25</v>
      </c>
      <c r="D1873" s="2">
        <v>117.71</v>
      </c>
      <c r="E1873" s="2">
        <v>118.16</v>
      </c>
      <c r="F1873" s="2">
        <v>49495600</v>
      </c>
    </row>
    <row r="1874" spans="1:6" x14ac:dyDescent="0.15">
      <c r="A1874" s="3">
        <v>38384</v>
      </c>
      <c r="B1874" s="2">
        <v>118.25</v>
      </c>
      <c r="C1874" s="2">
        <v>119.08</v>
      </c>
      <c r="D1874" s="2">
        <v>118.1</v>
      </c>
      <c r="E1874" s="2">
        <v>118.91</v>
      </c>
      <c r="F1874" s="2">
        <v>49426000</v>
      </c>
    </row>
    <row r="1875" spans="1:6" x14ac:dyDescent="0.15">
      <c r="A1875" s="3">
        <v>38385</v>
      </c>
      <c r="B1875" s="2">
        <v>119.06</v>
      </c>
      <c r="C1875" s="2">
        <v>119.59</v>
      </c>
      <c r="D1875" s="2">
        <v>118.9</v>
      </c>
      <c r="E1875" s="2">
        <v>119.27</v>
      </c>
      <c r="F1875" s="2">
        <v>51556800</v>
      </c>
    </row>
    <row r="1876" spans="1:6" x14ac:dyDescent="0.15">
      <c r="A1876" s="3">
        <v>38386</v>
      </c>
      <c r="B1876" s="2">
        <v>119.07</v>
      </c>
      <c r="C1876" s="2">
        <v>119.16</v>
      </c>
      <c r="D1876" s="2">
        <v>118.07</v>
      </c>
      <c r="E1876" s="2">
        <v>118.96</v>
      </c>
      <c r="F1876" s="2">
        <v>46752600</v>
      </c>
    </row>
    <row r="1877" spans="1:6" x14ac:dyDescent="0.15">
      <c r="A1877" s="3">
        <v>38387</v>
      </c>
      <c r="B1877" s="2">
        <v>119</v>
      </c>
      <c r="C1877" s="2">
        <v>120.43</v>
      </c>
      <c r="D1877" s="2">
        <v>118.98</v>
      </c>
      <c r="E1877" s="2">
        <v>120.23</v>
      </c>
      <c r="F1877" s="2">
        <v>46233000</v>
      </c>
    </row>
    <row r="1878" spans="1:6" x14ac:dyDescent="0.15">
      <c r="A1878" s="3">
        <v>38390</v>
      </c>
      <c r="B1878" s="2">
        <v>120.22</v>
      </c>
      <c r="C1878" s="2">
        <v>120.52</v>
      </c>
      <c r="D1878" s="2">
        <v>119.96</v>
      </c>
      <c r="E1878" s="2">
        <v>120.07</v>
      </c>
      <c r="F1878" s="2">
        <v>45504600</v>
      </c>
    </row>
    <row r="1879" spans="1:6" x14ac:dyDescent="0.15">
      <c r="A1879" s="3">
        <v>38391</v>
      </c>
      <c r="B1879" s="2">
        <v>120.17</v>
      </c>
      <c r="C1879" s="2">
        <v>120.65</v>
      </c>
      <c r="D1879" s="2">
        <v>120.07</v>
      </c>
      <c r="E1879" s="2">
        <v>120.21</v>
      </c>
      <c r="F1879" s="2">
        <v>38158700</v>
      </c>
    </row>
    <row r="1880" spans="1:6" x14ac:dyDescent="0.15">
      <c r="A1880" s="3">
        <v>38392</v>
      </c>
      <c r="B1880" s="2">
        <v>120.42</v>
      </c>
      <c r="C1880" s="2">
        <v>120.49</v>
      </c>
      <c r="D1880" s="2">
        <v>119.25</v>
      </c>
      <c r="E1880" s="2">
        <v>119.31</v>
      </c>
      <c r="F1880" s="2">
        <v>54167900</v>
      </c>
    </row>
    <row r="1881" spans="1:6" x14ac:dyDescent="0.15">
      <c r="A1881" s="3">
        <v>38393</v>
      </c>
      <c r="B1881" s="2">
        <v>119.66</v>
      </c>
      <c r="C1881" s="2">
        <v>120.02</v>
      </c>
      <c r="D1881" s="2">
        <v>119.26</v>
      </c>
      <c r="E1881" s="2">
        <v>119.74</v>
      </c>
      <c r="F1881" s="2">
        <v>44774200</v>
      </c>
    </row>
    <row r="1882" spans="1:6" x14ac:dyDescent="0.15">
      <c r="A1882" s="3">
        <v>38394</v>
      </c>
      <c r="B1882" s="2">
        <v>119.71</v>
      </c>
      <c r="C1882" s="2">
        <v>121.04</v>
      </c>
      <c r="D1882" s="2">
        <v>119.46</v>
      </c>
      <c r="E1882" s="2">
        <v>120.77</v>
      </c>
      <c r="F1882" s="2">
        <v>52029900</v>
      </c>
    </row>
    <row r="1883" spans="1:6" x14ac:dyDescent="0.15">
      <c r="A1883" s="3">
        <v>38397</v>
      </c>
      <c r="B1883" s="2">
        <v>120.69</v>
      </c>
      <c r="C1883" s="2">
        <v>120.86</v>
      </c>
      <c r="D1883" s="2">
        <v>120.48</v>
      </c>
      <c r="E1883" s="2">
        <v>120.68</v>
      </c>
      <c r="F1883" s="2">
        <v>29630300</v>
      </c>
    </row>
    <row r="1884" spans="1:6" x14ac:dyDescent="0.15">
      <c r="A1884" s="3">
        <v>38398</v>
      </c>
      <c r="B1884" s="2">
        <v>120.8</v>
      </c>
      <c r="C1884" s="2">
        <v>121.43</v>
      </c>
      <c r="D1884" s="2">
        <v>120.68</v>
      </c>
      <c r="E1884" s="2">
        <v>121.13</v>
      </c>
      <c r="F1884" s="2">
        <v>42476200</v>
      </c>
    </row>
    <row r="1885" spans="1:6" x14ac:dyDescent="0.15">
      <c r="A1885" s="3">
        <v>38399</v>
      </c>
      <c r="B1885" s="2">
        <v>120.93</v>
      </c>
      <c r="C1885" s="2">
        <v>121.46</v>
      </c>
      <c r="D1885" s="2">
        <v>120.67</v>
      </c>
      <c r="E1885" s="2">
        <v>121.19</v>
      </c>
      <c r="F1885" s="2">
        <v>48828900</v>
      </c>
    </row>
    <row r="1886" spans="1:6" x14ac:dyDescent="0.15">
      <c r="A1886" s="3">
        <v>38400</v>
      </c>
      <c r="B1886" s="2">
        <v>121.21</v>
      </c>
      <c r="C1886" s="2">
        <v>121.32</v>
      </c>
      <c r="D1886" s="2">
        <v>120.22</v>
      </c>
      <c r="E1886" s="2">
        <v>120.23</v>
      </c>
      <c r="F1886" s="2">
        <v>55880500</v>
      </c>
    </row>
    <row r="1887" spans="1:6" x14ac:dyDescent="0.15">
      <c r="A1887" s="3">
        <v>38401</v>
      </c>
      <c r="B1887" s="2">
        <v>120.17</v>
      </c>
      <c r="C1887" s="2">
        <v>120.47</v>
      </c>
      <c r="D1887" s="2">
        <v>119.9</v>
      </c>
      <c r="E1887" s="2">
        <v>120.4</v>
      </c>
      <c r="F1887" s="2">
        <v>45645800</v>
      </c>
    </row>
    <row r="1888" spans="1:6" x14ac:dyDescent="0.15">
      <c r="A1888" s="3">
        <v>38405</v>
      </c>
      <c r="B1888" s="2">
        <v>119.9</v>
      </c>
      <c r="C1888" s="2">
        <v>120.47</v>
      </c>
      <c r="D1888" s="2">
        <v>118.58</v>
      </c>
      <c r="E1888" s="2">
        <v>118.6</v>
      </c>
      <c r="F1888" s="2">
        <v>78416900</v>
      </c>
    </row>
    <row r="1889" spans="1:6" x14ac:dyDescent="0.15">
      <c r="A1889" s="3">
        <v>38406</v>
      </c>
      <c r="B1889" s="2">
        <v>118.97</v>
      </c>
      <c r="C1889" s="2">
        <v>119.57</v>
      </c>
      <c r="D1889" s="2">
        <v>118.62</v>
      </c>
      <c r="E1889" s="2">
        <v>119.45</v>
      </c>
      <c r="F1889" s="2">
        <v>65961600</v>
      </c>
    </row>
    <row r="1890" spans="1:6" x14ac:dyDescent="0.15">
      <c r="A1890" s="3">
        <v>38407</v>
      </c>
      <c r="B1890" s="2">
        <v>119.24</v>
      </c>
      <c r="C1890" s="2">
        <v>120.34</v>
      </c>
      <c r="D1890" s="2">
        <v>118.98</v>
      </c>
      <c r="E1890" s="2">
        <v>120.24</v>
      </c>
      <c r="F1890" s="2">
        <v>66681300</v>
      </c>
    </row>
    <row r="1891" spans="1:6" x14ac:dyDescent="0.15">
      <c r="A1891" s="3">
        <v>38408</v>
      </c>
      <c r="B1891" s="2">
        <v>120.27</v>
      </c>
      <c r="C1891" s="2">
        <v>121.67</v>
      </c>
      <c r="D1891" s="2">
        <v>120.18</v>
      </c>
      <c r="E1891" s="2">
        <v>121.43</v>
      </c>
      <c r="F1891" s="2">
        <v>57568000</v>
      </c>
    </row>
    <row r="1892" spans="1:6" x14ac:dyDescent="0.15">
      <c r="A1892" s="3">
        <v>38411</v>
      </c>
      <c r="B1892" s="2">
        <v>121.15</v>
      </c>
      <c r="C1892" s="2">
        <v>121.65</v>
      </c>
      <c r="D1892" s="2">
        <v>120.05</v>
      </c>
      <c r="E1892" s="2">
        <v>120.63</v>
      </c>
      <c r="F1892" s="2">
        <v>66116500</v>
      </c>
    </row>
    <row r="1893" spans="1:6" x14ac:dyDescent="0.15">
      <c r="A1893" s="3">
        <v>38412</v>
      </c>
      <c r="B1893" s="2">
        <v>120.78</v>
      </c>
      <c r="C1893" s="2">
        <v>121.52</v>
      </c>
      <c r="D1893" s="2">
        <v>120.78</v>
      </c>
      <c r="E1893" s="2">
        <v>121.23</v>
      </c>
      <c r="F1893" s="2">
        <v>45024600</v>
      </c>
    </row>
    <row r="1894" spans="1:6" x14ac:dyDescent="0.15">
      <c r="A1894" s="3">
        <v>38413</v>
      </c>
      <c r="B1894" s="2">
        <v>120.76</v>
      </c>
      <c r="C1894" s="2">
        <v>121.93</v>
      </c>
      <c r="D1894" s="2">
        <v>120.65</v>
      </c>
      <c r="E1894" s="2">
        <v>121.17</v>
      </c>
      <c r="F1894" s="2">
        <v>62527300</v>
      </c>
    </row>
    <row r="1895" spans="1:6" x14ac:dyDescent="0.15">
      <c r="A1895" s="3">
        <v>38414</v>
      </c>
      <c r="B1895" s="2">
        <v>121.66</v>
      </c>
      <c r="C1895" s="2">
        <v>121.9</v>
      </c>
      <c r="D1895" s="2">
        <v>120.7</v>
      </c>
      <c r="E1895" s="2">
        <v>121.22</v>
      </c>
      <c r="F1895" s="2">
        <v>60008800</v>
      </c>
    </row>
    <row r="1896" spans="1:6" x14ac:dyDescent="0.15">
      <c r="A1896" s="3">
        <v>38415</v>
      </c>
      <c r="B1896" s="2">
        <v>122.05</v>
      </c>
      <c r="C1896" s="2">
        <v>122.9</v>
      </c>
      <c r="D1896" s="2">
        <v>121.16</v>
      </c>
      <c r="E1896" s="2">
        <v>122.73</v>
      </c>
      <c r="F1896" s="2">
        <v>52257000</v>
      </c>
    </row>
    <row r="1897" spans="1:6" x14ac:dyDescent="0.15">
      <c r="A1897" s="3">
        <v>38418</v>
      </c>
      <c r="B1897" s="2">
        <v>122.66</v>
      </c>
      <c r="C1897" s="2">
        <v>123.25</v>
      </c>
      <c r="D1897" s="2">
        <v>122.59</v>
      </c>
      <c r="E1897" s="2">
        <v>122.79</v>
      </c>
      <c r="F1897" s="2">
        <v>42524300</v>
      </c>
    </row>
    <row r="1898" spans="1:6" x14ac:dyDescent="0.15">
      <c r="A1898" s="3">
        <v>38419</v>
      </c>
      <c r="B1898" s="2">
        <v>122.67</v>
      </c>
      <c r="C1898" s="2">
        <v>123</v>
      </c>
      <c r="D1898" s="2">
        <v>122.11</v>
      </c>
      <c r="E1898" s="2">
        <v>122.33</v>
      </c>
      <c r="F1898" s="2">
        <v>44268400</v>
      </c>
    </row>
    <row r="1899" spans="1:6" x14ac:dyDescent="0.15">
      <c r="A1899" s="3">
        <v>38420</v>
      </c>
      <c r="B1899" s="2">
        <v>121.96</v>
      </c>
      <c r="C1899" s="2">
        <v>122.29</v>
      </c>
      <c r="D1899" s="2">
        <v>120.96</v>
      </c>
      <c r="E1899" s="2">
        <v>120.97</v>
      </c>
      <c r="F1899" s="2">
        <v>71715000</v>
      </c>
    </row>
    <row r="1900" spans="1:6" x14ac:dyDescent="0.15">
      <c r="A1900" s="3">
        <v>38421</v>
      </c>
      <c r="B1900" s="2">
        <v>121.21</v>
      </c>
      <c r="C1900" s="2">
        <v>126.27</v>
      </c>
      <c r="D1900" s="2">
        <v>120.4</v>
      </c>
      <c r="E1900" s="2">
        <v>121.24</v>
      </c>
      <c r="F1900" s="2">
        <v>61711100</v>
      </c>
    </row>
    <row r="1901" spans="1:6" x14ac:dyDescent="0.15">
      <c r="A1901" s="3">
        <v>38422</v>
      </c>
      <c r="B1901" s="2">
        <v>121.31</v>
      </c>
      <c r="C1901" s="2">
        <v>121.72</v>
      </c>
      <c r="D1901" s="2">
        <v>120.16</v>
      </c>
      <c r="E1901" s="2">
        <v>120.39</v>
      </c>
      <c r="F1901" s="2">
        <v>53127100</v>
      </c>
    </row>
    <row r="1902" spans="1:6" x14ac:dyDescent="0.15">
      <c r="A1902" s="3">
        <v>38425</v>
      </c>
      <c r="B1902" s="2">
        <v>120.61</v>
      </c>
      <c r="C1902" s="2">
        <v>121.14</v>
      </c>
      <c r="D1902" s="2">
        <v>120.28</v>
      </c>
      <c r="E1902" s="2">
        <v>121.14</v>
      </c>
      <c r="F1902" s="2">
        <v>35294700</v>
      </c>
    </row>
    <row r="1903" spans="1:6" x14ac:dyDescent="0.15">
      <c r="A1903" s="3">
        <v>38426</v>
      </c>
      <c r="B1903" s="2">
        <v>121.42</v>
      </c>
      <c r="C1903" s="2">
        <v>121.46</v>
      </c>
      <c r="D1903" s="2">
        <v>120.08</v>
      </c>
      <c r="E1903" s="2">
        <v>120.14</v>
      </c>
      <c r="F1903" s="2">
        <v>60534900</v>
      </c>
    </row>
    <row r="1904" spans="1:6" x14ac:dyDescent="0.15">
      <c r="A1904" s="3">
        <v>38427</v>
      </c>
      <c r="B1904" s="2">
        <v>119.7</v>
      </c>
      <c r="C1904" s="2">
        <v>120.16</v>
      </c>
      <c r="D1904" s="2">
        <v>118.9</v>
      </c>
      <c r="E1904" s="2">
        <v>119.12</v>
      </c>
      <c r="F1904" s="2">
        <v>74236600</v>
      </c>
    </row>
    <row r="1905" spans="1:6" x14ac:dyDescent="0.15">
      <c r="A1905" s="3">
        <v>38428</v>
      </c>
      <c r="B1905" s="2">
        <v>119.31</v>
      </c>
      <c r="C1905" s="2">
        <v>119.74</v>
      </c>
      <c r="D1905" s="2">
        <v>118.98</v>
      </c>
      <c r="E1905" s="2">
        <v>119.36</v>
      </c>
      <c r="F1905" s="2">
        <v>61886400</v>
      </c>
    </row>
    <row r="1906" spans="1:6" x14ac:dyDescent="0.15">
      <c r="A1906" s="3">
        <v>38429</v>
      </c>
      <c r="B1906" s="2">
        <v>119.11</v>
      </c>
      <c r="C1906" s="2">
        <v>119.16</v>
      </c>
      <c r="D1906" s="2">
        <v>118.15</v>
      </c>
      <c r="E1906" s="2">
        <v>118.54</v>
      </c>
      <c r="F1906" s="2">
        <v>56840200</v>
      </c>
    </row>
    <row r="1907" spans="1:6" x14ac:dyDescent="0.15">
      <c r="A1907" s="3">
        <v>38432</v>
      </c>
      <c r="B1907" s="2">
        <v>118.71</v>
      </c>
      <c r="C1907" s="2">
        <v>118.78</v>
      </c>
      <c r="D1907" s="2">
        <v>117.76</v>
      </c>
      <c r="E1907" s="2">
        <v>118.1</v>
      </c>
      <c r="F1907" s="2">
        <v>60308300</v>
      </c>
    </row>
    <row r="1908" spans="1:6" x14ac:dyDescent="0.15">
      <c r="A1908" s="3">
        <v>38433</v>
      </c>
      <c r="B1908" s="2">
        <v>118.34</v>
      </c>
      <c r="C1908" s="2">
        <v>118.93</v>
      </c>
      <c r="D1908" s="2">
        <v>116.52</v>
      </c>
      <c r="E1908" s="2">
        <v>116.9</v>
      </c>
      <c r="F1908" s="2">
        <v>84999700</v>
      </c>
    </row>
    <row r="1909" spans="1:6" x14ac:dyDescent="0.15">
      <c r="A1909" s="3">
        <v>38434</v>
      </c>
      <c r="B1909" s="2">
        <v>116.94</v>
      </c>
      <c r="C1909" s="2">
        <v>117.59</v>
      </c>
      <c r="D1909" s="2">
        <v>116.75</v>
      </c>
      <c r="E1909" s="2">
        <v>117</v>
      </c>
      <c r="F1909" s="2">
        <v>67175800</v>
      </c>
    </row>
    <row r="1910" spans="1:6" x14ac:dyDescent="0.15">
      <c r="A1910" s="3">
        <v>38435</v>
      </c>
      <c r="B1910" s="2">
        <v>117.46</v>
      </c>
      <c r="C1910" s="2">
        <v>117.99</v>
      </c>
      <c r="D1910" s="2">
        <v>117.06</v>
      </c>
      <c r="E1910" s="2">
        <v>117.14</v>
      </c>
      <c r="F1910" s="2">
        <v>50614600</v>
      </c>
    </row>
    <row r="1911" spans="1:6" x14ac:dyDescent="0.15">
      <c r="A1911" s="3">
        <v>38439</v>
      </c>
      <c r="B1911" s="2">
        <v>117.42</v>
      </c>
      <c r="C1911" s="2">
        <v>117.94</v>
      </c>
      <c r="D1911" s="2">
        <v>117.18</v>
      </c>
      <c r="E1911" s="2">
        <v>117.31</v>
      </c>
      <c r="F1911" s="2">
        <v>44626900</v>
      </c>
    </row>
    <row r="1912" spans="1:6" x14ac:dyDescent="0.15">
      <c r="A1912" s="3">
        <v>38440</v>
      </c>
      <c r="B1912" s="2">
        <v>117.14</v>
      </c>
      <c r="C1912" s="2">
        <v>117.9</v>
      </c>
      <c r="D1912" s="2">
        <v>116.25</v>
      </c>
      <c r="E1912" s="2">
        <v>116.53</v>
      </c>
      <c r="F1912" s="2">
        <v>70261900</v>
      </c>
    </row>
    <row r="1913" spans="1:6" x14ac:dyDescent="0.15">
      <c r="A1913" s="3">
        <v>38441</v>
      </c>
      <c r="B1913" s="2">
        <v>116.78</v>
      </c>
      <c r="C1913" s="2">
        <v>118.29</v>
      </c>
      <c r="D1913" s="2">
        <v>116.77</v>
      </c>
      <c r="E1913" s="2">
        <v>118.2</v>
      </c>
      <c r="F1913" s="2">
        <v>60120300</v>
      </c>
    </row>
    <row r="1914" spans="1:6" x14ac:dyDescent="0.15">
      <c r="A1914" s="3">
        <v>38442</v>
      </c>
      <c r="B1914" s="2">
        <v>118.19</v>
      </c>
      <c r="C1914" s="2">
        <v>118.46</v>
      </c>
      <c r="D1914" s="2">
        <v>117.87</v>
      </c>
      <c r="E1914" s="2">
        <v>117.96</v>
      </c>
      <c r="F1914" s="2">
        <v>62357500</v>
      </c>
    </row>
    <row r="1915" spans="1:6" x14ac:dyDescent="0.15">
      <c r="A1915" s="3">
        <v>38443</v>
      </c>
      <c r="B1915" s="2">
        <v>118.63</v>
      </c>
      <c r="C1915" s="2">
        <v>118.99</v>
      </c>
      <c r="D1915" s="2">
        <v>116.91</v>
      </c>
      <c r="E1915" s="2">
        <v>117.38</v>
      </c>
      <c r="F1915" s="2">
        <v>92220000</v>
      </c>
    </row>
    <row r="1916" spans="1:6" x14ac:dyDescent="0.15">
      <c r="A1916" s="3">
        <v>38446</v>
      </c>
      <c r="B1916" s="2">
        <v>117.36</v>
      </c>
      <c r="C1916" s="2">
        <v>117.86</v>
      </c>
      <c r="D1916" s="2">
        <v>116.74</v>
      </c>
      <c r="E1916" s="2">
        <v>117.63</v>
      </c>
      <c r="F1916" s="2">
        <v>69768800</v>
      </c>
    </row>
    <row r="1917" spans="1:6" x14ac:dyDescent="0.15">
      <c r="A1917" s="3">
        <v>38447</v>
      </c>
      <c r="B1917" s="2">
        <v>117.8</v>
      </c>
      <c r="C1917" s="2">
        <v>118.38</v>
      </c>
      <c r="D1917" s="2">
        <v>117.11</v>
      </c>
      <c r="E1917" s="2">
        <v>118.17</v>
      </c>
      <c r="F1917" s="2">
        <v>46032100</v>
      </c>
    </row>
    <row r="1918" spans="1:6" x14ac:dyDescent="0.15">
      <c r="A1918" s="3">
        <v>38448</v>
      </c>
      <c r="B1918" s="2">
        <v>118.45</v>
      </c>
      <c r="C1918" s="2">
        <v>118.95</v>
      </c>
      <c r="D1918" s="2">
        <v>118.18</v>
      </c>
      <c r="E1918" s="2">
        <v>118.6</v>
      </c>
      <c r="F1918" s="2">
        <v>49637300</v>
      </c>
    </row>
    <row r="1919" spans="1:6" x14ac:dyDescent="0.15">
      <c r="A1919" s="3">
        <v>38449</v>
      </c>
      <c r="B1919" s="2">
        <v>118.41</v>
      </c>
      <c r="C1919" s="2">
        <v>119.27</v>
      </c>
      <c r="D1919" s="2">
        <v>118.32</v>
      </c>
      <c r="E1919" s="2">
        <v>119.24</v>
      </c>
      <c r="F1919" s="2">
        <v>45187900</v>
      </c>
    </row>
    <row r="1920" spans="1:6" x14ac:dyDescent="0.15">
      <c r="A1920" s="3">
        <v>38450</v>
      </c>
      <c r="B1920" s="2">
        <v>119.15</v>
      </c>
      <c r="C1920" s="2">
        <v>119.21</v>
      </c>
      <c r="D1920" s="2">
        <v>118</v>
      </c>
      <c r="E1920" s="2">
        <v>118</v>
      </c>
      <c r="F1920" s="2">
        <v>60885400</v>
      </c>
    </row>
    <row r="1921" spans="1:6" x14ac:dyDescent="0.15">
      <c r="A1921" s="3">
        <v>38453</v>
      </c>
      <c r="B1921" s="2">
        <v>118.29</v>
      </c>
      <c r="C1921" s="2">
        <v>118.42</v>
      </c>
      <c r="D1921" s="2">
        <v>117.83</v>
      </c>
      <c r="E1921" s="2">
        <v>118.09</v>
      </c>
      <c r="F1921" s="2">
        <v>40949700</v>
      </c>
    </row>
    <row r="1922" spans="1:6" x14ac:dyDescent="0.15">
      <c r="A1922" s="3">
        <v>38454</v>
      </c>
      <c r="B1922" s="2">
        <v>117.89</v>
      </c>
      <c r="C1922" s="2">
        <v>119.06</v>
      </c>
      <c r="D1922" s="2">
        <v>117.07</v>
      </c>
      <c r="E1922" s="2">
        <v>118.71</v>
      </c>
      <c r="F1922" s="2">
        <v>84685400</v>
      </c>
    </row>
    <row r="1923" spans="1:6" x14ac:dyDescent="0.15">
      <c r="A1923" s="3">
        <v>38455</v>
      </c>
      <c r="B1923" s="2">
        <v>118.56</v>
      </c>
      <c r="C1923" s="2">
        <v>118.8</v>
      </c>
      <c r="D1923" s="2">
        <v>117.13</v>
      </c>
      <c r="E1923" s="2">
        <v>117.3</v>
      </c>
      <c r="F1923" s="2">
        <v>64100600</v>
      </c>
    </row>
    <row r="1924" spans="1:6" x14ac:dyDescent="0.15">
      <c r="A1924" s="3">
        <v>38456</v>
      </c>
      <c r="B1924" s="2">
        <v>117.42</v>
      </c>
      <c r="C1924" s="2">
        <v>118.85</v>
      </c>
      <c r="D1924" s="2">
        <v>115.73</v>
      </c>
      <c r="E1924" s="2">
        <v>115.77</v>
      </c>
      <c r="F1924" s="2">
        <v>92711200</v>
      </c>
    </row>
    <row r="1925" spans="1:6" x14ac:dyDescent="0.15">
      <c r="A1925" s="3">
        <v>38457</v>
      </c>
      <c r="B1925" s="2">
        <v>115.76</v>
      </c>
      <c r="C1925" s="2">
        <v>116.18</v>
      </c>
      <c r="D1925" s="2">
        <v>114.06</v>
      </c>
      <c r="E1925" s="2">
        <v>114.15</v>
      </c>
      <c r="F1925" s="2">
        <v>26420200</v>
      </c>
    </row>
    <row r="1926" spans="1:6" x14ac:dyDescent="0.15">
      <c r="A1926" s="3">
        <v>38460</v>
      </c>
      <c r="B1926" s="2">
        <v>114.12</v>
      </c>
      <c r="C1926" s="2">
        <v>114.96</v>
      </c>
      <c r="D1926" s="2">
        <v>113.96</v>
      </c>
      <c r="E1926" s="2">
        <v>114.5</v>
      </c>
      <c r="F1926" s="2">
        <v>97916800</v>
      </c>
    </row>
    <row r="1927" spans="1:6" x14ac:dyDescent="0.15">
      <c r="A1927" s="3">
        <v>38461</v>
      </c>
      <c r="B1927" s="2">
        <v>115.1</v>
      </c>
      <c r="C1927" s="2">
        <v>115.59</v>
      </c>
      <c r="D1927" s="2">
        <v>114.83</v>
      </c>
      <c r="E1927" s="2">
        <v>115.41</v>
      </c>
      <c r="F1927" s="2">
        <v>61226500</v>
      </c>
    </row>
    <row r="1928" spans="1:6" x14ac:dyDescent="0.15">
      <c r="A1928" s="3">
        <v>38462</v>
      </c>
      <c r="B1928" s="2">
        <v>115.4</v>
      </c>
      <c r="C1928" s="2">
        <v>115.63</v>
      </c>
      <c r="D1928" s="2">
        <v>113.53</v>
      </c>
      <c r="E1928" s="2">
        <v>113.8</v>
      </c>
      <c r="F1928" s="2">
        <v>8076600</v>
      </c>
    </row>
    <row r="1929" spans="1:6" x14ac:dyDescent="0.15">
      <c r="A1929" s="3">
        <v>38463</v>
      </c>
      <c r="B1929" s="2">
        <v>114.79</v>
      </c>
      <c r="C1929" s="2">
        <v>116.21</v>
      </c>
      <c r="D1929" s="2">
        <v>114.38</v>
      </c>
      <c r="E1929" s="2">
        <v>116.01</v>
      </c>
      <c r="F1929" s="2">
        <v>81903900</v>
      </c>
    </row>
    <row r="1930" spans="1:6" x14ac:dyDescent="0.15">
      <c r="A1930" s="3">
        <v>38464</v>
      </c>
      <c r="B1930" s="2">
        <v>115.74</v>
      </c>
      <c r="C1930" s="2">
        <v>116.5</v>
      </c>
      <c r="D1930" s="2">
        <v>114.27</v>
      </c>
      <c r="E1930" s="2">
        <v>115.57</v>
      </c>
      <c r="F1930" s="2">
        <v>87937100</v>
      </c>
    </row>
    <row r="1931" spans="1:6" x14ac:dyDescent="0.15">
      <c r="A1931" s="3">
        <v>38467</v>
      </c>
      <c r="B1931" s="2">
        <v>115.86</v>
      </c>
      <c r="C1931" s="2">
        <v>116.5</v>
      </c>
      <c r="D1931" s="2">
        <v>115.72</v>
      </c>
      <c r="E1931" s="2">
        <v>116.33</v>
      </c>
      <c r="F1931" s="2">
        <v>50353800</v>
      </c>
    </row>
    <row r="1932" spans="1:6" x14ac:dyDescent="0.15">
      <c r="A1932" s="3">
        <v>38468</v>
      </c>
      <c r="B1932" s="2">
        <v>115.96</v>
      </c>
      <c r="C1932" s="2">
        <v>116.77</v>
      </c>
      <c r="D1932" s="2">
        <v>115.14</v>
      </c>
      <c r="E1932" s="2">
        <v>115.2</v>
      </c>
      <c r="F1932" s="2">
        <v>72053900</v>
      </c>
    </row>
    <row r="1933" spans="1:6" x14ac:dyDescent="0.15">
      <c r="A1933" s="3">
        <v>38469</v>
      </c>
      <c r="B1933" s="2">
        <v>114.86</v>
      </c>
      <c r="C1933" s="2">
        <v>116.07</v>
      </c>
      <c r="D1933" s="2">
        <v>114.44</v>
      </c>
      <c r="E1933" s="2">
        <v>115.65</v>
      </c>
      <c r="F1933" s="2">
        <v>81964800</v>
      </c>
    </row>
    <row r="1934" spans="1:6" x14ac:dyDescent="0.15">
      <c r="A1934" s="3">
        <v>38470</v>
      </c>
      <c r="B1934" s="2">
        <v>115.27</v>
      </c>
      <c r="C1934" s="2">
        <v>115.68</v>
      </c>
      <c r="D1934" s="2">
        <v>114.13</v>
      </c>
      <c r="E1934" s="2">
        <v>114.2</v>
      </c>
      <c r="F1934" s="2">
        <v>69530400</v>
      </c>
    </row>
    <row r="1935" spans="1:6" x14ac:dyDescent="0.15">
      <c r="A1935" s="3">
        <v>38471</v>
      </c>
      <c r="B1935" s="2">
        <v>115.07</v>
      </c>
      <c r="C1935" s="2">
        <v>115.86</v>
      </c>
      <c r="D1935" s="2">
        <v>113.97</v>
      </c>
      <c r="E1935" s="2">
        <v>115.75</v>
      </c>
      <c r="F1935" s="2">
        <v>539600</v>
      </c>
    </row>
    <row r="1936" spans="1:6" x14ac:dyDescent="0.15">
      <c r="A1936" s="3">
        <v>38474</v>
      </c>
      <c r="B1936" s="2">
        <v>116.07</v>
      </c>
      <c r="C1936" s="2">
        <v>116.41</v>
      </c>
      <c r="D1936" s="2">
        <v>115.52</v>
      </c>
      <c r="E1936" s="2">
        <v>116.4</v>
      </c>
      <c r="F1936" s="2">
        <v>55079100</v>
      </c>
    </row>
    <row r="1937" spans="1:6" x14ac:dyDescent="0.15">
      <c r="A1937" s="3">
        <v>38475</v>
      </c>
      <c r="B1937" s="2">
        <v>116.05</v>
      </c>
      <c r="C1937" s="2">
        <v>116.85</v>
      </c>
      <c r="D1937" s="2">
        <v>115.69</v>
      </c>
      <c r="E1937" s="2">
        <v>116.6</v>
      </c>
      <c r="F1937" s="2">
        <v>83509900</v>
      </c>
    </row>
    <row r="1938" spans="1:6" x14ac:dyDescent="0.15">
      <c r="A1938" s="3">
        <v>38476</v>
      </c>
      <c r="B1938" s="2">
        <v>116.65</v>
      </c>
      <c r="C1938" s="2">
        <v>117.75</v>
      </c>
      <c r="D1938" s="2">
        <v>116.28</v>
      </c>
      <c r="E1938" s="2">
        <v>117.5</v>
      </c>
      <c r="F1938" s="2">
        <v>80080700</v>
      </c>
    </row>
    <row r="1939" spans="1:6" x14ac:dyDescent="0.15">
      <c r="A1939" s="3">
        <v>38477</v>
      </c>
      <c r="B1939" s="2">
        <v>117.66</v>
      </c>
      <c r="C1939" s="2">
        <v>119.78</v>
      </c>
      <c r="D1939" s="2">
        <v>116.69</v>
      </c>
      <c r="E1939" s="2">
        <v>117.46</v>
      </c>
      <c r="F1939" s="2">
        <v>94873000</v>
      </c>
    </row>
    <row r="1940" spans="1:6" x14ac:dyDescent="0.15">
      <c r="A1940" s="3">
        <v>38478</v>
      </c>
      <c r="B1940" s="2">
        <v>117.93</v>
      </c>
      <c r="C1940" s="2">
        <v>117.99</v>
      </c>
      <c r="D1940" s="2">
        <v>117</v>
      </c>
      <c r="E1940" s="2">
        <v>117.09</v>
      </c>
      <c r="F1940" s="2">
        <v>59523600</v>
      </c>
    </row>
    <row r="1941" spans="1:6" x14ac:dyDescent="0.15">
      <c r="A1941" s="3">
        <v>38481</v>
      </c>
      <c r="B1941" s="2">
        <v>117.21</v>
      </c>
      <c r="C1941" s="2">
        <v>118.08</v>
      </c>
      <c r="D1941" s="2">
        <v>117.05</v>
      </c>
      <c r="E1941" s="2">
        <v>117.82</v>
      </c>
      <c r="F1941" s="2">
        <v>42311300</v>
      </c>
    </row>
    <row r="1942" spans="1:6" x14ac:dyDescent="0.15">
      <c r="A1942" s="3">
        <v>38482</v>
      </c>
      <c r="B1942" s="2">
        <v>117.38</v>
      </c>
      <c r="C1942" s="2">
        <v>117.5</v>
      </c>
      <c r="D1942" s="2">
        <v>116.39</v>
      </c>
      <c r="E1942" s="2">
        <v>116.6</v>
      </c>
      <c r="F1942" s="2">
        <v>70089800</v>
      </c>
    </row>
    <row r="1943" spans="1:6" x14ac:dyDescent="0.15">
      <c r="A1943" s="3">
        <v>38483</v>
      </c>
      <c r="B1943" s="2">
        <v>116.93</v>
      </c>
      <c r="C1943" s="2">
        <v>117.4</v>
      </c>
      <c r="D1943" s="2">
        <v>115.85</v>
      </c>
      <c r="E1943" s="2">
        <v>117.24</v>
      </c>
      <c r="F1943" s="2">
        <v>90212700</v>
      </c>
    </row>
    <row r="1944" spans="1:6" x14ac:dyDescent="0.15">
      <c r="A1944" s="3">
        <v>38484</v>
      </c>
      <c r="B1944" s="2">
        <v>117.32</v>
      </c>
      <c r="C1944" s="2">
        <v>117.58</v>
      </c>
      <c r="D1944" s="2">
        <v>115.95</v>
      </c>
      <c r="E1944" s="2">
        <v>115.95</v>
      </c>
      <c r="F1944" s="2">
        <v>91173100</v>
      </c>
    </row>
    <row r="1945" spans="1:6" x14ac:dyDescent="0.15">
      <c r="A1945" s="3">
        <v>38485</v>
      </c>
      <c r="B1945" s="2">
        <v>116.3</v>
      </c>
      <c r="C1945" s="2">
        <v>116.65</v>
      </c>
      <c r="D1945" s="2">
        <v>114.8</v>
      </c>
      <c r="E1945" s="2">
        <v>115.72</v>
      </c>
      <c r="F1945" s="2">
        <v>83814400</v>
      </c>
    </row>
    <row r="1946" spans="1:6" x14ac:dyDescent="0.15">
      <c r="A1946" s="3">
        <v>38488</v>
      </c>
      <c r="B1946" s="2">
        <v>115.7</v>
      </c>
      <c r="C1946" s="2">
        <v>116.84</v>
      </c>
      <c r="D1946" s="2">
        <v>115.66</v>
      </c>
      <c r="E1946" s="2">
        <v>116.79</v>
      </c>
      <c r="F1946" s="2">
        <v>47313700</v>
      </c>
    </row>
    <row r="1947" spans="1:6" x14ac:dyDescent="0.15">
      <c r="A1947" s="3">
        <v>38489</v>
      </c>
      <c r="B1947" s="2">
        <v>116.43</v>
      </c>
      <c r="C1947" s="2">
        <v>117.7</v>
      </c>
      <c r="D1947" s="2">
        <v>116.16</v>
      </c>
      <c r="E1947" s="2">
        <v>117.58</v>
      </c>
      <c r="F1947" s="2">
        <v>58156500</v>
      </c>
    </row>
    <row r="1948" spans="1:6" x14ac:dyDescent="0.15">
      <c r="A1948" s="3">
        <v>38490</v>
      </c>
      <c r="B1948" s="2">
        <v>118.07</v>
      </c>
      <c r="C1948" s="2">
        <v>119.08</v>
      </c>
      <c r="D1948" s="2">
        <v>117.63</v>
      </c>
      <c r="E1948" s="2">
        <v>118.82</v>
      </c>
      <c r="F1948" s="2">
        <v>74913100</v>
      </c>
    </row>
    <row r="1949" spans="1:6" x14ac:dyDescent="0.15">
      <c r="A1949" s="3">
        <v>38491</v>
      </c>
      <c r="B1949" s="2">
        <v>119</v>
      </c>
      <c r="C1949" s="2">
        <v>119.41</v>
      </c>
      <c r="D1949" s="2">
        <v>118.7</v>
      </c>
      <c r="E1949" s="2">
        <v>119.28</v>
      </c>
      <c r="F1949" s="2">
        <v>59924300</v>
      </c>
    </row>
    <row r="1950" spans="1:6" x14ac:dyDescent="0.15">
      <c r="A1950" s="3">
        <v>38492</v>
      </c>
      <c r="B1950" s="2">
        <v>119.32</v>
      </c>
      <c r="C1950" s="2">
        <v>119.39</v>
      </c>
      <c r="D1950" s="2">
        <v>118.74</v>
      </c>
      <c r="E1950" s="2">
        <v>119.12</v>
      </c>
      <c r="F1950" s="2">
        <v>45564400</v>
      </c>
    </row>
    <row r="1951" spans="1:6" x14ac:dyDescent="0.15">
      <c r="A1951" s="3">
        <v>38495</v>
      </c>
      <c r="B1951" s="2">
        <v>119.21</v>
      </c>
      <c r="C1951" s="2">
        <v>120.04</v>
      </c>
      <c r="D1951" s="2">
        <v>119.19</v>
      </c>
      <c r="E1951" s="2">
        <v>119.76</v>
      </c>
      <c r="F1951" s="2">
        <v>50258700</v>
      </c>
    </row>
    <row r="1952" spans="1:6" x14ac:dyDescent="0.15">
      <c r="A1952" s="3">
        <v>38496</v>
      </c>
      <c r="B1952" s="2">
        <v>119.44</v>
      </c>
      <c r="C1952" s="2">
        <v>119.83</v>
      </c>
      <c r="D1952" s="2">
        <v>119.2</v>
      </c>
      <c r="E1952" s="2">
        <v>119.5</v>
      </c>
      <c r="F1952" s="2">
        <v>49637600</v>
      </c>
    </row>
    <row r="1953" spans="1:6" x14ac:dyDescent="0.15">
      <c r="A1953" s="3">
        <v>38497</v>
      </c>
      <c r="B1953" s="2">
        <v>119.35</v>
      </c>
      <c r="C1953" s="2">
        <v>119.47</v>
      </c>
      <c r="D1953" s="2">
        <v>118.83</v>
      </c>
      <c r="E1953" s="2">
        <v>119.42</v>
      </c>
      <c r="F1953" s="2">
        <v>47197800</v>
      </c>
    </row>
    <row r="1954" spans="1:6" x14ac:dyDescent="0.15">
      <c r="A1954" s="3">
        <v>38498</v>
      </c>
      <c r="B1954" s="2">
        <v>119.79</v>
      </c>
      <c r="C1954" s="2">
        <v>120.21</v>
      </c>
      <c r="D1954" s="2">
        <v>117.77</v>
      </c>
      <c r="E1954" s="2">
        <v>120</v>
      </c>
      <c r="F1954" s="2">
        <v>40886200</v>
      </c>
    </row>
    <row r="1955" spans="1:6" x14ac:dyDescent="0.15">
      <c r="A1955" s="3">
        <v>38499</v>
      </c>
      <c r="B1955" s="2">
        <v>120.08</v>
      </c>
      <c r="C1955" s="2">
        <v>120.25</v>
      </c>
      <c r="D1955" s="2">
        <v>119.8</v>
      </c>
      <c r="E1955" s="2">
        <v>120.25</v>
      </c>
      <c r="F1955" s="2">
        <v>24166600</v>
      </c>
    </row>
    <row r="1956" spans="1:6" x14ac:dyDescent="0.15">
      <c r="A1956" s="3">
        <v>38503</v>
      </c>
      <c r="B1956" s="2">
        <v>120.06</v>
      </c>
      <c r="C1956" s="2">
        <v>120.17</v>
      </c>
      <c r="D1956" s="2">
        <v>119.39</v>
      </c>
      <c r="E1956" s="2">
        <v>119.48</v>
      </c>
      <c r="F1956" s="2">
        <v>40933000</v>
      </c>
    </row>
    <row r="1957" spans="1:6" x14ac:dyDescent="0.15">
      <c r="A1957" s="3">
        <v>38504</v>
      </c>
      <c r="B1957" s="2">
        <v>119.52</v>
      </c>
      <c r="C1957" s="2">
        <v>120.92</v>
      </c>
      <c r="D1957" s="2">
        <v>119.45</v>
      </c>
      <c r="E1957" s="2">
        <v>120.53</v>
      </c>
      <c r="F1957" s="2">
        <v>67908600</v>
      </c>
    </row>
    <row r="1958" spans="1:6" x14ac:dyDescent="0.15">
      <c r="A1958" s="3">
        <v>38505</v>
      </c>
      <c r="B1958" s="2">
        <v>120.23</v>
      </c>
      <c r="C1958" s="2">
        <v>120.84</v>
      </c>
      <c r="D1958" s="2">
        <v>120.1</v>
      </c>
      <c r="E1958" s="2">
        <v>120.76</v>
      </c>
      <c r="F1958" s="2">
        <v>38380800</v>
      </c>
    </row>
    <row r="1959" spans="1:6" x14ac:dyDescent="0.15">
      <c r="A1959" s="3">
        <v>38506</v>
      </c>
      <c r="B1959" s="2">
        <v>120.55</v>
      </c>
      <c r="C1959" s="2">
        <v>120.89</v>
      </c>
      <c r="D1959" s="2">
        <v>119.73</v>
      </c>
      <c r="E1959" s="2">
        <v>120.15</v>
      </c>
      <c r="F1959" s="2">
        <v>57203100</v>
      </c>
    </row>
    <row r="1960" spans="1:6" x14ac:dyDescent="0.15">
      <c r="A1960" s="3">
        <v>38509</v>
      </c>
      <c r="B1960" s="2">
        <v>120.01</v>
      </c>
      <c r="C1960" s="2">
        <v>120.2</v>
      </c>
      <c r="D1960" s="2">
        <v>119.55</v>
      </c>
      <c r="E1960" s="2">
        <v>120.05</v>
      </c>
      <c r="F1960" s="2">
        <v>35527300</v>
      </c>
    </row>
    <row r="1961" spans="1:6" x14ac:dyDescent="0.15">
      <c r="A1961" s="3">
        <v>38510</v>
      </c>
      <c r="B1961" s="2">
        <v>120.39</v>
      </c>
      <c r="C1961" s="2">
        <v>121.25</v>
      </c>
      <c r="D1961" s="2">
        <v>120</v>
      </c>
      <c r="E1961" s="2">
        <v>120.13</v>
      </c>
      <c r="F1961" s="2">
        <v>64765600</v>
      </c>
    </row>
    <row r="1962" spans="1:6" x14ac:dyDescent="0.15">
      <c r="A1962" s="3">
        <v>38511</v>
      </c>
      <c r="B1962" s="2">
        <v>120.45</v>
      </c>
      <c r="C1962" s="2">
        <v>120.59</v>
      </c>
      <c r="D1962" s="2">
        <v>119.67</v>
      </c>
      <c r="E1962" s="2">
        <v>119.93</v>
      </c>
      <c r="F1962" s="2">
        <v>46150600</v>
      </c>
    </row>
    <row r="1963" spans="1:6" x14ac:dyDescent="0.15">
      <c r="A1963" s="3">
        <v>38512</v>
      </c>
      <c r="B1963" s="2">
        <v>119.74</v>
      </c>
      <c r="C1963" s="2">
        <v>120.58</v>
      </c>
      <c r="D1963" s="2">
        <v>119.44</v>
      </c>
      <c r="E1963" s="2">
        <v>120.48</v>
      </c>
      <c r="F1963" s="2">
        <v>55258000</v>
      </c>
    </row>
    <row r="1964" spans="1:6" x14ac:dyDescent="0.15">
      <c r="A1964" s="3">
        <v>38513</v>
      </c>
      <c r="B1964" s="2">
        <v>120.57</v>
      </c>
      <c r="C1964" s="2">
        <v>120.65</v>
      </c>
      <c r="D1964" s="2">
        <v>119.6</v>
      </c>
      <c r="E1964" s="2">
        <v>120.19</v>
      </c>
      <c r="F1964" s="2">
        <v>35862200</v>
      </c>
    </row>
    <row r="1965" spans="1:6" x14ac:dyDescent="0.15">
      <c r="A1965" s="3">
        <v>38516</v>
      </c>
      <c r="B1965" s="2">
        <v>119.94</v>
      </c>
      <c r="C1965" s="2">
        <v>121.08</v>
      </c>
      <c r="D1965" s="2">
        <v>119.81</v>
      </c>
      <c r="E1965" s="2">
        <v>120.61</v>
      </c>
      <c r="F1965" s="2">
        <v>48834400</v>
      </c>
    </row>
    <row r="1966" spans="1:6" x14ac:dyDescent="0.15">
      <c r="A1966" s="3">
        <v>38517</v>
      </c>
      <c r="B1966" s="2">
        <v>120.45</v>
      </c>
      <c r="C1966" s="2">
        <v>121.2</v>
      </c>
      <c r="D1966" s="2">
        <v>120.38</v>
      </c>
      <c r="E1966" s="2">
        <v>120.86</v>
      </c>
      <c r="F1966" s="2">
        <v>31842600</v>
      </c>
    </row>
    <row r="1967" spans="1:6" x14ac:dyDescent="0.15">
      <c r="A1967" s="3">
        <v>38518</v>
      </c>
      <c r="B1967" s="2">
        <v>121.16</v>
      </c>
      <c r="C1967" s="2">
        <v>121.24</v>
      </c>
      <c r="D1967" s="2">
        <v>120.23</v>
      </c>
      <c r="E1967" s="2">
        <v>121.09</v>
      </c>
      <c r="F1967" s="2">
        <v>50323600</v>
      </c>
    </row>
    <row r="1968" spans="1:6" x14ac:dyDescent="0.15">
      <c r="A1968" s="3">
        <v>38519</v>
      </c>
      <c r="B1968" s="2">
        <v>121.09</v>
      </c>
      <c r="C1968" s="2">
        <v>121.64</v>
      </c>
      <c r="D1968" s="2">
        <v>120.92</v>
      </c>
      <c r="E1968" s="2">
        <v>121.41</v>
      </c>
      <c r="F1968" s="2">
        <v>45163700</v>
      </c>
    </row>
    <row r="1969" spans="1:6" x14ac:dyDescent="0.15">
      <c r="A1969" s="3">
        <v>38520</v>
      </c>
      <c r="B1969" s="2">
        <v>121.54</v>
      </c>
      <c r="C1969" s="2">
        <v>121.9</v>
      </c>
      <c r="D1969" s="2">
        <v>121.2</v>
      </c>
      <c r="E1969" s="2">
        <v>121.36</v>
      </c>
      <c r="F1969" s="2">
        <v>50424000</v>
      </c>
    </row>
    <row r="1970" spans="1:6" x14ac:dyDescent="0.15">
      <c r="A1970" s="3">
        <v>38523</v>
      </c>
      <c r="B1970" s="2">
        <v>121.08</v>
      </c>
      <c r="C1970" s="2">
        <v>121.84</v>
      </c>
      <c r="D1970" s="2">
        <v>120.94</v>
      </c>
      <c r="E1970" s="2">
        <v>121.4</v>
      </c>
      <c r="F1970" s="2">
        <v>39625700</v>
      </c>
    </row>
    <row r="1971" spans="1:6" x14ac:dyDescent="0.15">
      <c r="A1971" s="3">
        <v>38524</v>
      </c>
      <c r="B1971" s="2">
        <v>121.49</v>
      </c>
      <c r="C1971" s="2">
        <v>121.65</v>
      </c>
      <c r="D1971" s="2">
        <v>121.03</v>
      </c>
      <c r="E1971" s="2">
        <v>121.54</v>
      </c>
      <c r="F1971" s="2">
        <v>38739900</v>
      </c>
    </row>
    <row r="1972" spans="1:6" x14ac:dyDescent="0.15">
      <c r="A1972" s="3">
        <v>38525</v>
      </c>
      <c r="B1972" s="2">
        <v>121.68</v>
      </c>
      <c r="C1972" s="2">
        <v>121.94</v>
      </c>
      <c r="D1972" s="2">
        <v>121.07</v>
      </c>
      <c r="E1972" s="2">
        <v>121.59</v>
      </c>
      <c r="F1972" s="2">
        <v>43593800</v>
      </c>
    </row>
    <row r="1973" spans="1:6" x14ac:dyDescent="0.15">
      <c r="A1973" s="3">
        <v>38526</v>
      </c>
      <c r="B1973" s="2">
        <v>121.31</v>
      </c>
      <c r="C1973" s="2">
        <v>121.6</v>
      </c>
      <c r="D1973" s="2">
        <v>119.83</v>
      </c>
      <c r="E1973" s="2">
        <v>119.86</v>
      </c>
      <c r="F1973" s="2">
        <v>59803800</v>
      </c>
    </row>
    <row r="1974" spans="1:6" x14ac:dyDescent="0.15">
      <c r="A1974" s="3">
        <v>38527</v>
      </c>
      <c r="B1974" s="2">
        <v>119.88</v>
      </c>
      <c r="C1974" s="2">
        <v>119.99</v>
      </c>
      <c r="D1974" s="2">
        <v>118.84</v>
      </c>
      <c r="E1974" s="2">
        <v>118.98</v>
      </c>
      <c r="F1974" s="2">
        <v>55208800</v>
      </c>
    </row>
    <row r="1975" spans="1:6" x14ac:dyDescent="0.15">
      <c r="A1975" s="3">
        <v>38530</v>
      </c>
      <c r="B1975" s="2">
        <v>118.97</v>
      </c>
      <c r="C1975" s="2">
        <v>119.41</v>
      </c>
      <c r="D1975" s="2">
        <v>118.75</v>
      </c>
      <c r="E1975" s="2">
        <v>119.15</v>
      </c>
      <c r="F1975" s="2">
        <v>48185900</v>
      </c>
    </row>
    <row r="1976" spans="1:6" x14ac:dyDescent="0.15">
      <c r="A1976" s="3">
        <v>38531</v>
      </c>
      <c r="B1976" s="2">
        <v>119.41</v>
      </c>
      <c r="C1976" s="2">
        <v>120.24</v>
      </c>
      <c r="D1976" s="2">
        <v>119.37</v>
      </c>
      <c r="E1976" s="2">
        <v>120.15</v>
      </c>
      <c r="F1976" s="2">
        <v>40969000</v>
      </c>
    </row>
    <row r="1977" spans="1:6" x14ac:dyDescent="0.15">
      <c r="A1977" s="3">
        <v>38532</v>
      </c>
      <c r="B1977" s="2">
        <v>120.37</v>
      </c>
      <c r="C1977" s="2">
        <v>120.4</v>
      </c>
      <c r="D1977" s="2">
        <v>119.77</v>
      </c>
      <c r="E1977" s="2">
        <v>119.8</v>
      </c>
      <c r="F1977" s="2">
        <v>40481600</v>
      </c>
    </row>
    <row r="1978" spans="1:6" x14ac:dyDescent="0.15">
      <c r="A1978" s="3">
        <v>38533</v>
      </c>
      <c r="B1978" s="2">
        <v>120.22</v>
      </c>
      <c r="C1978" s="2">
        <v>120.32</v>
      </c>
      <c r="D1978" s="2">
        <v>118.95</v>
      </c>
      <c r="E1978" s="2">
        <v>119.18</v>
      </c>
      <c r="F1978" s="2">
        <v>59360200</v>
      </c>
    </row>
    <row r="1979" spans="1:6" x14ac:dyDescent="0.15">
      <c r="A1979" s="3">
        <v>38534</v>
      </c>
      <c r="B1979" s="2">
        <v>119.45</v>
      </c>
      <c r="C1979" s="2">
        <v>119.8</v>
      </c>
      <c r="D1979" s="2">
        <v>119.21</v>
      </c>
      <c r="E1979" s="2">
        <v>119.53</v>
      </c>
      <c r="F1979" s="2">
        <v>47225700</v>
      </c>
    </row>
    <row r="1980" spans="1:6" x14ac:dyDescent="0.15">
      <c r="A1980" s="3">
        <v>38538</v>
      </c>
      <c r="B1980" s="2">
        <v>119.25</v>
      </c>
      <c r="C1980" s="2">
        <v>120.65</v>
      </c>
      <c r="D1980" s="2">
        <v>119.19</v>
      </c>
      <c r="E1980" s="2">
        <v>120.45</v>
      </c>
      <c r="F1980" s="2">
        <v>48394400</v>
      </c>
    </row>
    <row r="1981" spans="1:6" x14ac:dyDescent="0.15">
      <c r="A1981" s="3">
        <v>38539</v>
      </c>
      <c r="B1981" s="2">
        <v>120.39</v>
      </c>
      <c r="C1981" s="2">
        <v>120.65</v>
      </c>
      <c r="D1981" s="2">
        <v>119.41</v>
      </c>
      <c r="E1981" s="2">
        <v>119.48</v>
      </c>
      <c r="F1981" s="2">
        <v>51937600</v>
      </c>
    </row>
    <row r="1982" spans="1:6" x14ac:dyDescent="0.15">
      <c r="A1982" s="3">
        <v>38540</v>
      </c>
      <c r="B1982" s="2">
        <v>118.29</v>
      </c>
      <c r="C1982" s="2">
        <v>119.95</v>
      </c>
      <c r="D1982" s="2">
        <v>118.26</v>
      </c>
      <c r="E1982" s="2">
        <v>119.95</v>
      </c>
      <c r="F1982" s="2">
        <v>97147400</v>
      </c>
    </row>
    <row r="1983" spans="1:6" x14ac:dyDescent="0.15">
      <c r="A1983" s="3">
        <v>38541</v>
      </c>
      <c r="B1983" s="2">
        <v>119.97</v>
      </c>
      <c r="C1983" s="2">
        <v>121.32</v>
      </c>
      <c r="D1983" s="2">
        <v>119.72</v>
      </c>
      <c r="E1983" s="2">
        <v>121.32</v>
      </c>
      <c r="F1983" s="2">
        <v>61131400</v>
      </c>
    </row>
    <row r="1984" spans="1:6" x14ac:dyDescent="0.15">
      <c r="A1984" s="3">
        <v>38544</v>
      </c>
      <c r="B1984" s="2">
        <v>121.33</v>
      </c>
      <c r="C1984" s="2">
        <v>122.11</v>
      </c>
      <c r="D1984" s="2">
        <v>121.31</v>
      </c>
      <c r="E1984" s="2">
        <v>121.94</v>
      </c>
      <c r="F1984" s="2">
        <v>48033300</v>
      </c>
    </row>
    <row r="1985" spans="1:6" x14ac:dyDescent="0.15">
      <c r="A1985" s="3">
        <v>38545</v>
      </c>
      <c r="B1985" s="2">
        <v>121.89</v>
      </c>
      <c r="C1985" s="2">
        <v>122.63</v>
      </c>
      <c r="D1985" s="2">
        <v>121.64</v>
      </c>
      <c r="E1985" s="2">
        <v>122.26</v>
      </c>
      <c r="F1985" s="2">
        <v>50647000</v>
      </c>
    </row>
    <row r="1986" spans="1:6" x14ac:dyDescent="0.15">
      <c r="A1986" s="3">
        <v>38546</v>
      </c>
      <c r="B1986" s="2">
        <v>122.27</v>
      </c>
      <c r="C1986" s="2">
        <v>122.52</v>
      </c>
      <c r="D1986" s="2">
        <v>121.99</v>
      </c>
      <c r="E1986" s="2">
        <v>122.43</v>
      </c>
      <c r="F1986" s="2">
        <v>40260000</v>
      </c>
    </row>
    <row r="1987" spans="1:6" x14ac:dyDescent="0.15">
      <c r="A1987" s="3">
        <v>38547</v>
      </c>
      <c r="B1987" s="2">
        <v>122.98</v>
      </c>
      <c r="C1987" s="2">
        <v>123.44</v>
      </c>
      <c r="D1987" s="2">
        <v>122.49</v>
      </c>
      <c r="E1987" s="2">
        <v>122.91</v>
      </c>
      <c r="F1987" s="2">
        <v>60161600</v>
      </c>
    </row>
    <row r="1988" spans="1:6" x14ac:dyDescent="0.15">
      <c r="A1988" s="3">
        <v>38548</v>
      </c>
      <c r="B1988" s="2">
        <v>122.79</v>
      </c>
      <c r="C1988" s="2">
        <v>123.04</v>
      </c>
      <c r="D1988" s="2">
        <v>122.36</v>
      </c>
      <c r="E1988" s="2">
        <v>122.84</v>
      </c>
      <c r="F1988" s="2">
        <v>53527000</v>
      </c>
    </row>
    <row r="1989" spans="1:6" x14ac:dyDescent="0.15">
      <c r="A1989" s="3">
        <v>38551</v>
      </c>
      <c r="B1989" s="2">
        <v>122.5</v>
      </c>
      <c r="C1989" s="2">
        <v>122.63</v>
      </c>
      <c r="D1989" s="2">
        <v>122.05</v>
      </c>
      <c r="E1989" s="2">
        <v>122.35</v>
      </c>
      <c r="F1989" s="2">
        <v>53596900</v>
      </c>
    </row>
    <row r="1990" spans="1:6" x14ac:dyDescent="0.15">
      <c r="A1990" s="3">
        <v>38552</v>
      </c>
      <c r="B1990" s="2">
        <v>122.71</v>
      </c>
      <c r="C1990" s="2">
        <v>123.11</v>
      </c>
      <c r="D1990" s="2">
        <v>122.41</v>
      </c>
      <c r="E1990" s="2">
        <v>123.02</v>
      </c>
      <c r="F1990" s="2">
        <v>56767900</v>
      </c>
    </row>
    <row r="1991" spans="1:6" x14ac:dyDescent="0.15">
      <c r="A1991" s="3">
        <v>38553</v>
      </c>
      <c r="B1991" s="2">
        <v>122.59</v>
      </c>
      <c r="C1991" s="2">
        <v>123.73</v>
      </c>
      <c r="D1991" s="2">
        <v>122.3</v>
      </c>
      <c r="E1991" s="2">
        <v>123.44</v>
      </c>
      <c r="F1991" s="2">
        <v>67943000</v>
      </c>
    </row>
    <row r="1992" spans="1:6" x14ac:dyDescent="0.15">
      <c r="A1992" s="3">
        <v>38554</v>
      </c>
      <c r="B1992" s="2">
        <v>123.55</v>
      </c>
      <c r="C1992" s="2">
        <v>123.61</v>
      </c>
      <c r="D1992" s="2">
        <v>122.47</v>
      </c>
      <c r="E1992" s="2">
        <v>122.72</v>
      </c>
      <c r="F1992" s="2">
        <v>89835100</v>
      </c>
    </row>
    <row r="1993" spans="1:6" x14ac:dyDescent="0.15">
      <c r="A1993" s="3">
        <v>38555</v>
      </c>
      <c r="B1993" s="2">
        <v>122.88</v>
      </c>
      <c r="C1993" s="2">
        <v>123.56</v>
      </c>
      <c r="D1993" s="2">
        <v>122.63</v>
      </c>
      <c r="E1993" s="2">
        <v>123.54</v>
      </c>
      <c r="F1993" s="2">
        <v>51289800</v>
      </c>
    </row>
    <row r="1994" spans="1:6" x14ac:dyDescent="0.15">
      <c r="A1994" s="3">
        <v>38558</v>
      </c>
      <c r="B1994" s="2">
        <v>123.41</v>
      </c>
      <c r="C1994" s="2">
        <v>123.95</v>
      </c>
      <c r="D1994" s="2">
        <v>122.85</v>
      </c>
      <c r="E1994" s="2">
        <v>123.19</v>
      </c>
      <c r="F1994" s="2">
        <v>55674800</v>
      </c>
    </row>
    <row r="1995" spans="1:6" x14ac:dyDescent="0.15">
      <c r="A1995" s="3">
        <v>38559</v>
      </c>
      <c r="B1995" s="2">
        <v>123.23</v>
      </c>
      <c r="C1995" s="2">
        <v>123.53</v>
      </c>
      <c r="D1995" s="2">
        <v>122.95</v>
      </c>
      <c r="E1995" s="2">
        <v>123.34</v>
      </c>
      <c r="F1995" s="2">
        <v>42116100</v>
      </c>
    </row>
    <row r="1996" spans="1:6" x14ac:dyDescent="0.15">
      <c r="A1996" s="3">
        <v>38560</v>
      </c>
      <c r="B1996" s="2">
        <v>123.48</v>
      </c>
      <c r="C1996" s="2">
        <v>123.89</v>
      </c>
      <c r="D1996" s="2">
        <v>123.05</v>
      </c>
      <c r="E1996" s="2">
        <v>123.8</v>
      </c>
      <c r="F1996" s="2">
        <v>41423200</v>
      </c>
    </row>
    <row r="1997" spans="1:6" x14ac:dyDescent="0.15">
      <c r="A1997" s="3">
        <v>38561</v>
      </c>
      <c r="B1997" s="2">
        <v>123.99</v>
      </c>
      <c r="C1997" s="2">
        <v>124.64</v>
      </c>
      <c r="D1997" s="2">
        <v>123.64</v>
      </c>
      <c r="E1997" s="2">
        <v>124.57</v>
      </c>
      <c r="F1997" s="2">
        <v>45649500</v>
      </c>
    </row>
    <row r="1998" spans="1:6" x14ac:dyDescent="0.15">
      <c r="A1998" s="3">
        <v>38562</v>
      </c>
      <c r="B1998" s="2">
        <v>124.41</v>
      </c>
      <c r="C1998" s="2">
        <v>124.63</v>
      </c>
      <c r="D1998" s="2">
        <v>123.4</v>
      </c>
      <c r="E1998" s="2">
        <v>123.74</v>
      </c>
      <c r="F1998" s="2">
        <v>57902900</v>
      </c>
    </row>
    <row r="1999" spans="1:6" x14ac:dyDescent="0.15">
      <c r="A1999" s="3">
        <v>38565</v>
      </c>
      <c r="B1999" s="2">
        <v>123.8</v>
      </c>
      <c r="C1999" s="2">
        <v>124.04</v>
      </c>
      <c r="D1999" s="2">
        <v>123.45</v>
      </c>
      <c r="E1999" s="2">
        <v>123.61</v>
      </c>
      <c r="F1999" s="2">
        <v>38878800</v>
      </c>
    </row>
    <row r="2000" spans="1:6" x14ac:dyDescent="0.15">
      <c r="A2000" s="3">
        <v>38566</v>
      </c>
      <c r="B2000" s="2">
        <v>123.87</v>
      </c>
      <c r="C2000" s="2">
        <v>124.6</v>
      </c>
      <c r="D2000" s="2">
        <v>123.74</v>
      </c>
      <c r="E2000" s="2">
        <v>124.4</v>
      </c>
      <c r="F2000" s="2">
        <v>43509000</v>
      </c>
    </row>
    <row r="2001" spans="1:6" x14ac:dyDescent="0.15">
      <c r="A2001" s="3">
        <v>38567</v>
      </c>
      <c r="B2001" s="2">
        <v>124.25</v>
      </c>
      <c r="C2001" s="2">
        <v>124.74</v>
      </c>
      <c r="D2001" s="2">
        <v>124.12</v>
      </c>
      <c r="E2001" s="2">
        <v>124.72</v>
      </c>
      <c r="F2001" s="2">
        <v>35262600</v>
      </c>
    </row>
    <row r="2002" spans="1:6" x14ac:dyDescent="0.15">
      <c r="A2002" s="3">
        <v>38568</v>
      </c>
      <c r="B2002" s="2">
        <v>124.23</v>
      </c>
      <c r="C2002" s="2">
        <v>124.31</v>
      </c>
      <c r="D2002" s="2">
        <v>123.57</v>
      </c>
      <c r="E2002" s="2">
        <v>123.72</v>
      </c>
      <c r="F2002" s="2">
        <v>46775300</v>
      </c>
    </row>
    <row r="2003" spans="1:6" x14ac:dyDescent="0.15">
      <c r="A2003" s="3">
        <v>38569</v>
      </c>
      <c r="B2003" s="2">
        <v>123.45</v>
      </c>
      <c r="C2003" s="2">
        <v>123.54</v>
      </c>
      <c r="D2003" s="2">
        <v>122.67</v>
      </c>
      <c r="E2003" s="2">
        <v>122.88</v>
      </c>
      <c r="F2003" s="2">
        <v>48872800</v>
      </c>
    </row>
    <row r="2004" spans="1:6" x14ac:dyDescent="0.15">
      <c r="A2004" s="3">
        <v>38572</v>
      </c>
      <c r="B2004" s="2">
        <v>123.17</v>
      </c>
      <c r="C2004" s="2">
        <v>123.41</v>
      </c>
      <c r="D2004" s="2">
        <v>122.38</v>
      </c>
      <c r="E2004" s="2">
        <v>122.65</v>
      </c>
      <c r="F2004" s="2">
        <v>46863700</v>
      </c>
    </row>
    <row r="2005" spans="1:6" x14ac:dyDescent="0.15">
      <c r="A2005" s="3">
        <v>38573</v>
      </c>
      <c r="B2005" s="2">
        <v>123.05</v>
      </c>
      <c r="C2005" s="2">
        <v>123.59</v>
      </c>
      <c r="D2005" s="2">
        <v>122.87</v>
      </c>
      <c r="E2005" s="2">
        <v>123.37</v>
      </c>
      <c r="F2005" s="2">
        <v>46004800</v>
      </c>
    </row>
    <row r="2006" spans="1:6" x14ac:dyDescent="0.15">
      <c r="A2006" s="3">
        <v>38574</v>
      </c>
      <c r="B2006" s="2">
        <v>123.83</v>
      </c>
      <c r="C2006" s="2">
        <v>124.5</v>
      </c>
      <c r="D2006" s="2">
        <v>122.82</v>
      </c>
      <c r="E2006" s="2">
        <v>123.34</v>
      </c>
      <c r="F2006" s="2">
        <v>71504400</v>
      </c>
    </row>
    <row r="2007" spans="1:6" x14ac:dyDescent="0.15">
      <c r="A2007" s="3">
        <v>38575</v>
      </c>
      <c r="B2007" s="2">
        <v>123.27</v>
      </c>
      <c r="C2007" s="2">
        <v>124.03</v>
      </c>
      <c r="D2007" s="2">
        <v>123.01</v>
      </c>
      <c r="E2007" s="2">
        <v>123.84</v>
      </c>
      <c r="F2007" s="2">
        <v>55550800</v>
      </c>
    </row>
    <row r="2008" spans="1:6" x14ac:dyDescent="0.15">
      <c r="A2008" s="3">
        <v>38576</v>
      </c>
      <c r="B2008" s="2">
        <v>123.57</v>
      </c>
      <c r="C2008" s="2">
        <v>129.30000000000001</v>
      </c>
      <c r="D2008" s="2">
        <v>122.75</v>
      </c>
      <c r="E2008" s="2">
        <v>123.06</v>
      </c>
      <c r="F2008" s="2">
        <v>52816600</v>
      </c>
    </row>
    <row r="2009" spans="1:6" x14ac:dyDescent="0.15">
      <c r="A2009" s="3">
        <v>38579</v>
      </c>
      <c r="B2009" s="2">
        <v>123.22</v>
      </c>
      <c r="C2009" s="2">
        <v>123.87</v>
      </c>
      <c r="D2009" s="2">
        <v>122.83</v>
      </c>
      <c r="E2009" s="2">
        <v>123.82</v>
      </c>
      <c r="F2009" s="2">
        <v>35033300</v>
      </c>
    </row>
    <row r="2010" spans="1:6" x14ac:dyDescent="0.15">
      <c r="A2010" s="3">
        <v>38580</v>
      </c>
      <c r="B2010" s="2">
        <v>123.44</v>
      </c>
      <c r="C2010" s="2">
        <v>123.52</v>
      </c>
      <c r="D2010" s="2">
        <v>122.09</v>
      </c>
      <c r="E2010" s="2">
        <v>122.17</v>
      </c>
      <c r="F2010" s="2">
        <v>69190800</v>
      </c>
    </row>
    <row r="2011" spans="1:6" x14ac:dyDescent="0.15">
      <c r="A2011" s="3">
        <v>38581</v>
      </c>
      <c r="B2011" s="2">
        <v>122.19</v>
      </c>
      <c r="C2011" s="2">
        <v>122.87</v>
      </c>
      <c r="D2011" s="2">
        <v>122.03</v>
      </c>
      <c r="E2011" s="2">
        <v>122.2</v>
      </c>
      <c r="F2011" s="2">
        <v>59050300</v>
      </c>
    </row>
    <row r="2012" spans="1:6" x14ac:dyDescent="0.15">
      <c r="A2012" s="3">
        <v>38582</v>
      </c>
      <c r="B2012" s="2">
        <v>122.04</v>
      </c>
      <c r="C2012" s="2">
        <v>122.56</v>
      </c>
      <c r="D2012" s="2">
        <v>121.84</v>
      </c>
      <c r="E2012" s="2">
        <v>122.18</v>
      </c>
      <c r="F2012" s="2">
        <v>51115000</v>
      </c>
    </row>
    <row r="2013" spans="1:6" x14ac:dyDescent="0.15">
      <c r="A2013" s="3">
        <v>38583</v>
      </c>
      <c r="B2013" s="2">
        <v>122.63</v>
      </c>
      <c r="C2013" s="2">
        <v>122.82</v>
      </c>
      <c r="D2013" s="2">
        <v>122.2</v>
      </c>
      <c r="E2013" s="2">
        <v>122.47</v>
      </c>
      <c r="F2013" s="2">
        <v>37389600</v>
      </c>
    </row>
    <row r="2014" spans="1:6" x14ac:dyDescent="0.15">
      <c r="A2014" s="3">
        <v>38586</v>
      </c>
      <c r="B2014" s="2">
        <v>122.58</v>
      </c>
      <c r="C2014" s="2">
        <v>123.23</v>
      </c>
      <c r="D2014" s="2">
        <v>121.88</v>
      </c>
      <c r="E2014" s="2">
        <v>122.47</v>
      </c>
      <c r="F2014" s="2">
        <v>68305700</v>
      </c>
    </row>
    <row r="2015" spans="1:6" x14ac:dyDescent="0.15">
      <c r="A2015" s="3">
        <v>38587</v>
      </c>
      <c r="B2015" s="2">
        <v>122.51</v>
      </c>
      <c r="C2015" s="2">
        <v>122.61</v>
      </c>
      <c r="D2015" s="2">
        <v>121.67</v>
      </c>
      <c r="E2015" s="2">
        <v>122.23</v>
      </c>
      <c r="F2015" s="2">
        <v>54141600</v>
      </c>
    </row>
    <row r="2016" spans="1:6" x14ac:dyDescent="0.15">
      <c r="A2016" s="3">
        <v>38588</v>
      </c>
      <c r="B2016" s="2">
        <v>121.94</v>
      </c>
      <c r="C2016" s="2">
        <v>122.73</v>
      </c>
      <c r="D2016" s="2">
        <v>121.09</v>
      </c>
      <c r="E2016" s="2">
        <v>121.15</v>
      </c>
      <c r="F2016" s="2">
        <v>77316800</v>
      </c>
    </row>
    <row r="2017" spans="1:6" x14ac:dyDescent="0.15">
      <c r="A2017" s="3">
        <v>38589</v>
      </c>
      <c r="B2017" s="2">
        <v>121.34</v>
      </c>
      <c r="C2017" s="2">
        <v>121.67</v>
      </c>
      <c r="D2017" s="2">
        <v>121.21</v>
      </c>
      <c r="E2017" s="2">
        <v>121.55</v>
      </c>
      <c r="F2017" s="2">
        <v>33214800</v>
      </c>
    </row>
    <row r="2018" spans="1:6" x14ac:dyDescent="0.15">
      <c r="A2018" s="3">
        <v>38590</v>
      </c>
      <c r="B2018" s="2">
        <v>121.48</v>
      </c>
      <c r="C2018" s="2">
        <v>122.24</v>
      </c>
      <c r="D2018" s="2">
        <v>120.68</v>
      </c>
      <c r="E2018" s="2">
        <v>120.76</v>
      </c>
      <c r="F2018" s="2">
        <v>58609400</v>
      </c>
    </row>
    <row r="2019" spans="1:6" x14ac:dyDescent="0.15">
      <c r="A2019" s="3">
        <v>38593</v>
      </c>
      <c r="B2019" s="2">
        <v>120.41</v>
      </c>
      <c r="C2019" s="2">
        <v>128.6</v>
      </c>
      <c r="D2019" s="2">
        <v>120.38</v>
      </c>
      <c r="E2019" s="2">
        <v>121.69</v>
      </c>
      <c r="F2019" s="2">
        <v>51093300</v>
      </c>
    </row>
    <row r="2020" spans="1:6" x14ac:dyDescent="0.15">
      <c r="A2020" s="3">
        <v>38594</v>
      </c>
      <c r="B2020" s="2">
        <v>121.25</v>
      </c>
      <c r="C2020" s="2">
        <v>121.3</v>
      </c>
      <c r="D2020" s="2">
        <v>120.39</v>
      </c>
      <c r="E2020" s="2">
        <v>121.05</v>
      </c>
      <c r="F2020" s="2">
        <v>70976600</v>
      </c>
    </row>
    <row r="2021" spans="1:6" x14ac:dyDescent="0.15">
      <c r="A2021" s="3">
        <v>38595</v>
      </c>
      <c r="B2021" s="2">
        <v>121.19</v>
      </c>
      <c r="C2021" s="2">
        <v>122.67</v>
      </c>
      <c r="D2021" s="2">
        <v>120.74</v>
      </c>
      <c r="E2021" s="2">
        <v>122.58</v>
      </c>
      <c r="F2021" s="2">
        <v>94775500</v>
      </c>
    </row>
    <row r="2022" spans="1:6" x14ac:dyDescent="0.15">
      <c r="A2022" s="3">
        <v>38596</v>
      </c>
      <c r="B2022" s="2">
        <v>122.49</v>
      </c>
      <c r="C2022" s="2">
        <v>123.15</v>
      </c>
      <c r="D2022" s="2">
        <v>121.1</v>
      </c>
      <c r="E2022" s="2">
        <v>122.49</v>
      </c>
      <c r="F2022" s="2">
        <v>68493100</v>
      </c>
    </row>
    <row r="2023" spans="1:6" x14ac:dyDescent="0.15">
      <c r="A2023" s="3">
        <v>38597</v>
      </c>
      <c r="B2023" s="2">
        <v>122.85</v>
      </c>
      <c r="C2023" s="2">
        <v>122.88</v>
      </c>
      <c r="D2023" s="2">
        <v>122.04</v>
      </c>
      <c r="E2023" s="2">
        <v>122.27</v>
      </c>
      <c r="F2023" s="2">
        <v>41896000</v>
      </c>
    </row>
    <row r="2024" spans="1:6" x14ac:dyDescent="0.15">
      <c r="A2024" s="3">
        <v>38601</v>
      </c>
      <c r="B2024" s="2">
        <v>122.67</v>
      </c>
      <c r="C2024" s="2">
        <v>123.8</v>
      </c>
      <c r="D2024" s="2">
        <v>122.65</v>
      </c>
      <c r="E2024" s="2">
        <v>123.7</v>
      </c>
      <c r="F2024" s="2">
        <v>53322000</v>
      </c>
    </row>
    <row r="2025" spans="1:6" x14ac:dyDescent="0.15">
      <c r="A2025" s="3">
        <v>38602</v>
      </c>
      <c r="B2025" s="2">
        <v>123.63</v>
      </c>
      <c r="C2025" s="2">
        <v>124.13</v>
      </c>
      <c r="D2025" s="2">
        <v>123.46</v>
      </c>
      <c r="E2025" s="2">
        <v>123.91</v>
      </c>
      <c r="F2025" s="2">
        <v>40040700</v>
      </c>
    </row>
    <row r="2026" spans="1:6" x14ac:dyDescent="0.15">
      <c r="A2026" s="3">
        <v>38603</v>
      </c>
      <c r="B2026" s="2">
        <v>123.66</v>
      </c>
      <c r="C2026" s="2">
        <v>124</v>
      </c>
      <c r="D2026" s="2">
        <v>123.31</v>
      </c>
      <c r="E2026" s="2">
        <v>123.5</v>
      </c>
      <c r="F2026" s="2">
        <v>36772000</v>
      </c>
    </row>
    <row r="2027" spans="1:6" x14ac:dyDescent="0.15">
      <c r="A2027" s="3">
        <v>38604</v>
      </c>
      <c r="B2027" s="2">
        <v>123.83</v>
      </c>
      <c r="C2027" s="2">
        <v>124.74</v>
      </c>
      <c r="D2027" s="2">
        <v>123.8</v>
      </c>
      <c r="E2027" s="2">
        <v>124.6</v>
      </c>
      <c r="F2027" s="2">
        <v>42578900</v>
      </c>
    </row>
    <row r="2028" spans="1:6" x14ac:dyDescent="0.15">
      <c r="A2028" s="3">
        <v>38607</v>
      </c>
      <c r="B2028" s="2">
        <v>124.44</v>
      </c>
      <c r="C2028" s="2">
        <v>124.67</v>
      </c>
      <c r="D2028" s="2">
        <v>124.27</v>
      </c>
      <c r="E2028" s="2">
        <v>124.34</v>
      </c>
      <c r="F2028" s="2">
        <v>31105100</v>
      </c>
    </row>
    <row r="2029" spans="1:6" x14ac:dyDescent="0.15">
      <c r="A2029" s="3">
        <v>38608</v>
      </c>
      <c r="B2029" s="2">
        <v>124.13</v>
      </c>
      <c r="C2029" s="2">
        <v>124.42</v>
      </c>
      <c r="D2029" s="2">
        <v>123.52</v>
      </c>
      <c r="E2029" s="2">
        <v>123.66</v>
      </c>
      <c r="F2029" s="2">
        <v>54712500</v>
      </c>
    </row>
    <row r="2030" spans="1:6" x14ac:dyDescent="0.15">
      <c r="A2030" s="3">
        <v>38609</v>
      </c>
      <c r="B2030" s="2">
        <v>123.75</v>
      </c>
      <c r="C2030" s="2">
        <v>123.92</v>
      </c>
      <c r="D2030" s="2">
        <v>123.02</v>
      </c>
      <c r="E2030" s="2">
        <v>123.21</v>
      </c>
      <c r="F2030" s="2">
        <v>46989200</v>
      </c>
    </row>
    <row r="2031" spans="1:6" x14ac:dyDescent="0.15">
      <c r="A2031" s="3">
        <v>38610</v>
      </c>
      <c r="B2031" s="2">
        <v>123.49</v>
      </c>
      <c r="C2031" s="2">
        <v>123.65</v>
      </c>
      <c r="D2031" s="2">
        <v>122.9</v>
      </c>
      <c r="E2031" s="2">
        <v>123.15</v>
      </c>
      <c r="F2031" s="2">
        <v>67899800</v>
      </c>
    </row>
    <row r="2032" spans="1:6" x14ac:dyDescent="0.15">
      <c r="A2032" s="3">
        <v>38611</v>
      </c>
      <c r="B2032" s="2">
        <v>123.28</v>
      </c>
      <c r="C2032" s="2">
        <v>123.74</v>
      </c>
      <c r="D2032" s="2">
        <v>122.87</v>
      </c>
      <c r="E2032" s="2">
        <v>123.5</v>
      </c>
      <c r="F2032" s="2">
        <v>66108300</v>
      </c>
    </row>
    <row r="2033" spans="1:6" x14ac:dyDescent="0.15">
      <c r="A2033" s="3">
        <v>38614</v>
      </c>
      <c r="B2033" s="2">
        <v>123.45</v>
      </c>
      <c r="C2033" s="2">
        <v>123.55</v>
      </c>
      <c r="D2033" s="2">
        <v>122.64</v>
      </c>
      <c r="E2033" s="2">
        <v>123.09</v>
      </c>
      <c r="F2033" s="2">
        <v>51263900</v>
      </c>
    </row>
    <row r="2034" spans="1:6" x14ac:dyDescent="0.15">
      <c r="A2034" s="3">
        <v>38615</v>
      </c>
      <c r="B2034" s="2">
        <v>123.21</v>
      </c>
      <c r="C2034" s="2">
        <v>123.61</v>
      </c>
      <c r="D2034" s="2">
        <v>121.87</v>
      </c>
      <c r="E2034" s="2">
        <v>122.05</v>
      </c>
      <c r="F2034" s="2">
        <v>79992900</v>
      </c>
    </row>
    <row r="2035" spans="1:6" x14ac:dyDescent="0.15">
      <c r="A2035" s="3">
        <v>38616</v>
      </c>
      <c r="B2035" s="2">
        <v>121.79</v>
      </c>
      <c r="C2035" s="2">
        <v>121.87</v>
      </c>
      <c r="D2035" s="2">
        <v>120.77</v>
      </c>
      <c r="E2035" s="2">
        <v>120.91</v>
      </c>
      <c r="F2035" s="2">
        <v>88607100</v>
      </c>
    </row>
    <row r="2036" spans="1:6" x14ac:dyDescent="0.15">
      <c r="A2036" s="3">
        <v>38617</v>
      </c>
      <c r="B2036" s="2">
        <v>120.95</v>
      </c>
      <c r="C2036" s="2">
        <v>121.66</v>
      </c>
      <c r="D2036" s="2">
        <v>120.44</v>
      </c>
      <c r="E2036" s="2">
        <v>121.34</v>
      </c>
      <c r="F2036" s="2">
        <v>78942900</v>
      </c>
    </row>
    <row r="2037" spans="1:6" x14ac:dyDescent="0.15">
      <c r="A2037" s="3">
        <v>38618</v>
      </c>
      <c r="B2037" s="2">
        <v>121.24</v>
      </c>
      <c r="C2037" s="2">
        <v>121.89</v>
      </c>
      <c r="D2037" s="2">
        <v>120.9</v>
      </c>
      <c r="E2037" s="2">
        <v>121.44</v>
      </c>
      <c r="F2037" s="2">
        <v>56068300</v>
      </c>
    </row>
    <row r="2038" spans="1:6" x14ac:dyDescent="0.15">
      <c r="A2038" s="3">
        <v>38621</v>
      </c>
      <c r="B2038" s="2">
        <v>122.02</v>
      </c>
      <c r="C2038" s="2">
        <v>122.24</v>
      </c>
      <c r="D2038" s="2">
        <v>121.08</v>
      </c>
      <c r="E2038" s="2">
        <v>121.58</v>
      </c>
      <c r="F2038" s="2">
        <v>59669900</v>
      </c>
    </row>
    <row r="2039" spans="1:6" x14ac:dyDescent="0.15">
      <c r="A2039" s="3">
        <v>38622</v>
      </c>
      <c r="B2039" s="2">
        <v>121.52</v>
      </c>
      <c r="C2039" s="2">
        <v>121.99</v>
      </c>
      <c r="D2039" s="2">
        <v>121.02</v>
      </c>
      <c r="E2039" s="2">
        <v>121.55</v>
      </c>
      <c r="F2039" s="2">
        <v>62568200</v>
      </c>
    </row>
    <row r="2040" spans="1:6" x14ac:dyDescent="0.15">
      <c r="A2040" s="3">
        <v>38623</v>
      </c>
      <c r="B2040" s="2">
        <v>121.91</v>
      </c>
      <c r="C2040" s="2">
        <v>122.12</v>
      </c>
      <c r="D2040" s="2">
        <v>121.2</v>
      </c>
      <c r="E2040" s="2">
        <v>121.67</v>
      </c>
      <c r="F2040" s="2">
        <v>56894700</v>
      </c>
    </row>
    <row r="2041" spans="1:6" x14ac:dyDescent="0.15">
      <c r="A2041" s="3">
        <v>38624</v>
      </c>
      <c r="B2041" s="2">
        <v>121.57</v>
      </c>
      <c r="C2041" s="2">
        <v>122.86</v>
      </c>
      <c r="D2041" s="2">
        <v>121.08</v>
      </c>
      <c r="E2041" s="2">
        <v>122.66</v>
      </c>
      <c r="F2041" s="2">
        <v>64443200</v>
      </c>
    </row>
    <row r="2042" spans="1:6" x14ac:dyDescent="0.15">
      <c r="A2042" s="3">
        <v>38625</v>
      </c>
      <c r="B2042" s="2">
        <v>122.62</v>
      </c>
      <c r="C2042" s="2">
        <v>123.05</v>
      </c>
      <c r="D2042" s="2">
        <v>120.69</v>
      </c>
      <c r="E2042" s="2">
        <v>123.04</v>
      </c>
      <c r="F2042" s="2">
        <v>45529400</v>
      </c>
    </row>
    <row r="2043" spans="1:6" x14ac:dyDescent="0.15">
      <c r="A2043" s="3">
        <v>38628</v>
      </c>
      <c r="B2043" s="2">
        <v>122.96</v>
      </c>
      <c r="C2043" s="2">
        <v>123.34</v>
      </c>
      <c r="D2043" s="2">
        <v>122.45</v>
      </c>
      <c r="E2043" s="2">
        <v>122.6</v>
      </c>
      <c r="F2043" s="2">
        <v>47676400</v>
      </c>
    </row>
    <row r="2044" spans="1:6" x14ac:dyDescent="0.15">
      <c r="A2044" s="3">
        <v>38629</v>
      </c>
      <c r="B2044" s="2">
        <v>122.79</v>
      </c>
      <c r="C2044" s="2">
        <v>123.03</v>
      </c>
      <c r="D2044" s="2">
        <v>121.17</v>
      </c>
      <c r="E2044" s="2">
        <v>121.22</v>
      </c>
      <c r="F2044" s="2">
        <v>59561000</v>
      </c>
    </row>
    <row r="2045" spans="1:6" x14ac:dyDescent="0.15">
      <c r="A2045" s="3">
        <v>38630</v>
      </c>
      <c r="B2045" s="2">
        <v>121.31</v>
      </c>
      <c r="C2045" s="2">
        <v>121.31</v>
      </c>
      <c r="D2045" s="2">
        <v>112.09</v>
      </c>
      <c r="E2045" s="2">
        <v>119.63</v>
      </c>
      <c r="F2045" s="2">
        <v>2871200</v>
      </c>
    </row>
    <row r="2046" spans="1:6" x14ac:dyDescent="0.15">
      <c r="A2046" s="3">
        <v>38631</v>
      </c>
      <c r="B2046" s="2">
        <v>119.78</v>
      </c>
      <c r="C2046" s="2">
        <v>120.26</v>
      </c>
      <c r="D2046" s="2">
        <v>118.17</v>
      </c>
      <c r="E2046" s="2">
        <v>119.2</v>
      </c>
      <c r="F2046" s="2">
        <v>33252500</v>
      </c>
    </row>
    <row r="2047" spans="1:6" x14ac:dyDescent="0.15">
      <c r="A2047" s="3">
        <v>38632</v>
      </c>
      <c r="B2047" s="2">
        <v>119.7</v>
      </c>
      <c r="C2047" s="2">
        <v>120.05</v>
      </c>
      <c r="D2047" s="2">
        <v>119.13</v>
      </c>
      <c r="E2047" s="2">
        <v>119.59</v>
      </c>
      <c r="F2047" s="2">
        <v>64304900</v>
      </c>
    </row>
    <row r="2048" spans="1:6" x14ac:dyDescent="0.15">
      <c r="A2048" s="3">
        <v>38635</v>
      </c>
      <c r="B2048" s="2">
        <v>119.68</v>
      </c>
      <c r="C2048" s="2">
        <v>119.71</v>
      </c>
      <c r="D2048" s="2">
        <v>118.56</v>
      </c>
      <c r="E2048" s="2">
        <v>118.57</v>
      </c>
      <c r="F2048" s="2">
        <v>50618800</v>
      </c>
    </row>
    <row r="2049" spans="1:6" x14ac:dyDescent="0.15">
      <c r="A2049" s="3">
        <v>38636</v>
      </c>
      <c r="B2049" s="2">
        <v>118.99</v>
      </c>
      <c r="C2049" s="2">
        <v>119.39</v>
      </c>
      <c r="D2049" s="2">
        <v>118.32</v>
      </c>
      <c r="E2049" s="2">
        <v>118.43</v>
      </c>
      <c r="F2049" s="2">
        <v>71919900</v>
      </c>
    </row>
    <row r="2050" spans="1:6" x14ac:dyDescent="0.15">
      <c r="A2050" s="3">
        <v>38637</v>
      </c>
      <c r="B2050" s="2">
        <v>118.39</v>
      </c>
      <c r="C2050" s="2">
        <v>119.13</v>
      </c>
      <c r="D2050" s="2">
        <v>117.41</v>
      </c>
      <c r="E2050" s="2">
        <v>117.5</v>
      </c>
      <c r="F2050" s="2">
        <v>97230800</v>
      </c>
    </row>
    <row r="2051" spans="1:6" x14ac:dyDescent="0.15">
      <c r="A2051" s="3">
        <v>38638</v>
      </c>
      <c r="B2051" s="2">
        <v>117.48</v>
      </c>
      <c r="C2051" s="2">
        <v>118.07</v>
      </c>
      <c r="D2051" s="2">
        <v>116.9</v>
      </c>
      <c r="E2051" s="2">
        <v>117.43</v>
      </c>
      <c r="F2051" s="2">
        <v>92347900</v>
      </c>
    </row>
    <row r="2052" spans="1:6" x14ac:dyDescent="0.15">
      <c r="A2052" s="3">
        <v>38639</v>
      </c>
      <c r="B2052" s="2">
        <v>118.12</v>
      </c>
      <c r="C2052" s="2">
        <v>118.81</v>
      </c>
      <c r="D2052" s="2">
        <v>117.56</v>
      </c>
      <c r="E2052" s="2">
        <v>118.67</v>
      </c>
      <c r="F2052" s="2">
        <v>79470400</v>
      </c>
    </row>
    <row r="2053" spans="1:6" x14ac:dyDescent="0.15">
      <c r="A2053" s="3">
        <v>38642</v>
      </c>
      <c r="B2053" s="2">
        <v>118.77</v>
      </c>
      <c r="C2053" s="2">
        <v>119.27</v>
      </c>
      <c r="D2053" s="2">
        <v>118.45</v>
      </c>
      <c r="E2053" s="2">
        <v>119.13</v>
      </c>
      <c r="F2053" s="2">
        <v>63606200</v>
      </c>
    </row>
    <row r="2054" spans="1:6" x14ac:dyDescent="0.15">
      <c r="A2054" s="3">
        <v>38643</v>
      </c>
      <c r="B2054" s="2">
        <v>118.94</v>
      </c>
      <c r="C2054" s="2">
        <v>118.96</v>
      </c>
      <c r="D2054" s="2">
        <v>117.78</v>
      </c>
      <c r="E2054" s="2">
        <v>117.82</v>
      </c>
      <c r="F2054" s="2">
        <v>68090000</v>
      </c>
    </row>
    <row r="2055" spans="1:6" x14ac:dyDescent="0.15">
      <c r="A2055" s="3">
        <v>38644</v>
      </c>
      <c r="B2055" s="2">
        <v>117.56</v>
      </c>
      <c r="C2055" s="2">
        <v>119.8</v>
      </c>
      <c r="D2055" s="2">
        <v>117.12</v>
      </c>
      <c r="E2055" s="2">
        <v>119.78</v>
      </c>
      <c r="F2055" s="2">
        <v>8919400</v>
      </c>
    </row>
    <row r="2056" spans="1:6" x14ac:dyDescent="0.15">
      <c r="A2056" s="3">
        <v>38645</v>
      </c>
      <c r="B2056" s="2">
        <v>119.49</v>
      </c>
      <c r="C2056" s="2">
        <v>119.81</v>
      </c>
      <c r="D2056" s="2">
        <v>117.3</v>
      </c>
      <c r="E2056" s="2">
        <v>117.67</v>
      </c>
      <c r="F2056" s="2">
        <v>24438200</v>
      </c>
    </row>
    <row r="2057" spans="1:6" x14ac:dyDescent="0.15">
      <c r="A2057" s="3">
        <v>38646</v>
      </c>
      <c r="B2057" s="2">
        <v>118.27</v>
      </c>
      <c r="C2057" s="2">
        <v>118.78</v>
      </c>
      <c r="D2057" s="2">
        <v>117.51</v>
      </c>
      <c r="E2057" s="2">
        <v>118.13</v>
      </c>
      <c r="F2057" s="2">
        <v>88177800</v>
      </c>
    </row>
    <row r="2058" spans="1:6" x14ac:dyDescent="0.15">
      <c r="A2058" s="3">
        <v>38649</v>
      </c>
      <c r="B2058" s="2">
        <v>118.44</v>
      </c>
      <c r="C2058" s="2">
        <v>120.09</v>
      </c>
      <c r="D2058" s="2">
        <v>118.41</v>
      </c>
      <c r="E2058" s="2">
        <v>119.96</v>
      </c>
      <c r="F2058" s="2">
        <v>68591000</v>
      </c>
    </row>
    <row r="2059" spans="1:6" x14ac:dyDescent="0.15">
      <c r="A2059" s="3">
        <v>38650</v>
      </c>
      <c r="B2059" s="2">
        <v>119.72</v>
      </c>
      <c r="C2059" s="2">
        <v>120.24</v>
      </c>
      <c r="D2059" s="2">
        <v>118.94</v>
      </c>
      <c r="E2059" s="2">
        <v>119.72</v>
      </c>
      <c r="F2059" s="2">
        <v>74772600</v>
      </c>
    </row>
    <row r="2060" spans="1:6" x14ac:dyDescent="0.15">
      <c r="A2060" s="3">
        <v>38651</v>
      </c>
      <c r="B2060" s="2">
        <v>119.5</v>
      </c>
      <c r="C2060" s="2">
        <v>120.54</v>
      </c>
      <c r="D2060" s="2">
        <v>119.19</v>
      </c>
      <c r="E2060" s="2">
        <v>119.41</v>
      </c>
      <c r="F2060" s="2">
        <v>75338500</v>
      </c>
    </row>
    <row r="2061" spans="1:6" x14ac:dyDescent="0.15">
      <c r="A2061" s="3">
        <v>38652</v>
      </c>
      <c r="B2061" s="2">
        <v>119.21</v>
      </c>
      <c r="C2061" s="2">
        <v>119.37</v>
      </c>
      <c r="D2061" s="2">
        <v>109.22</v>
      </c>
      <c r="E2061" s="2">
        <v>118.1</v>
      </c>
      <c r="F2061" s="2">
        <v>63245200</v>
      </c>
    </row>
    <row r="2062" spans="1:6" x14ac:dyDescent="0.15">
      <c r="A2062" s="3">
        <v>38653</v>
      </c>
      <c r="B2062" s="2">
        <v>118.43</v>
      </c>
      <c r="C2062" s="2">
        <v>119.95</v>
      </c>
      <c r="D2062" s="2">
        <v>118.1</v>
      </c>
      <c r="E2062" s="2">
        <v>119.8</v>
      </c>
      <c r="F2062" s="2">
        <v>65797200</v>
      </c>
    </row>
    <row r="2063" spans="1:6" x14ac:dyDescent="0.15">
      <c r="A2063" s="3">
        <v>38656</v>
      </c>
      <c r="B2063" s="2">
        <v>120.29</v>
      </c>
      <c r="C2063" s="2">
        <v>121.3</v>
      </c>
      <c r="D2063" s="2">
        <v>120.12</v>
      </c>
      <c r="E2063" s="2">
        <v>120.13</v>
      </c>
      <c r="F2063" s="2">
        <v>70882900</v>
      </c>
    </row>
    <row r="2064" spans="1:6" x14ac:dyDescent="0.15">
      <c r="A2064" s="3">
        <v>38657</v>
      </c>
      <c r="B2064" s="2">
        <v>120.58</v>
      </c>
      <c r="C2064" s="2">
        <v>120.9</v>
      </c>
      <c r="D2064" s="2">
        <v>120.22</v>
      </c>
      <c r="E2064" s="2">
        <v>120.49</v>
      </c>
      <c r="F2064" s="2">
        <v>63810900</v>
      </c>
    </row>
    <row r="2065" spans="1:6" x14ac:dyDescent="0.15">
      <c r="A2065" s="3">
        <v>38658</v>
      </c>
      <c r="B2065" s="2">
        <v>120.17</v>
      </c>
      <c r="C2065" s="2">
        <v>121.75</v>
      </c>
      <c r="D2065" s="2">
        <v>120.13</v>
      </c>
      <c r="E2065" s="2">
        <v>121.75</v>
      </c>
      <c r="F2065" s="2">
        <v>71358500</v>
      </c>
    </row>
    <row r="2066" spans="1:6" x14ac:dyDescent="0.15">
      <c r="A2066" s="3">
        <v>38659</v>
      </c>
      <c r="B2066" s="2">
        <v>122.15</v>
      </c>
      <c r="C2066" s="2">
        <v>122.66</v>
      </c>
      <c r="D2066" s="2">
        <v>121.75</v>
      </c>
      <c r="E2066" s="2">
        <v>122.27</v>
      </c>
      <c r="F2066" s="2">
        <v>78155200</v>
      </c>
    </row>
    <row r="2067" spans="1:6" x14ac:dyDescent="0.15">
      <c r="A2067" s="3">
        <v>38660</v>
      </c>
      <c r="B2067" s="2">
        <v>122.4</v>
      </c>
      <c r="C2067" s="2">
        <v>122.46</v>
      </c>
      <c r="D2067" s="2">
        <v>120.11</v>
      </c>
      <c r="E2067" s="2">
        <v>122.11</v>
      </c>
      <c r="F2067" s="2">
        <v>52759600</v>
      </c>
    </row>
    <row r="2068" spans="1:6" x14ac:dyDescent="0.15">
      <c r="A2068" s="3">
        <v>38663</v>
      </c>
      <c r="B2068" s="2">
        <v>122.4</v>
      </c>
      <c r="C2068" s="2">
        <v>122.62</v>
      </c>
      <c r="D2068" s="2">
        <v>121.85</v>
      </c>
      <c r="E2068" s="2">
        <v>122.23</v>
      </c>
      <c r="F2068" s="2">
        <v>45240000</v>
      </c>
    </row>
    <row r="2069" spans="1:6" x14ac:dyDescent="0.15">
      <c r="A2069" s="3">
        <v>38664</v>
      </c>
      <c r="B2069" s="2">
        <v>121.95</v>
      </c>
      <c r="C2069" s="2">
        <v>122.42</v>
      </c>
      <c r="D2069" s="2">
        <v>121.79</v>
      </c>
      <c r="E2069" s="2">
        <v>122.23</v>
      </c>
      <c r="F2069" s="2">
        <v>38129200</v>
      </c>
    </row>
    <row r="2070" spans="1:6" x14ac:dyDescent="0.15">
      <c r="A2070" s="3">
        <v>38665</v>
      </c>
      <c r="B2070" s="2">
        <v>122.08</v>
      </c>
      <c r="C2070" s="2">
        <v>122.95</v>
      </c>
      <c r="D2070" s="2">
        <v>121.86</v>
      </c>
      <c r="E2070" s="2">
        <v>122.39</v>
      </c>
      <c r="F2070" s="2">
        <v>54361800</v>
      </c>
    </row>
    <row r="2071" spans="1:6" x14ac:dyDescent="0.15">
      <c r="A2071" s="3">
        <v>38666</v>
      </c>
      <c r="B2071" s="2">
        <v>122.36</v>
      </c>
      <c r="C2071" s="2">
        <v>123.52</v>
      </c>
      <c r="D2071" s="2">
        <v>121.75</v>
      </c>
      <c r="E2071" s="2">
        <v>123.34</v>
      </c>
      <c r="F2071" s="2">
        <v>76240100</v>
      </c>
    </row>
    <row r="2072" spans="1:6" x14ac:dyDescent="0.15">
      <c r="A2072" s="3">
        <v>38667</v>
      </c>
      <c r="B2072" s="2">
        <v>123.35</v>
      </c>
      <c r="C2072" s="2">
        <v>123.84</v>
      </c>
      <c r="D2072" s="2">
        <v>123.28</v>
      </c>
      <c r="E2072" s="2">
        <v>123.76</v>
      </c>
      <c r="F2072" s="2">
        <v>33039200</v>
      </c>
    </row>
    <row r="2073" spans="1:6" x14ac:dyDescent="0.15">
      <c r="A2073" s="3">
        <v>38670</v>
      </c>
      <c r="B2073" s="2">
        <v>123.76</v>
      </c>
      <c r="C2073" s="2">
        <v>124.02</v>
      </c>
      <c r="D2073" s="2">
        <v>123.41</v>
      </c>
      <c r="E2073" s="2">
        <v>123.69</v>
      </c>
      <c r="F2073" s="2">
        <v>42984600</v>
      </c>
    </row>
    <row r="2074" spans="1:6" x14ac:dyDescent="0.15">
      <c r="A2074" s="3">
        <v>38671</v>
      </c>
      <c r="B2074" s="2">
        <v>123.57</v>
      </c>
      <c r="C2074" s="2">
        <v>124.09</v>
      </c>
      <c r="D2074" s="2">
        <v>122.86</v>
      </c>
      <c r="E2074" s="2">
        <v>123.24</v>
      </c>
      <c r="F2074" s="2">
        <v>65457900</v>
      </c>
    </row>
    <row r="2075" spans="1:6" x14ac:dyDescent="0.15">
      <c r="A2075" s="3">
        <v>38672</v>
      </c>
      <c r="B2075" s="2">
        <v>123.39</v>
      </c>
      <c r="C2075" s="2">
        <v>123.55</v>
      </c>
      <c r="D2075" s="2">
        <v>122.98</v>
      </c>
      <c r="E2075" s="2">
        <v>123.49</v>
      </c>
      <c r="F2075" s="2">
        <v>44677000</v>
      </c>
    </row>
    <row r="2076" spans="1:6" x14ac:dyDescent="0.15">
      <c r="A2076" s="3">
        <v>38673</v>
      </c>
      <c r="B2076" s="2">
        <v>123.76</v>
      </c>
      <c r="C2076" s="2">
        <v>124.68</v>
      </c>
      <c r="D2076" s="2">
        <v>123.59</v>
      </c>
      <c r="E2076" s="2">
        <v>124.64</v>
      </c>
      <c r="F2076" s="2">
        <v>53507900</v>
      </c>
    </row>
    <row r="2077" spans="1:6" x14ac:dyDescent="0.15">
      <c r="A2077" s="3">
        <v>38674</v>
      </c>
      <c r="B2077" s="2">
        <v>125.04</v>
      </c>
      <c r="C2077" s="2">
        <v>125.28</v>
      </c>
      <c r="D2077" s="2">
        <v>124.33</v>
      </c>
      <c r="E2077" s="2">
        <v>125.13</v>
      </c>
      <c r="F2077" s="2">
        <v>66370000</v>
      </c>
    </row>
    <row r="2078" spans="1:6" x14ac:dyDescent="0.15">
      <c r="A2078" s="3">
        <v>38677</v>
      </c>
      <c r="B2078" s="2">
        <v>125.16</v>
      </c>
      <c r="C2078" s="2">
        <v>125.91</v>
      </c>
      <c r="D2078" s="2">
        <v>124.98</v>
      </c>
      <c r="E2078" s="2">
        <v>125.76</v>
      </c>
      <c r="F2078" s="2">
        <v>47987400</v>
      </c>
    </row>
    <row r="2079" spans="1:6" x14ac:dyDescent="0.15">
      <c r="A2079" s="3">
        <v>38678</v>
      </c>
      <c r="B2079" s="2">
        <v>125.56</v>
      </c>
      <c r="C2079" s="2">
        <v>126.52</v>
      </c>
      <c r="D2079" s="2">
        <v>125.42</v>
      </c>
      <c r="E2079" s="2">
        <v>126.3</v>
      </c>
      <c r="F2079" s="2">
        <v>64972900</v>
      </c>
    </row>
    <row r="2080" spans="1:6" x14ac:dyDescent="0.15">
      <c r="A2080" s="3">
        <v>38679</v>
      </c>
      <c r="B2080" s="2">
        <v>126.25</v>
      </c>
      <c r="C2080" s="2">
        <v>127.41</v>
      </c>
      <c r="D2080" s="2">
        <v>126.21</v>
      </c>
      <c r="E2080" s="2">
        <v>127.03</v>
      </c>
      <c r="F2080" s="2">
        <v>48978700</v>
      </c>
    </row>
    <row r="2081" spans="1:6" x14ac:dyDescent="0.15">
      <c r="A2081" s="3">
        <v>38681</v>
      </c>
      <c r="B2081" s="2">
        <v>126.98</v>
      </c>
      <c r="C2081" s="2">
        <v>127.22</v>
      </c>
      <c r="D2081" s="2">
        <v>126.81</v>
      </c>
      <c r="E2081" s="2">
        <v>127.13</v>
      </c>
      <c r="F2081" s="2">
        <v>14153500</v>
      </c>
    </row>
    <row r="2082" spans="1:6" x14ac:dyDescent="0.15">
      <c r="A2082" s="3">
        <v>38684</v>
      </c>
      <c r="B2082" s="2">
        <v>127.25</v>
      </c>
      <c r="C2082" s="2">
        <v>127.27</v>
      </c>
      <c r="D2082" s="2">
        <v>126.04</v>
      </c>
      <c r="E2082" s="2">
        <v>126.23</v>
      </c>
      <c r="F2082" s="2">
        <v>52206200</v>
      </c>
    </row>
    <row r="2083" spans="1:6" x14ac:dyDescent="0.15">
      <c r="A2083" s="3">
        <v>38685</v>
      </c>
      <c r="B2083" s="2">
        <v>126.65</v>
      </c>
      <c r="C2083" s="2">
        <v>126.98</v>
      </c>
      <c r="D2083" s="2">
        <v>126.07</v>
      </c>
      <c r="E2083" s="2">
        <v>126.09</v>
      </c>
      <c r="F2083" s="2">
        <v>48037300</v>
      </c>
    </row>
    <row r="2084" spans="1:6" x14ac:dyDescent="0.15">
      <c r="A2084" s="3">
        <v>38686</v>
      </c>
      <c r="B2084" s="2">
        <v>126.16</v>
      </c>
      <c r="C2084" s="2">
        <v>126.52</v>
      </c>
      <c r="D2084" s="2">
        <v>125.01</v>
      </c>
      <c r="E2084" s="2">
        <v>125.41</v>
      </c>
      <c r="F2084" s="2">
        <v>47875100</v>
      </c>
    </row>
    <row r="2085" spans="1:6" x14ac:dyDescent="0.15">
      <c r="A2085" s="3">
        <v>38687</v>
      </c>
      <c r="B2085" s="2">
        <v>126.02</v>
      </c>
      <c r="C2085" s="2">
        <v>127.03</v>
      </c>
      <c r="D2085" s="2">
        <v>125.98</v>
      </c>
      <c r="E2085" s="2">
        <v>126.69</v>
      </c>
      <c r="F2085" s="2">
        <v>60427300</v>
      </c>
    </row>
    <row r="2086" spans="1:6" x14ac:dyDescent="0.15">
      <c r="A2086" s="3">
        <v>38688</v>
      </c>
      <c r="B2086" s="2">
        <v>126.77</v>
      </c>
      <c r="C2086" s="2">
        <v>127.08</v>
      </c>
      <c r="D2086" s="2">
        <v>126.5</v>
      </c>
      <c r="E2086" s="2">
        <v>126.85</v>
      </c>
      <c r="F2086" s="2">
        <v>41140100</v>
      </c>
    </row>
    <row r="2087" spans="1:6" x14ac:dyDescent="0.15">
      <c r="A2087" s="3">
        <v>38691</v>
      </c>
      <c r="B2087" s="2">
        <v>126.64</v>
      </c>
      <c r="C2087" s="2">
        <v>126.73</v>
      </c>
      <c r="D2087" s="2">
        <v>126.18</v>
      </c>
      <c r="E2087" s="2">
        <v>126.63</v>
      </c>
      <c r="F2087" s="2">
        <v>55155500</v>
      </c>
    </row>
    <row r="2088" spans="1:6" x14ac:dyDescent="0.15">
      <c r="A2088" s="3">
        <v>38692</v>
      </c>
      <c r="B2088" s="2">
        <v>127.05</v>
      </c>
      <c r="C2088" s="2">
        <v>127.74</v>
      </c>
      <c r="D2088" s="2">
        <v>126.63</v>
      </c>
      <c r="E2088" s="2">
        <v>126.82</v>
      </c>
      <c r="F2088" s="2">
        <v>53225200</v>
      </c>
    </row>
    <row r="2089" spans="1:6" x14ac:dyDescent="0.15">
      <c r="A2089" s="3">
        <v>38693</v>
      </c>
      <c r="B2089" s="2">
        <v>126.77</v>
      </c>
      <c r="C2089" s="2">
        <v>126.87</v>
      </c>
      <c r="D2089" s="2">
        <v>125.68</v>
      </c>
      <c r="E2089" s="2">
        <v>126.08</v>
      </c>
      <c r="F2089" s="2">
        <v>64541300</v>
      </c>
    </row>
    <row r="2090" spans="1:6" x14ac:dyDescent="0.15">
      <c r="A2090" s="3">
        <v>38694</v>
      </c>
      <c r="B2090" s="2">
        <v>126.22</v>
      </c>
      <c r="C2090" s="2">
        <v>126.82</v>
      </c>
      <c r="D2090" s="2">
        <v>125.48</v>
      </c>
      <c r="E2090" s="2">
        <v>126</v>
      </c>
      <c r="F2090" s="2">
        <v>57558800</v>
      </c>
    </row>
    <row r="2091" spans="1:6" x14ac:dyDescent="0.15">
      <c r="A2091" s="3">
        <v>38695</v>
      </c>
      <c r="B2091" s="2">
        <v>126.17</v>
      </c>
      <c r="C2091" s="2">
        <v>126.78</v>
      </c>
      <c r="D2091" s="2">
        <v>125.82</v>
      </c>
      <c r="E2091" s="2">
        <v>126.33</v>
      </c>
      <c r="F2091" s="2">
        <v>48012600</v>
      </c>
    </row>
    <row r="2092" spans="1:6" x14ac:dyDescent="0.15">
      <c r="A2092" s="3">
        <v>38698</v>
      </c>
      <c r="B2092" s="2">
        <v>126.71</v>
      </c>
      <c r="C2092" s="2">
        <v>126.86</v>
      </c>
      <c r="D2092" s="2">
        <v>125.96</v>
      </c>
      <c r="E2092" s="2">
        <v>126.45</v>
      </c>
      <c r="F2092" s="2">
        <v>46689300</v>
      </c>
    </row>
    <row r="2093" spans="1:6" x14ac:dyDescent="0.15">
      <c r="A2093" s="3">
        <v>38699</v>
      </c>
      <c r="B2093" s="2">
        <v>126.4</v>
      </c>
      <c r="C2093" s="2">
        <v>127.7</v>
      </c>
      <c r="D2093" s="2">
        <v>126.29</v>
      </c>
      <c r="E2093" s="2">
        <v>127.31</v>
      </c>
      <c r="F2093" s="2">
        <v>84089800</v>
      </c>
    </row>
    <row r="2094" spans="1:6" x14ac:dyDescent="0.15">
      <c r="A2094" s="3">
        <v>38700</v>
      </c>
      <c r="B2094" s="2">
        <v>127.19</v>
      </c>
      <c r="C2094" s="2">
        <v>128.09</v>
      </c>
      <c r="D2094" s="2">
        <v>121.71</v>
      </c>
      <c r="E2094" s="2">
        <v>127.81</v>
      </c>
      <c r="F2094" s="2">
        <v>61271000</v>
      </c>
    </row>
    <row r="2095" spans="1:6" x14ac:dyDescent="0.15">
      <c r="A2095" s="3">
        <v>38701</v>
      </c>
      <c r="B2095" s="2">
        <v>127.82</v>
      </c>
      <c r="C2095" s="2">
        <v>127.99</v>
      </c>
      <c r="D2095" s="2">
        <v>127.22</v>
      </c>
      <c r="E2095" s="2">
        <v>127.44</v>
      </c>
      <c r="F2095" s="2">
        <v>52691600</v>
      </c>
    </row>
    <row r="2096" spans="1:6" x14ac:dyDescent="0.15">
      <c r="A2096" s="3">
        <v>38702</v>
      </c>
      <c r="B2096" s="2">
        <v>127.27</v>
      </c>
      <c r="C2096" s="2">
        <v>128.57</v>
      </c>
      <c r="D2096" s="2">
        <v>126.36</v>
      </c>
      <c r="E2096" s="2">
        <v>126.36</v>
      </c>
      <c r="F2096" s="2">
        <v>39615000</v>
      </c>
    </row>
    <row r="2097" spans="1:6" x14ac:dyDescent="0.15">
      <c r="A2097" s="3">
        <v>38705</v>
      </c>
      <c r="B2097" s="2">
        <v>126.73</v>
      </c>
      <c r="C2097" s="2">
        <v>126.87</v>
      </c>
      <c r="D2097" s="2">
        <v>125.69</v>
      </c>
      <c r="E2097" s="2">
        <v>125.71</v>
      </c>
      <c r="F2097" s="2">
        <v>47144500</v>
      </c>
    </row>
    <row r="2098" spans="1:6" x14ac:dyDescent="0.15">
      <c r="A2098" s="3">
        <v>38706</v>
      </c>
      <c r="B2098" s="2">
        <v>125.86</v>
      </c>
      <c r="C2098" s="2">
        <v>126.22</v>
      </c>
      <c r="D2098" s="2">
        <v>125.48</v>
      </c>
      <c r="E2098" s="2">
        <v>125.83</v>
      </c>
      <c r="F2098" s="2">
        <v>44262600</v>
      </c>
    </row>
    <row r="2099" spans="1:6" x14ac:dyDescent="0.15">
      <c r="A2099" s="3">
        <v>38707</v>
      </c>
      <c r="B2099" s="2">
        <v>126.17</v>
      </c>
      <c r="C2099" s="2">
        <v>126.76</v>
      </c>
      <c r="D2099" s="2">
        <v>125.8</v>
      </c>
      <c r="E2099" s="2">
        <v>126.03</v>
      </c>
      <c r="F2099" s="2">
        <v>48369600</v>
      </c>
    </row>
    <row r="2100" spans="1:6" x14ac:dyDescent="0.15">
      <c r="A2100" s="3">
        <v>38708</v>
      </c>
      <c r="B2100" s="2">
        <v>126.31</v>
      </c>
      <c r="C2100" s="2">
        <v>126.69</v>
      </c>
      <c r="D2100" s="2">
        <v>126.08</v>
      </c>
      <c r="E2100" s="2">
        <v>126.69</v>
      </c>
      <c r="F2100" s="2">
        <v>30041500</v>
      </c>
    </row>
    <row r="2101" spans="1:6" x14ac:dyDescent="0.15">
      <c r="A2101" s="3">
        <v>38709</v>
      </c>
      <c r="B2101" s="2">
        <v>126.8</v>
      </c>
      <c r="C2101" s="2">
        <v>126.86</v>
      </c>
      <c r="D2101" s="2">
        <v>126.42</v>
      </c>
      <c r="E2101" s="2">
        <v>126.76</v>
      </c>
      <c r="F2101" s="2">
        <v>26712300</v>
      </c>
    </row>
    <row r="2102" spans="1:6" x14ac:dyDescent="0.15">
      <c r="A2102" s="3">
        <v>38713</v>
      </c>
      <c r="B2102" s="2">
        <v>126.92</v>
      </c>
      <c r="C2102" s="2">
        <v>127.05</v>
      </c>
      <c r="D2102" s="2">
        <v>125.39</v>
      </c>
      <c r="E2102" s="2">
        <v>125.47</v>
      </c>
      <c r="F2102" s="2">
        <v>43219000</v>
      </c>
    </row>
    <row r="2103" spans="1:6" x14ac:dyDescent="0.15">
      <c r="A2103" s="3">
        <v>38714</v>
      </c>
      <c r="B2103" s="2">
        <v>125.74</v>
      </c>
      <c r="C2103" s="2">
        <v>125.99</v>
      </c>
      <c r="D2103" s="2">
        <v>125.5</v>
      </c>
      <c r="E2103" s="2">
        <v>125.75</v>
      </c>
      <c r="F2103" s="2">
        <v>29129000</v>
      </c>
    </row>
    <row r="2104" spans="1:6" x14ac:dyDescent="0.15">
      <c r="A2104" s="3">
        <v>38715</v>
      </c>
      <c r="B2104" s="2">
        <v>125.72</v>
      </c>
      <c r="C2104" s="2">
        <v>125.96</v>
      </c>
      <c r="D2104" s="2">
        <v>125.06</v>
      </c>
      <c r="E2104" s="2">
        <v>125.19</v>
      </c>
      <c r="F2104" s="2">
        <v>31109800</v>
      </c>
    </row>
    <row r="2105" spans="1:6" x14ac:dyDescent="0.15">
      <c r="A2105" s="3">
        <v>38716</v>
      </c>
      <c r="B2105" s="2">
        <v>124.8</v>
      </c>
      <c r="C2105" s="2">
        <v>125.06</v>
      </c>
      <c r="D2105" s="2">
        <v>124.36</v>
      </c>
      <c r="E2105" s="2">
        <v>124.51</v>
      </c>
      <c r="F2105" s="2">
        <v>39868100</v>
      </c>
    </row>
    <row r="2106" spans="1:6" x14ac:dyDescent="0.15">
      <c r="A2106" s="3">
        <v>38720</v>
      </c>
      <c r="B2106" s="2">
        <v>125.1</v>
      </c>
      <c r="C2106" s="2">
        <v>127</v>
      </c>
      <c r="D2106" s="2">
        <v>124.39</v>
      </c>
      <c r="E2106" s="2">
        <v>126.7</v>
      </c>
      <c r="F2106" s="2">
        <v>68957300</v>
      </c>
    </row>
    <row r="2107" spans="1:6" x14ac:dyDescent="0.15">
      <c r="A2107" s="3">
        <v>38721</v>
      </c>
      <c r="B2107" s="2">
        <v>126.86</v>
      </c>
      <c r="C2107" s="2">
        <v>127.49</v>
      </c>
      <c r="D2107" s="2">
        <v>126.7</v>
      </c>
      <c r="E2107" s="2">
        <v>127.3</v>
      </c>
      <c r="F2107" s="2">
        <v>48828100</v>
      </c>
    </row>
    <row r="2108" spans="1:6" x14ac:dyDescent="0.15">
      <c r="A2108" s="3">
        <v>38722</v>
      </c>
      <c r="B2108" s="2">
        <v>127.17</v>
      </c>
      <c r="C2108" s="2">
        <v>127.59</v>
      </c>
      <c r="D2108" s="2">
        <v>126.88</v>
      </c>
      <c r="E2108" s="2">
        <v>127.38</v>
      </c>
      <c r="F2108" s="2">
        <v>45620800</v>
      </c>
    </row>
    <row r="2109" spans="1:6" x14ac:dyDescent="0.15">
      <c r="A2109" s="3">
        <v>38723</v>
      </c>
      <c r="B2109" s="2">
        <v>128.04</v>
      </c>
      <c r="C2109" s="2">
        <v>128.58000000000001</v>
      </c>
      <c r="D2109" s="2">
        <v>127.43</v>
      </c>
      <c r="E2109" s="2">
        <v>128.44</v>
      </c>
      <c r="F2109" s="2">
        <v>55445900</v>
      </c>
    </row>
    <row r="2110" spans="1:6" x14ac:dyDescent="0.15">
      <c r="A2110" s="3">
        <v>38726</v>
      </c>
      <c r="B2110" s="2">
        <v>128.41999999999999</v>
      </c>
      <c r="C2110" s="2">
        <v>129.06</v>
      </c>
      <c r="D2110" s="2">
        <v>128.38</v>
      </c>
      <c r="E2110" s="2">
        <v>128.77000000000001</v>
      </c>
      <c r="F2110" s="2">
        <v>41849800</v>
      </c>
    </row>
    <row r="2111" spans="1:6" x14ac:dyDescent="0.15">
      <c r="A2111" s="3">
        <v>38727</v>
      </c>
      <c r="B2111" s="2">
        <v>128.38999999999999</v>
      </c>
      <c r="C2111" s="2">
        <v>128.97999999999999</v>
      </c>
      <c r="D2111" s="2">
        <v>128.26</v>
      </c>
      <c r="E2111" s="2">
        <v>128.9</v>
      </c>
      <c r="F2111" s="2">
        <v>42757400</v>
      </c>
    </row>
    <row r="2112" spans="1:6" x14ac:dyDescent="0.15">
      <c r="A2112" s="3">
        <v>38728</v>
      </c>
      <c r="B2112" s="2">
        <v>129.02000000000001</v>
      </c>
      <c r="C2112" s="2">
        <v>129.44</v>
      </c>
      <c r="D2112" s="2">
        <v>128.72999999999999</v>
      </c>
      <c r="E2112" s="2">
        <v>129.31</v>
      </c>
      <c r="F2112" s="2">
        <v>47969200</v>
      </c>
    </row>
    <row r="2113" spans="1:6" x14ac:dyDescent="0.15">
      <c r="A2113" s="3">
        <v>38729</v>
      </c>
      <c r="B2113" s="2">
        <v>129.08000000000001</v>
      </c>
      <c r="C2113" s="2">
        <v>129.28</v>
      </c>
      <c r="D2113" s="2">
        <v>128.44</v>
      </c>
      <c r="E2113" s="2">
        <v>128.80000000000001</v>
      </c>
      <c r="F2113" s="2">
        <v>39022700</v>
      </c>
    </row>
    <row r="2114" spans="1:6" x14ac:dyDescent="0.15">
      <c r="A2114" s="3">
        <v>38730</v>
      </c>
      <c r="B2114" s="2">
        <v>128.57</v>
      </c>
      <c r="C2114" s="2">
        <v>128.9</v>
      </c>
      <c r="D2114" s="2">
        <v>128.19999999999999</v>
      </c>
      <c r="E2114" s="2">
        <v>128.68</v>
      </c>
      <c r="F2114" s="2">
        <v>41954200</v>
      </c>
    </row>
    <row r="2115" spans="1:6" x14ac:dyDescent="0.15">
      <c r="A2115" s="3">
        <v>38734</v>
      </c>
      <c r="B2115" s="2">
        <v>128.19999999999999</v>
      </c>
      <c r="C2115" s="2">
        <v>128.41999999999999</v>
      </c>
      <c r="D2115" s="2">
        <v>127.81</v>
      </c>
      <c r="E2115" s="2">
        <v>128.33000000000001</v>
      </c>
      <c r="F2115" s="2">
        <v>45793900</v>
      </c>
    </row>
    <row r="2116" spans="1:6" x14ac:dyDescent="0.15">
      <c r="A2116" s="3">
        <v>38735</v>
      </c>
      <c r="B2116" s="2">
        <v>127.58</v>
      </c>
      <c r="C2116" s="2">
        <v>128.24</v>
      </c>
      <c r="D2116" s="2">
        <v>127.16</v>
      </c>
      <c r="E2116" s="2">
        <v>127.82</v>
      </c>
      <c r="F2116" s="2">
        <v>70947900</v>
      </c>
    </row>
    <row r="2117" spans="1:6" x14ac:dyDescent="0.15">
      <c r="A2117" s="3">
        <v>38736</v>
      </c>
      <c r="B2117" s="2">
        <v>128.09</v>
      </c>
      <c r="C2117" s="2">
        <v>128.77000000000001</v>
      </c>
      <c r="D2117" s="2">
        <v>127.81</v>
      </c>
      <c r="E2117" s="2">
        <v>128.31</v>
      </c>
      <c r="F2117" s="2">
        <v>74918900</v>
      </c>
    </row>
    <row r="2118" spans="1:6" x14ac:dyDescent="0.15">
      <c r="A2118" s="3">
        <v>38737</v>
      </c>
      <c r="B2118" s="2">
        <v>128.28</v>
      </c>
      <c r="C2118" s="2">
        <v>128.31</v>
      </c>
      <c r="D2118" s="2">
        <v>125.81</v>
      </c>
      <c r="E2118" s="2">
        <v>125.97</v>
      </c>
      <c r="F2118" s="2">
        <v>12303100</v>
      </c>
    </row>
    <row r="2119" spans="1:6" x14ac:dyDescent="0.15">
      <c r="A2119" s="3">
        <v>38740</v>
      </c>
      <c r="B2119" s="2">
        <v>126.21</v>
      </c>
      <c r="C2119" s="2">
        <v>126.82</v>
      </c>
      <c r="D2119" s="2">
        <v>126.13</v>
      </c>
      <c r="E2119" s="2">
        <v>126.42</v>
      </c>
      <c r="F2119" s="2">
        <v>53244600</v>
      </c>
    </row>
    <row r="2120" spans="1:6" x14ac:dyDescent="0.15">
      <c r="A2120" s="3">
        <v>38741</v>
      </c>
      <c r="B2120" s="2">
        <v>126.63</v>
      </c>
      <c r="C2120" s="2">
        <v>127.15</v>
      </c>
      <c r="D2120" s="2">
        <v>126.42</v>
      </c>
      <c r="E2120" s="2">
        <v>126.55</v>
      </c>
      <c r="F2120" s="2">
        <v>49980700</v>
      </c>
    </row>
    <row r="2121" spans="1:6" x14ac:dyDescent="0.15">
      <c r="A2121" s="3">
        <v>38742</v>
      </c>
      <c r="B2121" s="2">
        <v>127.04</v>
      </c>
      <c r="C2121" s="2">
        <v>127.18</v>
      </c>
      <c r="D2121" s="2">
        <v>125.84</v>
      </c>
      <c r="E2121" s="2">
        <v>126.66</v>
      </c>
      <c r="F2121" s="2">
        <v>84571400</v>
      </c>
    </row>
    <row r="2122" spans="1:6" x14ac:dyDescent="0.15">
      <c r="A2122" s="3">
        <v>38743</v>
      </c>
      <c r="B2122" s="2">
        <v>127.31</v>
      </c>
      <c r="C2122" s="2">
        <v>127.67</v>
      </c>
      <c r="D2122" s="2">
        <v>126.77</v>
      </c>
      <c r="E2122" s="2">
        <v>127.36</v>
      </c>
      <c r="F2122" s="2">
        <v>64035400</v>
      </c>
    </row>
    <row r="2123" spans="1:6" x14ac:dyDescent="0.15">
      <c r="A2123" s="3">
        <v>38744</v>
      </c>
      <c r="B2123" s="2">
        <v>127.65</v>
      </c>
      <c r="C2123" s="2">
        <v>128.66</v>
      </c>
      <c r="D2123" s="2">
        <v>127.45</v>
      </c>
      <c r="E2123" s="2">
        <v>128.54</v>
      </c>
      <c r="F2123" s="2">
        <v>61514800</v>
      </c>
    </row>
    <row r="2124" spans="1:6" x14ac:dyDescent="0.15">
      <c r="A2124" s="3">
        <v>38747</v>
      </c>
      <c r="B2124" s="2">
        <v>128.44</v>
      </c>
      <c r="C2124" s="2">
        <v>128.81</v>
      </c>
      <c r="D2124" s="2">
        <v>128.35</v>
      </c>
      <c r="E2124" s="2">
        <v>128.44</v>
      </c>
      <c r="F2124" s="2">
        <v>32493200</v>
      </c>
    </row>
    <row r="2125" spans="1:6" x14ac:dyDescent="0.15">
      <c r="A2125" s="3">
        <v>38748</v>
      </c>
      <c r="B2125" s="2">
        <v>128.34</v>
      </c>
      <c r="C2125" s="2">
        <v>128.54</v>
      </c>
      <c r="D2125" s="2">
        <v>127.5</v>
      </c>
      <c r="E2125" s="2">
        <v>127.5</v>
      </c>
      <c r="F2125" s="2">
        <v>64137500</v>
      </c>
    </row>
    <row r="2126" spans="1:6" x14ac:dyDescent="0.15">
      <c r="A2126" s="3">
        <v>38749</v>
      </c>
      <c r="B2126" s="2">
        <v>127.82</v>
      </c>
      <c r="C2126" s="2">
        <v>128.43</v>
      </c>
      <c r="D2126" s="2">
        <v>127.72</v>
      </c>
      <c r="E2126" s="2">
        <v>128.38999999999999</v>
      </c>
      <c r="F2126" s="2">
        <v>60168900</v>
      </c>
    </row>
    <row r="2127" spans="1:6" x14ac:dyDescent="0.15">
      <c r="A2127" s="3">
        <v>38750</v>
      </c>
      <c r="B2127" s="2">
        <v>128.1</v>
      </c>
      <c r="C2127" s="2">
        <v>128.13999999999999</v>
      </c>
      <c r="D2127" s="2">
        <v>126.8</v>
      </c>
      <c r="E2127" s="2">
        <v>126.9</v>
      </c>
      <c r="F2127" s="2">
        <v>78262800</v>
      </c>
    </row>
    <row r="2128" spans="1:6" x14ac:dyDescent="0.15">
      <c r="A2128" s="3">
        <v>38751</v>
      </c>
      <c r="B2128" s="2">
        <v>126.58</v>
      </c>
      <c r="C2128" s="2">
        <v>127.15</v>
      </c>
      <c r="D2128" s="2">
        <v>126.14</v>
      </c>
      <c r="E2128" s="2">
        <v>126.27</v>
      </c>
      <c r="F2128" s="2">
        <v>74074400</v>
      </c>
    </row>
    <row r="2129" spans="1:6" x14ac:dyDescent="0.15">
      <c r="A2129" s="3">
        <v>38754</v>
      </c>
      <c r="B2129" s="2">
        <v>126.44</v>
      </c>
      <c r="C2129" s="2">
        <v>126.8</v>
      </c>
      <c r="D2129" s="2">
        <v>126.17</v>
      </c>
      <c r="E2129" s="2">
        <v>126.6</v>
      </c>
      <c r="F2129" s="2">
        <v>42748700</v>
      </c>
    </row>
    <row r="2130" spans="1:6" x14ac:dyDescent="0.15">
      <c r="A2130" s="3">
        <v>38755</v>
      </c>
      <c r="B2130" s="2">
        <v>126.39</v>
      </c>
      <c r="C2130" s="2">
        <v>126.66</v>
      </c>
      <c r="D2130" s="2">
        <v>125.4</v>
      </c>
      <c r="E2130" s="2">
        <v>125.48</v>
      </c>
      <c r="F2130" s="2">
        <v>68966900</v>
      </c>
    </row>
    <row r="2131" spans="1:6" x14ac:dyDescent="0.15">
      <c r="A2131" s="3">
        <v>38756</v>
      </c>
      <c r="B2131" s="2">
        <v>125.89</v>
      </c>
      <c r="C2131" s="2">
        <v>126.78</v>
      </c>
      <c r="D2131" s="2">
        <v>125.6</v>
      </c>
      <c r="E2131" s="2">
        <v>126.62</v>
      </c>
      <c r="F2131" s="2">
        <v>55982800</v>
      </c>
    </row>
    <row r="2132" spans="1:6" x14ac:dyDescent="0.15">
      <c r="A2132" s="3">
        <v>38757</v>
      </c>
      <c r="B2132" s="2">
        <v>126.91</v>
      </c>
      <c r="C2132" s="2">
        <v>127.6</v>
      </c>
      <c r="D2132" s="2">
        <v>126.37</v>
      </c>
      <c r="E2132" s="2">
        <v>126.41</v>
      </c>
      <c r="F2132" s="2">
        <v>59963400</v>
      </c>
    </row>
    <row r="2133" spans="1:6" x14ac:dyDescent="0.15">
      <c r="A2133" s="3">
        <v>38758</v>
      </c>
      <c r="B2133" s="2">
        <v>126.44</v>
      </c>
      <c r="C2133" s="2">
        <v>127.13</v>
      </c>
      <c r="D2133" s="2">
        <v>125.58</v>
      </c>
      <c r="E2133" s="2">
        <v>126.64</v>
      </c>
      <c r="F2133" s="2">
        <v>61353600</v>
      </c>
    </row>
    <row r="2134" spans="1:6" x14ac:dyDescent="0.15">
      <c r="A2134" s="3">
        <v>38761</v>
      </c>
      <c r="B2134" s="2">
        <v>126.57</v>
      </c>
      <c r="C2134" s="2">
        <v>128.49</v>
      </c>
      <c r="D2134" s="2">
        <v>125.95</v>
      </c>
      <c r="E2134" s="2">
        <v>126.41</v>
      </c>
      <c r="F2134" s="2">
        <v>46997200</v>
      </c>
    </row>
    <row r="2135" spans="1:6" x14ac:dyDescent="0.15">
      <c r="A2135" s="3">
        <v>38762</v>
      </c>
      <c r="B2135" s="2">
        <v>126.46</v>
      </c>
      <c r="C2135" s="2">
        <v>128.03</v>
      </c>
      <c r="D2135" s="2">
        <v>126.19</v>
      </c>
      <c r="E2135" s="2">
        <v>127.75</v>
      </c>
      <c r="F2135" s="2">
        <v>86836700</v>
      </c>
    </row>
    <row r="2136" spans="1:6" x14ac:dyDescent="0.15">
      <c r="A2136" s="3">
        <v>38763</v>
      </c>
      <c r="B2136" s="2">
        <v>127.66</v>
      </c>
      <c r="C2136" s="2">
        <v>128.32</v>
      </c>
      <c r="D2136" s="2">
        <v>127.1</v>
      </c>
      <c r="E2136" s="2">
        <v>128.19999999999999</v>
      </c>
      <c r="F2136" s="2">
        <v>81721600</v>
      </c>
    </row>
    <row r="2137" spans="1:6" x14ac:dyDescent="0.15">
      <c r="A2137" s="3">
        <v>38764</v>
      </c>
      <c r="B2137" s="2">
        <v>128.34</v>
      </c>
      <c r="C2137" s="2">
        <v>129.21</v>
      </c>
      <c r="D2137" s="2">
        <v>128.18</v>
      </c>
      <c r="E2137" s="2">
        <v>129.16</v>
      </c>
      <c r="F2137" s="2">
        <v>54600100</v>
      </c>
    </row>
    <row r="2138" spans="1:6" x14ac:dyDescent="0.15">
      <c r="A2138" s="3">
        <v>38765</v>
      </c>
      <c r="B2138" s="2">
        <v>129.09</v>
      </c>
      <c r="C2138" s="2">
        <v>129.16</v>
      </c>
      <c r="D2138" s="2">
        <v>128.58000000000001</v>
      </c>
      <c r="E2138" s="2">
        <v>128.81</v>
      </c>
      <c r="F2138" s="2">
        <v>37483700</v>
      </c>
    </row>
    <row r="2139" spans="1:6" x14ac:dyDescent="0.15">
      <c r="A2139" s="3">
        <v>38769</v>
      </c>
      <c r="B2139" s="2">
        <v>129.12</v>
      </c>
      <c r="C2139" s="2">
        <v>129.4</v>
      </c>
      <c r="D2139" s="2">
        <v>128.29</v>
      </c>
      <c r="E2139" s="2">
        <v>128.49</v>
      </c>
      <c r="F2139" s="2">
        <v>43865800</v>
      </c>
    </row>
    <row r="2140" spans="1:6" x14ac:dyDescent="0.15">
      <c r="A2140" s="3">
        <v>38770</v>
      </c>
      <c r="B2140" s="2">
        <v>128.77000000000001</v>
      </c>
      <c r="C2140" s="2">
        <v>129.65</v>
      </c>
      <c r="D2140" s="2">
        <v>128.65</v>
      </c>
      <c r="E2140" s="2">
        <v>129.27000000000001</v>
      </c>
      <c r="F2140" s="2">
        <v>36473800</v>
      </c>
    </row>
    <row r="2141" spans="1:6" x14ac:dyDescent="0.15">
      <c r="A2141" s="3">
        <v>38771</v>
      </c>
      <c r="B2141" s="2">
        <v>129.27000000000001</v>
      </c>
      <c r="C2141" s="2">
        <v>129.63999999999999</v>
      </c>
      <c r="D2141" s="2">
        <v>128.71</v>
      </c>
      <c r="E2141" s="2">
        <v>129.08000000000001</v>
      </c>
      <c r="F2141" s="2">
        <v>40602800</v>
      </c>
    </row>
    <row r="2142" spans="1:6" x14ac:dyDescent="0.15">
      <c r="A2142" s="3">
        <v>38772</v>
      </c>
      <c r="B2142" s="2">
        <v>129.11000000000001</v>
      </c>
      <c r="C2142" s="2">
        <v>129.47999999999999</v>
      </c>
      <c r="D2142" s="2">
        <v>128.76</v>
      </c>
      <c r="E2142" s="2">
        <v>129.41</v>
      </c>
      <c r="F2142" s="2">
        <v>31501800</v>
      </c>
    </row>
    <row r="2143" spans="1:6" x14ac:dyDescent="0.15">
      <c r="A2143" s="3">
        <v>38775</v>
      </c>
      <c r="B2143" s="2">
        <v>129.4</v>
      </c>
      <c r="C2143" s="2">
        <v>130.04</v>
      </c>
      <c r="D2143" s="2">
        <v>129.28</v>
      </c>
      <c r="E2143" s="2">
        <v>129.46</v>
      </c>
      <c r="F2143" s="2">
        <v>34148300</v>
      </c>
    </row>
    <row r="2144" spans="1:6" x14ac:dyDescent="0.15">
      <c r="A2144" s="3">
        <v>38776</v>
      </c>
      <c r="B2144" s="2">
        <v>129.19999999999999</v>
      </c>
      <c r="C2144" s="2">
        <v>129.68</v>
      </c>
      <c r="D2144" s="2">
        <v>128.13</v>
      </c>
      <c r="E2144" s="2">
        <v>128.22999999999999</v>
      </c>
      <c r="F2144" s="2">
        <v>71882300</v>
      </c>
    </row>
    <row r="2145" spans="1:6" x14ac:dyDescent="0.15">
      <c r="A2145" s="3">
        <v>38777</v>
      </c>
      <c r="B2145" s="2">
        <v>128.6</v>
      </c>
      <c r="C2145" s="2">
        <v>129.49</v>
      </c>
      <c r="D2145" s="2">
        <v>128.5</v>
      </c>
      <c r="E2145" s="2">
        <v>129.37</v>
      </c>
      <c r="F2145" s="2">
        <v>45965300</v>
      </c>
    </row>
    <row r="2146" spans="1:6" x14ac:dyDescent="0.15">
      <c r="A2146" s="3">
        <v>38778</v>
      </c>
      <c r="B2146" s="2">
        <v>128.9</v>
      </c>
      <c r="C2146" s="2">
        <v>129.41999999999999</v>
      </c>
      <c r="D2146" s="2">
        <v>128.61000000000001</v>
      </c>
      <c r="E2146" s="2">
        <v>129.36000000000001</v>
      </c>
      <c r="F2146" s="2">
        <v>57135200</v>
      </c>
    </row>
    <row r="2147" spans="1:6" x14ac:dyDescent="0.15">
      <c r="A2147" s="3">
        <v>38779</v>
      </c>
      <c r="B2147" s="2">
        <v>128.66999999999999</v>
      </c>
      <c r="C2147" s="2">
        <v>130.07</v>
      </c>
      <c r="D2147" s="2">
        <v>128.65</v>
      </c>
      <c r="E2147" s="2">
        <v>128.76</v>
      </c>
      <c r="F2147" s="2">
        <v>64825400</v>
      </c>
    </row>
    <row r="2148" spans="1:6" x14ac:dyDescent="0.15">
      <c r="A2148" s="3">
        <v>38782</v>
      </c>
      <c r="B2148" s="2">
        <v>129.13999999999999</v>
      </c>
      <c r="C2148" s="2">
        <v>129.18</v>
      </c>
      <c r="D2148" s="2">
        <v>127.85</v>
      </c>
      <c r="E2148" s="2">
        <v>128.16999999999999</v>
      </c>
      <c r="F2148" s="2">
        <v>54036200</v>
      </c>
    </row>
    <row r="2149" spans="1:6" x14ac:dyDescent="0.15">
      <c r="A2149" s="3">
        <v>38783</v>
      </c>
      <c r="B2149" s="2">
        <v>127.92</v>
      </c>
      <c r="C2149" s="2">
        <v>129.9</v>
      </c>
      <c r="D2149" s="2">
        <v>127.4</v>
      </c>
      <c r="E2149" s="2">
        <v>127.97</v>
      </c>
      <c r="F2149" s="2">
        <v>57610500</v>
      </c>
    </row>
    <row r="2150" spans="1:6" x14ac:dyDescent="0.15">
      <c r="A2150" s="3">
        <v>38784</v>
      </c>
      <c r="B2150" s="2">
        <v>127.7</v>
      </c>
      <c r="C2150" s="2">
        <v>128.44</v>
      </c>
      <c r="D2150" s="2">
        <v>127.18</v>
      </c>
      <c r="E2150" s="2">
        <v>128.24</v>
      </c>
      <c r="F2150" s="2">
        <v>62710700</v>
      </c>
    </row>
    <row r="2151" spans="1:6" x14ac:dyDescent="0.15">
      <c r="A2151" s="3">
        <v>38785</v>
      </c>
      <c r="B2151" s="2">
        <v>128.34</v>
      </c>
      <c r="C2151" s="2">
        <v>128.68</v>
      </c>
      <c r="D2151" s="2">
        <v>127.38</v>
      </c>
      <c r="E2151" s="2">
        <v>127.38</v>
      </c>
      <c r="F2151" s="2">
        <v>51748800</v>
      </c>
    </row>
    <row r="2152" spans="1:6" x14ac:dyDescent="0.15">
      <c r="A2152" s="3">
        <v>38786</v>
      </c>
      <c r="B2152" s="2">
        <v>127.72</v>
      </c>
      <c r="C2152" s="2">
        <v>128.84</v>
      </c>
      <c r="D2152" s="2">
        <v>127.37</v>
      </c>
      <c r="E2152" s="2">
        <v>128.59</v>
      </c>
      <c r="F2152" s="2">
        <v>53212900</v>
      </c>
    </row>
    <row r="2153" spans="1:6" x14ac:dyDescent="0.15">
      <c r="A2153" s="3">
        <v>38789</v>
      </c>
      <c r="B2153" s="2">
        <v>128.84</v>
      </c>
      <c r="C2153" s="2">
        <v>129.16</v>
      </c>
      <c r="D2153" s="2">
        <v>128.53</v>
      </c>
      <c r="E2153" s="2">
        <v>128.83000000000001</v>
      </c>
      <c r="F2153" s="2">
        <v>43405100</v>
      </c>
    </row>
    <row r="2154" spans="1:6" x14ac:dyDescent="0.15">
      <c r="A2154" s="3">
        <v>38790</v>
      </c>
      <c r="B2154" s="2">
        <v>128.71</v>
      </c>
      <c r="C2154" s="2">
        <v>130.22999999999999</v>
      </c>
      <c r="D2154" s="2">
        <v>128.61000000000001</v>
      </c>
      <c r="E2154" s="2">
        <v>130.18</v>
      </c>
      <c r="F2154" s="2">
        <v>62801200</v>
      </c>
    </row>
    <row r="2155" spans="1:6" x14ac:dyDescent="0.15">
      <c r="A2155" s="3">
        <v>38791</v>
      </c>
      <c r="B2155" s="2">
        <v>130.15</v>
      </c>
      <c r="C2155" s="2">
        <v>130.86000000000001</v>
      </c>
      <c r="D2155" s="2">
        <v>129.85</v>
      </c>
      <c r="E2155" s="2">
        <v>130.76</v>
      </c>
      <c r="F2155" s="2">
        <v>46420300</v>
      </c>
    </row>
    <row r="2156" spans="1:6" x14ac:dyDescent="0.15">
      <c r="A2156" s="3">
        <v>38792</v>
      </c>
      <c r="B2156" s="2">
        <v>130.97999999999999</v>
      </c>
      <c r="C2156" s="2">
        <v>131.47</v>
      </c>
      <c r="D2156" s="2">
        <v>130.84</v>
      </c>
      <c r="E2156" s="2">
        <v>131.03</v>
      </c>
      <c r="F2156" s="2">
        <v>57925700</v>
      </c>
    </row>
    <row r="2157" spans="1:6" x14ac:dyDescent="0.15">
      <c r="A2157" s="3">
        <v>38793</v>
      </c>
      <c r="B2157" s="2">
        <v>130.68</v>
      </c>
      <c r="C2157" s="2">
        <v>130.9</v>
      </c>
      <c r="D2157" s="2">
        <v>130.38</v>
      </c>
      <c r="E2157" s="2">
        <v>130.62</v>
      </c>
      <c r="F2157" s="2">
        <v>42271700</v>
      </c>
    </row>
    <row r="2158" spans="1:6" x14ac:dyDescent="0.15">
      <c r="A2158" s="3">
        <v>38796</v>
      </c>
      <c r="B2158" s="2">
        <v>130.63999999999999</v>
      </c>
      <c r="C2158" s="2">
        <v>130.9</v>
      </c>
      <c r="D2158" s="2">
        <v>130.21</v>
      </c>
      <c r="E2158" s="2">
        <v>130.41</v>
      </c>
      <c r="F2158" s="2">
        <v>42672800</v>
      </c>
    </row>
    <row r="2159" spans="1:6" x14ac:dyDescent="0.15">
      <c r="A2159" s="3">
        <v>38797</v>
      </c>
      <c r="B2159" s="2">
        <v>130.34</v>
      </c>
      <c r="C2159" s="2">
        <v>130.99</v>
      </c>
      <c r="D2159" s="2">
        <v>129.44999999999999</v>
      </c>
      <c r="E2159" s="2">
        <v>129.59</v>
      </c>
      <c r="F2159" s="2">
        <v>83739300</v>
      </c>
    </row>
    <row r="2160" spans="1:6" x14ac:dyDescent="0.15">
      <c r="A2160" s="3">
        <v>38798</v>
      </c>
      <c r="B2160" s="2">
        <v>129.51</v>
      </c>
      <c r="C2160" s="2">
        <v>130.51</v>
      </c>
      <c r="D2160" s="2">
        <v>129.44999999999999</v>
      </c>
      <c r="E2160" s="2">
        <v>130.38</v>
      </c>
      <c r="F2160" s="2">
        <v>46385400</v>
      </c>
    </row>
    <row r="2161" spans="1:6" x14ac:dyDescent="0.15">
      <c r="A2161" s="3">
        <v>38799</v>
      </c>
      <c r="B2161" s="2">
        <v>130.24</v>
      </c>
      <c r="C2161" s="2">
        <v>130.38999999999999</v>
      </c>
      <c r="D2161" s="2">
        <v>129.66</v>
      </c>
      <c r="E2161" s="2">
        <v>130.11000000000001</v>
      </c>
      <c r="F2161" s="2">
        <v>44696100</v>
      </c>
    </row>
    <row r="2162" spans="1:6" x14ac:dyDescent="0.15">
      <c r="A2162" s="3">
        <v>38800</v>
      </c>
      <c r="B2162" s="2">
        <v>129.99</v>
      </c>
      <c r="C2162" s="2">
        <v>130.57</v>
      </c>
      <c r="D2162" s="2">
        <v>129.74</v>
      </c>
      <c r="E2162" s="2">
        <v>130.21</v>
      </c>
      <c r="F2162" s="2">
        <v>41399200</v>
      </c>
    </row>
    <row r="2163" spans="1:6" x14ac:dyDescent="0.15">
      <c r="A2163" s="3">
        <v>38803</v>
      </c>
      <c r="B2163" s="2">
        <v>130.03</v>
      </c>
      <c r="C2163" s="2">
        <v>130.28</v>
      </c>
      <c r="D2163" s="2">
        <v>129.74</v>
      </c>
      <c r="E2163" s="2">
        <v>130.02000000000001</v>
      </c>
      <c r="F2163" s="2">
        <v>30666400</v>
      </c>
    </row>
    <row r="2164" spans="1:6" x14ac:dyDescent="0.15">
      <c r="A2164" s="3">
        <v>38804</v>
      </c>
      <c r="B2164" s="2">
        <v>129.93</v>
      </c>
      <c r="C2164" s="2">
        <v>130.53</v>
      </c>
      <c r="D2164" s="2">
        <v>129.05000000000001</v>
      </c>
      <c r="E2164" s="2">
        <v>129.22</v>
      </c>
      <c r="F2164" s="2">
        <v>78979200</v>
      </c>
    </row>
    <row r="2165" spans="1:6" x14ac:dyDescent="0.15">
      <c r="A2165" s="3">
        <v>38805</v>
      </c>
      <c r="B2165" s="2">
        <v>129.4</v>
      </c>
      <c r="C2165" s="2">
        <v>130.5</v>
      </c>
      <c r="D2165" s="2">
        <v>129.29</v>
      </c>
      <c r="E2165" s="2">
        <v>130.03</v>
      </c>
      <c r="F2165" s="2">
        <v>57813800</v>
      </c>
    </row>
    <row r="2166" spans="1:6" x14ac:dyDescent="0.15">
      <c r="A2166" s="3">
        <v>38806</v>
      </c>
      <c r="B2166" s="2">
        <v>130.1</v>
      </c>
      <c r="C2166" s="2">
        <v>130.94999999999999</v>
      </c>
      <c r="D2166" s="2">
        <v>129.55000000000001</v>
      </c>
      <c r="E2166" s="2">
        <v>129.80000000000001</v>
      </c>
      <c r="F2166" s="2">
        <v>67975100</v>
      </c>
    </row>
    <row r="2167" spans="1:6" x14ac:dyDescent="0.15">
      <c r="A2167" s="3">
        <v>38807</v>
      </c>
      <c r="B2167" s="2">
        <v>130.02000000000001</v>
      </c>
      <c r="C2167" s="2">
        <v>130.24</v>
      </c>
      <c r="D2167" s="2">
        <v>129.37</v>
      </c>
      <c r="E2167" s="2">
        <v>129.83000000000001</v>
      </c>
      <c r="F2167" s="2">
        <v>56155900</v>
      </c>
    </row>
    <row r="2168" spans="1:6" x14ac:dyDescent="0.15">
      <c r="A2168" s="3">
        <v>38810</v>
      </c>
      <c r="B2168" s="2">
        <v>130.07</v>
      </c>
      <c r="C2168" s="2">
        <v>130.87</v>
      </c>
      <c r="D2168" s="2">
        <v>129.49</v>
      </c>
      <c r="E2168" s="2">
        <v>129.72999999999999</v>
      </c>
      <c r="F2168" s="2">
        <v>58162800</v>
      </c>
    </row>
    <row r="2169" spans="1:6" x14ac:dyDescent="0.15">
      <c r="A2169" s="3">
        <v>38811</v>
      </c>
      <c r="B2169" s="2">
        <v>129.72</v>
      </c>
      <c r="C2169" s="2">
        <v>130.72999999999999</v>
      </c>
      <c r="D2169" s="2">
        <v>129.36000000000001</v>
      </c>
      <c r="E2169" s="2">
        <v>130.56</v>
      </c>
      <c r="F2169" s="2">
        <v>53197100</v>
      </c>
    </row>
    <row r="2170" spans="1:6" x14ac:dyDescent="0.15">
      <c r="A2170" s="3">
        <v>38812</v>
      </c>
      <c r="B2170" s="2">
        <v>130.62</v>
      </c>
      <c r="C2170" s="2">
        <v>131.28</v>
      </c>
      <c r="D2170" s="2">
        <v>130.38999999999999</v>
      </c>
      <c r="E2170" s="2">
        <v>131.01</v>
      </c>
      <c r="F2170" s="2">
        <v>48876700</v>
      </c>
    </row>
    <row r="2171" spans="1:6" x14ac:dyDescent="0.15">
      <c r="A2171" s="3">
        <v>38813</v>
      </c>
      <c r="B2171" s="2">
        <v>130.85</v>
      </c>
      <c r="C2171" s="2">
        <v>131.21</v>
      </c>
      <c r="D2171" s="2">
        <v>130</v>
      </c>
      <c r="E2171" s="2">
        <v>130.87</v>
      </c>
      <c r="F2171" s="2">
        <v>55102400</v>
      </c>
    </row>
    <row r="2172" spans="1:6" x14ac:dyDescent="0.15">
      <c r="A2172" s="3">
        <v>38814</v>
      </c>
      <c r="B2172" s="2">
        <v>131.06</v>
      </c>
      <c r="C2172" s="2">
        <v>131.4</v>
      </c>
      <c r="D2172" s="2">
        <v>129.35</v>
      </c>
      <c r="E2172" s="2">
        <v>129.54</v>
      </c>
      <c r="F2172" s="2">
        <v>74015800</v>
      </c>
    </row>
    <row r="2173" spans="1:6" x14ac:dyDescent="0.15">
      <c r="A2173" s="3">
        <v>38817</v>
      </c>
      <c r="B2173" s="2">
        <v>129.71</v>
      </c>
      <c r="C2173" s="2">
        <v>130.08000000000001</v>
      </c>
      <c r="D2173" s="2">
        <v>129.27000000000001</v>
      </c>
      <c r="E2173" s="2">
        <v>129.74</v>
      </c>
      <c r="F2173" s="2">
        <v>40070100</v>
      </c>
    </row>
    <row r="2174" spans="1:6" x14ac:dyDescent="0.15">
      <c r="A2174" s="3">
        <v>38818</v>
      </c>
      <c r="B2174" s="2">
        <v>129.85</v>
      </c>
      <c r="C2174" s="2">
        <v>130.06</v>
      </c>
      <c r="D2174" s="2">
        <v>128.25</v>
      </c>
      <c r="E2174" s="2">
        <v>128.63999999999999</v>
      </c>
      <c r="F2174" s="2">
        <v>69723900</v>
      </c>
    </row>
    <row r="2175" spans="1:6" x14ac:dyDescent="0.15">
      <c r="A2175" s="3">
        <v>38819</v>
      </c>
      <c r="B2175" s="2">
        <v>128.77000000000001</v>
      </c>
      <c r="C2175" s="2">
        <v>129.13</v>
      </c>
      <c r="D2175" s="2">
        <v>128.61000000000001</v>
      </c>
      <c r="E2175" s="2">
        <v>128.88</v>
      </c>
      <c r="F2175" s="2">
        <v>41174100</v>
      </c>
    </row>
    <row r="2176" spans="1:6" x14ac:dyDescent="0.15">
      <c r="A2176" s="3">
        <v>38820</v>
      </c>
      <c r="B2176" s="2">
        <v>128.59</v>
      </c>
      <c r="C2176" s="2">
        <v>129.25</v>
      </c>
      <c r="D2176" s="2">
        <v>128.1</v>
      </c>
      <c r="E2176" s="2">
        <v>128.71</v>
      </c>
      <c r="F2176" s="2">
        <v>48249200</v>
      </c>
    </row>
    <row r="2177" spans="1:6" x14ac:dyDescent="0.15">
      <c r="A2177" s="3">
        <v>38824</v>
      </c>
      <c r="B2177" s="2">
        <v>128.79</v>
      </c>
      <c r="C2177" s="2">
        <v>129.9</v>
      </c>
      <c r="D2177" s="2">
        <v>128.02000000000001</v>
      </c>
      <c r="E2177" s="2">
        <v>128.66</v>
      </c>
      <c r="F2177" s="2">
        <v>62924300</v>
      </c>
    </row>
    <row r="2178" spans="1:6" x14ac:dyDescent="0.15">
      <c r="A2178" s="3">
        <v>38825</v>
      </c>
      <c r="B2178" s="2">
        <v>128.96</v>
      </c>
      <c r="C2178" s="2">
        <v>130.94</v>
      </c>
      <c r="D2178" s="2">
        <v>128.84</v>
      </c>
      <c r="E2178" s="2">
        <v>130.69999999999999</v>
      </c>
      <c r="F2178" s="2">
        <v>85527100</v>
      </c>
    </row>
    <row r="2179" spans="1:6" x14ac:dyDescent="0.15">
      <c r="A2179" s="3">
        <v>38826</v>
      </c>
      <c r="B2179" s="2">
        <v>130.72</v>
      </c>
      <c r="C2179" s="2">
        <v>131.07</v>
      </c>
      <c r="D2179" s="2">
        <v>130.24</v>
      </c>
      <c r="E2179" s="2">
        <v>130.94999999999999</v>
      </c>
      <c r="F2179" s="2">
        <v>80975100</v>
      </c>
    </row>
    <row r="2180" spans="1:6" x14ac:dyDescent="0.15">
      <c r="A2180" s="3">
        <v>38827</v>
      </c>
      <c r="B2180" s="2">
        <v>131</v>
      </c>
      <c r="C2180" s="2">
        <v>131.86000000000001</v>
      </c>
      <c r="D2180" s="2">
        <v>130.6</v>
      </c>
      <c r="E2180" s="2">
        <v>131.13</v>
      </c>
      <c r="F2180" s="2">
        <v>83038100</v>
      </c>
    </row>
    <row r="2181" spans="1:6" x14ac:dyDescent="0.15">
      <c r="A2181" s="3">
        <v>38828</v>
      </c>
      <c r="B2181" s="2">
        <v>131.74</v>
      </c>
      <c r="C2181" s="2">
        <v>131.79</v>
      </c>
      <c r="D2181" s="2">
        <v>130.62</v>
      </c>
      <c r="E2181" s="2">
        <v>131.15</v>
      </c>
      <c r="F2181" s="2">
        <v>69210300</v>
      </c>
    </row>
    <row r="2182" spans="1:6" x14ac:dyDescent="0.15">
      <c r="A2182" s="3">
        <v>38831</v>
      </c>
      <c r="B2182" s="2">
        <v>130.93</v>
      </c>
      <c r="C2182" s="2">
        <v>131.07</v>
      </c>
      <c r="D2182" s="2">
        <v>130.38</v>
      </c>
      <c r="E2182" s="2">
        <v>130.91</v>
      </c>
      <c r="F2182" s="2">
        <v>50182900</v>
      </c>
    </row>
    <row r="2183" spans="1:6" x14ac:dyDescent="0.15">
      <c r="A2183" s="3">
        <v>38832</v>
      </c>
      <c r="B2183" s="2">
        <v>131.04</v>
      </c>
      <c r="C2183" s="2">
        <v>131.12</v>
      </c>
      <c r="D2183" s="2">
        <v>129.91999999999999</v>
      </c>
      <c r="E2183" s="2">
        <v>130.37</v>
      </c>
      <c r="F2183" s="2">
        <v>81213600</v>
      </c>
    </row>
    <row r="2184" spans="1:6" x14ac:dyDescent="0.15">
      <c r="A2184" s="3">
        <v>38833</v>
      </c>
      <c r="B2184" s="2">
        <v>130.5</v>
      </c>
      <c r="C2184" s="2">
        <v>131.13999999999999</v>
      </c>
      <c r="D2184" s="2">
        <v>130.30000000000001</v>
      </c>
      <c r="E2184" s="2">
        <v>130.4</v>
      </c>
      <c r="F2184" s="2">
        <v>63183400</v>
      </c>
    </row>
    <row r="2185" spans="1:6" x14ac:dyDescent="0.15">
      <c r="A2185" s="3">
        <v>38834</v>
      </c>
      <c r="B2185" s="2">
        <v>129.9</v>
      </c>
      <c r="C2185" s="2">
        <v>131.63</v>
      </c>
      <c r="D2185" s="2">
        <v>129.59</v>
      </c>
      <c r="E2185" s="2">
        <v>131.03</v>
      </c>
      <c r="F2185" s="2">
        <v>20700100</v>
      </c>
    </row>
    <row r="2186" spans="1:6" x14ac:dyDescent="0.15">
      <c r="A2186" s="3">
        <v>38835</v>
      </c>
      <c r="B2186" s="2">
        <v>130.79</v>
      </c>
      <c r="C2186" s="2">
        <v>131.75</v>
      </c>
      <c r="D2186" s="2">
        <v>130.71</v>
      </c>
      <c r="E2186" s="2">
        <v>131.47</v>
      </c>
      <c r="F2186" s="2">
        <v>52060300</v>
      </c>
    </row>
    <row r="2187" spans="1:6" x14ac:dyDescent="0.15">
      <c r="A2187" s="3">
        <v>38838</v>
      </c>
      <c r="B2187" s="2">
        <v>131.46</v>
      </c>
      <c r="C2187" s="2">
        <v>131.80000000000001</v>
      </c>
      <c r="D2187" s="2">
        <v>130.30000000000001</v>
      </c>
      <c r="E2187" s="2">
        <v>130.4</v>
      </c>
      <c r="F2187" s="2">
        <v>62345600</v>
      </c>
    </row>
    <row r="2188" spans="1:6" x14ac:dyDescent="0.15">
      <c r="A2188" s="3">
        <v>38839</v>
      </c>
      <c r="B2188" s="2">
        <v>131.01</v>
      </c>
      <c r="C2188" s="2">
        <v>131.46</v>
      </c>
      <c r="D2188" s="2">
        <v>130.74</v>
      </c>
      <c r="E2188" s="2">
        <v>131.38</v>
      </c>
      <c r="F2188" s="2">
        <v>44541500</v>
      </c>
    </row>
    <row r="2189" spans="1:6" x14ac:dyDescent="0.15">
      <c r="A2189" s="3">
        <v>38840</v>
      </c>
      <c r="B2189" s="2">
        <v>131.22</v>
      </c>
      <c r="C2189" s="2">
        <v>131.32</v>
      </c>
      <c r="D2189" s="2">
        <v>130.44999999999999</v>
      </c>
      <c r="E2189" s="2">
        <v>130.88999999999999</v>
      </c>
      <c r="F2189" s="2">
        <v>59021800</v>
      </c>
    </row>
    <row r="2190" spans="1:6" x14ac:dyDescent="0.15">
      <c r="A2190" s="3">
        <v>38841</v>
      </c>
      <c r="B2190" s="2">
        <v>131.06</v>
      </c>
      <c r="C2190" s="2">
        <v>131.62</v>
      </c>
      <c r="D2190" s="2">
        <v>130.97</v>
      </c>
      <c r="E2190" s="2">
        <v>131.36000000000001</v>
      </c>
      <c r="F2190" s="2">
        <v>40606400</v>
      </c>
    </row>
    <row r="2191" spans="1:6" x14ac:dyDescent="0.15">
      <c r="A2191" s="3">
        <v>38842</v>
      </c>
      <c r="B2191" s="2">
        <v>132.04</v>
      </c>
      <c r="C2191" s="2">
        <v>132.80000000000001</v>
      </c>
      <c r="D2191" s="2">
        <v>131.85</v>
      </c>
      <c r="E2191" s="2">
        <v>132.52000000000001</v>
      </c>
      <c r="F2191" s="2">
        <v>57789600</v>
      </c>
    </row>
    <row r="2192" spans="1:6" x14ac:dyDescent="0.15">
      <c r="A2192" s="3">
        <v>38845</v>
      </c>
      <c r="B2192" s="2">
        <v>132.52000000000001</v>
      </c>
      <c r="C2192" s="2">
        <v>132.77000000000001</v>
      </c>
      <c r="D2192" s="2">
        <v>132.36000000000001</v>
      </c>
      <c r="E2192" s="2">
        <v>132.36000000000001</v>
      </c>
      <c r="F2192" s="2">
        <v>26505200</v>
      </c>
    </row>
    <row r="2193" spans="1:6" x14ac:dyDescent="0.15">
      <c r="A2193" s="3">
        <v>38846</v>
      </c>
      <c r="B2193" s="2">
        <v>132.43</v>
      </c>
      <c r="C2193" s="2">
        <v>132.77000000000001</v>
      </c>
      <c r="D2193" s="2">
        <v>132.31</v>
      </c>
      <c r="E2193" s="2">
        <v>132.62</v>
      </c>
      <c r="F2193" s="2">
        <v>25941800</v>
      </c>
    </row>
    <row r="2194" spans="1:6" x14ac:dyDescent="0.15">
      <c r="A2194" s="3">
        <v>38847</v>
      </c>
      <c r="B2194" s="2">
        <v>132.41</v>
      </c>
      <c r="C2194" s="2">
        <v>132.75</v>
      </c>
      <c r="D2194" s="2">
        <v>131.88999999999999</v>
      </c>
      <c r="E2194" s="2">
        <v>132.55000000000001</v>
      </c>
      <c r="F2194" s="2">
        <v>63435600</v>
      </c>
    </row>
    <row r="2195" spans="1:6" x14ac:dyDescent="0.15">
      <c r="A2195" s="3">
        <v>38848</v>
      </c>
      <c r="B2195" s="2">
        <v>132.5</v>
      </c>
      <c r="C2195" s="2">
        <v>132.55000000000001</v>
      </c>
      <c r="D2195" s="2">
        <v>130.52000000000001</v>
      </c>
      <c r="E2195" s="2">
        <v>130.94999999999999</v>
      </c>
      <c r="F2195" s="2">
        <v>76902500</v>
      </c>
    </row>
    <row r="2196" spans="1:6" x14ac:dyDescent="0.15">
      <c r="A2196" s="3">
        <v>38849</v>
      </c>
      <c r="B2196" s="2">
        <v>130.46</v>
      </c>
      <c r="C2196" s="2">
        <v>130.72</v>
      </c>
      <c r="D2196" s="2">
        <v>128.27000000000001</v>
      </c>
      <c r="E2196" s="2">
        <v>129.24</v>
      </c>
      <c r="F2196" s="2">
        <v>89035000</v>
      </c>
    </row>
    <row r="2197" spans="1:6" x14ac:dyDescent="0.15">
      <c r="A2197" s="3">
        <v>38852</v>
      </c>
      <c r="B2197" s="2">
        <v>128.79</v>
      </c>
      <c r="C2197" s="2">
        <v>129.74</v>
      </c>
      <c r="D2197" s="2">
        <v>128.61000000000001</v>
      </c>
      <c r="E2197" s="2">
        <v>129.5</v>
      </c>
      <c r="F2197" s="2">
        <v>79221000</v>
      </c>
    </row>
    <row r="2198" spans="1:6" x14ac:dyDescent="0.15">
      <c r="A2198" s="3">
        <v>38853</v>
      </c>
      <c r="B2198" s="2">
        <v>129.76</v>
      </c>
      <c r="C2198" s="2">
        <v>130.79</v>
      </c>
      <c r="D2198" s="2">
        <v>129.01</v>
      </c>
      <c r="E2198" s="2">
        <v>129.31</v>
      </c>
      <c r="F2198" s="2">
        <v>57254300</v>
      </c>
    </row>
    <row r="2199" spans="1:6" x14ac:dyDescent="0.15">
      <c r="A2199" s="3">
        <v>38854</v>
      </c>
      <c r="B2199" s="2">
        <v>128.66999999999999</v>
      </c>
      <c r="C2199" s="2">
        <v>129.44999999999999</v>
      </c>
      <c r="D2199" s="2">
        <v>126.01</v>
      </c>
      <c r="E2199" s="2">
        <v>126.85</v>
      </c>
      <c r="F2199" s="2">
        <v>32843000</v>
      </c>
    </row>
    <row r="2200" spans="1:6" x14ac:dyDescent="0.15">
      <c r="A2200" s="3">
        <v>38855</v>
      </c>
      <c r="B2200" s="2">
        <v>127.38</v>
      </c>
      <c r="C2200" s="2">
        <v>127.75</v>
      </c>
      <c r="D2200" s="2">
        <v>126.11</v>
      </c>
      <c r="E2200" s="2">
        <v>126.21</v>
      </c>
      <c r="F2200" s="2">
        <v>81319100</v>
      </c>
    </row>
    <row r="2201" spans="1:6" x14ac:dyDescent="0.15">
      <c r="A2201" s="3">
        <v>38856</v>
      </c>
      <c r="B2201" s="2">
        <v>126.87</v>
      </c>
      <c r="C2201" s="2">
        <v>128.55000000000001</v>
      </c>
      <c r="D2201" s="2">
        <v>125.8</v>
      </c>
      <c r="E2201" s="2">
        <v>127.1</v>
      </c>
      <c r="F2201" s="2">
        <v>20275000</v>
      </c>
    </row>
    <row r="2202" spans="1:6" x14ac:dyDescent="0.15">
      <c r="A2202" s="3">
        <v>38859</v>
      </c>
      <c r="B2202" s="2">
        <v>126.28</v>
      </c>
      <c r="C2202" s="2">
        <v>127.17</v>
      </c>
      <c r="D2202" s="2">
        <v>125.15</v>
      </c>
      <c r="E2202" s="2">
        <v>126.13</v>
      </c>
      <c r="F2202" s="2">
        <v>4896600</v>
      </c>
    </row>
    <row r="2203" spans="1:6" x14ac:dyDescent="0.15">
      <c r="A2203" s="3">
        <v>38860</v>
      </c>
      <c r="B2203" s="2">
        <v>127.18</v>
      </c>
      <c r="C2203" s="2">
        <v>127.88</v>
      </c>
      <c r="D2203" s="2">
        <v>125.17</v>
      </c>
      <c r="E2203" s="2">
        <v>125.17</v>
      </c>
      <c r="F2203" s="2">
        <v>79256800</v>
      </c>
    </row>
    <row r="2204" spans="1:6" x14ac:dyDescent="0.15">
      <c r="A2204" s="3">
        <v>38861</v>
      </c>
      <c r="B2204" s="2">
        <v>125.68</v>
      </c>
      <c r="C2204" s="2">
        <v>126.75</v>
      </c>
      <c r="D2204" s="2">
        <v>124.76</v>
      </c>
      <c r="E2204" s="2">
        <v>126.17</v>
      </c>
      <c r="F2204" s="2">
        <v>58513700</v>
      </c>
    </row>
    <row r="2205" spans="1:6" x14ac:dyDescent="0.15">
      <c r="A2205" s="3">
        <v>38862</v>
      </c>
      <c r="B2205" s="2">
        <v>126.92</v>
      </c>
      <c r="C2205" s="2">
        <v>127.73</v>
      </c>
      <c r="D2205" s="2">
        <v>126.43</v>
      </c>
      <c r="E2205" s="2">
        <v>127.73</v>
      </c>
      <c r="F2205" s="2">
        <v>71563200</v>
      </c>
    </row>
    <row r="2206" spans="1:6" x14ac:dyDescent="0.15">
      <c r="A2206" s="3">
        <v>38863</v>
      </c>
      <c r="B2206" s="2">
        <v>128</v>
      </c>
      <c r="C2206" s="2">
        <v>128.38</v>
      </c>
      <c r="D2206" s="2">
        <v>127.51</v>
      </c>
      <c r="E2206" s="2">
        <v>128.38</v>
      </c>
      <c r="F2206" s="2">
        <v>52533200</v>
      </c>
    </row>
    <row r="2207" spans="1:6" x14ac:dyDescent="0.15">
      <c r="A2207" s="3">
        <v>38867</v>
      </c>
      <c r="B2207" s="2">
        <v>127.97</v>
      </c>
      <c r="C2207" s="2">
        <v>128</v>
      </c>
      <c r="D2207" s="2">
        <v>126.05</v>
      </c>
      <c r="E2207" s="2">
        <v>126.1</v>
      </c>
      <c r="F2207" s="2">
        <v>66418200</v>
      </c>
    </row>
    <row r="2208" spans="1:6" x14ac:dyDescent="0.15">
      <c r="A2208" s="3">
        <v>38868</v>
      </c>
      <c r="B2208" s="2">
        <v>126.58</v>
      </c>
      <c r="C2208" s="2">
        <v>137.38</v>
      </c>
      <c r="D2208" s="2">
        <v>126.2</v>
      </c>
      <c r="E2208" s="2">
        <v>127.51</v>
      </c>
      <c r="F2208" s="2">
        <v>80525900</v>
      </c>
    </row>
    <row r="2209" spans="1:6" x14ac:dyDescent="0.15">
      <c r="A2209" s="3">
        <v>38869</v>
      </c>
      <c r="B2209" s="2">
        <v>127.38</v>
      </c>
      <c r="C2209" s="2">
        <v>128.94</v>
      </c>
      <c r="D2209" s="2">
        <v>127.27</v>
      </c>
      <c r="E2209" s="2">
        <v>128.72999999999999</v>
      </c>
      <c r="F2209" s="2">
        <v>67269600</v>
      </c>
    </row>
    <row r="2210" spans="1:6" x14ac:dyDescent="0.15">
      <c r="A2210" s="3">
        <v>38870</v>
      </c>
      <c r="B2210" s="2">
        <v>129.25</v>
      </c>
      <c r="C2210" s="2">
        <v>129.43</v>
      </c>
      <c r="D2210" s="2">
        <v>128.32</v>
      </c>
      <c r="E2210" s="2">
        <v>129</v>
      </c>
      <c r="F2210" s="2">
        <v>81100000</v>
      </c>
    </row>
    <row r="2211" spans="1:6" x14ac:dyDescent="0.15">
      <c r="A2211" s="3">
        <v>38873</v>
      </c>
      <c r="B2211" s="2">
        <v>128.79</v>
      </c>
      <c r="C2211" s="2">
        <v>128.86000000000001</v>
      </c>
      <c r="D2211" s="2">
        <v>126.77</v>
      </c>
      <c r="E2211" s="2">
        <v>127.12</v>
      </c>
      <c r="F2211" s="2">
        <v>80550100</v>
      </c>
    </row>
    <row r="2212" spans="1:6" x14ac:dyDescent="0.15">
      <c r="A2212" s="3">
        <v>38874</v>
      </c>
      <c r="B2212" s="2">
        <v>127.21</v>
      </c>
      <c r="C2212" s="2">
        <v>127.38</v>
      </c>
      <c r="D2212" s="2">
        <v>125.76</v>
      </c>
      <c r="E2212" s="2">
        <v>126.81</v>
      </c>
      <c r="F2212" s="2">
        <v>23036300</v>
      </c>
    </row>
    <row r="2213" spans="1:6" x14ac:dyDescent="0.15">
      <c r="A2213" s="3">
        <v>38875</v>
      </c>
      <c r="B2213" s="2">
        <v>126.91</v>
      </c>
      <c r="C2213" s="2">
        <v>127.65</v>
      </c>
      <c r="D2213" s="2">
        <v>125.76</v>
      </c>
      <c r="E2213" s="2">
        <v>125.86</v>
      </c>
      <c r="F2213" s="2">
        <v>1563500</v>
      </c>
    </row>
    <row r="2214" spans="1:6" x14ac:dyDescent="0.15">
      <c r="A2214" s="3">
        <v>38876</v>
      </c>
      <c r="B2214" s="2">
        <v>125.58</v>
      </c>
      <c r="C2214" s="2">
        <v>126.5</v>
      </c>
      <c r="D2214" s="2">
        <v>123</v>
      </c>
      <c r="E2214" s="2">
        <v>125.75</v>
      </c>
      <c r="F2214" s="2">
        <v>93267900</v>
      </c>
    </row>
    <row r="2215" spans="1:6" x14ac:dyDescent="0.15">
      <c r="A2215" s="3">
        <v>38877</v>
      </c>
      <c r="B2215" s="2">
        <v>126.36</v>
      </c>
      <c r="C2215" s="2">
        <v>126.67</v>
      </c>
      <c r="D2215" s="2">
        <v>125.29</v>
      </c>
      <c r="E2215" s="2">
        <v>125.35</v>
      </c>
      <c r="F2215" s="2">
        <v>85688800</v>
      </c>
    </row>
    <row r="2216" spans="1:6" x14ac:dyDescent="0.15">
      <c r="A2216" s="3">
        <v>38880</v>
      </c>
      <c r="B2216" s="2">
        <v>125.89</v>
      </c>
      <c r="C2216" s="2">
        <v>125.93</v>
      </c>
      <c r="D2216" s="2">
        <v>123.82</v>
      </c>
      <c r="E2216" s="2">
        <v>123.99</v>
      </c>
      <c r="F2216" s="2">
        <v>91229100</v>
      </c>
    </row>
    <row r="2217" spans="1:6" x14ac:dyDescent="0.15">
      <c r="A2217" s="3">
        <v>38881</v>
      </c>
      <c r="B2217" s="2">
        <v>123.78</v>
      </c>
      <c r="C2217" s="2">
        <v>124.84</v>
      </c>
      <c r="D2217" s="2">
        <v>122.55</v>
      </c>
      <c r="E2217" s="2">
        <v>122.55</v>
      </c>
      <c r="F2217" s="2">
        <v>85688000</v>
      </c>
    </row>
    <row r="2218" spans="1:6" x14ac:dyDescent="0.15">
      <c r="A2218" s="3">
        <v>38882</v>
      </c>
      <c r="B2218" s="2">
        <v>122.84</v>
      </c>
      <c r="C2218" s="2">
        <v>123.63</v>
      </c>
      <c r="D2218" s="2">
        <v>122.34</v>
      </c>
      <c r="E2218" s="2">
        <v>123.5</v>
      </c>
      <c r="F2218" s="2">
        <v>31827900</v>
      </c>
    </row>
    <row r="2219" spans="1:6" x14ac:dyDescent="0.15">
      <c r="A2219" s="3">
        <v>38883</v>
      </c>
      <c r="B2219" s="2">
        <v>123.92</v>
      </c>
      <c r="C2219" s="2">
        <v>126.36</v>
      </c>
      <c r="D2219" s="2">
        <v>123.86</v>
      </c>
      <c r="E2219" s="2">
        <v>126.12</v>
      </c>
      <c r="F2219" s="2">
        <v>20918800</v>
      </c>
    </row>
    <row r="2220" spans="1:6" x14ac:dyDescent="0.15">
      <c r="A2220" s="3">
        <v>38884</v>
      </c>
      <c r="B2220" s="2">
        <v>125.19</v>
      </c>
      <c r="C2220" s="2">
        <v>125.56</v>
      </c>
      <c r="D2220" s="2">
        <v>124.46</v>
      </c>
      <c r="E2220" s="2">
        <v>124.65</v>
      </c>
      <c r="F2220" s="2">
        <v>82523400</v>
      </c>
    </row>
    <row r="2221" spans="1:6" x14ac:dyDescent="0.15">
      <c r="A2221" s="3">
        <v>38887</v>
      </c>
      <c r="B2221" s="2">
        <v>125.4</v>
      </c>
      <c r="C2221" s="2">
        <v>125.48</v>
      </c>
      <c r="D2221" s="2">
        <v>123.55</v>
      </c>
      <c r="E2221" s="2">
        <v>123.67</v>
      </c>
      <c r="F2221" s="2">
        <v>92874600</v>
      </c>
    </row>
    <row r="2222" spans="1:6" x14ac:dyDescent="0.15">
      <c r="A2222" s="3">
        <v>38888</v>
      </c>
      <c r="B2222" s="2">
        <v>124.01</v>
      </c>
      <c r="C2222" s="2">
        <v>124.81</v>
      </c>
      <c r="D2222" s="2">
        <v>123.72</v>
      </c>
      <c r="E2222" s="2">
        <v>124.09</v>
      </c>
      <c r="F2222" s="2">
        <v>61177100</v>
      </c>
    </row>
    <row r="2223" spans="1:6" x14ac:dyDescent="0.15">
      <c r="A2223" s="3">
        <v>38889</v>
      </c>
      <c r="B2223" s="2">
        <v>124</v>
      </c>
      <c r="C2223" s="2">
        <v>125.7</v>
      </c>
      <c r="D2223" s="2">
        <v>123.96</v>
      </c>
      <c r="E2223" s="2">
        <v>125.01</v>
      </c>
      <c r="F2223" s="2">
        <v>72916300</v>
      </c>
    </row>
    <row r="2224" spans="1:6" x14ac:dyDescent="0.15">
      <c r="A2224" s="3">
        <v>38890</v>
      </c>
      <c r="B2224" s="2">
        <v>124.95</v>
      </c>
      <c r="C2224" s="2">
        <v>125.06</v>
      </c>
      <c r="D2224" s="2">
        <v>124.04</v>
      </c>
      <c r="E2224" s="2">
        <v>124.46</v>
      </c>
      <c r="F2224" s="2">
        <v>71422000</v>
      </c>
    </row>
    <row r="2225" spans="1:6" x14ac:dyDescent="0.15">
      <c r="A2225" s="3">
        <v>38891</v>
      </c>
      <c r="B2225" s="2">
        <v>124.33</v>
      </c>
      <c r="C2225" s="2">
        <v>125.3</v>
      </c>
      <c r="D2225" s="2">
        <v>124.03</v>
      </c>
      <c r="E2225" s="2">
        <v>124.47</v>
      </c>
      <c r="F2225" s="2">
        <v>50212600</v>
      </c>
    </row>
    <row r="2226" spans="1:6" x14ac:dyDescent="0.15">
      <c r="A2226" s="3">
        <v>38894</v>
      </c>
      <c r="B2226" s="2">
        <v>124.54</v>
      </c>
      <c r="C2226" s="2">
        <v>125.06</v>
      </c>
      <c r="D2226" s="2">
        <v>124.25</v>
      </c>
      <c r="E2226" s="2">
        <v>124.99</v>
      </c>
      <c r="F2226" s="2">
        <v>36211300</v>
      </c>
    </row>
    <row r="2227" spans="1:6" x14ac:dyDescent="0.15">
      <c r="A2227" s="3">
        <v>38895</v>
      </c>
      <c r="B2227" s="2">
        <v>125.01</v>
      </c>
      <c r="C2227" s="2">
        <v>125.29</v>
      </c>
      <c r="D2227" s="2">
        <v>123.77</v>
      </c>
      <c r="E2227" s="2">
        <v>123.91</v>
      </c>
      <c r="F2227" s="2">
        <v>67163800</v>
      </c>
    </row>
    <row r="2228" spans="1:6" x14ac:dyDescent="0.15">
      <c r="A2228" s="3">
        <v>38896</v>
      </c>
      <c r="B2228" s="2">
        <v>124.18</v>
      </c>
      <c r="C2228" s="2">
        <v>124.77</v>
      </c>
      <c r="D2228" s="2">
        <v>123.65</v>
      </c>
      <c r="E2228" s="2">
        <v>124.75</v>
      </c>
      <c r="F2228" s="2">
        <v>59672400</v>
      </c>
    </row>
    <row r="2229" spans="1:6" x14ac:dyDescent="0.15">
      <c r="A2229" s="3">
        <v>38897</v>
      </c>
      <c r="B2229" s="2">
        <v>125.19</v>
      </c>
      <c r="C2229" s="2">
        <v>127.35</v>
      </c>
      <c r="D2229" s="2">
        <v>125.17</v>
      </c>
      <c r="E2229" s="2">
        <v>127.27</v>
      </c>
      <c r="F2229" s="2">
        <v>98420900</v>
      </c>
    </row>
    <row r="2230" spans="1:6" x14ac:dyDescent="0.15">
      <c r="A2230" s="3">
        <v>38898</v>
      </c>
      <c r="B2230" s="2">
        <v>127.47</v>
      </c>
      <c r="C2230" s="2">
        <v>127.66</v>
      </c>
      <c r="D2230" s="2">
        <v>126.96</v>
      </c>
      <c r="E2230" s="2">
        <v>127.23</v>
      </c>
      <c r="F2230" s="2">
        <v>49095400</v>
      </c>
    </row>
    <row r="2231" spans="1:6" x14ac:dyDescent="0.15">
      <c r="A2231" s="3">
        <v>38901</v>
      </c>
      <c r="B2231" s="2">
        <v>127.43</v>
      </c>
      <c r="C2231" s="2">
        <v>128.01</v>
      </c>
      <c r="D2231" s="2">
        <v>127.31</v>
      </c>
      <c r="E2231" s="2">
        <v>127.8</v>
      </c>
      <c r="F2231" s="2">
        <v>23232800</v>
      </c>
    </row>
    <row r="2232" spans="1:6" x14ac:dyDescent="0.15">
      <c r="A2232" s="3">
        <v>38903</v>
      </c>
      <c r="B2232" s="2">
        <v>127.29</v>
      </c>
      <c r="C2232" s="2">
        <v>127.45</v>
      </c>
      <c r="D2232" s="2">
        <v>126.52</v>
      </c>
      <c r="E2232" s="2">
        <v>127.07</v>
      </c>
      <c r="F2232" s="2">
        <v>62919000</v>
      </c>
    </row>
    <row r="2233" spans="1:6" x14ac:dyDescent="0.15">
      <c r="A2233" s="3">
        <v>38904</v>
      </c>
      <c r="B2233" s="2">
        <v>127.2</v>
      </c>
      <c r="C2233" s="2">
        <v>127.85</v>
      </c>
      <c r="D2233" s="2">
        <v>127.08</v>
      </c>
      <c r="E2233" s="2">
        <v>127.44</v>
      </c>
      <c r="F2233" s="2">
        <v>47904600</v>
      </c>
    </row>
    <row r="2234" spans="1:6" x14ac:dyDescent="0.15">
      <c r="A2234" s="3">
        <v>38905</v>
      </c>
      <c r="B2234" s="2">
        <v>127.2</v>
      </c>
      <c r="C2234" s="2">
        <v>127.56</v>
      </c>
      <c r="D2234" s="2">
        <v>126.29</v>
      </c>
      <c r="E2234" s="2">
        <v>126.61</v>
      </c>
      <c r="F2234" s="2">
        <v>64142100</v>
      </c>
    </row>
    <row r="2235" spans="1:6" x14ac:dyDescent="0.15">
      <c r="A2235" s="3">
        <v>38908</v>
      </c>
      <c r="B2235" s="2">
        <v>126.94</v>
      </c>
      <c r="C2235" s="2">
        <v>127.43</v>
      </c>
      <c r="D2235" s="2">
        <v>126.41</v>
      </c>
      <c r="E2235" s="2">
        <v>126.85</v>
      </c>
      <c r="F2235" s="2">
        <v>54253900</v>
      </c>
    </row>
    <row r="2236" spans="1:6" x14ac:dyDescent="0.15">
      <c r="A2236" s="3">
        <v>38909</v>
      </c>
      <c r="B2236" s="2">
        <v>126.61</v>
      </c>
      <c r="C2236" s="2">
        <v>129.47999999999999</v>
      </c>
      <c r="D2236" s="2">
        <v>125.94</v>
      </c>
      <c r="E2236" s="2">
        <v>127.41</v>
      </c>
      <c r="F2236" s="2">
        <v>71212000</v>
      </c>
    </row>
    <row r="2237" spans="1:6" x14ac:dyDescent="0.15">
      <c r="A2237" s="3">
        <v>38910</v>
      </c>
      <c r="B2237" s="2">
        <v>127.21</v>
      </c>
      <c r="C2237" s="2">
        <v>127.4</v>
      </c>
      <c r="D2237" s="2">
        <v>125.72</v>
      </c>
      <c r="E2237" s="2">
        <v>126.05</v>
      </c>
      <c r="F2237" s="2">
        <v>80384900</v>
      </c>
    </row>
    <row r="2238" spans="1:6" x14ac:dyDescent="0.15">
      <c r="A2238" s="3">
        <v>38911</v>
      </c>
      <c r="B2238" s="2">
        <v>125.5</v>
      </c>
      <c r="C2238" s="2">
        <v>125.68</v>
      </c>
      <c r="D2238" s="2">
        <v>123.99</v>
      </c>
      <c r="E2238" s="2">
        <v>124</v>
      </c>
      <c r="F2238" s="2">
        <v>92259100</v>
      </c>
    </row>
    <row r="2239" spans="1:6" x14ac:dyDescent="0.15">
      <c r="A2239" s="3">
        <v>38912</v>
      </c>
      <c r="B2239" s="2">
        <v>124.15</v>
      </c>
      <c r="C2239" s="2">
        <v>124.26</v>
      </c>
      <c r="D2239" s="2">
        <v>122.83</v>
      </c>
      <c r="E2239" s="2">
        <v>123.52</v>
      </c>
      <c r="F2239" s="2">
        <v>95686400</v>
      </c>
    </row>
    <row r="2240" spans="1:6" x14ac:dyDescent="0.15">
      <c r="A2240" s="3">
        <v>38915</v>
      </c>
      <c r="B2240" s="2">
        <v>123.5</v>
      </c>
      <c r="C2240" s="2">
        <v>124.1</v>
      </c>
      <c r="D2240" s="2">
        <v>123.15</v>
      </c>
      <c r="E2240" s="2">
        <v>123.34</v>
      </c>
      <c r="F2240" s="2">
        <v>75260800</v>
      </c>
    </row>
    <row r="2241" spans="1:6" x14ac:dyDescent="0.15">
      <c r="A2241" s="3">
        <v>38916</v>
      </c>
      <c r="B2241" s="2">
        <v>123.75</v>
      </c>
      <c r="C2241" s="2">
        <v>124.05</v>
      </c>
      <c r="D2241" s="2">
        <v>122.39</v>
      </c>
      <c r="E2241" s="2">
        <v>123.97</v>
      </c>
      <c r="F2241" s="2">
        <v>13060800</v>
      </c>
    </row>
    <row r="2242" spans="1:6" x14ac:dyDescent="0.15">
      <c r="A2242" s="3">
        <v>38917</v>
      </c>
      <c r="B2242" s="2">
        <v>124.18</v>
      </c>
      <c r="C2242" s="2">
        <v>126.26</v>
      </c>
      <c r="D2242" s="2">
        <v>124.15</v>
      </c>
      <c r="E2242" s="2">
        <v>125.69</v>
      </c>
      <c r="F2242" s="2">
        <v>16234000</v>
      </c>
    </row>
    <row r="2243" spans="1:6" x14ac:dyDescent="0.15">
      <c r="A2243" s="3">
        <v>38918</v>
      </c>
      <c r="B2243" s="2">
        <v>126.12</v>
      </c>
      <c r="C2243" s="2">
        <v>126.3</v>
      </c>
      <c r="D2243" s="2">
        <v>124.66</v>
      </c>
      <c r="E2243" s="2">
        <v>124.83</v>
      </c>
      <c r="F2243" s="2">
        <v>4776700</v>
      </c>
    </row>
    <row r="2244" spans="1:6" x14ac:dyDescent="0.15">
      <c r="A2244" s="3">
        <v>38919</v>
      </c>
      <c r="B2244" s="2">
        <v>125.15</v>
      </c>
      <c r="C2244" s="2">
        <v>125.19</v>
      </c>
      <c r="D2244" s="2">
        <v>123.82</v>
      </c>
      <c r="E2244" s="2">
        <v>123.95</v>
      </c>
      <c r="F2244" s="2">
        <v>92107300</v>
      </c>
    </row>
    <row r="2245" spans="1:6" x14ac:dyDescent="0.15">
      <c r="A2245" s="3">
        <v>38922</v>
      </c>
      <c r="B2245" s="2">
        <v>124.44</v>
      </c>
      <c r="C2245" s="2">
        <v>126.32</v>
      </c>
      <c r="D2245" s="2">
        <v>124.44</v>
      </c>
      <c r="E2245" s="2">
        <v>126.21</v>
      </c>
      <c r="F2245" s="2">
        <v>86966600</v>
      </c>
    </row>
    <row r="2246" spans="1:6" x14ac:dyDescent="0.15">
      <c r="A2246" s="3">
        <v>38923</v>
      </c>
      <c r="B2246" s="2">
        <v>125.98</v>
      </c>
      <c r="C2246" s="2">
        <v>136.63999999999999</v>
      </c>
      <c r="D2246" s="2">
        <v>125.72</v>
      </c>
      <c r="E2246" s="2">
        <v>126.66</v>
      </c>
      <c r="F2246" s="2">
        <v>89258300</v>
      </c>
    </row>
    <row r="2247" spans="1:6" x14ac:dyDescent="0.15">
      <c r="A2247" s="3">
        <v>38924</v>
      </c>
      <c r="B2247" s="2">
        <v>126.59</v>
      </c>
      <c r="C2247" s="2">
        <v>127.45</v>
      </c>
      <c r="D2247" s="2">
        <v>126.18</v>
      </c>
      <c r="E2247" s="2">
        <v>126.83</v>
      </c>
      <c r="F2247" s="2">
        <v>80922500</v>
      </c>
    </row>
    <row r="2248" spans="1:6" x14ac:dyDescent="0.15">
      <c r="A2248" s="3">
        <v>38925</v>
      </c>
      <c r="B2248" s="2">
        <v>127.33</v>
      </c>
      <c r="C2248" s="2">
        <v>127.69</v>
      </c>
      <c r="D2248" s="2">
        <v>126.2</v>
      </c>
      <c r="E2248" s="2">
        <v>126.71</v>
      </c>
      <c r="F2248" s="2">
        <v>82787800</v>
      </c>
    </row>
    <row r="2249" spans="1:6" x14ac:dyDescent="0.15">
      <c r="A2249" s="3">
        <v>38926</v>
      </c>
      <c r="B2249" s="2">
        <v>126.99</v>
      </c>
      <c r="C2249" s="2">
        <v>128.13999999999999</v>
      </c>
      <c r="D2249" s="2">
        <v>126.86</v>
      </c>
      <c r="E2249" s="2">
        <v>127.98</v>
      </c>
      <c r="F2249" s="2">
        <v>76224500</v>
      </c>
    </row>
    <row r="2250" spans="1:6" x14ac:dyDescent="0.15">
      <c r="A2250" s="3">
        <v>38929</v>
      </c>
      <c r="B2250" s="2">
        <v>127.71</v>
      </c>
      <c r="C2250" s="2">
        <v>127.96</v>
      </c>
      <c r="D2250" s="2">
        <v>126.55</v>
      </c>
      <c r="E2250" s="2">
        <v>127.85</v>
      </c>
      <c r="F2250" s="2">
        <v>46492000</v>
      </c>
    </row>
    <row r="2251" spans="1:6" x14ac:dyDescent="0.15">
      <c r="A2251" s="3">
        <v>38930</v>
      </c>
      <c r="B2251" s="2">
        <v>127.34</v>
      </c>
      <c r="C2251" s="2">
        <v>127.38</v>
      </c>
      <c r="D2251" s="2">
        <v>126.6</v>
      </c>
      <c r="E2251" s="2">
        <v>127.22</v>
      </c>
      <c r="F2251" s="2">
        <v>60736200</v>
      </c>
    </row>
    <row r="2252" spans="1:6" x14ac:dyDescent="0.15">
      <c r="A2252" s="3">
        <v>38931</v>
      </c>
      <c r="B2252" s="2">
        <v>127.58</v>
      </c>
      <c r="C2252" s="2">
        <v>128.46</v>
      </c>
      <c r="D2252" s="2">
        <v>127.55</v>
      </c>
      <c r="E2252" s="2">
        <v>128.08000000000001</v>
      </c>
      <c r="F2252" s="2">
        <v>56946000</v>
      </c>
    </row>
    <row r="2253" spans="1:6" x14ac:dyDescent="0.15">
      <c r="A2253" s="3">
        <v>38932</v>
      </c>
      <c r="B2253" s="2">
        <v>127.33</v>
      </c>
      <c r="C2253" s="2">
        <v>128.55000000000001</v>
      </c>
      <c r="D2253" s="2">
        <v>127.15</v>
      </c>
      <c r="E2253" s="2">
        <v>128.41999999999999</v>
      </c>
      <c r="F2253" s="2">
        <v>59505400</v>
      </c>
    </row>
    <row r="2254" spans="1:6" x14ac:dyDescent="0.15">
      <c r="A2254" s="3">
        <v>38933</v>
      </c>
      <c r="B2254" s="2">
        <v>129.06</v>
      </c>
      <c r="C2254" s="2">
        <v>129.43</v>
      </c>
      <c r="D2254" s="2">
        <v>127.48</v>
      </c>
      <c r="E2254" s="2">
        <v>128.19999999999999</v>
      </c>
      <c r="F2254" s="2">
        <v>77271500</v>
      </c>
    </row>
    <row r="2255" spans="1:6" x14ac:dyDescent="0.15">
      <c r="A2255" s="3">
        <v>38936</v>
      </c>
      <c r="B2255" s="2">
        <v>127.9</v>
      </c>
      <c r="C2255" s="2">
        <v>128.08000000000001</v>
      </c>
      <c r="D2255" s="2">
        <v>127.4</v>
      </c>
      <c r="E2255" s="2">
        <v>127.95</v>
      </c>
      <c r="F2255" s="2">
        <v>40808100</v>
      </c>
    </row>
    <row r="2256" spans="1:6" x14ac:dyDescent="0.15">
      <c r="A2256" s="3">
        <v>38937</v>
      </c>
      <c r="B2256" s="2">
        <v>128.1</v>
      </c>
      <c r="C2256" s="2">
        <v>128.46</v>
      </c>
      <c r="D2256" s="2">
        <v>126.95</v>
      </c>
      <c r="E2256" s="2">
        <v>127.41</v>
      </c>
      <c r="F2256" s="2">
        <v>81893300</v>
      </c>
    </row>
    <row r="2257" spans="1:6" x14ac:dyDescent="0.15">
      <c r="A2257" s="3">
        <v>38938</v>
      </c>
      <c r="B2257" s="2">
        <v>128.19999999999999</v>
      </c>
      <c r="C2257" s="2">
        <v>128.6</v>
      </c>
      <c r="D2257" s="2">
        <v>126.61</v>
      </c>
      <c r="E2257" s="2">
        <v>126.98</v>
      </c>
      <c r="F2257" s="2">
        <v>71346600</v>
      </c>
    </row>
    <row r="2258" spans="1:6" x14ac:dyDescent="0.15">
      <c r="A2258" s="3">
        <v>38939</v>
      </c>
      <c r="B2258" s="2">
        <v>126.53</v>
      </c>
      <c r="C2258" s="2">
        <v>127.68</v>
      </c>
      <c r="D2258" s="2">
        <v>126.28</v>
      </c>
      <c r="E2258" s="2">
        <v>127.37</v>
      </c>
      <c r="F2258" s="2">
        <v>62977900</v>
      </c>
    </row>
    <row r="2259" spans="1:6" x14ac:dyDescent="0.15">
      <c r="A2259" s="3">
        <v>38940</v>
      </c>
      <c r="B2259" s="2">
        <v>127.17</v>
      </c>
      <c r="C2259" s="2">
        <v>127.2</v>
      </c>
      <c r="D2259" s="2">
        <v>126.39</v>
      </c>
      <c r="E2259" s="2">
        <v>127.01</v>
      </c>
      <c r="F2259" s="2">
        <v>44364100</v>
      </c>
    </row>
    <row r="2260" spans="1:6" x14ac:dyDescent="0.15">
      <c r="A2260" s="3">
        <v>38943</v>
      </c>
      <c r="B2260" s="2">
        <v>127.63</v>
      </c>
      <c r="C2260" s="2">
        <v>128.16</v>
      </c>
      <c r="D2260" s="2">
        <v>126.92</v>
      </c>
      <c r="E2260" s="2">
        <v>127.11</v>
      </c>
      <c r="F2260" s="2">
        <v>55245800</v>
      </c>
    </row>
    <row r="2261" spans="1:6" x14ac:dyDescent="0.15">
      <c r="A2261" s="3">
        <v>38944</v>
      </c>
      <c r="B2261" s="2">
        <v>128.22</v>
      </c>
      <c r="C2261" s="2">
        <v>128.87</v>
      </c>
      <c r="D2261" s="2">
        <v>127.9</v>
      </c>
      <c r="E2261" s="2">
        <v>128.63</v>
      </c>
      <c r="F2261" s="2">
        <v>59543000</v>
      </c>
    </row>
    <row r="2262" spans="1:6" x14ac:dyDescent="0.15">
      <c r="A2262" s="3">
        <v>38945</v>
      </c>
      <c r="B2262" s="2">
        <v>129.32</v>
      </c>
      <c r="C2262" s="2">
        <v>129.88999999999999</v>
      </c>
      <c r="D2262" s="2">
        <v>129.04</v>
      </c>
      <c r="E2262" s="2">
        <v>129.79</v>
      </c>
      <c r="F2262" s="2">
        <v>62661200</v>
      </c>
    </row>
    <row r="2263" spans="1:6" x14ac:dyDescent="0.15">
      <c r="A2263" s="3">
        <v>38946</v>
      </c>
      <c r="B2263" s="2">
        <v>129.57</v>
      </c>
      <c r="C2263" s="2">
        <v>130.37</v>
      </c>
      <c r="D2263" s="2">
        <v>129.49</v>
      </c>
      <c r="E2263" s="2">
        <v>130.03</v>
      </c>
      <c r="F2263" s="2">
        <v>63609300</v>
      </c>
    </row>
    <row r="2264" spans="1:6" x14ac:dyDescent="0.15">
      <c r="A2264" s="3">
        <v>38947</v>
      </c>
      <c r="B2264" s="2">
        <v>130.19</v>
      </c>
      <c r="C2264" s="2">
        <v>130.69</v>
      </c>
      <c r="D2264" s="2">
        <v>129.59</v>
      </c>
      <c r="E2264" s="2">
        <v>130.69</v>
      </c>
      <c r="F2264" s="2">
        <v>54923400</v>
      </c>
    </row>
    <row r="2265" spans="1:6" x14ac:dyDescent="0.15">
      <c r="A2265" s="3">
        <v>38950</v>
      </c>
      <c r="B2265" s="2">
        <v>130.18</v>
      </c>
      <c r="C2265" s="2">
        <v>130.28</v>
      </c>
      <c r="D2265" s="2">
        <v>129.80000000000001</v>
      </c>
      <c r="E2265" s="2">
        <v>130.13</v>
      </c>
      <c r="F2265" s="2">
        <v>39101400</v>
      </c>
    </row>
    <row r="2266" spans="1:6" x14ac:dyDescent="0.15">
      <c r="A2266" s="3">
        <v>38951</v>
      </c>
      <c r="B2266" s="2">
        <v>129.94</v>
      </c>
      <c r="C2266" s="2">
        <v>130.52000000000001</v>
      </c>
      <c r="D2266" s="2">
        <v>129.68</v>
      </c>
      <c r="E2266" s="2">
        <v>130.12</v>
      </c>
      <c r="F2266" s="2">
        <v>57971600</v>
      </c>
    </row>
    <row r="2267" spans="1:6" x14ac:dyDescent="0.15">
      <c r="A2267" s="3">
        <v>38952</v>
      </c>
      <c r="B2267" s="2">
        <v>130.18</v>
      </c>
      <c r="C2267" s="2">
        <v>139.32</v>
      </c>
      <c r="D2267" s="2">
        <v>129.19</v>
      </c>
      <c r="E2267" s="2">
        <v>129.76</v>
      </c>
      <c r="F2267" s="2">
        <v>64017900</v>
      </c>
    </row>
    <row r="2268" spans="1:6" x14ac:dyDescent="0.15">
      <c r="A2268" s="3">
        <v>38953</v>
      </c>
      <c r="B2268" s="2">
        <v>129.99</v>
      </c>
      <c r="C2268" s="2">
        <v>130.1</v>
      </c>
      <c r="D2268" s="2">
        <v>129.4</v>
      </c>
      <c r="E2268" s="2">
        <v>129.65</v>
      </c>
      <c r="F2268" s="2">
        <v>52169800</v>
      </c>
    </row>
    <row r="2269" spans="1:6" x14ac:dyDescent="0.15">
      <c r="A2269" s="3">
        <v>38954</v>
      </c>
      <c r="B2269" s="2">
        <v>129.63999999999999</v>
      </c>
      <c r="C2269" s="2">
        <v>130.25</v>
      </c>
      <c r="D2269" s="2">
        <v>129.55000000000001</v>
      </c>
      <c r="E2269" s="2">
        <v>129.81</v>
      </c>
      <c r="F2269" s="2">
        <v>40037500</v>
      </c>
    </row>
    <row r="2270" spans="1:6" x14ac:dyDescent="0.15">
      <c r="A2270" s="3">
        <v>38957</v>
      </c>
      <c r="B2270" s="2">
        <v>129.66</v>
      </c>
      <c r="C2270" s="2">
        <v>130.82</v>
      </c>
      <c r="D2270" s="2">
        <v>129.63999999999999</v>
      </c>
      <c r="E2270" s="2">
        <v>130.43</v>
      </c>
      <c r="F2270" s="2">
        <v>51059700</v>
      </c>
    </row>
    <row r="2271" spans="1:6" x14ac:dyDescent="0.15">
      <c r="A2271" s="3">
        <v>38958</v>
      </c>
      <c r="B2271" s="2">
        <v>130.49</v>
      </c>
      <c r="C2271" s="2">
        <v>130.83000000000001</v>
      </c>
      <c r="D2271" s="2">
        <v>129.81</v>
      </c>
      <c r="E2271" s="2">
        <v>130.58000000000001</v>
      </c>
      <c r="F2271" s="2">
        <v>59436500</v>
      </c>
    </row>
    <row r="2272" spans="1:6" x14ac:dyDescent="0.15">
      <c r="A2272" s="3">
        <v>38959</v>
      </c>
      <c r="B2272" s="2">
        <v>130.87</v>
      </c>
      <c r="C2272" s="2">
        <v>131.04</v>
      </c>
      <c r="D2272" s="2">
        <v>130.55000000000001</v>
      </c>
      <c r="E2272" s="2">
        <v>130.66</v>
      </c>
      <c r="F2272" s="2">
        <v>47544000</v>
      </c>
    </row>
    <row r="2273" spans="1:6" x14ac:dyDescent="0.15">
      <c r="A2273" s="3">
        <v>38960</v>
      </c>
      <c r="B2273" s="2">
        <v>130.85</v>
      </c>
      <c r="C2273" s="2">
        <v>130.99</v>
      </c>
      <c r="D2273" s="2">
        <v>130.58000000000001</v>
      </c>
      <c r="E2273" s="2">
        <v>130.63999999999999</v>
      </c>
      <c r="F2273" s="2">
        <v>33903500</v>
      </c>
    </row>
    <row r="2274" spans="1:6" x14ac:dyDescent="0.15">
      <c r="A2274" s="3">
        <v>38961</v>
      </c>
      <c r="B2274" s="2">
        <v>131.13999999999999</v>
      </c>
      <c r="C2274" s="2">
        <v>131.58000000000001</v>
      </c>
      <c r="D2274" s="2">
        <v>130.84</v>
      </c>
      <c r="E2274" s="2">
        <v>131.41999999999999</v>
      </c>
      <c r="F2274" s="2">
        <v>41386400</v>
      </c>
    </row>
    <row r="2275" spans="1:6" x14ac:dyDescent="0.15">
      <c r="A2275" s="3">
        <v>38965</v>
      </c>
      <c r="B2275" s="2">
        <v>131.51</v>
      </c>
      <c r="C2275" s="2">
        <v>131.85</v>
      </c>
      <c r="D2275" s="2">
        <v>131.19999999999999</v>
      </c>
      <c r="E2275" s="2">
        <v>131.66999999999999</v>
      </c>
      <c r="F2275" s="2">
        <v>49528600</v>
      </c>
    </row>
    <row r="2276" spans="1:6" x14ac:dyDescent="0.15">
      <c r="A2276" s="3">
        <v>38966</v>
      </c>
      <c r="B2276" s="2">
        <v>131.1</v>
      </c>
      <c r="C2276" s="2">
        <v>131.16</v>
      </c>
      <c r="D2276" s="2">
        <v>130.33000000000001</v>
      </c>
      <c r="E2276" s="2">
        <v>130.51</v>
      </c>
      <c r="F2276" s="2">
        <v>50366900</v>
      </c>
    </row>
    <row r="2277" spans="1:6" x14ac:dyDescent="0.15">
      <c r="A2277" s="3">
        <v>38967</v>
      </c>
      <c r="B2277" s="2">
        <v>130.06</v>
      </c>
      <c r="C2277" s="2">
        <v>130.97</v>
      </c>
      <c r="D2277" s="2">
        <v>120.22</v>
      </c>
      <c r="E2277" s="2">
        <v>129.91</v>
      </c>
      <c r="F2277" s="2">
        <v>80615000</v>
      </c>
    </row>
    <row r="2278" spans="1:6" x14ac:dyDescent="0.15">
      <c r="A2278" s="3">
        <v>38968</v>
      </c>
      <c r="B2278" s="2">
        <v>130.08000000000001</v>
      </c>
      <c r="C2278" s="2">
        <v>130.46</v>
      </c>
      <c r="D2278" s="2">
        <v>129.83000000000001</v>
      </c>
      <c r="E2278" s="2">
        <v>130.28</v>
      </c>
      <c r="F2278" s="2">
        <v>39199300</v>
      </c>
    </row>
    <row r="2279" spans="1:6" x14ac:dyDescent="0.15">
      <c r="A2279" s="3">
        <v>38971</v>
      </c>
      <c r="B2279" s="2">
        <v>129.86000000000001</v>
      </c>
      <c r="C2279" s="2">
        <v>130.69</v>
      </c>
      <c r="D2279" s="2">
        <v>129.47999999999999</v>
      </c>
      <c r="E2279" s="2">
        <v>130.41</v>
      </c>
      <c r="F2279" s="2">
        <v>64262600</v>
      </c>
    </row>
    <row r="2280" spans="1:6" x14ac:dyDescent="0.15">
      <c r="A2280" s="3">
        <v>38972</v>
      </c>
      <c r="B2280" s="2">
        <v>130.54</v>
      </c>
      <c r="C2280" s="2">
        <v>131.84</v>
      </c>
      <c r="D2280" s="2">
        <v>130.37</v>
      </c>
      <c r="E2280" s="2">
        <v>131.69</v>
      </c>
      <c r="F2280" s="2">
        <v>64345600</v>
      </c>
    </row>
    <row r="2281" spans="1:6" x14ac:dyDescent="0.15">
      <c r="A2281" s="3">
        <v>38973</v>
      </c>
      <c r="B2281" s="2">
        <v>131.62</v>
      </c>
      <c r="C2281" s="2">
        <v>132.44999999999999</v>
      </c>
      <c r="D2281" s="2">
        <v>131.52000000000001</v>
      </c>
      <c r="E2281" s="2">
        <v>132.22</v>
      </c>
      <c r="F2281" s="2">
        <v>59819400</v>
      </c>
    </row>
    <row r="2282" spans="1:6" x14ac:dyDescent="0.15">
      <c r="A2282" s="3">
        <v>38974</v>
      </c>
      <c r="B2282" s="2">
        <v>131.96</v>
      </c>
      <c r="C2282" s="2">
        <v>132.24</v>
      </c>
      <c r="D2282" s="2">
        <v>130.9</v>
      </c>
      <c r="E2282" s="2">
        <v>132.22999999999999</v>
      </c>
      <c r="F2282" s="2">
        <v>52908800</v>
      </c>
    </row>
    <row r="2283" spans="1:6" x14ac:dyDescent="0.15">
      <c r="A2283" s="3">
        <v>38975</v>
      </c>
      <c r="B2283" s="2">
        <v>132.34</v>
      </c>
      <c r="C2283" s="2">
        <v>132.38999999999999</v>
      </c>
      <c r="D2283" s="2">
        <v>131.01</v>
      </c>
      <c r="E2283" s="2">
        <v>131.96</v>
      </c>
      <c r="F2283" s="2">
        <v>67143800</v>
      </c>
    </row>
    <row r="2284" spans="1:6" x14ac:dyDescent="0.15">
      <c r="A2284" s="3">
        <v>38978</v>
      </c>
      <c r="B2284" s="2">
        <v>131.80000000000001</v>
      </c>
      <c r="C2284" s="2">
        <v>132.44999999999999</v>
      </c>
      <c r="D2284" s="2">
        <v>131.01</v>
      </c>
      <c r="E2284" s="2">
        <v>132.13999999999999</v>
      </c>
      <c r="F2284" s="2">
        <v>57518700</v>
      </c>
    </row>
    <row r="2285" spans="1:6" x14ac:dyDescent="0.15">
      <c r="A2285" s="3">
        <v>38979</v>
      </c>
      <c r="B2285" s="2">
        <v>132.12</v>
      </c>
      <c r="C2285" s="2">
        <v>132.13</v>
      </c>
      <c r="D2285" s="2">
        <v>131.07</v>
      </c>
      <c r="E2285" s="2">
        <v>131.81</v>
      </c>
      <c r="F2285" s="2">
        <v>84394600</v>
      </c>
    </row>
    <row r="2286" spans="1:6" x14ac:dyDescent="0.15">
      <c r="A2286" s="3">
        <v>38980</v>
      </c>
      <c r="B2286" s="2">
        <v>132.24</v>
      </c>
      <c r="C2286" s="2">
        <v>132.77000000000001</v>
      </c>
      <c r="D2286" s="2">
        <v>130.46</v>
      </c>
      <c r="E2286" s="2">
        <v>132.51</v>
      </c>
      <c r="F2286" s="2">
        <v>72745600</v>
      </c>
    </row>
    <row r="2287" spans="1:6" x14ac:dyDescent="0.15">
      <c r="A2287" s="3">
        <v>38981</v>
      </c>
      <c r="B2287" s="2">
        <v>132.6</v>
      </c>
      <c r="C2287" s="2">
        <v>132.75</v>
      </c>
      <c r="D2287" s="2">
        <v>131.41999999999999</v>
      </c>
      <c r="E2287" s="2">
        <v>131.87</v>
      </c>
      <c r="F2287" s="2">
        <v>83180500</v>
      </c>
    </row>
    <row r="2288" spans="1:6" x14ac:dyDescent="0.15">
      <c r="A2288" s="3">
        <v>38982</v>
      </c>
      <c r="B2288" s="2">
        <v>131.66999999999999</v>
      </c>
      <c r="C2288" s="2">
        <v>131.68</v>
      </c>
      <c r="D2288" s="2">
        <v>131</v>
      </c>
      <c r="E2288" s="2">
        <v>131.47</v>
      </c>
      <c r="F2288" s="2">
        <v>63227300</v>
      </c>
    </row>
    <row r="2289" spans="1:6" x14ac:dyDescent="0.15">
      <c r="A2289" s="3">
        <v>38985</v>
      </c>
      <c r="B2289" s="2">
        <v>131.72999999999999</v>
      </c>
      <c r="C2289" s="2">
        <v>132.85</v>
      </c>
      <c r="D2289" s="2">
        <v>131.05000000000001</v>
      </c>
      <c r="E2289" s="2">
        <v>132.47999999999999</v>
      </c>
      <c r="F2289" s="2">
        <v>85816700</v>
      </c>
    </row>
    <row r="2290" spans="1:6" x14ac:dyDescent="0.15">
      <c r="A2290" s="3">
        <v>38986</v>
      </c>
      <c r="B2290" s="2">
        <v>132.5</v>
      </c>
      <c r="C2290" s="2">
        <v>133.6</v>
      </c>
      <c r="D2290" s="2">
        <v>132.4</v>
      </c>
      <c r="E2290" s="2">
        <v>133.58000000000001</v>
      </c>
      <c r="F2290" s="2">
        <v>71016000</v>
      </c>
    </row>
    <row r="2291" spans="1:6" x14ac:dyDescent="0.15">
      <c r="A2291" s="3">
        <v>38987</v>
      </c>
      <c r="B2291" s="2">
        <v>133.49</v>
      </c>
      <c r="C2291" s="2">
        <v>133.97</v>
      </c>
      <c r="D2291" s="2">
        <v>133.27000000000001</v>
      </c>
      <c r="E2291" s="2">
        <v>133.74</v>
      </c>
      <c r="F2291" s="2">
        <v>76933100</v>
      </c>
    </row>
    <row r="2292" spans="1:6" x14ac:dyDescent="0.15">
      <c r="A2292" s="3">
        <v>38988</v>
      </c>
      <c r="B2292" s="2">
        <v>133.74</v>
      </c>
      <c r="C2292" s="2">
        <v>133.99</v>
      </c>
      <c r="D2292" s="2">
        <v>133.28</v>
      </c>
      <c r="E2292" s="2">
        <v>133.69</v>
      </c>
      <c r="F2292" s="2">
        <v>56690300</v>
      </c>
    </row>
    <row r="2293" spans="1:6" x14ac:dyDescent="0.15">
      <c r="A2293" s="3">
        <v>38989</v>
      </c>
      <c r="B2293" s="2">
        <v>133.80000000000001</v>
      </c>
      <c r="C2293" s="2">
        <v>133.94</v>
      </c>
      <c r="D2293" s="2">
        <v>133.47999999999999</v>
      </c>
      <c r="E2293" s="2">
        <v>133.58000000000001</v>
      </c>
      <c r="F2293" s="2">
        <v>41577400</v>
      </c>
    </row>
    <row r="2294" spans="1:6" x14ac:dyDescent="0.15">
      <c r="A2294" s="3">
        <v>38992</v>
      </c>
      <c r="B2294" s="2">
        <v>133.54</v>
      </c>
      <c r="C2294" s="2">
        <v>133.83000000000001</v>
      </c>
      <c r="D2294" s="2">
        <v>132.34</v>
      </c>
      <c r="E2294" s="2">
        <v>133.08000000000001</v>
      </c>
      <c r="F2294" s="2">
        <v>45955800</v>
      </c>
    </row>
    <row r="2295" spans="1:6" x14ac:dyDescent="0.15">
      <c r="A2295" s="3">
        <v>38993</v>
      </c>
      <c r="B2295" s="2">
        <v>132.88999999999999</v>
      </c>
      <c r="C2295" s="2">
        <v>133.87</v>
      </c>
      <c r="D2295" s="2">
        <v>132.65</v>
      </c>
      <c r="E2295" s="2">
        <v>133.36000000000001</v>
      </c>
      <c r="F2295" s="2">
        <v>69501600</v>
      </c>
    </row>
    <row r="2296" spans="1:6" x14ac:dyDescent="0.15">
      <c r="A2296" s="3">
        <v>38994</v>
      </c>
      <c r="B2296" s="2">
        <v>133.22999999999999</v>
      </c>
      <c r="C2296" s="2">
        <v>135</v>
      </c>
      <c r="D2296" s="2">
        <v>133.08000000000001</v>
      </c>
      <c r="E2296" s="2">
        <v>134.91999999999999</v>
      </c>
      <c r="F2296" s="2">
        <v>76272200</v>
      </c>
    </row>
    <row r="2297" spans="1:6" x14ac:dyDescent="0.15">
      <c r="A2297" s="3">
        <v>38995</v>
      </c>
      <c r="B2297" s="2">
        <v>134.91999999999999</v>
      </c>
      <c r="C2297" s="2">
        <v>135.41</v>
      </c>
      <c r="D2297" s="2">
        <v>125.35</v>
      </c>
      <c r="E2297" s="2">
        <v>135.18</v>
      </c>
      <c r="F2297" s="2">
        <v>54289000</v>
      </c>
    </row>
    <row r="2298" spans="1:6" x14ac:dyDescent="0.15">
      <c r="A2298" s="3">
        <v>38996</v>
      </c>
      <c r="B2298" s="2">
        <v>134.94999999999999</v>
      </c>
      <c r="C2298" s="2">
        <v>135.1</v>
      </c>
      <c r="D2298" s="2">
        <v>134.4</v>
      </c>
      <c r="E2298" s="2">
        <v>135.01</v>
      </c>
      <c r="F2298" s="2">
        <v>59841300</v>
      </c>
    </row>
    <row r="2299" spans="1:6" x14ac:dyDescent="0.15">
      <c r="A2299" s="3">
        <v>38999</v>
      </c>
      <c r="B2299" s="2">
        <v>134.85</v>
      </c>
      <c r="C2299" s="2">
        <v>135.30000000000001</v>
      </c>
      <c r="D2299" s="2">
        <v>134.63999999999999</v>
      </c>
      <c r="E2299" s="2">
        <v>135.09</v>
      </c>
      <c r="F2299" s="2">
        <v>39446200</v>
      </c>
    </row>
    <row r="2300" spans="1:6" x14ac:dyDescent="0.15">
      <c r="A2300" s="3">
        <v>39000</v>
      </c>
      <c r="B2300" s="2">
        <v>135.11000000000001</v>
      </c>
      <c r="C2300" s="2">
        <v>135.44999999999999</v>
      </c>
      <c r="D2300" s="2">
        <v>134.84</v>
      </c>
      <c r="E2300" s="2">
        <v>135.27000000000001</v>
      </c>
      <c r="F2300" s="2">
        <v>54410800</v>
      </c>
    </row>
    <row r="2301" spans="1:6" x14ac:dyDescent="0.15">
      <c r="A2301" s="3">
        <v>39001</v>
      </c>
      <c r="B2301" s="2">
        <v>134.84</v>
      </c>
      <c r="C2301" s="2">
        <v>135.43</v>
      </c>
      <c r="D2301" s="2">
        <v>134.30000000000001</v>
      </c>
      <c r="E2301" s="2">
        <v>135.11000000000001</v>
      </c>
      <c r="F2301" s="2">
        <v>91334100</v>
      </c>
    </row>
    <row r="2302" spans="1:6" x14ac:dyDescent="0.15">
      <c r="A2302" s="3">
        <v>39002</v>
      </c>
      <c r="B2302" s="2">
        <v>135.44999999999999</v>
      </c>
      <c r="C2302" s="2">
        <v>136.38999999999999</v>
      </c>
      <c r="D2302" s="2">
        <v>135.4</v>
      </c>
      <c r="E2302" s="2">
        <v>136.28</v>
      </c>
      <c r="F2302" s="2">
        <v>54137100</v>
      </c>
    </row>
    <row r="2303" spans="1:6" x14ac:dyDescent="0.15">
      <c r="A2303" s="3">
        <v>39003</v>
      </c>
      <c r="B2303" s="2">
        <v>136.16</v>
      </c>
      <c r="C2303" s="2">
        <v>136.71</v>
      </c>
      <c r="D2303" s="2">
        <v>136.04</v>
      </c>
      <c r="E2303" s="2">
        <v>136.63</v>
      </c>
      <c r="F2303" s="2">
        <v>46365500</v>
      </c>
    </row>
    <row r="2304" spans="1:6" x14ac:dyDescent="0.15">
      <c r="A2304" s="3">
        <v>39006</v>
      </c>
      <c r="B2304" s="2">
        <v>136.52000000000001</v>
      </c>
      <c r="C2304" s="2">
        <v>137.05000000000001</v>
      </c>
      <c r="D2304" s="2">
        <v>136.41999999999999</v>
      </c>
      <c r="E2304" s="2">
        <v>136.84</v>
      </c>
      <c r="F2304" s="2">
        <v>39085900</v>
      </c>
    </row>
    <row r="2305" spans="1:6" x14ac:dyDescent="0.15">
      <c r="A2305" s="3">
        <v>39007</v>
      </c>
      <c r="B2305" s="2">
        <v>136.47</v>
      </c>
      <c r="C2305" s="2">
        <v>136.69999999999999</v>
      </c>
      <c r="D2305" s="2">
        <v>135.66999999999999</v>
      </c>
      <c r="E2305" s="2">
        <v>136.41</v>
      </c>
      <c r="F2305" s="2">
        <v>82471900</v>
      </c>
    </row>
    <row r="2306" spans="1:6" x14ac:dyDescent="0.15">
      <c r="A2306" s="3">
        <v>39008</v>
      </c>
      <c r="B2306" s="2">
        <v>137.04</v>
      </c>
      <c r="C2306" s="2">
        <v>137.37</v>
      </c>
      <c r="D2306" s="2">
        <v>136.1</v>
      </c>
      <c r="E2306" s="2">
        <v>136.59</v>
      </c>
      <c r="F2306" s="2">
        <v>76274200</v>
      </c>
    </row>
    <row r="2307" spans="1:6" x14ac:dyDescent="0.15">
      <c r="A2307" s="3">
        <v>39009</v>
      </c>
      <c r="B2307" s="2">
        <v>136.38999999999999</v>
      </c>
      <c r="C2307" s="2">
        <v>136.88</v>
      </c>
      <c r="D2307" s="2">
        <v>136.22999999999999</v>
      </c>
      <c r="E2307" s="2">
        <v>136.81</v>
      </c>
      <c r="F2307" s="2">
        <v>57257700</v>
      </c>
    </row>
    <row r="2308" spans="1:6" x14ac:dyDescent="0.15">
      <c r="A2308" s="3">
        <v>39010</v>
      </c>
      <c r="B2308" s="2">
        <v>136.81</v>
      </c>
      <c r="C2308" s="2">
        <v>136.94999999999999</v>
      </c>
      <c r="D2308" s="2">
        <v>136.33000000000001</v>
      </c>
      <c r="E2308" s="2">
        <v>136.84</v>
      </c>
      <c r="F2308" s="2">
        <v>43846400</v>
      </c>
    </row>
    <row r="2309" spans="1:6" x14ac:dyDescent="0.15">
      <c r="A2309" s="3">
        <v>39013</v>
      </c>
      <c r="B2309" s="2">
        <v>136.56</v>
      </c>
      <c r="C2309" s="2">
        <v>137.80000000000001</v>
      </c>
      <c r="D2309" s="2">
        <v>136.38999999999999</v>
      </c>
      <c r="E2309" s="2">
        <v>137.47</v>
      </c>
      <c r="F2309" s="2">
        <v>63730000</v>
      </c>
    </row>
    <row r="2310" spans="1:6" x14ac:dyDescent="0.15">
      <c r="A2310" s="3">
        <v>39014</v>
      </c>
      <c r="B2310" s="2">
        <v>137.28</v>
      </c>
      <c r="C2310" s="2">
        <v>137.93</v>
      </c>
      <c r="D2310" s="2">
        <v>137.22</v>
      </c>
      <c r="E2310" s="2">
        <v>137.88</v>
      </c>
      <c r="F2310" s="2">
        <v>49940100</v>
      </c>
    </row>
    <row r="2311" spans="1:6" x14ac:dyDescent="0.15">
      <c r="A2311" s="3">
        <v>39015</v>
      </c>
      <c r="B2311" s="2">
        <v>137.74</v>
      </c>
      <c r="C2311" s="2">
        <v>138.41</v>
      </c>
      <c r="D2311" s="2">
        <v>137.51</v>
      </c>
      <c r="E2311" s="2">
        <v>138.35</v>
      </c>
      <c r="F2311" s="2">
        <v>68316000</v>
      </c>
    </row>
    <row r="2312" spans="1:6" x14ac:dyDescent="0.15">
      <c r="A2312" s="3">
        <v>39016</v>
      </c>
      <c r="B2312" s="2">
        <v>138.66</v>
      </c>
      <c r="C2312" s="2">
        <v>139</v>
      </c>
      <c r="D2312" s="2">
        <v>137.97999999999999</v>
      </c>
      <c r="E2312" s="2">
        <v>138.78</v>
      </c>
      <c r="F2312" s="2">
        <v>62615600</v>
      </c>
    </row>
    <row r="2313" spans="1:6" x14ac:dyDescent="0.15">
      <c r="A2313" s="3">
        <v>39017</v>
      </c>
      <c r="B2313" s="2">
        <v>138.61000000000001</v>
      </c>
      <c r="C2313" s="2">
        <v>138.75</v>
      </c>
      <c r="D2313" s="2">
        <v>137.63</v>
      </c>
      <c r="E2313" s="2">
        <v>137.91</v>
      </c>
      <c r="F2313" s="2">
        <v>68480200</v>
      </c>
    </row>
    <row r="2314" spans="1:6" x14ac:dyDescent="0.15">
      <c r="A2314" s="3">
        <v>39020</v>
      </c>
      <c r="B2314" s="2">
        <v>137.66</v>
      </c>
      <c r="C2314" s="2">
        <v>138.19999999999999</v>
      </c>
      <c r="D2314" s="2">
        <v>137.4</v>
      </c>
      <c r="E2314" s="2">
        <v>137.81</v>
      </c>
      <c r="F2314" s="2">
        <v>47287900</v>
      </c>
    </row>
    <row r="2315" spans="1:6" x14ac:dyDescent="0.15">
      <c r="A2315" s="3">
        <v>39021</v>
      </c>
      <c r="B2315" s="2">
        <v>138.07</v>
      </c>
      <c r="C2315" s="2">
        <v>138.26</v>
      </c>
      <c r="D2315" s="2">
        <v>137.25</v>
      </c>
      <c r="E2315" s="2">
        <v>137.79</v>
      </c>
      <c r="F2315" s="2">
        <v>65217800</v>
      </c>
    </row>
    <row r="2316" spans="1:6" x14ac:dyDescent="0.15">
      <c r="A2316" s="3">
        <v>39022</v>
      </c>
      <c r="B2316" s="2">
        <v>138.22</v>
      </c>
      <c r="C2316" s="2">
        <v>138.31</v>
      </c>
      <c r="D2316" s="2">
        <v>136.72</v>
      </c>
      <c r="E2316" s="2">
        <v>136.86000000000001</v>
      </c>
      <c r="F2316" s="2">
        <v>76078600</v>
      </c>
    </row>
    <row r="2317" spans="1:6" x14ac:dyDescent="0.15">
      <c r="A2317" s="3">
        <v>39023</v>
      </c>
      <c r="B2317" s="2">
        <v>136.51</v>
      </c>
      <c r="C2317" s="2">
        <v>137.01</v>
      </c>
      <c r="D2317" s="2">
        <v>136.36000000000001</v>
      </c>
      <c r="E2317" s="2">
        <v>136.78</v>
      </c>
      <c r="F2317" s="2">
        <v>51692400</v>
      </c>
    </row>
    <row r="2318" spans="1:6" x14ac:dyDescent="0.15">
      <c r="A2318" s="3">
        <v>39024</v>
      </c>
      <c r="B2318" s="2">
        <v>137.27000000000001</v>
      </c>
      <c r="C2318" s="2">
        <v>137.38999999999999</v>
      </c>
      <c r="D2318" s="2">
        <v>135.62</v>
      </c>
      <c r="E2318" s="2">
        <v>136.54</v>
      </c>
      <c r="F2318" s="2">
        <v>59465700</v>
      </c>
    </row>
    <row r="2319" spans="1:6" x14ac:dyDescent="0.15">
      <c r="A2319" s="3">
        <v>39027</v>
      </c>
      <c r="B2319" s="2">
        <v>136.96</v>
      </c>
      <c r="C2319" s="2">
        <v>138.28</v>
      </c>
      <c r="D2319" s="2">
        <v>136.94999999999999</v>
      </c>
      <c r="E2319" s="2">
        <v>138.08000000000001</v>
      </c>
      <c r="F2319" s="2">
        <v>59926600</v>
      </c>
    </row>
    <row r="2320" spans="1:6" x14ac:dyDescent="0.15">
      <c r="A2320" s="3">
        <v>39028</v>
      </c>
      <c r="B2320" s="2">
        <v>138.19999999999999</v>
      </c>
      <c r="C2320" s="2">
        <v>138.97999999999999</v>
      </c>
      <c r="D2320" s="2">
        <v>138</v>
      </c>
      <c r="E2320" s="2">
        <v>138.61000000000001</v>
      </c>
      <c r="F2320" s="2">
        <v>60812900</v>
      </c>
    </row>
    <row r="2321" spans="1:6" x14ac:dyDescent="0.15">
      <c r="A2321" s="3">
        <v>39029</v>
      </c>
      <c r="B2321" s="2">
        <v>138</v>
      </c>
      <c r="C2321" s="2">
        <v>139.05000000000001</v>
      </c>
      <c r="D2321" s="2">
        <v>136.86000000000001</v>
      </c>
      <c r="E2321" s="2">
        <v>138.91</v>
      </c>
      <c r="F2321" s="2">
        <v>79718100</v>
      </c>
    </row>
    <row r="2322" spans="1:6" x14ac:dyDescent="0.15">
      <c r="A2322" s="3">
        <v>39030</v>
      </c>
      <c r="B2322" s="2">
        <v>139.01</v>
      </c>
      <c r="C2322" s="2">
        <v>139.13999999999999</v>
      </c>
      <c r="D2322" s="2">
        <v>137.9</v>
      </c>
      <c r="E2322" s="2">
        <v>138.18</v>
      </c>
      <c r="F2322" s="2">
        <v>92540700</v>
      </c>
    </row>
    <row r="2323" spans="1:6" x14ac:dyDescent="0.15">
      <c r="A2323" s="3">
        <v>39031</v>
      </c>
      <c r="B2323" s="2">
        <v>138.13999999999999</v>
      </c>
      <c r="C2323" s="2">
        <v>138.34</v>
      </c>
      <c r="D2323" s="2">
        <v>137.72</v>
      </c>
      <c r="E2323" s="2">
        <v>138.24</v>
      </c>
      <c r="F2323" s="2">
        <v>45476600</v>
      </c>
    </row>
    <row r="2324" spans="1:6" x14ac:dyDescent="0.15">
      <c r="A2324" s="3">
        <v>39034</v>
      </c>
      <c r="B2324" s="2">
        <v>138.18</v>
      </c>
      <c r="C2324" s="2">
        <v>139.04</v>
      </c>
      <c r="D2324" s="2">
        <v>138.07</v>
      </c>
      <c r="E2324" s="2">
        <v>138.58000000000001</v>
      </c>
      <c r="F2324" s="2">
        <v>57002400</v>
      </c>
    </row>
    <row r="2325" spans="1:6" x14ac:dyDescent="0.15">
      <c r="A2325" s="3">
        <v>39035</v>
      </c>
      <c r="B2325" s="2">
        <v>138.97</v>
      </c>
      <c r="C2325" s="2">
        <v>139.74</v>
      </c>
      <c r="D2325" s="2">
        <v>138.12</v>
      </c>
      <c r="E2325" s="2">
        <v>139.62</v>
      </c>
      <c r="F2325" s="2">
        <v>86186700</v>
      </c>
    </row>
    <row r="2326" spans="1:6" x14ac:dyDescent="0.15">
      <c r="A2326" s="3">
        <v>39036</v>
      </c>
      <c r="B2326" s="2">
        <v>139.57</v>
      </c>
      <c r="C2326" s="2">
        <v>140.44999999999999</v>
      </c>
      <c r="D2326" s="2">
        <v>139.53</v>
      </c>
      <c r="E2326" s="2">
        <v>140.02000000000001</v>
      </c>
      <c r="F2326" s="2">
        <v>69619500</v>
      </c>
    </row>
    <row r="2327" spans="1:6" x14ac:dyDescent="0.15">
      <c r="A2327" s="3">
        <v>39037</v>
      </c>
      <c r="B2327" s="2">
        <v>140.44</v>
      </c>
      <c r="C2327" s="2">
        <v>140.68</v>
      </c>
      <c r="D2327" s="2">
        <v>139.49</v>
      </c>
      <c r="E2327" s="2">
        <v>140.38</v>
      </c>
      <c r="F2327" s="2">
        <v>66291000</v>
      </c>
    </row>
    <row r="2328" spans="1:6" x14ac:dyDescent="0.15">
      <c r="A2328" s="3">
        <v>39038</v>
      </c>
      <c r="B2328" s="2">
        <v>139.93</v>
      </c>
      <c r="C2328" s="2">
        <v>140.43</v>
      </c>
      <c r="D2328" s="2">
        <v>139.72999999999999</v>
      </c>
      <c r="E2328" s="2">
        <v>140.41999999999999</v>
      </c>
      <c r="F2328" s="2">
        <v>53221100</v>
      </c>
    </row>
    <row r="2329" spans="1:6" x14ac:dyDescent="0.15">
      <c r="A2329" s="3">
        <v>39041</v>
      </c>
      <c r="B2329" s="2">
        <v>140.30000000000001</v>
      </c>
      <c r="C2329" s="2">
        <v>140.74</v>
      </c>
      <c r="D2329" s="2">
        <v>139.94</v>
      </c>
      <c r="E2329" s="2">
        <v>140.5</v>
      </c>
      <c r="F2329" s="2">
        <v>61719200</v>
      </c>
    </row>
    <row r="2330" spans="1:6" x14ac:dyDescent="0.15">
      <c r="A2330" s="3">
        <v>39042</v>
      </c>
      <c r="B2330" s="2">
        <v>140.49</v>
      </c>
      <c r="C2330" s="2">
        <v>140.66999999999999</v>
      </c>
      <c r="D2330" s="2">
        <v>140.29</v>
      </c>
      <c r="E2330" s="2">
        <v>140.63999999999999</v>
      </c>
      <c r="F2330" s="2">
        <v>47999800</v>
      </c>
    </row>
    <row r="2331" spans="1:6" x14ac:dyDescent="0.15">
      <c r="A2331" s="3">
        <v>39043</v>
      </c>
      <c r="B2331" s="2">
        <v>140.75</v>
      </c>
      <c r="C2331" s="2">
        <v>141.16</v>
      </c>
      <c r="D2331" s="2">
        <v>140.5</v>
      </c>
      <c r="E2331" s="2">
        <v>140.91999999999999</v>
      </c>
      <c r="F2331" s="2">
        <v>41839900</v>
      </c>
    </row>
    <row r="2332" spans="1:6" x14ac:dyDescent="0.15">
      <c r="A2332" s="3">
        <v>39045</v>
      </c>
      <c r="B2332" s="2">
        <v>140.24</v>
      </c>
      <c r="C2332" s="2">
        <v>140.84</v>
      </c>
      <c r="D2332" s="2">
        <v>140.19999999999999</v>
      </c>
      <c r="E2332" s="2">
        <v>140.35</v>
      </c>
      <c r="F2332" s="2">
        <v>26762400</v>
      </c>
    </row>
    <row r="2333" spans="1:6" x14ac:dyDescent="0.15">
      <c r="A2333" s="3">
        <v>39048</v>
      </c>
      <c r="B2333" s="2">
        <v>140.28</v>
      </c>
      <c r="C2333" s="2">
        <v>140.35</v>
      </c>
      <c r="D2333" s="2">
        <v>138.38</v>
      </c>
      <c r="E2333" s="2">
        <v>138.41999999999999</v>
      </c>
      <c r="F2333" s="2">
        <v>79151400</v>
      </c>
    </row>
    <row r="2334" spans="1:6" x14ac:dyDescent="0.15">
      <c r="A2334" s="3">
        <v>39049</v>
      </c>
      <c r="B2334" s="2">
        <v>138.24</v>
      </c>
      <c r="C2334" s="2">
        <v>139.16</v>
      </c>
      <c r="D2334" s="2">
        <v>138.11000000000001</v>
      </c>
      <c r="E2334" s="2">
        <v>139.02000000000001</v>
      </c>
      <c r="F2334" s="2">
        <v>98448500</v>
      </c>
    </row>
    <row r="2335" spans="1:6" x14ac:dyDescent="0.15">
      <c r="A2335" s="3">
        <v>39050</v>
      </c>
      <c r="B2335" s="2">
        <v>139.47</v>
      </c>
      <c r="C2335" s="2">
        <v>140.53</v>
      </c>
      <c r="D2335" s="2">
        <v>139.08000000000001</v>
      </c>
      <c r="E2335" s="2">
        <v>140.47</v>
      </c>
      <c r="F2335" s="2">
        <v>83328400</v>
      </c>
    </row>
    <row r="2336" spans="1:6" x14ac:dyDescent="0.15">
      <c r="A2336" s="3">
        <v>39051</v>
      </c>
      <c r="B2336" s="2">
        <v>140.44</v>
      </c>
      <c r="C2336" s="2">
        <v>141.05000000000001</v>
      </c>
      <c r="D2336" s="2">
        <v>139.76</v>
      </c>
      <c r="E2336" s="2">
        <v>140.53</v>
      </c>
      <c r="F2336" s="2">
        <v>78950100</v>
      </c>
    </row>
    <row r="2337" spans="1:6" x14ac:dyDescent="0.15">
      <c r="A2337" s="3">
        <v>39052</v>
      </c>
      <c r="B2337" s="2">
        <v>140.53</v>
      </c>
      <c r="C2337" s="2">
        <v>140.66</v>
      </c>
      <c r="D2337" s="2">
        <v>138.97</v>
      </c>
      <c r="E2337" s="2">
        <v>140.22</v>
      </c>
      <c r="F2337" s="2">
        <v>20678900</v>
      </c>
    </row>
    <row r="2338" spans="1:6" x14ac:dyDescent="0.15">
      <c r="A2338" s="3">
        <v>39055</v>
      </c>
      <c r="B2338" s="2">
        <v>140.25</v>
      </c>
      <c r="C2338" s="2">
        <v>141.55000000000001</v>
      </c>
      <c r="D2338" s="2">
        <v>140.22999999999999</v>
      </c>
      <c r="E2338" s="2">
        <v>141.29</v>
      </c>
      <c r="F2338" s="2">
        <v>82960200</v>
      </c>
    </row>
    <row r="2339" spans="1:6" x14ac:dyDescent="0.15">
      <c r="A2339" s="3">
        <v>39056</v>
      </c>
      <c r="B2339" s="2">
        <v>141.56</v>
      </c>
      <c r="C2339" s="2">
        <v>141.96</v>
      </c>
      <c r="D2339" s="2">
        <v>141.26</v>
      </c>
      <c r="E2339" s="2">
        <v>141.9</v>
      </c>
      <c r="F2339" s="2">
        <v>67085400</v>
      </c>
    </row>
    <row r="2340" spans="1:6" x14ac:dyDescent="0.15">
      <c r="A2340" s="3">
        <v>39057</v>
      </c>
      <c r="B2340" s="2">
        <v>141.87</v>
      </c>
      <c r="C2340" s="2">
        <v>142.07</v>
      </c>
      <c r="D2340" s="2">
        <v>141.5</v>
      </c>
      <c r="E2340" s="2">
        <v>141.78</v>
      </c>
      <c r="F2340" s="2">
        <v>50610300</v>
      </c>
    </row>
    <row r="2341" spans="1:6" x14ac:dyDescent="0.15">
      <c r="A2341" s="3">
        <v>39058</v>
      </c>
      <c r="B2341" s="2">
        <v>142.03</v>
      </c>
      <c r="C2341" s="2">
        <v>142.30000000000001</v>
      </c>
      <c r="D2341" s="2">
        <v>141.11000000000001</v>
      </c>
      <c r="E2341" s="2">
        <v>141.16</v>
      </c>
      <c r="F2341" s="2">
        <v>57417500</v>
      </c>
    </row>
    <row r="2342" spans="1:6" x14ac:dyDescent="0.15">
      <c r="A2342" s="3">
        <v>39059</v>
      </c>
      <c r="B2342" s="2">
        <v>141.13</v>
      </c>
      <c r="C2342" s="2">
        <v>141.9</v>
      </c>
      <c r="D2342" s="2">
        <v>140.78</v>
      </c>
      <c r="E2342" s="2">
        <v>141.41999999999999</v>
      </c>
      <c r="F2342" s="2">
        <v>67300200</v>
      </c>
    </row>
    <row r="2343" spans="1:6" x14ac:dyDescent="0.15">
      <c r="A2343" s="3">
        <v>39062</v>
      </c>
      <c r="B2343" s="2">
        <v>141.41999999999999</v>
      </c>
      <c r="C2343" s="2">
        <v>142.09</v>
      </c>
      <c r="D2343" s="2">
        <v>141.34</v>
      </c>
      <c r="E2343" s="2">
        <v>141.83000000000001</v>
      </c>
      <c r="F2343" s="2">
        <v>35521600</v>
      </c>
    </row>
    <row r="2344" spans="1:6" x14ac:dyDescent="0.15">
      <c r="A2344" s="3">
        <v>39063</v>
      </c>
      <c r="B2344" s="2">
        <v>141.69</v>
      </c>
      <c r="C2344" s="2">
        <v>141.87</v>
      </c>
      <c r="D2344" s="2">
        <v>140.88999999999999</v>
      </c>
      <c r="E2344" s="2">
        <v>141.72</v>
      </c>
      <c r="F2344" s="2">
        <v>74083100</v>
      </c>
    </row>
    <row r="2345" spans="1:6" x14ac:dyDescent="0.15">
      <c r="A2345" s="3">
        <v>39064</v>
      </c>
      <c r="B2345" s="2">
        <v>142.22999999999999</v>
      </c>
      <c r="C2345" s="2">
        <v>142.34</v>
      </c>
      <c r="D2345" s="2">
        <v>141.56</v>
      </c>
      <c r="E2345" s="2">
        <v>141.87</v>
      </c>
      <c r="F2345" s="2">
        <v>49151100</v>
      </c>
    </row>
    <row r="2346" spans="1:6" x14ac:dyDescent="0.15">
      <c r="A2346" s="3">
        <v>39065</v>
      </c>
      <c r="B2346" s="2">
        <v>141.86000000000001</v>
      </c>
      <c r="C2346" s="2">
        <v>143.24</v>
      </c>
      <c r="D2346" s="2">
        <v>141.84</v>
      </c>
      <c r="E2346" s="2">
        <v>143.12</v>
      </c>
      <c r="F2346" s="2">
        <v>59731400</v>
      </c>
    </row>
    <row r="2347" spans="1:6" x14ac:dyDescent="0.15">
      <c r="A2347" s="3">
        <v>39066</v>
      </c>
      <c r="B2347" s="2">
        <v>142.63999999999999</v>
      </c>
      <c r="C2347" s="2">
        <v>142.88999999999999</v>
      </c>
      <c r="D2347" s="2">
        <v>142.24</v>
      </c>
      <c r="E2347" s="2">
        <v>142.34</v>
      </c>
      <c r="F2347" s="2">
        <v>58131500</v>
      </c>
    </row>
    <row r="2348" spans="1:6" x14ac:dyDescent="0.15">
      <c r="A2348" s="3">
        <v>39069</v>
      </c>
      <c r="B2348" s="2">
        <v>142.54</v>
      </c>
      <c r="C2348" s="2">
        <v>142.88</v>
      </c>
      <c r="D2348" s="2">
        <v>141.75</v>
      </c>
      <c r="E2348" s="2">
        <v>141.94999999999999</v>
      </c>
      <c r="F2348" s="2">
        <v>46071300</v>
      </c>
    </row>
    <row r="2349" spans="1:6" x14ac:dyDescent="0.15">
      <c r="A2349" s="3">
        <v>39070</v>
      </c>
      <c r="B2349" s="2">
        <v>141.55000000000001</v>
      </c>
      <c r="C2349" s="2">
        <v>142.56</v>
      </c>
      <c r="D2349" s="2">
        <v>141.19</v>
      </c>
      <c r="E2349" s="2">
        <v>142.22</v>
      </c>
      <c r="F2349" s="2">
        <v>57886600</v>
      </c>
    </row>
    <row r="2350" spans="1:6" x14ac:dyDescent="0.15">
      <c r="A2350" s="3">
        <v>39071</v>
      </c>
      <c r="B2350" s="2">
        <v>142.28</v>
      </c>
      <c r="C2350" s="2">
        <v>142.66</v>
      </c>
      <c r="D2350" s="2">
        <v>142.01</v>
      </c>
      <c r="E2350" s="2">
        <v>142.13999999999999</v>
      </c>
      <c r="F2350" s="2">
        <v>39432700</v>
      </c>
    </row>
    <row r="2351" spans="1:6" x14ac:dyDescent="0.15">
      <c r="A2351" s="3">
        <v>39072</v>
      </c>
      <c r="B2351" s="2">
        <v>142.27000000000001</v>
      </c>
      <c r="C2351" s="2">
        <v>142.43</v>
      </c>
      <c r="D2351" s="2">
        <v>141.32</v>
      </c>
      <c r="E2351" s="2">
        <v>141.62</v>
      </c>
      <c r="F2351" s="2">
        <v>45766300</v>
      </c>
    </row>
    <row r="2352" spans="1:6" x14ac:dyDescent="0.15">
      <c r="A2352" s="3">
        <v>39073</v>
      </c>
      <c r="B2352" s="2">
        <v>141.63999999999999</v>
      </c>
      <c r="C2352" s="2">
        <v>141.65</v>
      </c>
      <c r="D2352" s="2">
        <v>140.66999999999999</v>
      </c>
      <c r="E2352" s="2">
        <v>140.75</v>
      </c>
      <c r="F2352" s="2">
        <v>54879600</v>
      </c>
    </row>
    <row r="2353" spans="1:6" x14ac:dyDescent="0.15">
      <c r="A2353" s="3">
        <v>39077</v>
      </c>
      <c r="B2353" s="2">
        <v>140.81</v>
      </c>
      <c r="C2353" s="2">
        <v>141.61000000000001</v>
      </c>
      <c r="D2353" s="2">
        <v>140.78</v>
      </c>
      <c r="E2353" s="2">
        <v>141.58000000000001</v>
      </c>
      <c r="F2353" s="2">
        <v>30959300</v>
      </c>
    </row>
    <row r="2354" spans="1:6" x14ac:dyDescent="0.15">
      <c r="A2354" s="3">
        <v>39078</v>
      </c>
      <c r="B2354" s="2">
        <v>141.87</v>
      </c>
      <c r="C2354" s="2">
        <v>142.6</v>
      </c>
      <c r="D2354" s="2">
        <v>141.83000000000001</v>
      </c>
      <c r="E2354" s="2">
        <v>142.51</v>
      </c>
      <c r="F2354" s="2">
        <v>35502900</v>
      </c>
    </row>
    <row r="2355" spans="1:6" x14ac:dyDescent="0.15">
      <c r="A2355" s="3">
        <v>39079</v>
      </c>
      <c r="B2355" s="2">
        <v>142.41</v>
      </c>
      <c r="C2355" s="2">
        <v>142.69999999999999</v>
      </c>
      <c r="D2355" s="2">
        <v>141.99</v>
      </c>
      <c r="E2355" s="2">
        <v>142.21</v>
      </c>
      <c r="F2355" s="2">
        <v>33722100</v>
      </c>
    </row>
    <row r="2356" spans="1:6" x14ac:dyDescent="0.15">
      <c r="A2356" s="3">
        <v>39080</v>
      </c>
      <c r="B2356" s="2">
        <v>142.1</v>
      </c>
      <c r="C2356" s="2">
        <v>142.54</v>
      </c>
      <c r="D2356" s="2">
        <v>141.43</v>
      </c>
      <c r="E2356" s="2">
        <v>141.62</v>
      </c>
      <c r="F2356" s="2">
        <v>42471500</v>
      </c>
    </row>
    <row r="2357" spans="1:6" x14ac:dyDescent="0.15">
      <c r="A2357" s="3">
        <v>39085</v>
      </c>
      <c r="B2357" s="2">
        <v>142.25</v>
      </c>
      <c r="C2357" s="2">
        <v>142.86000000000001</v>
      </c>
      <c r="D2357" s="2">
        <v>140.57</v>
      </c>
      <c r="E2357" s="2">
        <v>141.37</v>
      </c>
      <c r="F2357" s="2">
        <v>89183100</v>
      </c>
    </row>
    <row r="2358" spans="1:6" x14ac:dyDescent="0.15">
      <c r="A2358" s="3">
        <v>39086</v>
      </c>
      <c r="B2358" s="2">
        <v>141.22999999999999</v>
      </c>
      <c r="C2358" s="2">
        <v>142.05000000000001</v>
      </c>
      <c r="D2358" s="2">
        <v>140.61000000000001</v>
      </c>
      <c r="E2358" s="2">
        <v>141.66999999999999</v>
      </c>
      <c r="F2358" s="2">
        <v>66119200</v>
      </c>
    </row>
    <row r="2359" spans="1:6" x14ac:dyDescent="0.15">
      <c r="A2359" s="3">
        <v>39087</v>
      </c>
      <c r="B2359" s="2">
        <v>141.33000000000001</v>
      </c>
      <c r="C2359" s="2">
        <v>141.4</v>
      </c>
      <c r="D2359" s="2">
        <v>140.38</v>
      </c>
      <c r="E2359" s="2">
        <v>140.54</v>
      </c>
      <c r="F2359" s="2">
        <v>68523700</v>
      </c>
    </row>
    <row r="2360" spans="1:6" x14ac:dyDescent="0.15">
      <c r="A2360" s="3">
        <v>39090</v>
      </c>
      <c r="B2360" s="2">
        <v>140.82</v>
      </c>
      <c r="C2360" s="2">
        <v>141.41</v>
      </c>
      <c r="D2360" s="2">
        <v>140.25</v>
      </c>
      <c r="E2360" s="2">
        <v>141.19</v>
      </c>
      <c r="F2360" s="2">
        <v>66209700</v>
      </c>
    </row>
    <row r="2361" spans="1:6" x14ac:dyDescent="0.15">
      <c r="A2361" s="3">
        <v>39091</v>
      </c>
      <c r="B2361" s="2">
        <v>141.31</v>
      </c>
      <c r="C2361" s="2">
        <v>141.6</v>
      </c>
      <c r="D2361" s="2">
        <v>140.4</v>
      </c>
      <c r="E2361" s="2">
        <v>141.07</v>
      </c>
      <c r="F2361" s="2">
        <v>69505500</v>
      </c>
    </row>
    <row r="2362" spans="1:6" x14ac:dyDescent="0.15">
      <c r="A2362" s="3">
        <v>39092</v>
      </c>
      <c r="B2362" s="2">
        <v>140.58000000000001</v>
      </c>
      <c r="C2362" s="2">
        <v>141.57</v>
      </c>
      <c r="D2362" s="2">
        <v>140.30000000000001</v>
      </c>
      <c r="E2362" s="2">
        <v>141.54</v>
      </c>
      <c r="F2362" s="2">
        <v>67530600</v>
      </c>
    </row>
    <row r="2363" spans="1:6" x14ac:dyDescent="0.15">
      <c r="A2363" s="3">
        <v>39093</v>
      </c>
      <c r="B2363" s="2">
        <v>141.56</v>
      </c>
      <c r="C2363" s="2">
        <v>142.62</v>
      </c>
      <c r="D2363" s="2">
        <v>141.5</v>
      </c>
      <c r="E2363" s="2">
        <v>142.16</v>
      </c>
      <c r="F2363" s="2">
        <v>49424300</v>
      </c>
    </row>
    <row r="2364" spans="1:6" x14ac:dyDescent="0.15">
      <c r="A2364" s="3">
        <v>39094</v>
      </c>
      <c r="B2364" s="2">
        <v>142.12</v>
      </c>
      <c r="C2364" s="2">
        <v>143.24</v>
      </c>
      <c r="D2364" s="2">
        <v>142.11000000000001</v>
      </c>
      <c r="E2364" s="2">
        <v>143.24</v>
      </c>
      <c r="F2364" s="2">
        <v>50976800</v>
      </c>
    </row>
    <row r="2365" spans="1:6" x14ac:dyDescent="0.15">
      <c r="A2365" s="3">
        <v>39098</v>
      </c>
      <c r="B2365" s="2">
        <v>143.07</v>
      </c>
      <c r="C2365" s="2">
        <v>143.44</v>
      </c>
      <c r="D2365" s="2">
        <v>142.72999999999999</v>
      </c>
      <c r="E2365" s="2">
        <v>142.96</v>
      </c>
      <c r="F2365" s="2">
        <v>42979300</v>
      </c>
    </row>
    <row r="2366" spans="1:6" x14ac:dyDescent="0.15">
      <c r="A2366" s="3">
        <v>39099</v>
      </c>
      <c r="B2366" s="2">
        <v>142.85</v>
      </c>
      <c r="C2366" s="2">
        <v>143.46</v>
      </c>
      <c r="D2366" s="2">
        <v>142.72999999999999</v>
      </c>
      <c r="E2366" s="2">
        <v>143.02000000000001</v>
      </c>
      <c r="F2366" s="2">
        <v>46703100</v>
      </c>
    </row>
    <row r="2367" spans="1:6" x14ac:dyDescent="0.15">
      <c r="A2367" s="3">
        <v>39100</v>
      </c>
      <c r="B2367" s="2">
        <v>143.16999999999999</v>
      </c>
      <c r="C2367" s="2">
        <v>143.26</v>
      </c>
      <c r="D2367" s="2">
        <v>142.31</v>
      </c>
      <c r="E2367" s="2">
        <v>142.54</v>
      </c>
      <c r="F2367" s="2">
        <v>60573100</v>
      </c>
    </row>
    <row r="2368" spans="1:6" x14ac:dyDescent="0.15">
      <c r="A2368" s="3">
        <v>39101</v>
      </c>
      <c r="B2368" s="2">
        <v>142.54</v>
      </c>
      <c r="C2368" s="2">
        <v>143.1</v>
      </c>
      <c r="D2368" s="2">
        <v>142.46</v>
      </c>
      <c r="E2368" s="2">
        <v>142.82</v>
      </c>
      <c r="F2368" s="2">
        <v>51312300</v>
      </c>
    </row>
    <row r="2369" spans="1:6" x14ac:dyDescent="0.15">
      <c r="A2369" s="3">
        <v>39104</v>
      </c>
      <c r="B2369" s="2">
        <v>143.07</v>
      </c>
      <c r="C2369" s="2">
        <v>143.1</v>
      </c>
      <c r="D2369" s="2">
        <v>141.93</v>
      </c>
      <c r="E2369" s="2">
        <v>142.38</v>
      </c>
      <c r="F2369" s="2">
        <v>56952800</v>
      </c>
    </row>
    <row r="2370" spans="1:6" x14ac:dyDescent="0.15">
      <c r="A2370" s="3">
        <v>39105</v>
      </c>
      <c r="B2370" s="2">
        <v>142.26</v>
      </c>
      <c r="C2370" s="2">
        <v>143.08000000000001</v>
      </c>
      <c r="D2370" s="2">
        <v>142.06</v>
      </c>
      <c r="E2370" s="2">
        <v>142.80000000000001</v>
      </c>
      <c r="F2370" s="2">
        <v>51795800</v>
      </c>
    </row>
    <row r="2371" spans="1:6" x14ac:dyDescent="0.15">
      <c r="A2371" s="3">
        <v>39106</v>
      </c>
      <c r="B2371" s="2">
        <v>142.97</v>
      </c>
      <c r="C2371" s="2">
        <v>143.97999999999999</v>
      </c>
      <c r="D2371" s="2">
        <v>142.91</v>
      </c>
      <c r="E2371" s="2">
        <v>143.94999999999999</v>
      </c>
      <c r="F2371" s="2">
        <v>53716900</v>
      </c>
    </row>
    <row r="2372" spans="1:6" x14ac:dyDescent="0.15">
      <c r="A2372" s="3">
        <v>39107</v>
      </c>
      <c r="B2372" s="2">
        <v>143.84</v>
      </c>
      <c r="C2372" s="2">
        <v>143.91999999999999</v>
      </c>
      <c r="D2372" s="2">
        <v>142.01</v>
      </c>
      <c r="E2372" s="2">
        <v>142.26</v>
      </c>
      <c r="F2372" s="2">
        <v>71229100</v>
      </c>
    </row>
    <row r="2373" spans="1:6" x14ac:dyDescent="0.15">
      <c r="A2373" s="3">
        <v>39108</v>
      </c>
      <c r="B2373" s="2">
        <v>142.57</v>
      </c>
      <c r="C2373" s="2">
        <v>142.65</v>
      </c>
      <c r="D2373" s="2">
        <v>141.58000000000001</v>
      </c>
      <c r="E2373" s="2">
        <v>142.16</v>
      </c>
      <c r="F2373" s="2">
        <v>71128900</v>
      </c>
    </row>
    <row r="2374" spans="1:6" x14ac:dyDescent="0.15">
      <c r="A2374" s="3">
        <v>39111</v>
      </c>
      <c r="B2374" s="2">
        <v>142.19</v>
      </c>
      <c r="C2374" s="2">
        <v>142.80000000000001</v>
      </c>
      <c r="D2374" s="2">
        <v>141.74</v>
      </c>
      <c r="E2374" s="2">
        <v>142.05000000000001</v>
      </c>
      <c r="F2374" s="2">
        <v>61283000</v>
      </c>
    </row>
    <row r="2375" spans="1:6" x14ac:dyDescent="0.15">
      <c r="A2375" s="3">
        <v>39112</v>
      </c>
      <c r="B2375" s="2">
        <v>142.35</v>
      </c>
      <c r="C2375" s="2">
        <v>142.86000000000001</v>
      </c>
      <c r="D2375" s="2">
        <v>142.06</v>
      </c>
      <c r="E2375" s="2">
        <v>142.79</v>
      </c>
      <c r="F2375" s="2">
        <v>65248200</v>
      </c>
    </row>
    <row r="2376" spans="1:6" x14ac:dyDescent="0.15">
      <c r="A2376" s="3">
        <v>39113</v>
      </c>
      <c r="B2376" s="2">
        <v>142.63</v>
      </c>
      <c r="C2376" s="2">
        <v>144.13</v>
      </c>
      <c r="D2376" s="2">
        <v>142.4</v>
      </c>
      <c r="E2376" s="2">
        <v>143.75</v>
      </c>
      <c r="F2376" s="2">
        <v>85199600</v>
      </c>
    </row>
    <row r="2377" spans="1:6" x14ac:dyDescent="0.15">
      <c r="A2377" s="3">
        <v>39114</v>
      </c>
      <c r="B2377" s="2">
        <v>144.15</v>
      </c>
      <c r="C2377" s="2">
        <v>144.66</v>
      </c>
      <c r="D2377" s="2">
        <v>143.91</v>
      </c>
      <c r="E2377" s="2">
        <v>144.61000000000001</v>
      </c>
      <c r="F2377" s="2">
        <v>65266700</v>
      </c>
    </row>
    <row r="2378" spans="1:6" x14ac:dyDescent="0.15">
      <c r="A2378" s="3">
        <v>39115</v>
      </c>
      <c r="B2378" s="2">
        <v>144.72999999999999</v>
      </c>
      <c r="C2378" s="2">
        <v>144.94999999999999</v>
      </c>
      <c r="D2378" s="2">
        <v>144.38</v>
      </c>
      <c r="E2378" s="2">
        <v>144.81</v>
      </c>
      <c r="F2378" s="2">
        <v>44343700</v>
      </c>
    </row>
    <row r="2379" spans="1:6" x14ac:dyDescent="0.15">
      <c r="A2379" s="3">
        <v>39118</v>
      </c>
      <c r="B2379" s="2">
        <v>144.69999999999999</v>
      </c>
      <c r="C2379" s="2">
        <v>144.94</v>
      </c>
      <c r="D2379" s="2">
        <v>144.34</v>
      </c>
      <c r="E2379" s="2">
        <v>144.85</v>
      </c>
      <c r="F2379" s="2">
        <v>39554900</v>
      </c>
    </row>
    <row r="2380" spans="1:6" x14ac:dyDescent="0.15">
      <c r="A2380" s="3">
        <v>39119</v>
      </c>
      <c r="B2380" s="2">
        <v>144.97</v>
      </c>
      <c r="C2380" s="2">
        <v>145.03</v>
      </c>
      <c r="D2380" s="2">
        <v>144.33000000000001</v>
      </c>
      <c r="E2380" s="2">
        <v>144.88999999999999</v>
      </c>
      <c r="F2380" s="2">
        <v>55035400</v>
      </c>
    </row>
    <row r="2381" spans="1:6" x14ac:dyDescent="0.15">
      <c r="A2381" s="3">
        <v>39120</v>
      </c>
      <c r="B2381" s="2">
        <v>145.12</v>
      </c>
      <c r="C2381" s="2">
        <v>145.36000000000001</v>
      </c>
      <c r="D2381" s="2">
        <v>144.57</v>
      </c>
      <c r="E2381" s="2">
        <v>145.21</v>
      </c>
      <c r="F2381" s="2">
        <v>53628800</v>
      </c>
    </row>
    <row r="2382" spans="1:6" x14ac:dyDescent="0.15">
      <c r="A2382" s="3">
        <v>39121</v>
      </c>
      <c r="B2382" s="2">
        <v>144.78</v>
      </c>
      <c r="C2382" s="2">
        <v>145.12</v>
      </c>
      <c r="D2382" s="2">
        <v>144.27000000000001</v>
      </c>
      <c r="E2382" s="2">
        <v>145.02000000000001</v>
      </c>
      <c r="F2382" s="2">
        <v>66992600</v>
      </c>
    </row>
    <row r="2383" spans="1:6" x14ac:dyDescent="0.15">
      <c r="A2383" s="3">
        <v>39122</v>
      </c>
      <c r="B2383" s="2">
        <v>145.06</v>
      </c>
      <c r="C2383" s="2">
        <v>145.33000000000001</v>
      </c>
      <c r="D2383" s="2">
        <v>143.38999999999999</v>
      </c>
      <c r="E2383" s="2">
        <v>143.94</v>
      </c>
      <c r="F2383" s="2">
        <v>75312700</v>
      </c>
    </row>
    <row r="2384" spans="1:6" x14ac:dyDescent="0.15">
      <c r="A2384" s="3">
        <v>39125</v>
      </c>
      <c r="B2384" s="2">
        <v>143.94</v>
      </c>
      <c r="C2384" s="2">
        <v>144.04</v>
      </c>
      <c r="D2384" s="2">
        <v>143.19</v>
      </c>
      <c r="E2384" s="2">
        <v>143.44999999999999</v>
      </c>
      <c r="F2384" s="2">
        <v>53280600</v>
      </c>
    </row>
    <row r="2385" spans="1:6" x14ac:dyDescent="0.15">
      <c r="A2385" s="3">
        <v>39126</v>
      </c>
      <c r="B2385" s="2">
        <v>143.77000000000001</v>
      </c>
      <c r="C2385" s="2">
        <v>144.9</v>
      </c>
      <c r="D2385" s="2">
        <v>143.76</v>
      </c>
      <c r="E2385" s="2">
        <v>144.66</v>
      </c>
      <c r="F2385" s="2">
        <v>64081800</v>
      </c>
    </row>
    <row r="2386" spans="1:6" x14ac:dyDescent="0.15">
      <c r="A2386" s="3">
        <v>39127</v>
      </c>
      <c r="B2386" s="2">
        <v>144.80000000000001</v>
      </c>
      <c r="C2386" s="2">
        <v>145.9</v>
      </c>
      <c r="D2386" s="2">
        <v>144.78</v>
      </c>
      <c r="E2386" s="2">
        <v>145.61000000000001</v>
      </c>
      <c r="F2386" s="2">
        <v>63726000</v>
      </c>
    </row>
    <row r="2387" spans="1:6" x14ac:dyDescent="0.15">
      <c r="A2387" s="3">
        <v>39128</v>
      </c>
      <c r="B2387" s="2">
        <v>145.66999999999999</v>
      </c>
      <c r="C2387" s="2">
        <v>145.94999999999999</v>
      </c>
      <c r="D2387" s="2">
        <v>145.43</v>
      </c>
      <c r="E2387" s="2">
        <v>145.80000000000001</v>
      </c>
      <c r="F2387" s="2">
        <v>36213900</v>
      </c>
    </row>
    <row r="2388" spans="1:6" x14ac:dyDescent="0.15">
      <c r="A2388" s="3">
        <v>39129</v>
      </c>
      <c r="B2388" s="2">
        <v>145.44</v>
      </c>
      <c r="C2388" s="2">
        <v>145.76</v>
      </c>
      <c r="D2388" s="2">
        <v>145.22999999999999</v>
      </c>
      <c r="E2388" s="2">
        <v>145.72999999999999</v>
      </c>
      <c r="F2388" s="2">
        <v>36910300</v>
      </c>
    </row>
    <row r="2389" spans="1:6" x14ac:dyDescent="0.15">
      <c r="A2389" s="3">
        <v>39133</v>
      </c>
      <c r="B2389" s="2">
        <v>145.56</v>
      </c>
      <c r="C2389" s="2">
        <v>146.19999999999999</v>
      </c>
      <c r="D2389" s="2">
        <v>144.06</v>
      </c>
      <c r="E2389" s="2">
        <v>146.04</v>
      </c>
      <c r="F2389" s="2">
        <v>54252300</v>
      </c>
    </row>
    <row r="2390" spans="1:6" x14ac:dyDescent="0.15">
      <c r="A2390" s="3">
        <v>39134</v>
      </c>
      <c r="B2390" s="2">
        <v>145.61000000000001</v>
      </c>
      <c r="C2390" s="2">
        <v>146.07</v>
      </c>
      <c r="D2390" s="2">
        <v>145.35</v>
      </c>
      <c r="E2390" s="2">
        <v>145.97999999999999</v>
      </c>
      <c r="F2390" s="2">
        <v>59508100</v>
      </c>
    </row>
    <row r="2391" spans="1:6" x14ac:dyDescent="0.15">
      <c r="A2391" s="3">
        <v>39135</v>
      </c>
      <c r="B2391" s="2">
        <v>146.05000000000001</v>
      </c>
      <c r="C2391" s="2">
        <v>146.41999999999999</v>
      </c>
      <c r="D2391" s="2">
        <v>145.16999999999999</v>
      </c>
      <c r="E2391" s="2">
        <v>145.87</v>
      </c>
      <c r="F2391" s="2">
        <v>75122000</v>
      </c>
    </row>
    <row r="2392" spans="1:6" x14ac:dyDescent="0.15">
      <c r="A2392" s="3">
        <v>39136</v>
      </c>
      <c r="B2392" s="2">
        <v>145.74</v>
      </c>
      <c r="C2392" s="2">
        <v>145.79</v>
      </c>
      <c r="D2392" s="2">
        <v>144.75</v>
      </c>
      <c r="E2392" s="2">
        <v>145.30000000000001</v>
      </c>
      <c r="F2392" s="2">
        <v>70299500</v>
      </c>
    </row>
    <row r="2393" spans="1:6" x14ac:dyDescent="0.15">
      <c r="A2393" s="3">
        <v>39139</v>
      </c>
      <c r="B2393" s="2">
        <v>145.83000000000001</v>
      </c>
      <c r="C2393" s="2">
        <v>145.94999999999999</v>
      </c>
      <c r="D2393" s="2">
        <v>144.75</v>
      </c>
      <c r="E2393" s="2">
        <v>145.16999999999999</v>
      </c>
      <c r="F2393" s="2">
        <v>66597700</v>
      </c>
    </row>
    <row r="2394" spans="1:6" x14ac:dyDescent="0.15">
      <c r="A2394" s="3">
        <v>39140</v>
      </c>
      <c r="B2394" s="2">
        <v>143.88</v>
      </c>
      <c r="C2394" s="2">
        <v>144.19999999999999</v>
      </c>
      <c r="D2394" s="2">
        <v>139</v>
      </c>
      <c r="E2394" s="2">
        <v>139.5</v>
      </c>
      <c r="F2394" s="2">
        <v>52398400</v>
      </c>
    </row>
    <row r="2395" spans="1:6" x14ac:dyDescent="0.15">
      <c r="A2395" s="3">
        <v>39141</v>
      </c>
      <c r="B2395" s="2">
        <v>140.38999999999999</v>
      </c>
      <c r="C2395" s="2">
        <v>141.97999999999999</v>
      </c>
      <c r="D2395" s="2">
        <v>139.80000000000001</v>
      </c>
      <c r="E2395" s="2">
        <v>140.93</v>
      </c>
      <c r="F2395" s="2">
        <v>61219300</v>
      </c>
    </row>
    <row r="2396" spans="1:6" x14ac:dyDescent="0.15">
      <c r="A2396" s="3">
        <v>39142</v>
      </c>
      <c r="B2396" s="2">
        <v>139.34</v>
      </c>
      <c r="C2396" s="2">
        <v>141.25</v>
      </c>
      <c r="D2396" s="2">
        <v>138.05000000000001</v>
      </c>
      <c r="E2396" s="2">
        <v>140.51</v>
      </c>
      <c r="F2396" s="2">
        <v>85903900</v>
      </c>
    </row>
    <row r="2397" spans="1:6" x14ac:dyDescent="0.15">
      <c r="A2397" s="3">
        <v>39143</v>
      </c>
      <c r="B2397" s="2">
        <v>140.05000000000001</v>
      </c>
      <c r="C2397" s="2">
        <v>140.66</v>
      </c>
      <c r="D2397" s="2">
        <v>138.66</v>
      </c>
      <c r="E2397" s="2">
        <v>138.66999999999999</v>
      </c>
      <c r="F2397" s="2">
        <v>37331700</v>
      </c>
    </row>
    <row r="2398" spans="1:6" x14ac:dyDescent="0.15">
      <c r="A2398" s="3">
        <v>39146</v>
      </c>
      <c r="B2398" s="2">
        <v>137.93</v>
      </c>
      <c r="C2398" s="2">
        <v>139.58000000000001</v>
      </c>
      <c r="D2398" s="2">
        <v>137.33000000000001</v>
      </c>
      <c r="E2398" s="2">
        <v>137.35</v>
      </c>
      <c r="F2398" s="2">
        <v>27008000</v>
      </c>
    </row>
    <row r="2399" spans="1:6" x14ac:dyDescent="0.15">
      <c r="A2399" s="3">
        <v>39147</v>
      </c>
      <c r="B2399" s="2">
        <v>138.78</v>
      </c>
      <c r="C2399" s="2">
        <v>140.12</v>
      </c>
      <c r="D2399" s="2">
        <v>137.72</v>
      </c>
      <c r="E2399" s="2">
        <v>139.69999999999999</v>
      </c>
      <c r="F2399" s="2">
        <v>22866300</v>
      </c>
    </row>
    <row r="2400" spans="1:6" x14ac:dyDescent="0.15">
      <c r="A2400" s="3">
        <v>39148</v>
      </c>
      <c r="B2400" s="2">
        <v>139.59</v>
      </c>
      <c r="C2400" s="2">
        <v>140.46</v>
      </c>
      <c r="D2400" s="2">
        <v>139.4</v>
      </c>
      <c r="E2400" s="2">
        <v>139.56</v>
      </c>
      <c r="F2400" s="2">
        <v>8834200</v>
      </c>
    </row>
    <row r="2401" spans="1:6" x14ac:dyDescent="0.15">
      <c r="A2401" s="3">
        <v>39149</v>
      </c>
      <c r="B2401" s="2">
        <v>140.54</v>
      </c>
      <c r="C2401" s="2">
        <v>141.16</v>
      </c>
      <c r="D2401" s="2">
        <v>140.07</v>
      </c>
      <c r="E2401" s="2">
        <v>140.74</v>
      </c>
      <c r="F2401" s="2">
        <v>634400</v>
      </c>
    </row>
    <row r="2402" spans="1:6" x14ac:dyDescent="0.15">
      <c r="A2402" s="3">
        <v>39150</v>
      </c>
      <c r="B2402" s="2">
        <v>141.31</v>
      </c>
      <c r="C2402" s="2">
        <v>141.41999999999999</v>
      </c>
      <c r="D2402" s="2">
        <v>140.08000000000001</v>
      </c>
      <c r="E2402" s="2">
        <v>140.78</v>
      </c>
      <c r="F2402" s="2">
        <v>91287700</v>
      </c>
    </row>
    <row r="2403" spans="1:6" x14ac:dyDescent="0.15">
      <c r="A2403" s="3">
        <v>39153</v>
      </c>
      <c r="B2403" s="2">
        <v>140.41999999999999</v>
      </c>
      <c r="C2403" s="2">
        <v>141.34</v>
      </c>
      <c r="D2403" s="2">
        <v>140.16</v>
      </c>
      <c r="E2403" s="2">
        <v>140.99</v>
      </c>
      <c r="F2403" s="2">
        <v>71906300</v>
      </c>
    </row>
    <row r="2404" spans="1:6" x14ac:dyDescent="0.15">
      <c r="A2404" s="3">
        <v>39154</v>
      </c>
      <c r="B2404" s="2">
        <v>140.18</v>
      </c>
      <c r="C2404" s="2">
        <v>140.77000000000001</v>
      </c>
      <c r="D2404" s="2">
        <v>138.04</v>
      </c>
      <c r="E2404" s="2">
        <v>138.25</v>
      </c>
      <c r="F2404" s="2">
        <v>55995800</v>
      </c>
    </row>
    <row r="2405" spans="1:6" x14ac:dyDescent="0.15">
      <c r="A2405" s="3">
        <v>39155</v>
      </c>
      <c r="B2405" s="2">
        <v>138.43</v>
      </c>
      <c r="C2405" s="2">
        <v>139.36000000000001</v>
      </c>
      <c r="D2405" s="2">
        <v>136.75</v>
      </c>
      <c r="E2405" s="2">
        <v>139.28</v>
      </c>
      <c r="F2405" s="2">
        <v>18911700</v>
      </c>
    </row>
    <row r="2406" spans="1:6" x14ac:dyDescent="0.15">
      <c r="A2406" s="3">
        <v>39156</v>
      </c>
      <c r="B2406" s="2">
        <v>138.97</v>
      </c>
      <c r="C2406" s="2">
        <v>139.99</v>
      </c>
      <c r="D2406" s="2">
        <v>138.80000000000001</v>
      </c>
      <c r="E2406" s="2">
        <v>139.47</v>
      </c>
      <c r="F2406" s="2">
        <v>16282600</v>
      </c>
    </row>
    <row r="2407" spans="1:6" x14ac:dyDescent="0.15">
      <c r="A2407" s="3">
        <v>39157</v>
      </c>
      <c r="B2407" s="2">
        <v>139.31</v>
      </c>
      <c r="C2407" s="2">
        <v>139.63</v>
      </c>
      <c r="D2407" s="2">
        <v>138.12</v>
      </c>
      <c r="E2407" s="2">
        <v>138.53</v>
      </c>
      <c r="F2407" s="2">
        <v>2408600</v>
      </c>
    </row>
    <row r="2408" spans="1:6" x14ac:dyDescent="0.15">
      <c r="A2408" s="3">
        <v>39160</v>
      </c>
      <c r="B2408" s="2">
        <v>139.26</v>
      </c>
      <c r="C2408" s="2">
        <v>140.33000000000001</v>
      </c>
      <c r="D2408" s="2">
        <v>138.55000000000001</v>
      </c>
      <c r="E2408" s="2">
        <v>140.19999999999999</v>
      </c>
      <c r="F2408" s="2">
        <v>84347500</v>
      </c>
    </row>
    <row r="2409" spans="1:6" x14ac:dyDescent="0.15">
      <c r="A2409" s="3">
        <v>39161</v>
      </c>
      <c r="B2409" s="2">
        <v>140.08000000000001</v>
      </c>
      <c r="C2409" s="2">
        <v>141.05000000000001</v>
      </c>
      <c r="D2409" s="2">
        <v>139.96</v>
      </c>
      <c r="E2409" s="2">
        <v>140.97</v>
      </c>
      <c r="F2409" s="2">
        <v>76412100</v>
      </c>
    </row>
    <row r="2410" spans="1:6" x14ac:dyDescent="0.15">
      <c r="A2410" s="3">
        <v>39162</v>
      </c>
      <c r="B2410" s="2">
        <v>141.1</v>
      </c>
      <c r="C2410" s="2">
        <v>143.65</v>
      </c>
      <c r="D2410" s="2">
        <v>140.82</v>
      </c>
      <c r="E2410" s="2">
        <v>143.29</v>
      </c>
      <c r="F2410" s="2">
        <v>48164600</v>
      </c>
    </row>
    <row r="2411" spans="1:6" x14ac:dyDescent="0.15">
      <c r="A2411" s="3">
        <v>39163</v>
      </c>
      <c r="B2411" s="2">
        <v>143.47999999999999</v>
      </c>
      <c r="C2411" s="2">
        <v>143.68</v>
      </c>
      <c r="D2411" s="2">
        <v>142.79</v>
      </c>
      <c r="E2411" s="2">
        <v>143.18</v>
      </c>
      <c r="F2411" s="2">
        <v>12913300</v>
      </c>
    </row>
    <row r="2412" spans="1:6" x14ac:dyDescent="0.15">
      <c r="A2412" s="3">
        <v>39164</v>
      </c>
      <c r="B2412" s="2">
        <v>143.28</v>
      </c>
      <c r="C2412" s="2">
        <v>143.81</v>
      </c>
      <c r="D2412" s="2">
        <v>143.15</v>
      </c>
      <c r="E2412" s="2">
        <v>143.38999999999999</v>
      </c>
      <c r="F2412" s="2">
        <v>71048000</v>
      </c>
    </row>
    <row r="2413" spans="1:6" x14ac:dyDescent="0.15">
      <c r="A2413" s="3">
        <v>39167</v>
      </c>
      <c r="B2413" s="2">
        <v>143.5</v>
      </c>
      <c r="C2413" s="2">
        <v>143.65</v>
      </c>
      <c r="D2413" s="2">
        <v>142.09</v>
      </c>
      <c r="E2413" s="2">
        <v>143.19999999999999</v>
      </c>
      <c r="F2413" s="2">
        <v>10552800</v>
      </c>
    </row>
    <row r="2414" spans="1:6" x14ac:dyDescent="0.15">
      <c r="A2414" s="3">
        <v>39168</v>
      </c>
      <c r="B2414" s="2">
        <v>143.12</v>
      </c>
      <c r="C2414" s="2">
        <v>143.16</v>
      </c>
      <c r="D2414" s="2">
        <v>142.38999999999999</v>
      </c>
      <c r="E2414" s="2">
        <v>142.86000000000001</v>
      </c>
      <c r="F2414" s="2">
        <v>90974500</v>
      </c>
    </row>
    <row r="2415" spans="1:6" x14ac:dyDescent="0.15">
      <c r="A2415" s="3">
        <v>39169</v>
      </c>
      <c r="B2415" s="2">
        <v>142.13999999999999</v>
      </c>
      <c r="C2415" s="2">
        <v>142.47</v>
      </c>
      <c r="D2415" s="2">
        <v>141.26</v>
      </c>
      <c r="E2415" s="2">
        <v>141.82</v>
      </c>
      <c r="F2415" s="2">
        <v>43850100</v>
      </c>
    </row>
    <row r="2416" spans="1:6" x14ac:dyDescent="0.15">
      <c r="A2416" s="3">
        <v>39170</v>
      </c>
      <c r="B2416" s="2">
        <v>142.54</v>
      </c>
      <c r="C2416" s="2">
        <v>142.61000000000001</v>
      </c>
      <c r="D2416" s="2">
        <v>141.19</v>
      </c>
      <c r="E2416" s="2">
        <v>141.97</v>
      </c>
      <c r="F2416" s="2">
        <v>29036400</v>
      </c>
    </row>
    <row r="2417" spans="1:6" x14ac:dyDescent="0.15">
      <c r="A2417" s="3">
        <v>39171</v>
      </c>
      <c r="B2417" s="2">
        <v>142.24</v>
      </c>
      <c r="C2417" s="2">
        <v>142.84</v>
      </c>
      <c r="D2417" s="2">
        <v>140.56</v>
      </c>
      <c r="E2417" s="2">
        <v>142</v>
      </c>
      <c r="F2417" s="2">
        <v>15609000</v>
      </c>
    </row>
    <row r="2418" spans="1:6" x14ac:dyDescent="0.15">
      <c r="A2418" s="3">
        <v>39174</v>
      </c>
      <c r="B2418" s="2">
        <v>142.16</v>
      </c>
      <c r="C2418" s="2">
        <v>142.46</v>
      </c>
      <c r="D2418" s="2">
        <v>140.88999999999999</v>
      </c>
      <c r="E2418" s="2">
        <v>142.16</v>
      </c>
      <c r="F2418" s="2">
        <v>75815700</v>
      </c>
    </row>
    <row r="2419" spans="1:6" x14ac:dyDescent="0.15">
      <c r="A2419" s="3">
        <v>39175</v>
      </c>
      <c r="B2419" s="2">
        <v>142.97</v>
      </c>
      <c r="C2419" s="2">
        <v>143.97999999999999</v>
      </c>
      <c r="D2419" s="2">
        <v>142.91</v>
      </c>
      <c r="E2419" s="2">
        <v>143.69</v>
      </c>
      <c r="F2419" s="2">
        <v>75534200</v>
      </c>
    </row>
    <row r="2420" spans="1:6" x14ac:dyDescent="0.15">
      <c r="A2420" s="3">
        <v>39176</v>
      </c>
      <c r="B2420" s="2">
        <v>143.69</v>
      </c>
      <c r="C2420" s="2">
        <v>143.94999999999999</v>
      </c>
      <c r="D2420" s="2">
        <v>143.16</v>
      </c>
      <c r="E2420" s="2">
        <v>143.85</v>
      </c>
      <c r="F2420" s="2">
        <v>56149100</v>
      </c>
    </row>
    <row r="2421" spans="1:6" x14ac:dyDescent="0.15">
      <c r="A2421" s="3">
        <v>39177</v>
      </c>
      <c r="B2421" s="2">
        <v>143.66999999999999</v>
      </c>
      <c r="C2421" s="2">
        <v>144.44</v>
      </c>
      <c r="D2421" s="2">
        <v>143.61000000000001</v>
      </c>
      <c r="E2421" s="2">
        <v>144.24</v>
      </c>
      <c r="F2421" s="2">
        <v>44093300</v>
      </c>
    </row>
    <row r="2422" spans="1:6" x14ac:dyDescent="0.15">
      <c r="A2422" s="3">
        <v>39181</v>
      </c>
      <c r="B2422" s="2">
        <v>144.65</v>
      </c>
      <c r="C2422" s="2">
        <v>144.80000000000001</v>
      </c>
      <c r="D2422" s="2">
        <v>144.15</v>
      </c>
      <c r="E2422" s="2">
        <v>144.44</v>
      </c>
      <c r="F2422" s="2">
        <v>47733300</v>
      </c>
    </row>
    <row r="2423" spans="1:6" x14ac:dyDescent="0.15">
      <c r="A2423" s="3">
        <v>39182</v>
      </c>
      <c r="B2423" s="2">
        <v>144.33000000000001</v>
      </c>
      <c r="C2423" s="2">
        <v>144.85</v>
      </c>
      <c r="D2423" s="2">
        <v>144.27000000000001</v>
      </c>
      <c r="E2423" s="2">
        <v>144.61000000000001</v>
      </c>
      <c r="F2423" s="2">
        <v>52491600</v>
      </c>
    </row>
    <row r="2424" spans="1:6" x14ac:dyDescent="0.15">
      <c r="A2424" s="3">
        <v>39183</v>
      </c>
      <c r="B2424" s="2">
        <v>144.82</v>
      </c>
      <c r="C2424" s="2">
        <v>144.86000000000001</v>
      </c>
      <c r="D2424" s="2">
        <v>143.54</v>
      </c>
      <c r="E2424" s="2">
        <v>144.02000000000001</v>
      </c>
      <c r="F2424" s="2">
        <v>590800</v>
      </c>
    </row>
    <row r="2425" spans="1:6" x14ac:dyDescent="0.15">
      <c r="A2425" s="3">
        <v>39184</v>
      </c>
      <c r="B2425" s="2">
        <v>143.74</v>
      </c>
      <c r="C2425" s="2">
        <v>144.91999999999999</v>
      </c>
      <c r="D2425" s="2">
        <v>143.34</v>
      </c>
      <c r="E2425" s="2">
        <v>144.66</v>
      </c>
      <c r="F2425" s="2">
        <v>8908400</v>
      </c>
    </row>
    <row r="2426" spans="1:6" x14ac:dyDescent="0.15">
      <c r="A2426" s="3">
        <v>39185</v>
      </c>
      <c r="B2426" s="2">
        <v>144.9</v>
      </c>
      <c r="C2426" s="2">
        <v>145.32</v>
      </c>
      <c r="D2426" s="2">
        <v>144.36000000000001</v>
      </c>
      <c r="E2426" s="2">
        <v>145.32</v>
      </c>
      <c r="F2426" s="2">
        <v>75360300</v>
      </c>
    </row>
    <row r="2427" spans="1:6" x14ac:dyDescent="0.15">
      <c r="A2427" s="3">
        <v>39188</v>
      </c>
      <c r="B2427" s="2">
        <v>145.83000000000001</v>
      </c>
      <c r="C2427" s="2">
        <v>146.86000000000001</v>
      </c>
      <c r="D2427" s="2">
        <v>145.82</v>
      </c>
      <c r="E2427" s="2">
        <v>146.69999999999999</v>
      </c>
      <c r="F2427" s="2">
        <v>74242800</v>
      </c>
    </row>
    <row r="2428" spans="1:6" x14ac:dyDescent="0.15">
      <c r="A2428" s="3">
        <v>39189</v>
      </c>
      <c r="B2428" s="2">
        <v>146.97</v>
      </c>
      <c r="C2428" s="2">
        <v>147.4</v>
      </c>
      <c r="D2428" s="2">
        <v>146.65</v>
      </c>
      <c r="E2428" s="2">
        <v>147.09</v>
      </c>
      <c r="F2428" s="2">
        <v>93940900</v>
      </c>
    </row>
    <row r="2429" spans="1:6" x14ac:dyDescent="0.15">
      <c r="A2429" s="3">
        <v>39190</v>
      </c>
      <c r="B2429" s="2">
        <v>146.6</v>
      </c>
      <c r="C2429" s="2">
        <v>147.69999999999999</v>
      </c>
      <c r="D2429" s="2">
        <v>146.57</v>
      </c>
      <c r="E2429" s="2">
        <v>147.27000000000001</v>
      </c>
      <c r="F2429" s="2">
        <v>81358300</v>
      </c>
    </row>
    <row r="2430" spans="1:6" x14ac:dyDescent="0.15">
      <c r="A2430" s="3">
        <v>39191</v>
      </c>
      <c r="B2430" s="2">
        <v>146.55000000000001</v>
      </c>
      <c r="C2430" s="2">
        <v>147.4</v>
      </c>
      <c r="D2430" s="2">
        <v>146.36000000000001</v>
      </c>
      <c r="E2430" s="2">
        <v>147.22999999999999</v>
      </c>
      <c r="F2430" s="2">
        <v>94024800</v>
      </c>
    </row>
    <row r="2431" spans="1:6" x14ac:dyDescent="0.15">
      <c r="A2431" s="3">
        <v>39192</v>
      </c>
      <c r="B2431" s="2">
        <v>148.22</v>
      </c>
      <c r="C2431" s="2">
        <v>148.62</v>
      </c>
      <c r="D2431" s="2">
        <v>147.04</v>
      </c>
      <c r="E2431" s="2">
        <v>148.62</v>
      </c>
      <c r="F2431" s="2">
        <v>9846100</v>
      </c>
    </row>
    <row r="2432" spans="1:6" x14ac:dyDescent="0.15">
      <c r="A2432" s="3">
        <v>39195</v>
      </c>
      <c r="B2432" s="2">
        <v>148.37</v>
      </c>
      <c r="C2432" s="2">
        <v>148.72999999999999</v>
      </c>
      <c r="D2432" s="2">
        <v>147.97</v>
      </c>
      <c r="E2432" s="2">
        <v>148.06</v>
      </c>
      <c r="F2432" s="2">
        <v>71898600</v>
      </c>
    </row>
    <row r="2433" spans="1:6" x14ac:dyDescent="0.15">
      <c r="A2433" s="3">
        <v>39196</v>
      </c>
      <c r="B2433" s="2">
        <v>148.24</v>
      </c>
      <c r="C2433" s="2">
        <v>148.4</v>
      </c>
      <c r="D2433" s="2">
        <v>147.32</v>
      </c>
      <c r="E2433" s="2">
        <v>148.12</v>
      </c>
      <c r="F2433" s="2">
        <v>5212900</v>
      </c>
    </row>
    <row r="2434" spans="1:6" x14ac:dyDescent="0.15">
      <c r="A2434" s="3">
        <v>39197</v>
      </c>
      <c r="B2434" s="2">
        <v>148.72999999999999</v>
      </c>
      <c r="C2434" s="2">
        <v>149.66</v>
      </c>
      <c r="D2434" s="2">
        <v>148.02000000000001</v>
      </c>
      <c r="E2434" s="2">
        <v>149.47999999999999</v>
      </c>
      <c r="F2434" s="2">
        <v>384400</v>
      </c>
    </row>
    <row r="2435" spans="1:6" x14ac:dyDescent="0.15">
      <c r="A2435" s="3">
        <v>39198</v>
      </c>
      <c r="B2435" s="2">
        <v>149.49</v>
      </c>
      <c r="C2435" s="2">
        <v>149.80000000000001</v>
      </c>
      <c r="D2435" s="2">
        <v>149.1</v>
      </c>
      <c r="E2435" s="2">
        <v>149.65</v>
      </c>
      <c r="F2435" s="2">
        <v>83790600</v>
      </c>
    </row>
    <row r="2436" spans="1:6" x14ac:dyDescent="0.15">
      <c r="A2436" s="3">
        <v>39199</v>
      </c>
      <c r="B2436" s="2">
        <v>149.09</v>
      </c>
      <c r="C2436" s="2">
        <v>149.74</v>
      </c>
      <c r="D2436" s="2">
        <v>148.84</v>
      </c>
      <c r="E2436" s="2">
        <v>149.53</v>
      </c>
      <c r="F2436" s="2">
        <v>91035100</v>
      </c>
    </row>
    <row r="2437" spans="1:6" x14ac:dyDescent="0.15">
      <c r="A2437" s="3">
        <v>39202</v>
      </c>
      <c r="B2437" s="2">
        <v>149.63999999999999</v>
      </c>
      <c r="C2437" s="2">
        <v>149.74</v>
      </c>
      <c r="D2437" s="2">
        <v>148.21</v>
      </c>
      <c r="E2437" s="2">
        <v>148.29</v>
      </c>
      <c r="F2437" s="2">
        <v>92894800</v>
      </c>
    </row>
    <row r="2438" spans="1:6" x14ac:dyDescent="0.15">
      <c r="A2438" s="3">
        <v>39203</v>
      </c>
      <c r="B2438" s="2">
        <v>148.41999999999999</v>
      </c>
      <c r="C2438" s="2">
        <v>149.47</v>
      </c>
      <c r="D2438" s="2">
        <v>147.66999999999999</v>
      </c>
      <c r="E2438" s="2">
        <v>148.66999999999999</v>
      </c>
      <c r="F2438" s="2">
        <v>24765200</v>
      </c>
    </row>
    <row r="2439" spans="1:6" x14ac:dyDescent="0.15">
      <c r="A2439" s="3">
        <v>39204</v>
      </c>
      <c r="B2439" s="2">
        <v>148.9</v>
      </c>
      <c r="C2439" s="2">
        <v>149.94999999999999</v>
      </c>
      <c r="D2439" s="2">
        <v>148.75</v>
      </c>
      <c r="E2439" s="2">
        <v>149.54</v>
      </c>
      <c r="F2439" s="2">
        <v>81801200</v>
      </c>
    </row>
    <row r="2440" spans="1:6" x14ac:dyDescent="0.15">
      <c r="A2440" s="3">
        <v>39205</v>
      </c>
      <c r="B2440" s="2">
        <v>149.97</v>
      </c>
      <c r="C2440" s="2">
        <v>150.4</v>
      </c>
      <c r="D2440" s="2">
        <v>149.05000000000001</v>
      </c>
      <c r="E2440" s="2">
        <v>150.35</v>
      </c>
      <c r="F2440" s="2">
        <v>75011200</v>
      </c>
    </row>
    <row r="2441" spans="1:6" x14ac:dyDescent="0.15">
      <c r="A2441" s="3">
        <v>39206</v>
      </c>
      <c r="B2441" s="2">
        <v>150.75</v>
      </c>
      <c r="C2441" s="2">
        <v>151.12</v>
      </c>
      <c r="D2441" s="2">
        <v>150.22</v>
      </c>
      <c r="E2441" s="2">
        <v>150.91999999999999</v>
      </c>
      <c r="F2441" s="2">
        <v>85709700</v>
      </c>
    </row>
    <row r="2442" spans="1:6" x14ac:dyDescent="0.15">
      <c r="A2442" s="3">
        <v>39209</v>
      </c>
      <c r="B2442" s="2">
        <v>150.88</v>
      </c>
      <c r="C2442" s="2">
        <v>151.19999999999999</v>
      </c>
      <c r="D2442" s="2">
        <v>150.81</v>
      </c>
      <c r="E2442" s="2">
        <v>150.94999999999999</v>
      </c>
      <c r="F2442" s="2">
        <v>57903300</v>
      </c>
    </row>
    <row r="2443" spans="1:6" x14ac:dyDescent="0.15">
      <c r="A2443" s="3">
        <v>39210</v>
      </c>
      <c r="B2443" s="2">
        <v>150.58000000000001</v>
      </c>
      <c r="C2443" s="2">
        <v>150.91999999999999</v>
      </c>
      <c r="D2443" s="2">
        <v>150.13</v>
      </c>
      <c r="E2443" s="2">
        <v>150.75</v>
      </c>
      <c r="F2443" s="2">
        <v>74075500</v>
      </c>
    </row>
    <row r="2444" spans="1:6" x14ac:dyDescent="0.15">
      <c r="A2444" s="3">
        <v>39211</v>
      </c>
      <c r="B2444" s="2">
        <v>150.63999999999999</v>
      </c>
      <c r="C2444" s="2">
        <v>152.82</v>
      </c>
      <c r="D2444" s="2">
        <v>150.37</v>
      </c>
      <c r="E2444" s="2">
        <v>151.16</v>
      </c>
      <c r="F2444" s="2">
        <v>93508200</v>
      </c>
    </row>
    <row r="2445" spans="1:6" x14ac:dyDescent="0.15">
      <c r="A2445" s="3">
        <v>39212</v>
      </c>
      <c r="B2445" s="2">
        <v>150.72999999999999</v>
      </c>
      <c r="C2445" s="2">
        <v>151.02000000000001</v>
      </c>
      <c r="D2445" s="2">
        <v>149.27000000000001</v>
      </c>
      <c r="E2445" s="2">
        <v>149.58000000000001</v>
      </c>
      <c r="F2445" s="2">
        <v>42318600</v>
      </c>
    </row>
    <row r="2446" spans="1:6" x14ac:dyDescent="0.15">
      <c r="A2446" s="3">
        <v>39213</v>
      </c>
      <c r="B2446" s="2">
        <v>149.75</v>
      </c>
      <c r="C2446" s="2">
        <v>150.93</v>
      </c>
      <c r="D2446" s="2">
        <v>149.72</v>
      </c>
      <c r="E2446" s="2">
        <v>150.86000000000001</v>
      </c>
      <c r="F2446" s="2">
        <v>897600</v>
      </c>
    </row>
    <row r="2447" spans="1:6" x14ac:dyDescent="0.15">
      <c r="A2447" s="3">
        <v>39216</v>
      </c>
      <c r="B2447" s="2">
        <v>150.86000000000001</v>
      </c>
      <c r="C2447" s="2">
        <v>151.30000000000001</v>
      </c>
      <c r="D2447" s="2">
        <v>149.79</v>
      </c>
      <c r="E2447" s="2">
        <v>150.53</v>
      </c>
      <c r="F2447" s="2">
        <v>4949600</v>
      </c>
    </row>
    <row r="2448" spans="1:6" x14ac:dyDescent="0.15">
      <c r="A2448" s="3">
        <v>39217</v>
      </c>
      <c r="B2448" s="2">
        <v>150.69999999999999</v>
      </c>
      <c r="C2448" s="2">
        <v>151.66</v>
      </c>
      <c r="D2448" s="2">
        <v>150.19</v>
      </c>
      <c r="E2448" s="2">
        <v>150.57</v>
      </c>
      <c r="F2448" s="2">
        <v>65264000</v>
      </c>
    </row>
    <row r="2449" spans="1:6" x14ac:dyDescent="0.15">
      <c r="A2449" s="3">
        <v>39218</v>
      </c>
      <c r="B2449" s="2">
        <v>150.80000000000001</v>
      </c>
      <c r="C2449" s="2">
        <v>151.63</v>
      </c>
      <c r="D2449" s="2">
        <v>150.38</v>
      </c>
      <c r="E2449" s="2">
        <v>151.6</v>
      </c>
      <c r="F2449" s="2">
        <v>6193600</v>
      </c>
    </row>
    <row r="2450" spans="1:6" x14ac:dyDescent="0.15">
      <c r="A2450" s="3">
        <v>39219</v>
      </c>
      <c r="B2450" s="2">
        <v>151.38</v>
      </c>
      <c r="C2450" s="2">
        <v>151.96</v>
      </c>
      <c r="D2450" s="2">
        <v>151.11000000000001</v>
      </c>
      <c r="E2450" s="2">
        <v>151.30000000000001</v>
      </c>
      <c r="F2450" s="2">
        <v>96891100</v>
      </c>
    </row>
    <row r="2451" spans="1:6" x14ac:dyDescent="0.15">
      <c r="A2451" s="3">
        <v>39220</v>
      </c>
      <c r="B2451" s="2">
        <v>152.01</v>
      </c>
      <c r="C2451" s="2">
        <v>152.62</v>
      </c>
      <c r="D2451" s="2">
        <v>151.81</v>
      </c>
      <c r="E2451" s="2">
        <v>152.62</v>
      </c>
      <c r="F2451" s="2">
        <v>89710300</v>
      </c>
    </row>
    <row r="2452" spans="1:6" x14ac:dyDescent="0.15">
      <c r="A2452" s="3">
        <v>39223</v>
      </c>
      <c r="B2452" s="2">
        <v>152.58000000000001</v>
      </c>
      <c r="C2452" s="2">
        <v>153.22999999999999</v>
      </c>
      <c r="D2452" s="2">
        <v>152.5</v>
      </c>
      <c r="E2452" s="2">
        <v>152.54</v>
      </c>
      <c r="F2452" s="2">
        <v>69475100</v>
      </c>
    </row>
    <row r="2453" spans="1:6" x14ac:dyDescent="0.15">
      <c r="A2453" s="3">
        <v>39224</v>
      </c>
      <c r="B2453" s="2">
        <v>152.69999999999999</v>
      </c>
      <c r="C2453" s="2">
        <v>153.16</v>
      </c>
      <c r="D2453" s="2">
        <v>152.38</v>
      </c>
      <c r="E2453" s="2">
        <v>152.41999999999999</v>
      </c>
      <c r="F2453" s="2">
        <v>75624100</v>
      </c>
    </row>
    <row r="2454" spans="1:6" x14ac:dyDescent="0.15">
      <c r="A2454" s="3">
        <v>39225</v>
      </c>
      <c r="B2454" s="2">
        <v>152.94999999999999</v>
      </c>
      <c r="C2454" s="2">
        <v>153.5</v>
      </c>
      <c r="D2454" s="2">
        <v>152.36000000000001</v>
      </c>
      <c r="E2454" s="2">
        <v>152.44</v>
      </c>
      <c r="F2454" s="2">
        <v>20740600</v>
      </c>
    </row>
    <row r="2455" spans="1:6" x14ac:dyDescent="0.15">
      <c r="A2455" s="3">
        <v>39226</v>
      </c>
      <c r="B2455" s="2">
        <v>152.53</v>
      </c>
      <c r="C2455" s="2">
        <v>153.21</v>
      </c>
      <c r="D2455" s="2">
        <v>150.74</v>
      </c>
      <c r="E2455" s="2">
        <v>151.06</v>
      </c>
      <c r="F2455" s="2">
        <v>71610200</v>
      </c>
    </row>
    <row r="2456" spans="1:6" x14ac:dyDescent="0.15">
      <c r="A2456" s="3">
        <v>39227</v>
      </c>
      <c r="B2456" s="2">
        <v>151.49</v>
      </c>
      <c r="C2456" s="2">
        <v>152.02000000000001</v>
      </c>
      <c r="D2456" s="2">
        <v>151.18</v>
      </c>
      <c r="E2456" s="2">
        <v>151.69</v>
      </c>
      <c r="F2456" s="2">
        <v>77422300</v>
      </c>
    </row>
    <row r="2457" spans="1:6" x14ac:dyDescent="0.15">
      <c r="A2457" s="3">
        <v>39231</v>
      </c>
      <c r="B2457" s="2">
        <v>151.94</v>
      </c>
      <c r="C2457" s="2">
        <v>152.5</v>
      </c>
      <c r="D2457" s="2">
        <v>151.44999999999999</v>
      </c>
      <c r="E2457" s="2">
        <v>152.24</v>
      </c>
      <c r="F2457" s="2">
        <v>78164000</v>
      </c>
    </row>
    <row r="2458" spans="1:6" x14ac:dyDescent="0.15">
      <c r="A2458" s="3">
        <v>39232</v>
      </c>
      <c r="B2458" s="2">
        <v>151.46</v>
      </c>
      <c r="C2458" s="2">
        <v>153.54</v>
      </c>
      <c r="D2458" s="2">
        <v>151.34</v>
      </c>
      <c r="E2458" s="2">
        <v>153.47999999999999</v>
      </c>
      <c r="F2458" s="2">
        <v>21302900</v>
      </c>
    </row>
    <row r="2459" spans="1:6" x14ac:dyDescent="0.15">
      <c r="A2459" s="3">
        <v>39233</v>
      </c>
      <c r="B2459" s="2">
        <v>153.66</v>
      </c>
      <c r="C2459" s="2">
        <v>153.88999999999999</v>
      </c>
      <c r="D2459" s="2">
        <v>153.12</v>
      </c>
      <c r="E2459" s="2">
        <v>153.32</v>
      </c>
      <c r="F2459" s="2">
        <v>93847700</v>
      </c>
    </row>
    <row r="2460" spans="1:6" x14ac:dyDescent="0.15">
      <c r="A2460" s="3">
        <v>39234</v>
      </c>
      <c r="B2460" s="2">
        <v>153.88</v>
      </c>
      <c r="C2460" s="2">
        <v>154.4</v>
      </c>
      <c r="D2460" s="2">
        <v>153.51</v>
      </c>
      <c r="E2460" s="2">
        <v>154.08000000000001</v>
      </c>
      <c r="F2460" s="2">
        <v>94424800</v>
      </c>
    </row>
    <row r="2461" spans="1:6" x14ac:dyDescent="0.15">
      <c r="A2461" s="3">
        <v>39237</v>
      </c>
      <c r="B2461" s="2">
        <v>153.54</v>
      </c>
      <c r="C2461" s="2">
        <v>154.38999999999999</v>
      </c>
      <c r="D2461" s="2">
        <v>153.47999999999999</v>
      </c>
      <c r="E2461" s="2">
        <v>154.1</v>
      </c>
      <c r="F2461" s="2">
        <v>69293600</v>
      </c>
    </row>
    <row r="2462" spans="1:6" x14ac:dyDescent="0.15">
      <c r="A2462" s="3">
        <v>39238</v>
      </c>
      <c r="B2462" s="2">
        <v>153.74</v>
      </c>
      <c r="C2462" s="2">
        <v>153.9</v>
      </c>
      <c r="D2462" s="2">
        <v>152.86000000000001</v>
      </c>
      <c r="E2462" s="2">
        <v>153.49</v>
      </c>
      <c r="F2462" s="2">
        <v>13691900</v>
      </c>
    </row>
    <row r="2463" spans="1:6" x14ac:dyDescent="0.15">
      <c r="A2463" s="3">
        <v>39239</v>
      </c>
      <c r="B2463" s="2">
        <v>152.91</v>
      </c>
      <c r="C2463" s="2">
        <v>152.94999999999999</v>
      </c>
      <c r="D2463" s="2">
        <v>151.75</v>
      </c>
      <c r="E2463" s="2">
        <v>151.84</v>
      </c>
      <c r="F2463" s="2">
        <v>51011300</v>
      </c>
    </row>
    <row r="2464" spans="1:6" x14ac:dyDescent="0.15">
      <c r="A2464" s="3">
        <v>39240</v>
      </c>
      <c r="B2464" s="2">
        <v>151.56</v>
      </c>
      <c r="C2464" s="2">
        <v>152.5</v>
      </c>
      <c r="D2464" s="2">
        <v>149.06</v>
      </c>
      <c r="E2464" s="2">
        <v>149.1</v>
      </c>
      <c r="F2464" s="2">
        <v>13356500</v>
      </c>
    </row>
    <row r="2465" spans="1:6" x14ac:dyDescent="0.15">
      <c r="A2465" s="3">
        <v>39241</v>
      </c>
      <c r="B2465" s="2">
        <v>149.5</v>
      </c>
      <c r="C2465" s="2">
        <v>151.19</v>
      </c>
      <c r="D2465" s="2">
        <v>149.09</v>
      </c>
      <c r="E2465" s="2">
        <v>151.04</v>
      </c>
      <c r="F2465" s="2">
        <v>58126900</v>
      </c>
    </row>
    <row r="2466" spans="1:6" x14ac:dyDescent="0.15">
      <c r="A2466" s="3">
        <v>39244</v>
      </c>
      <c r="B2466" s="2">
        <v>150.93</v>
      </c>
      <c r="C2466" s="2">
        <v>151.94999999999999</v>
      </c>
      <c r="D2466" s="2">
        <v>150.69999999999999</v>
      </c>
      <c r="E2466" s="2">
        <v>151.30000000000001</v>
      </c>
      <c r="F2466" s="2">
        <v>95839100</v>
      </c>
    </row>
    <row r="2467" spans="1:6" x14ac:dyDescent="0.15">
      <c r="A2467" s="3">
        <v>39245</v>
      </c>
      <c r="B2467" s="2">
        <v>150.66999999999999</v>
      </c>
      <c r="C2467" s="2">
        <v>151.54</v>
      </c>
      <c r="D2467" s="2">
        <v>149.55000000000001</v>
      </c>
      <c r="E2467" s="2">
        <v>149.65</v>
      </c>
      <c r="F2467" s="2">
        <v>4036800</v>
      </c>
    </row>
    <row r="2468" spans="1:6" x14ac:dyDescent="0.15">
      <c r="A2468" s="3">
        <v>39246</v>
      </c>
      <c r="B2468" s="2">
        <v>150.5</v>
      </c>
      <c r="C2468" s="2">
        <v>152.07</v>
      </c>
      <c r="D2468" s="2">
        <v>149.72</v>
      </c>
      <c r="E2468" s="2">
        <v>151.88999999999999</v>
      </c>
      <c r="F2468" s="2">
        <v>67542100</v>
      </c>
    </row>
    <row r="2469" spans="1:6" x14ac:dyDescent="0.15">
      <c r="A2469" s="3">
        <v>39247</v>
      </c>
      <c r="B2469" s="2">
        <v>152.06</v>
      </c>
      <c r="C2469" s="2">
        <v>153.12</v>
      </c>
      <c r="D2469" s="2">
        <v>152.03</v>
      </c>
      <c r="E2469" s="2">
        <v>152.86000000000001</v>
      </c>
      <c r="F2469" s="2">
        <v>29228000</v>
      </c>
    </row>
    <row r="2470" spans="1:6" x14ac:dyDescent="0.15">
      <c r="A2470" s="3">
        <v>39248</v>
      </c>
      <c r="B2470" s="2">
        <v>153.13999999999999</v>
      </c>
      <c r="C2470" s="2">
        <v>153.66</v>
      </c>
      <c r="D2470" s="2">
        <v>152.93</v>
      </c>
      <c r="E2470" s="2">
        <v>153.07</v>
      </c>
      <c r="F2470" s="2">
        <v>25744300</v>
      </c>
    </row>
    <row r="2471" spans="1:6" x14ac:dyDescent="0.15">
      <c r="A2471" s="3">
        <v>39251</v>
      </c>
      <c r="B2471" s="2">
        <v>153.38</v>
      </c>
      <c r="C2471" s="2">
        <v>153.38999999999999</v>
      </c>
      <c r="D2471" s="2">
        <v>152.66</v>
      </c>
      <c r="E2471" s="2">
        <v>152.88999999999999</v>
      </c>
      <c r="F2471" s="2">
        <v>79799500</v>
      </c>
    </row>
    <row r="2472" spans="1:6" x14ac:dyDescent="0.15">
      <c r="A2472" s="3">
        <v>39252</v>
      </c>
      <c r="B2472" s="2">
        <v>152.55000000000001</v>
      </c>
      <c r="C2472" s="2">
        <v>153.38</v>
      </c>
      <c r="D2472" s="2">
        <v>152.36000000000001</v>
      </c>
      <c r="E2472" s="2">
        <v>153.27000000000001</v>
      </c>
      <c r="F2472" s="2">
        <v>1502700</v>
      </c>
    </row>
    <row r="2473" spans="1:6" x14ac:dyDescent="0.15">
      <c r="A2473" s="3">
        <v>39253</v>
      </c>
      <c r="B2473" s="2">
        <v>153.58000000000001</v>
      </c>
      <c r="C2473" s="2">
        <v>153.58000000000001</v>
      </c>
      <c r="D2473" s="2">
        <v>150.96</v>
      </c>
      <c r="E2473" s="2">
        <v>151.13999999999999</v>
      </c>
      <c r="F2473" s="2">
        <v>64703400</v>
      </c>
    </row>
    <row r="2474" spans="1:6" x14ac:dyDescent="0.15">
      <c r="A2474" s="3">
        <v>39254</v>
      </c>
      <c r="B2474" s="2">
        <v>151.08000000000001</v>
      </c>
      <c r="C2474" s="2">
        <v>152.11000000000001</v>
      </c>
      <c r="D2474" s="2">
        <v>150.25</v>
      </c>
      <c r="E2474" s="2">
        <v>151.97999999999999</v>
      </c>
      <c r="F2474" s="2">
        <v>81621600</v>
      </c>
    </row>
    <row r="2475" spans="1:6" x14ac:dyDescent="0.15">
      <c r="A2475" s="3">
        <v>39255</v>
      </c>
      <c r="B2475" s="2">
        <v>151.52000000000001</v>
      </c>
      <c r="C2475" s="2">
        <v>151.77000000000001</v>
      </c>
      <c r="D2475" s="2">
        <v>149.85</v>
      </c>
      <c r="E2475" s="2">
        <v>150.55000000000001</v>
      </c>
      <c r="F2475" s="2">
        <v>82554700</v>
      </c>
    </row>
    <row r="2476" spans="1:6" x14ac:dyDescent="0.15">
      <c r="A2476" s="3">
        <v>39258</v>
      </c>
      <c r="B2476" s="2">
        <v>150.24</v>
      </c>
      <c r="C2476" s="2">
        <v>151.25</v>
      </c>
      <c r="D2476" s="2">
        <v>149.02000000000001</v>
      </c>
      <c r="E2476" s="2">
        <v>149.83000000000001</v>
      </c>
      <c r="F2476" s="2">
        <v>19864000</v>
      </c>
    </row>
    <row r="2477" spans="1:6" x14ac:dyDescent="0.15">
      <c r="A2477" s="3">
        <v>39259</v>
      </c>
      <c r="B2477" s="2">
        <v>150.21</v>
      </c>
      <c r="C2477" s="2">
        <v>150.46</v>
      </c>
      <c r="D2477" s="2">
        <v>148.28</v>
      </c>
      <c r="E2477" s="2">
        <v>148.29</v>
      </c>
      <c r="F2477" s="2">
        <v>81314000</v>
      </c>
    </row>
    <row r="2478" spans="1:6" x14ac:dyDescent="0.15">
      <c r="A2478" s="3">
        <v>39260</v>
      </c>
      <c r="B2478" s="2">
        <v>148.13</v>
      </c>
      <c r="C2478" s="2">
        <v>150.57</v>
      </c>
      <c r="D2478" s="2">
        <v>148.06</v>
      </c>
      <c r="E2478" s="2">
        <v>150.4</v>
      </c>
      <c r="F2478" s="2">
        <v>74775300</v>
      </c>
    </row>
    <row r="2479" spans="1:6" x14ac:dyDescent="0.15">
      <c r="A2479" s="3">
        <v>39261</v>
      </c>
      <c r="B2479" s="2">
        <v>150.38</v>
      </c>
      <c r="C2479" s="2">
        <v>151.41</v>
      </c>
      <c r="D2479" s="2">
        <v>149.66999999999999</v>
      </c>
      <c r="E2479" s="2">
        <v>150.38</v>
      </c>
      <c r="F2479" s="2">
        <v>38524500</v>
      </c>
    </row>
    <row r="2480" spans="1:6" x14ac:dyDescent="0.15">
      <c r="A2480" s="3">
        <v>39262</v>
      </c>
      <c r="B2480" s="2">
        <v>150.9</v>
      </c>
      <c r="C2480" s="2">
        <v>151.65</v>
      </c>
      <c r="D2480" s="2">
        <v>149.15</v>
      </c>
      <c r="E2480" s="2">
        <v>150.43</v>
      </c>
      <c r="F2480" s="2">
        <v>75054300</v>
      </c>
    </row>
    <row r="2481" spans="1:6" x14ac:dyDescent="0.15">
      <c r="A2481" s="3">
        <v>39265</v>
      </c>
      <c r="B2481" s="2">
        <v>150.87</v>
      </c>
      <c r="C2481" s="2">
        <v>151.91999999999999</v>
      </c>
      <c r="D2481" s="2">
        <v>150.77000000000001</v>
      </c>
      <c r="E2481" s="2">
        <v>151.79</v>
      </c>
      <c r="F2481" s="2">
        <v>91586600</v>
      </c>
    </row>
    <row r="2482" spans="1:6" x14ac:dyDescent="0.15">
      <c r="A2482" s="3">
        <v>39266</v>
      </c>
      <c r="B2482" s="2">
        <v>152.18</v>
      </c>
      <c r="C2482" s="2">
        <v>152.5</v>
      </c>
      <c r="D2482" s="2">
        <v>151.99</v>
      </c>
      <c r="E2482" s="2">
        <v>152.34</v>
      </c>
      <c r="F2482" s="2">
        <v>50306800</v>
      </c>
    </row>
    <row r="2483" spans="1:6" x14ac:dyDescent="0.15">
      <c r="A2483" s="3">
        <v>39268</v>
      </c>
      <c r="B2483" s="2">
        <v>152.4</v>
      </c>
      <c r="C2483" s="2">
        <v>152.56</v>
      </c>
      <c r="D2483" s="2">
        <v>151.63</v>
      </c>
      <c r="E2483" s="2">
        <v>152.18</v>
      </c>
      <c r="F2483" s="2">
        <v>80199300</v>
      </c>
    </row>
    <row r="2484" spans="1:6" x14ac:dyDescent="0.15">
      <c r="A2484" s="3">
        <v>39269</v>
      </c>
      <c r="B2484" s="2">
        <v>152.38</v>
      </c>
      <c r="C2484" s="2">
        <v>153.16999999999999</v>
      </c>
      <c r="D2484" s="2">
        <v>151.93</v>
      </c>
      <c r="E2484" s="2">
        <v>152.97999999999999</v>
      </c>
      <c r="F2484" s="2">
        <v>68473800</v>
      </c>
    </row>
    <row r="2485" spans="1:6" x14ac:dyDescent="0.15">
      <c r="A2485" s="3">
        <v>39272</v>
      </c>
      <c r="B2485" s="2">
        <v>153.16</v>
      </c>
      <c r="C2485" s="2">
        <v>153.36000000000001</v>
      </c>
      <c r="D2485" s="2">
        <v>152.62</v>
      </c>
      <c r="E2485" s="2">
        <v>153</v>
      </c>
      <c r="F2485" s="2">
        <v>68712700</v>
      </c>
    </row>
    <row r="2486" spans="1:6" x14ac:dyDescent="0.15">
      <c r="A2486" s="3">
        <v>39273</v>
      </c>
      <c r="B2486" s="2">
        <v>152.29</v>
      </c>
      <c r="C2486" s="2">
        <v>152.61000000000001</v>
      </c>
      <c r="D2486" s="2">
        <v>150.77000000000001</v>
      </c>
      <c r="E2486" s="2">
        <v>150.91999999999999</v>
      </c>
      <c r="F2486" s="2">
        <v>62907400</v>
      </c>
    </row>
    <row r="2487" spans="1:6" x14ac:dyDescent="0.15">
      <c r="A2487" s="3">
        <v>39274</v>
      </c>
      <c r="B2487" s="2">
        <v>150.75</v>
      </c>
      <c r="C2487" s="2">
        <v>152.05000000000001</v>
      </c>
      <c r="D2487" s="2">
        <v>150.52000000000001</v>
      </c>
      <c r="E2487" s="2">
        <v>151.99</v>
      </c>
      <c r="F2487" s="2">
        <v>43691100</v>
      </c>
    </row>
    <row r="2488" spans="1:6" x14ac:dyDescent="0.15">
      <c r="A2488" s="3">
        <v>39275</v>
      </c>
      <c r="B2488" s="2">
        <v>152.37</v>
      </c>
      <c r="C2488" s="2">
        <v>154.75</v>
      </c>
      <c r="D2488" s="2">
        <v>152.34</v>
      </c>
      <c r="E2488" s="2">
        <v>154.38999999999999</v>
      </c>
      <c r="F2488" s="2">
        <v>23996600</v>
      </c>
    </row>
    <row r="2489" spans="1:6" x14ac:dyDescent="0.15">
      <c r="A2489" s="3">
        <v>39276</v>
      </c>
      <c r="B2489" s="2">
        <v>154.57</v>
      </c>
      <c r="C2489" s="2">
        <v>155.46</v>
      </c>
      <c r="D2489" s="2">
        <v>154.38999999999999</v>
      </c>
      <c r="E2489" s="2">
        <v>154.85</v>
      </c>
      <c r="F2489" s="2">
        <v>98022800</v>
      </c>
    </row>
    <row r="2490" spans="1:6" x14ac:dyDescent="0.15">
      <c r="A2490" s="3">
        <v>39279</v>
      </c>
      <c r="B2490" s="2">
        <v>154.99</v>
      </c>
      <c r="C2490" s="2">
        <v>155.53</v>
      </c>
      <c r="D2490" s="2">
        <v>154.58000000000001</v>
      </c>
      <c r="E2490" s="2">
        <v>154.83000000000001</v>
      </c>
      <c r="F2490" s="2">
        <v>92717100</v>
      </c>
    </row>
    <row r="2491" spans="1:6" x14ac:dyDescent="0.15">
      <c r="A2491" s="3">
        <v>39280</v>
      </c>
      <c r="B2491" s="2">
        <v>154.93</v>
      </c>
      <c r="C2491" s="2">
        <v>156</v>
      </c>
      <c r="D2491" s="2">
        <v>154.68</v>
      </c>
      <c r="E2491" s="2">
        <v>154.75</v>
      </c>
      <c r="F2491" s="2">
        <v>8093600</v>
      </c>
    </row>
    <row r="2492" spans="1:6" x14ac:dyDescent="0.15">
      <c r="A2492" s="3">
        <v>39281</v>
      </c>
      <c r="B2492" s="2">
        <v>154.22999999999999</v>
      </c>
      <c r="C2492" s="2">
        <v>154.80000000000001</v>
      </c>
      <c r="D2492" s="2">
        <v>153.30000000000001</v>
      </c>
      <c r="E2492" s="2">
        <v>154.47</v>
      </c>
      <c r="F2492" s="2">
        <v>3853300</v>
      </c>
    </row>
    <row r="2493" spans="1:6" x14ac:dyDescent="0.15">
      <c r="A2493" s="3">
        <v>39282</v>
      </c>
      <c r="B2493" s="2">
        <v>155.19999999999999</v>
      </c>
      <c r="C2493" s="2">
        <v>155.53</v>
      </c>
      <c r="D2493" s="2">
        <v>154.75</v>
      </c>
      <c r="E2493" s="2">
        <v>155.07</v>
      </c>
      <c r="F2493" s="2">
        <v>29716200</v>
      </c>
    </row>
    <row r="2494" spans="1:6" x14ac:dyDescent="0.15">
      <c r="A2494" s="3">
        <v>39283</v>
      </c>
      <c r="B2494" s="2">
        <v>154.88999999999999</v>
      </c>
      <c r="C2494" s="2">
        <v>155.25</v>
      </c>
      <c r="D2494" s="2">
        <v>152.29</v>
      </c>
      <c r="E2494" s="2">
        <v>153.5</v>
      </c>
      <c r="F2494" s="2">
        <v>31374800</v>
      </c>
    </row>
    <row r="2495" spans="1:6" x14ac:dyDescent="0.15">
      <c r="A2495" s="3">
        <v>39286</v>
      </c>
      <c r="B2495" s="2">
        <v>154.18</v>
      </c>
      <c r="C2495" s="2">
        <v>154.72</v>
      </c>
      <c r="D2495" s="2">
        <v>153.30000000000001</v>
      </c>
      <c r="E2495" s="2">
        <v>153.97</v>
      </c>
      <c r="F2495" s="2">
        <v>6937600</v>
      </c>
    </row>
    <row r="2496" spans="1:6" x14ac:dyDescent="0.15">
      <c r="A2496" s="3">
        <v>39287</v>
      </c>
      <c r="B2496" s="2">
        <v>153.12</v>
      </c>
      <c r="C2496" s="2">
        <v>154.28</v>
      </c>
      <c r="D2496" s="2">
        <v>150.76</v>
      </c>
      <c r="E2496" s="2">
        <v>151.30000000000001</v>
      </c>
      <c r="F2496" s="2">
        <v>34025900</v>
      </c>
    </row>
    <row r="2497" spans="1:6" x14ac:dyDescent="0.15">
      <c r="A2497" s="3">
        <v>39288</v>
      </c>
      <c r="B2497" s="2">
        <v>152.02000000000001</v>
      </c>
      <c r="C2497" s="2">
        <v>152.38999999999999</v>
      </c>
      <c r="D2497" s="2">
        <v>150.25</v>
      </c>
      <c r="E2497" s="2">
        <v>151.61000000000001</v>
      </c>
      <c r="F2497" s="2">
        <v>43659800</v>
      </c>
    </row>
    <row r="2498" spans="1:6" x14ac:dyDescent="0.15">
      <c r="A2498" s="3">
        <v>39289</v>
      </c>
      <c r="B2498" s="2">
        <v>150.19</v>
      </c>
      <c r="C2498" s="2">
        <v>150.80000000000001</v>
      </c>
      <c r="D2498" s="2">
        <v>146.38999999999999</v>
      </c>
      <c r="E2498" s="2">
        <v>148.02000000000001</v>
      </c>
      <c r="F2498" s="2">
        <v>64464400</v>
      </c>
    </row>
    <row r="2499" spans="1:6" x14ac:dyDescent="0.15">
      <c r="A2499" s="3">
        <v>39290</v>
      </c>
      <c r="B2499" s="2">
        <v>148.21</v>
      </c>
      <c r="C2499" s="2">
        <v>148.87</v>
      </c>
      <c r="D2499" s="2">
        <v>145.05000000000001</v>
      </c>
      <c r="E2499" s="2">
        <v>145.11000000000001</v>
      </c>
      <c r="F2499" s="2">
        <v>17712900</v>
      </c>
    </row>
    <row r="2500" spans="1:6" x14ac:dyDescent="0.15">
      <c r="A2500" s="3">
        <v>39293</v>
      </c>
      <c r="B2500" s="2">
        <v>145.93</v>
      </c>
      <c r="C2500" s="2">
        <v>147.81</v>
      </c>
      <c r="D2500" s="2">
        <v>145.29</v>
      </c>
      <c r="E2500" s="2">
        <v>147.38</v>
      </c>
      <c r="F2500" s="2">
        <v>46559600</v>
      </c>
    </row>
    <row r="2501" spans="1:6" x14ac:dyDescent="0.15">
      <c r="A2501" s="3">
        <v>39294</v>
      </c>
      <c r="B2501" s="2">
        <v>148.33000000000001</v>
      </c>
      <c r="C2501" s="2">
        <v>149.46</v>
      </c>
      <c r="D2501" s="2">
        <v>145.04</v>
      </c>
      <c r="E2501" s="2">
        <v>145.72</v>
      </c>
      <c r="F2501" s="2">
        <v>76978500</v>
      </c>
    </row>
    <row r="2502" spans="1:6" x14ac:dyDescent="0.15">
      <c r="A2502" s="3">
        <v>39295</v>
      </c>
      <c r="B2502" s="2">
        <v>145.18</v>
      </c>
      <c r="C2502" s="2">
        <v>147.01</v>
      </c>
      <c r="D2502" s="2">
        <v>143.94999999999999</v>
      </c>
      <c r="E2502" s="2">
        <v>146.43</v>
      </c>
      <c r="F2502" s="2">
        <v>73050900</v>
      </c>
    </row>
    <row r="2503" spans="1:6" x14ac:dyDescent="0.15">
      <c r="A2503" s="3">
        <v>39296</v>
      </c>
      <c r="B2503" s="2">
        <v>146.76</v>
      </c>
      <c r="C2503" s="2">
        <v>147.76</v>
      </c>
      <c r="D2503" s="2">
        <v>145.26</v>
      </c>
      <c r="E2503" s="2">
        <v>147.6</v>
      </c>
      <c r="F2503" s="2">
        <v>68803800</v>
      </c>
    </row>
    <row r="2504" spans="1:6" x14ac:dyDescent="0.15">
      <c r="A2504" s="3">
        <v>39297</v>
      </c>
      <c r="B2504" s="2">
        <v>147.28</v>
      </c>
      <c r="C2504" s="2">
        <v>147.58000000000001</v>
      </c>
      <c r="D2504" s="2">
        <v>143.19999999999999</v>
      </c>
      <c r="E2504" s="2">
        <v>143.80000000000001</v>
      </c>
      <c r="F2504" s="2">
        <v>37235000</v>
      </c>
    </row>
    <row r="2505" spans="1:6" x14ac:dyDescent="0.15">
      <c r="A2505" s="3">
        <v>39300</v>
      </c>
      <c r="B2505" s="2">
        <v>144.21</v>
      </c>
      <c r="C2505" s="2">
        <v>146.83000000000001</v>
      </c>
      <c r="D2505" s="2">
        <v>142.53</v>
      </c>
      <c r="E2505" s="2">
        <v>146.21</v>
      </c>
      <c r="F2505" s="2">
        <v>68847600</v>
      </c>
    </row>
    <row r="2506" spans="1:6" x14ac:dyDescent="0.15">
      <c r="A2506" s="3">
        <v>39301</v>
      </c>
      <c r="B2506" s="2">
        <v>145.94</v>
      </c>
      <c r="C2506" s="2">
        <v>149</v>
      </c>
      <c r="D2506" s="2">
        <v>145.22999999999999</v>
      </c>
      <c r="E2506" s="2">
        <v>147.77000000000001</v>
      </c>
      <c r="F2506" s="2">
        <v>63637400</v>
      </c>
    </row>
    <row r="2507" spans="1:6" x14ac:dyDescent="0.15">
      <c r="A2507" s="3">
        <v>39302</v>
      </c>
      <c r="B2507" s="2">
        <v>148.41</v>
      </c>
      <c r="C2507" s="2">
        <v>150.59</v>
      </c>
      <c r="D2507" s="2">
        <v>147.34</v>
      </c>
      <c r="E2507" s="2">
        <v>149.83000000000001</v>
      </c>
      <c r="F2507" s="2">
        <v>28554400</v>
      </c>
    </row>
    <row r="2508" spans="1:6" x14ac:dyDescent="0.15">
      <c r="A2508" s="3">
        <v>39303</v>
      </c>
      <c r="B2508" s="2">
        <v>147.43</v>
      </c>
      <c r="C2508" s="2">
        <v>149.94999999999999</v>
      </c>
      <c r="D2508" s="2">
        <v>145.29</v>
      </c>
      <c r="E2508" s="2">
        <v>145.38999999999999</v>
      </c>
      <c r="F2508" s="2">
        <v>25668900</v>
      </c>
    </row>
    <row r="2509" spans="1:6" x14ac:dyDescent="0.15">
      <c r="A2509" s="3">
        <v>39304</v>
      </c>
      <c r="B2509" s="2">
        <v>144.38999999999999</v>
      </c>
      <c r="C2509" s="2">
        <v>146.5</v>
      </c>
      <c r="D2509" s="2">
        <v>143.12</v>
      </c>
      <c r="E2509" s="2">
        <v>144.71</v>
      </c>
      <c r="F2509" s="2">
        <v>26680900</v>
      </c>
    </row>
    <row r="2510" spans="1:6" x14ac:dyDescent="0.15">
      <c r="A2510" s="3">
        <v>39307</v>
      </c>
      <c r="B2510" s="2">
        <v>146.5</v>
      </c>
      <c r="C2510" s="2">
        <v>146.88999999999999</v>
      </c>
      <c r="D2510" s="2">
        <v>145.02000000000001</v>
      </c>
      <c r="E2510" s="2">
        <v>145.22999999999999</v>
      </c>
      <c r="F2510" s="2">
        <v>51858600</v>
      </c>
    </row>
    <row r="2511" spans="1:6" x14ac:dyDescent="0.15">
      <c r="A2511" s="3">
        <v>39308</v>
      </c>
      <c r="B2511" s="2">
        <v>145.69999999999999</v>
      </c>
      <c r="C2511" s="2">
        <v>146.06</v>
      </c>
      <c r="D2511" s="2">
        <v>142.72</v>
      </c>
      <c r="E2511" s="2">
        <v>143.01</v>
      </c>
      <c r="F2511" s="2">
        <v>51547100</v>
      </c>
    </row>
    <row r="2512" spans="1:6" x14ac:dyDescent="0.15">
      <c r="A2512" s="3">
        <v>39309</v>
      </c>
      <c r="B2512" s="2">
        <v>142.72</v>
      </c>
      <c r="C2512" s="2">
        <v>144.46</v>
      </c>
      <c r="D2512" s="2">
        <v>140.62</v>
      </c>
      <c r="E2512" s="2">
        <v>141.04</v>
      </c>
      <c r="F2512" s="2">
        <v>68001900</v>
      </c>
    </row>
    <row r="2513" spans="1:6" x14ac:dyDescent="0.15">
      <c r="A2513" s="3">
        <v>39310</v>
      </c>
      <c r="B2513" s="2">
        <v>139.79</v>
      </c>
      <c r="C2513" s="2">
        <v>142.94</v>
      </c>
      <c r="D2513" s="2">
        <v>137</v>
      </c>
      <c r="E2513" s="2">
        <v>142.1</v>
      </c>
      <c r="F2513" s="2">
        <v>12185500</v>
      </c>
    </row>
    <row r="2514" spans="1:6" x14ac:dyDescent="0.15">
      <c r="A2514" s="3">
        <v>39311</v>
      </c>
      <c r="B2514" s="2">
        <v>145.5</v>
      </c>
      <c r="C2514" s="2">
        <v>148.35</v>
      </c>
      <c r="D2514" s="2">
        <v>141.38999999999999</v>
      </c>
      <c r="E2514" s="2">
        <v>144.71</v>
      </c>
      <c r="F2514" s="2">
        <v>20295100</v>
      </c>
    </row>
    <row r="2515" spans="1:6" x14ac:dyDescent="0.15">
      <c r="A2515" s="3">
        <v>39314</v>
      </c>
      <c r="B2515" s="2">
        <v>145.16999999999999</v>
      </c>
      <c r="C2515" s="2">
        <v>145.47</v>
      </c>
      <c r="D2515" s="2">
        <v>143.29</v>
      </c>
      <c r="E2515" s="2">
        <v>144.63999999999999</v>
      </c>
      <c r="F2515" s="2">
        <v>63122500</v>
      </c>
    </row>
    <row r="2516" spans="1:6" x14ac:dyDescent="0.15">
      <c r="A2516" s="3">
        <v>39315</v>
      </c>
      <c r="B2516" s="2">
        <v>144.6</v>
      </c>
      <c r="C2516" s="2">
        <v>145.97</v>
      </c>
      <c r="D2516" s="2">
        <v>144.13999999999999</v>
      </c>
      <c r="E2516" s="2">
        <v>144.93</v>
      </c>
      <c r="F2516" s="2">
        <v>33688600</v>
      </c>
    </row>
    <row r="2517" spans="1:6" x14ac:dyDescent="0.15">
      <c r="A2517" s="3">
        <v>39316</v>
      </c>
      <c r="B2517" s="2">
        <v>146.01</v>
      </c>
      <c r="C2517" s="2">
        <v>146.80000000000001</v>
      </c>
      <c r="D2517" s="2">
        <v>145.33000000000001</v>
      </c>
      <c r="E2517" s="2">
        <v>146.65</v>
      </c>
      <c r="F2517" s="2">
        <v>58675500</v>
      </c>
    </row>
    <row r="2518" spans="1:6" x14ac:dyDescent="0.15">
      <c r="A2518" s="3">
        <v>39317</v>
      </c>
      <c r="B2518" s="2">
        <v>147.34</v>
      </c>
      <c r="C2518" s="2">
        <v>147.65</v>
      </c>
      <c r="D2518" s="2">
        <v>145.61000000000001</v>
      </c>
      <c r="E2518" s="2">
        <v>146.52000000000001</v>
      </c>
      <c r="F2518" s="2">
        <v>91637200</v>
      </c>
    </row>
    <row r="2519" spans="1:6" x14ac:dyDescent="0.15">
      <c r="A2519" s="3">
        <v>39318</v>
      </c>
      <c r="B2519" s="2">
        <v>146.47999999999999</v>
      </c>
      <c r="C2519" s="2">
        <v>148.33000000000001</v>
      </c>
      <c r="D2519" s="2">
        <v>146.28</v>
      </c>
      <c r="E2519" s="2">
        <v>148.33000000000001</v>
      </c>
      <c r="F2519" s="2">
        <v>17362300</v>
      </c>
    </row>
    <row r="2520" spans="1:6" x14ac:dyDescent="0.15">
      <c r="A2520" s="3">
        <v>39321</v>
      </c>
      <c r="B2520" s="2">
        <v>147.85</v>
      </c>
      <c r="C2520" s="2">
        <v>148.33000000000001</v>
      </c>
      <c r="D2520" s="2">
        <v>146.72999999999999</v>
      </c>
      <c r="E2520" s="2">
        <v>146.94999999999999</v>
      </c>
      <c r="F2520" s="2">
        <v>98060500</v>
      </c>
    </row>
    <row r="2521" spans="1:6" x14ac:dyDescent="0.15">
      <c r="A2521" s="3">
        <v>39322</v>
      </c>
      <c r="B2521" s="2">
        <v>146.16</v>
      </c>
      <c r="C2521" s="2">
        <v>146.25</v>
      </c>
      <c r="D2521" s="2">
        <v>143.46</v>
      </c>
      <c r="E2521" s="2">
        <v>143.72</v>
      </c>
      <c r="F2521" s="2">
        <v>1007800</v>
      </c>
    </row>
    <row r="2522" spans="1:6" x14ac:dyDescent="0.15">
      <c r="A2522" s="3">
        <v>39323</v>
      </c>
      <c r="B2522" s="2">
        <v>144.37</v>
      </c>
      <c r="C2522" s="2">
        <v>146.74</v>
      </c>
      <c r="D2522" s="2">
        <v>143.96</v>
      </c>
      <c r="E2522" s="2">
        <v>146.54</v>
      </c>
      <c r="F2522" s="2">
        <v>87326100</v>
      </c>
    </row>
    <row r="2523" spans="1:6" x14ac:dyDescent="0.15">
      <c r="A2523" s="3">
        <v>39324</v>
      </c>
      <c r="B2523" s="2">
        <v>145.44999999999999</v>
      </c>
      <c r="C2523" s="2">
        <v>147.19</v>
      </c>
      <c r="D2523" s="2">
        <v>145.31</v>
      </c>
      <c r="E2523" s="2">
        <v>146.15</v>
      </c>
      <c r="F2523" s="2">
        <v>75994600</v>
      </c>
    </row>
    <row r="2524" spans="1:6" x14ac:dyDescent="0.15">
      <c r="A2524" s="3">
        <v>39325</v>
      </c>
      <c r="B2524" s="2">
        <v>147.65</v>
      </c>
      <c r="C2524" s="2">
        <v>148.5</v>
      </c>
      <c r="D2524" s="2">
        <v>146.83000000000001</v>
      </c>
      <c r="E2524" s="2">
        <v>147.59</v>
      </c>
      <c r="F2524" s="2">
        <v>63446100</v>
      </c>
    </row>
    <row r="2525" spans="1:6" x14ac:dyDescent="0.15">
      <c r="A2525" s="3">
        <v>39329</v>
      </c>
      <c r="B2525" s="2">
        <v>147.44999999999999</v>
      </c>
      <c r="C2525" s="2">
        <v>149.97999999999999</v>
      </c>
      <c r="D2525" s="2">
        <v>147.4</v>
      </c>
      <c r="E2525" s="2">
        <v>149.08000000000001</v>
      </c>
      <c r="F2525" s="2">
        <v>8282200</v>
      </c>
    </row>
    <row r="2526" spans="1:6" x14ac:dyDescent="0.15">
      <c r="A2526" s="3">
        <v>39330</v>
      </c>
      <c r="B2526" s="2">
        <v>148.19999999999999</v>
      </c>
      <c r="C2526" s="2">
        <v>148.36000000000001</v>
      </c>
      <c r="D2526" s="2">
        <v>147</v>
      </c>
      <c r="E2526" s="2">
        <v>147.79</v>
      </c>
      <c r="F2526" s="2">
        <v>46744400</v>
      </c>
    </row>
    <row r="2527" spans="1:6" x14ac:dyDescent="0.15">
      <c r="A2527" s="3">
        <v>39331</v>
      </c>
      <c r="B2527" s="2">
        <v>147.94999999999999</v>
      </c>
      <c r="C2527" s="2">
        <v>148.61000000000001</v>
      </c>
      <c r="D2527" s="2">
        <v>147.12</v>
      </c>
      <c r="E2527" s="2">
        <v>148.13</v>
      </c>
      <c r="F2527" s="2">
        <v>16374400</v>
      </c>
    </row>
    <row r="2528" spans="1:6" x14ac:dyDescent="0.15">
      <c r="A2528" s="3">
        <v>39332</v>
      </c>
      <c r="B2528" s="2">
        <v>146.47999999999999</v>
      </c>
      <c r="C2528" s="2">
        <v>146.88999999999999</v>
      </c>
      <c r="D2528" s="2">
        <v>145.26</v>
      </c>
      <c r="E2528" s="2">
        <v>146.07</v>
      </c>
      <c r="F2528" s="2">
        <v>4892800</v>
      </c>
    </row>
    <row r="2529" spans="1:6" x14ac:dyDescent="0.15">
      <c r="A2529" s="3">
        <v>39335</v>
      </c>
      <c r="B2529" s="2">
        <v>146.52000000000001</v>
      </c>
      <c r="C2529" s="2">
        <v>146.72</v>
      </c>
      <c r="D2529" s="2">
        <v>144.33000000000001</v>
      </c>
      <c r="E2529" s="2">
        <v>145.79</v>
      </c>
      <c r="F2529" s="2">
        <v>70179900</v>
      </c>
    </row>
    <row r="2530" spans="1:6" x14ac:dyDescent="0.15">
      <c r="A2530" s="3">
        <v>39336</v>
      </c>
      <c r="B2530" s="2">
        <v>146.24</v>
      </c>
      <c r="C2530" s="2">
        <v>147.69999999999999</v>
      </c>
      <c r="D2530" s="2">
        <v>146.13</v>
      </c>
      <c r="E2530" s="2">
        <v>147.49</v>
      </c>
      <c r="F2530" s="2">
        <v>51381800</v>
      </c>
    </row>
    <row r="2531" spans="1:6" x14ac:dyDescent="0.15">
      <c r="A2531" s="3">
        <v>39337</v>
      </c>
      <c r="B2531" s="2">
        <v>147.29</v>
      </c>
      <c r="C2531" s="2">
        <v>148.44</v>
      </c>
      <c r="D2531" s="2">
        <v>146.97999999999999</v>
      </c>
      <c r="E2531" s="2">
        <v>147.87</v>
      </c>
      <c r="F2531" s="2">
        <v>43660100</v>
      </c>
    </row>
    <row r="2532" spans="1:6" x14ac:dyDescent="0.15">
      <c r="A2532" s="3">
        <v>39338</v>
      </c>
      <c r="B2532" s="2">
        <v>148.55000000000001</v>
      </c>
      <c r="C2532" s="2">
        <v>149.44999999999999</v>
      </c>
      <c r="D2532" s="2">
        <v>148.19999999999999</v>
      </c>
      <c r="E2532" s="2">
        <v>148.91</v>
      </c>
      <c r="F2532" s="2">
        <v>29021400</v>
      </c>
    </row>
    <row r="2533" spans="1:6" x14ac:dyDescent="0.15">
      <c r="A2533" s="3">
        <v>39339</v>
      </c>
      <c r="B2533" s="2">
        <v>147.96</v>
      </c>
      <c r="C2533" s="2">
        <v>149.09</v>
      </c>
      <c r="D2533" s="2">
        <v>147.74</v>
      </c>
      <c r="E2533" s="2">
        <v>148.9</v>
      </c>
      <c r="F2533" s="2">
        <v>9900500</v>
      </c>
    </row>
    <row r="2534" spans="1:6" x14ac:dyDescent="0.15">
      <c r="A2534" s="3">
        <v>39342</v>
      </c>
      <c r="B2534" s="2">
        <v>148.31</v>
      </c>
      <c r="C2534" s="2">
        <v>148.88999999999999</v>
      </c>
      <c r="D2534" s="2">
        <v>147.63</v>
      </c>
      <c r="E2534" s="2">
        <v>148.1</v>
      </c>
      <c r="F2534" s="2">
        <v>4673400</v>
      </c>
    </row>
    <row r="2535" spans="1:6" x14ac:dyDescent="0.15">
      <c r="A2535" s="3">
        <v>39343</v>
      </c>
      <c r="B2535" s="2">
        <v>148.83000000000001</v>
      </c>
      <c r="C2535" s="2">
        <v>152.5</v>
      </c>
      <c r="D2535" s="2">
        <v>148.13</v>
      </c>
      <c r="E2535" s="2">
        <v>152.46</v>
      </c>
      <c r="F2535" s="2">
        <v>36508100</v>
      </c>
    </row>
    <row r="2536" spans="1:6" x14ac:dyDescent="0.15">
      <c r="A2536" s="3">
        <v>39344</v>
      </c>
      <c r="B2536" s="2">
        <v>153.41</v>
      </c>
      <c r="C2536" s="2">
        <v>154.38999999999999</v>
      </c>
      <c r="D2536" s="2">
        <v>148.1</v>
      </c>
      <c r="E2536" s="2">
        <v>153.36000000000001</v>
      </c>
      <c r="F2536" s="2">
        <v>77347600</v>
      </c>
    </row>
    <row r="2537" spans="1:6" x14ac:dyDescent="0.15">
      <c r="A2537" s="3">
        <v>39345</v>
      </c>
      <c r="B2537" s="2">
        <v>153.34</v>
      </c>
      <c r="C2537" s="2">
        <v>153.43</v>
      </c>
      <c r="D2537" s="2">
        <v>152.11000000000001</v>
      </c>
      <c r="E2537" s="2">
        <v>152.28</v>
      </c>
      <c r="F2537" s="2">
        <v>52324000</v>
      </c>
    </row>
    <row r="2538" spans="1:6" x14ac:dyDescent="0.15">
      <c r="A2538" s="3">
        <v>39346</v>
      </c>
      <c r="B2538" s="2">
        <v>152.71</v>
      </c>
      <c r="C2538" s="2">
        <v>153.12</v>
      </c>
      <c r="D2538" s="2">
        <v>151.74</v>
      </c>
      <c r="E2538" s="2">
        <v>151.97</v>
      </c>
      <c r="F2538" s="2">
        <v>22495000</v>
      </c>
    </row>
    <row r="2539" spans="1:6" x14ac:dyDescent="0.15">
      <c r="A2539" s="3">
        <v>39349</v>
      </c>
      <c r="B2539" s="2">
        <v>152.41999999999999</v>
      </c>
      <c r="C2539" s="2">
        <v>152.82</v>
      </c>
      <c r="D2539" s="2">
        <v>151.36000000000001</v>
      </c>
      <c r="E2539" s="2">
        <v>151.69</v>
      </c>
      <c r="F2539" s="2">
        <v>28253400</v>
      </c>
    </row>
    <row r="2540" spans="1:6" x14ac:dyDescent="0.15">
      <c r="A2540" s="3">
        <v>39350</v>
      </c>
      <c r="B2540" s="2">
        <v>150.81</v>
      </c>
      <c r="C2540" s="2">
        <v>151.66</v>
      </c>
      <c r="D2540" s="2">
        <v>150.47</v>
      </c>
      <c r="E2540" s="2">
        <v>151.38999999999999</v>
      </c>
      <c r="F2540" s="2">
        <v>27917100</v>
      </c>
    </row>
    <row r="2541" spans="1:6" x14ac:dyDescent="0.15">
      <c r="A2541" s="3">
        <v>39351</v>
      </c>
      <c r="B2541" s="2">
        <v>152.25</v>
      </c>
      <c r="C2541" s="2">
        <v>152.77000000000001</v>
      </c>
      <c r="D2541" s="2">
        <v>151.38999999999999</v>
      </c>
      <c r="E2541" s="2">
        <v>152.19</v>
      </c>
      <c r="F2541" s="2">
        <v>17543000</v>
      </c>
    </row>
    <row r="2542" spans="1:6" x14ac:dyDescent="0.15">
      <c r="A2542" s="3">
        <v>39352</v>
      </c>
      <c r="B2542" s="2">
        <v>152.91</v>
      </c>
      <c r="C2542" s="2">
        <v>153.1</v>
      </c>
      <c r="D2542" s="2">
        <v>152.19</v>
      </c>
      <c r="E2542" s="2">
        <v>153.09</v>
      </c>
      <c r="F2542" s="2">
        <v>92295500</v>
      </c>
    </row>
    <row r="2543" spans="1:6" x14ac:dyDescent="0.15">
      <c r="A2543" s="3">
        <v>39353</v>
      </c>
      <c r="B2543" s="2">
        <v>152.85</v>
      </c>
      <c r="C2543" s="2">
        <v>153.19</v>
      </c>
      <c r="D2543" s="2">
        <v>151.97999999999999</v>
      </c>
      <c r="E2543" s="2">
        <v>152.58000000000001</v>
      </c>
      <c r="F2543" s="2">
        <v>17560000</v>
      </c>
    </row>
    <row r="2544" spans="1:6" x14ac:dyDescent="0.15">
      <c r="A2544" s="3">
        <v>39356</v>
      </c>
      <c r="B2544" s="2">
        <v>152.6</v>
      </c>
      <c r="C2544" s="2">
        <v>154.75</v>
      </c>
      <c r="D2544" s="2">
        <v>152.5</v>
      </c>
      <c r="E2544" s="2">
        <v>154.30000000000001</v>
      </c>
      <c r="F2544" s="2">
        <v>30856900</v>
      </c>
    </row>
    <row r="2545" spans="1:6" x14ac:dyDescent="0.15">
      <c r="A2545" s="3">
        <v>39357</v>
      </c>
      <c r="B2545" s="2">
        <v>154.61000000000001</v>
      </c>
      <c r="C2545" s="2">
        <v>154.65</v>
      </c>
      <c r="D2545" s="2">
        <v>153.81</v>
      </c>
      <c r="E2545" s="2">
        <v>154.09</v>
      </c>
      <c r="F2545" s="2">
        <v>6731500</v>
      </c>
    </row>
    <row r="2546" spans="1:6" x14ac:dyDescent="0.15">
      <c r="A2546" s="3">
        <v>39358</v>
      </c>
      <c r="B2546" s="2">
        <v>153.81</v>
      </c>
      <c r="C2546" s="2">
        <v>154.41</v>
      </c>
      <c r="D2546" s="2">
        <v>153.01</v>
      </c>
      <c r="E2546" s="2">
        <v>153.78</v>
      </c>
      <c r="F2546" s="2">
        <v>8931400</v>
      </c>
    </row>
    <row r="2547" spans="1:6" x14ac:dyDescent="0.15">
      <c r="A2547" s="3">
        <v>39359</v>
      </c>
      <c r="B2547" s="2">
        <v>154.11000000000001</v>
      </c>
      <c r="C2547" s="2">
        <v>154.26</v>
      </c>
      <c r="D2547" s="2">
        <v>153.59</v>
      </c>
      <c r="E2547" s="2">
        <v>154.02000000000001</v>
      </c>
      <c r="F2547" s="2">
        <v>72535000</v>
      </c>
    </row>
    <row r="2548" spans="1:6" x14ac:dyDescent="0.15">
      <c r="A2548" s="3">
        <v>39360</v>
      </c>
      <c r="B2548" s="2">
        <v>155.03</v>
      </c>
      <c r="C2548" s="2">
        <v>156.1</v>
      </c>
      <c r="D2548" s="2">
        <v>154.63</v>
      </c>
      <c r="E2548" s="2">
        <v>155.85</v>
      </c>
      <c r="F2548" s="2">
        <v>9565200</v>
      </c>
    </row>
    <row r="2549" spans="1:6" x14ac:dyDescent="0.15">
      <c r="A2549" s="3">
        <v>39363</v>
      </c>
      <c r="B2549" s="2">
        <v>155.38999999999999</v>
      </c>
      <c r="C2549" s="2">
        <v>155.49</v>
      </c>
      <c r="D2549" s="2">
        <v>154.77000000000001</v>
      </c>
      <c r="E2549" s="2">
        <v>155.02000000000001</v>
      </c>
      <c r="F2549" s="2">
        <v>65731600</v>
      </c>
    </row>
    <row r="2550" spans="1:6" x14ac:dyDescent="0.15">
      <c r="A2550" s="3">
        <v>39364</v>
      </c>
      <c r="B2550" s="2">
        <v>155.6</v>
      </c>
      <c r="C2550" s="2">
        <v>156.5</v>
      </c>
      <c r="D2550" s="2">
        <v>155.03</v>
      </c>
      <c r="E2550" s="2">
        <v>156.47999999999999</v>
      </c>
      <c r="F2550" s="2">
        <v>87152700</v>
      </c>
    </row>
    <row r="2551" spans="1:6" x14ac:dyDescent="0.15">
      <c r="A2551" s="3">
        <v>39365</v>
      </c>
      <c r="B2551" s="2">
        <v>156.04</v>
      </c>
      <c r="C2551" s="2">
        <v>156.44</v>
      </c>
      <c r="D2551" s="2">
        <v>155.41</v>
      </c>
      <c r="E2551" s="2">
        <v>156.22</v>
      </c>
      <c r="F2551" s="2">
        <v>94567300</v>
      </c>
    </row>
    <row r="2552" spans="1:6" x14ac:dyDescent="0.15">
      <c r="A2552" s="3">
        <v>39366</v>
      </c>
      <c r="B2552" s="2">
        <v>156.93</v>
      </c>
      <c r="C2552" s="2">
        <v>157.52000000000001</v>
      </c>
      <c r="D2552" s="2">
        <v>154.54</v>
      </c>
      <c r="E2552" s="2">
        <v>155.47</v>
      </c>
      <c r="F2552" s="2">
        <v>19007900</v>
      </c>
    </row>
    <row r="2553" spans="1:6" x14ac:dyDescent="0.15">
      <c r="A2553" s="3">
        <v>39367</v>
      </c>
      <c r="B2553" s="2">
        <v>155.46</v>
      </c>
      <c r="C2553" s="2">
        <v>156.35</v>
      </c>
      <c r="D2553" s="2">
        <v>155.27000000000001</v>
      </c>
      <c r="E2553" s="2">
        <v>156.33000000000001</v>
      </c>
      <c r="F2553" s="2">
        <v>8994300</v>
      </c>
    </row>
    <row r="2554" spans="1:6" x14ac:dyDescent="0.15">
      <c r="A2554" s="3">
        <v>39370</v>
      </c>
      <c r="B2554" s="2">
        <v>156.27000000000001</v>
      </c>
      <c r="C2554" s="2">
        <v>156.36000000000001</v>
      </c>
      <c r="D2554" s="2">
        <v>153.94</v>
      </c>
      <c r="E2554" s="2">
        <v>155.01</v>
      </c>
      <c r="F2554" s="2">
        <v>53771400</v>
      </c>
    </row>
    <row r="2555" spans="1:6" x14ac:dyDescent="0.15">
      <c r="A2555" s="3">
        <v>39371</v>
      </c>
      <c r="B2555" s="2">
        <v>154.41</v>
      </c>
      <c r="C2555" s="2">
        <v>156.47999999999999</v>
      </c>
      <c r="D2555" s="2">
        <v>153.47</v>
      </c>
      <c r="E2555" s="2">
        <v>153.78</v>
      </c>
      <c r="F2555" s="2">
        <v>52587900</v>
      </c>
    </row>
    <row r="2556" spans="1:6" x14ac:dyDescent="0.15">
      <c r="A2556" s="3">
        <v>39372</v>
      </c>
      <c r="B2556" s="2">
        <v>154.97999999999999</v>
      </c>
      <c r="C2556" s="2">
        <v>155.09</v>
      </c>
      <c r="D2556" s="2">
        <v>152.47</v>
      </c>
      <c r="E2556" s="2">
        <v>154.25</v>
      </c>
      <c r="F2556" s="2">
        <v>94374000</v>
      </c>
    </row>
    <row r="2557" spans="1:6" x14ac:dyDescent="0.15">
      <c r="A2557" s="3">
        <v>39373</v>
      </c>
      <c r="B2557" s="2">
        <v>153.44999999999999</v>
      </c>
      <c r="C2557" s="2">
        <v>154.19</v>
      </c>
      <c r="D2557" s="2">
        <v>153.08000000000001</v>
      </c>
      <c r="E2557" s="2">
        <v>153.69</v>
      </c>
      <c r="F2557" s="2">
        <v>26324500</v>
      </c>
    </row>
    <row r="2558" spans="1:6" x14ac:dyDescent="0.15">
      <c r="A2558" s="3">
        <v>39374</v>
      </c>
      <c r="B2558" s="2">
        <v>153.09</v>
      </c>
      <c r="C2558" s="2">
        <v>156.47999999999999</v>
      </c>
      <c r="D2558" s="2">
        <v>149.66</v>
      </c>
      <c r="E2558" s="2">
        <v>149.66999999999999</v>
      </c>
      <c r="F2558" s="2">
        <v>75260300</v>
      </c>
    </row>
    <row r="2559" spans="1:6" x14ac:dyDescent="0.15">
      <c r="A2559" s="3">
        <v>39377</v>
      </c>
      <c r="B2559" s="2">
        <v>148.86000000000001</v>
      </c>
      <c r="C2559" s="2">
        <v>150.76</v>
      </c>
      <c r="D2559" s="2">
        <v>148.66</v>
      </c>
      <c r="E2559" s="2">
        <v>150.54</v>
      </c>
      <c r="F2559" s="2">
        <v>42623900</v>
      </c>
    </row>
    <row r="2560" spans="1:6" x14ac:dyDescent="0.15">
      <c r="A2560" s="3">
        <v>39378</v>
      </c>
      <c r="B2560" s="2">
        <v>151.46</v>
      </c>
      <c r="C2560" s="2">
        <v>151.94999999999999</v>
      </c>
      <c r="D2560" s="2">
        <v>150.25</v>
      </c>
      <c r="E2560" s="2">
        <v>151.76</v>
      </c>
      <c r="F2560" s="2">
        <v>63439800</v>
      </c>
    </row>
    <row r="2561" spans="1:6" x14ac:dyDescent="0.15">
      <c r="A2561" s="3">
        <v>39379</v>
      </c>
      <c r="B2561" s="2">
        <v>151.21</v>
      </c>
      <c r="C2561" s="2">
        <v>151.74</v>
      </c>
      <c r="D2561" s="2">
        <v>148</v>
      </c>
      <c r="E2561" s="2">
        <v>151.47999999999999</v>
      </c>
      <c r="F2561" s="2">
        <v>4134500</v>
      </c>
    </row>
    <row r="2562" spans="1:6" x14ac:dyDescent="0.15">
      <c r="A2562" s="3">
        <v>39380</v>
      </c>
      <c r="B2562" s="2">
        <v>151.65</v>
      </c>
      <c r="C2562" s="2">
        <v>152.29</v>
      </c>
      <c r="D2562" s="2">
        <v>149.88</v>
      </c>
      <c r="E2562" s="2">
        <v>151.84</v>
      </c>
      <c r="F2562" s="2">
        <v>15550800</v>
      </c>
    </row>
    <row r="2563" spans="1:6" x14ac:dyDescent="0.15">
      <c r="A2563" s="3">
        <v>39381</v>
      </c>
      <c r="B2563" s="2">
        <v>153.06</v>
      </c>
      <c r="C2563" s="2">
        <v>153.62</v>
      </c>
      <c r="D2563" s="2">
        <v>151.9</v>
      </c>
      <c r="E2563" s="2">
        <v>153.62</v>
      </c>
      <c r="F2563" s="2">
        <v>50285000</v>
      </c>
    </row>
    <row r="2564" spans="1:6" x14ac:dyDescent="0.15">
      <c r="A2564" s="3">
        <v>39384</v>
      </c>
      <c r="B2564" s="2">
        <v>153.93</v>
      </c>
      <c r="C2564" s="2">
        <v>154.44</v>
      </c>
      <c r="D2564" s="2">
        <v>153.55000000000001</v>
      </c>
      <c r="E2564" s="2">
        <v>154.13</v>
      </c>
      <c r="F2564" s="2">
        <v>1374200</v>
      </c>
    </row>
    <row r="2565" spans="1:6" x14ac:dyDescent="0.15">
      <c r="A2565" s="3">
        <v>39385</v>
      </c>
      <c r="B2565" s="2">
        <v>153.44999999999999</v>
      </c>
      <c r="C2565" s="2">
        <v>153.75</v>
      </c>
      <c r="D2565" s="2">
        <v>152.87</v>
      </c>
      <c r="E2565" s="2">
        <v>153.06</v>
      </c>
      <c r="F2565" s="2">
        <v>24245500</v>
      </c>
    </row>
    <row r="2566" spans="1:6" x14ac:dyDescent="0.15">
      <c r="A2566" s="3">
        <v>39386</v>
      </c>
      <c r="B2566" s="2">
        <v>153.97999999999999</v>
      </c>
      <c r="C2566" s="2">
        <v>155.27000000000001</v>
      </c>
      <c r="D2566" s="2">
        <v>152.84</v>
      </c>
      <c r="E2566" s="2">
        <v>154.65</v>
      </c>
      <c r="F2566" s="2">
        <v>7817900</v>
      </c>
    </row>
    <row r="2567" spans="1:6" x14ac:dyDescent="0.15">
      <c r="A2567" s="3">
        <v>39387</v>
      </c>
      <c r="B2567" s="2">
        <v>153.29</v>
      </c>
      <c r="C2567" s="2">
        <v>153.41</v>
      </c>
      <c r="D2567" s="2">
        <v>150.59</v>
      </c>
      <c r="E2567" s="2">
        <v>151.03</v>
      </c>
      <c r="F2567" s="2">
        <v>90809200</v>
      </c>
    </row>
    <row r="2568" spans="1:6" x14ac:dyDescent="0.15">
      <c r="A2568" s="3">
        <v>39388</v>
      </c>
      <c r="B2568" s="2">
        <v>151.53</v>
      </c>
      <c r="C2568" s="2">
        <v>152</v>
      </c>
      <c r="D2568" s="2">
        <v>149.21</v>
      </c>
      <c r="E2568" s="2">
        <v>151.19999999999999</v>
      </c>
      <c r="F2568" s="2">
        <v>94791300</v>
      </c>
    </row>
    <row r="2569" spans="1:6" x14ac:dyDescent="0.15">
      <c r="A2569" s="3">
        <v>39391</v>
      </c>
      <c r="B2569" s="2">
        <v>149.63999999999999</v>
      </c>
      <c r="C2569" s="2">
        <v>151.16</v>
      </c>
      <c r="D2569" s="2">
        <v>148</v>
      </c>
      <c r="E2569" s="2">
        <v>150.05000000000001</v>
      </c>
      <c r="F2569" s="2">
        <v>11288900</v>
      </c>
    </row>
    <row r="2570" spans="1:6" x14ac:dyDescent="0.15">
      <c r="A2570" s="3">
        <v>39392</v>
      </c>
      <c r="B2570" s="2">
        <v>150.86000000000001</v>
      </c>
      <c r="C2570" s="2">
        <v>152.11000000000001</v>
      </c>
      <c r="D2570" s="2">
        <v>149.9</v>
      </c>
      <c r="E2570" s="2">
        <v>152.07</v>
      </c>
      <c r="F2570" s="2">
        <v>65042200</v>
      </c>
    </row>
    <row r="2571" spans="1:6" x14ac:dyDescent="0.15">
      <c r="A2571" s="3">
        <v>39393</v>
      </c>
      <c r="B2571" s="2">
        <v>150.44</v>
      </c>
      <c r="C2571" s="2">
        <v>152.11000000000001</v>
      </c>
      <c r="D2571" s="2">
        <v>147.55000000000001</v>
      </c>
      <c r="E2571" s="2">
        <v>147.91</v>
      </c>
      <c r="F2571" s="2">
        <v>77097200</v>
      </c>
    </row>
    <row r="2572" spans="1:6" x14ac:dyDescent="0.15">
      <c r="A2572" s="3">
        <v>39394</v>
      </c>
      <c r="B2572" s="2">
        <v>147.99</v>
      </c>
      <c r="C2572" s="2">
        <v>149.30000000000001</v>
      </c>
      <c r="D2572" s="2">
        <v>145.07</v>
      </c>
      <c r="E2572" s="2">
        <v>147.16</v>
      </c>
      <c r="F2572" s="2">
        <v>57713100</v>
      </c>
    </row>
    <row r="2573" spans="1:6" x14ac:dyDescent="0.15">
      <c r="A2573" s="3">
        <v>39395</v>
      </c>
      <c r="B2573" s="2">
        <v>145.69</v>
      </c>
      <c r="C2573" s="2">
        <v>147.54</v>
      </c>
      <c r="D2573" s="2">
        <v>144.88999999999999</v>
      </c>
      <c r="E2573" s="2">
        <v>145.13999999999999</v>
      </c>
      <c r="F2573" s="2">
        <v>61156700</v>
      </c>
    </row>
    <row r="2574" spans="1:6" x14ac:dyDescent="0.15">
      <c r="A2574" s="3">
        <v>39398</v>
      </c>
      <c r="B2574" s="2">
        <v>145.21</v>
      </c>
      <c r="C2574" s="2">
        <v>146.61000000000001</v>
      </c>
      <c r="D2574" s="2">
        <v>143.69999999999999</v>
      </c>
      <c r="E2574" s="2">
        <v>143.69999999999999</v>
      </c>
      <c r="F2574" s="2">
        <v>24114200</v>
      </c>
    </row>
    <row r="2575" spans="1:6" x14ac:dyDescent="0.15">
      <c r="A2575" s="3">
        <v>39399</v>
      </c>
      <c r="B2575" s="2">
        <v>145.37</v>
      </c>
      <c r="C2575" s="2">
        <v>148.31</v>
      </c>
      <c r="D2575" s="2">
        <v>145.22</v>
      </c>
      <c r="E2575" s="2">
        <v>148.08000000000001</v>
      </c>
      <c r="F2575" s="2">
        <v>77478700</v>
      </c>
    </row>
    <row r="2576" spans="1:6" x14ac:dyDescent="0.15">
      <c r="A2576" s="3">
        <v>39400</v>
      </c>
      <c r="B2576" s="2">
        <v>149.22</v>
      </c>
      <c r="C2576" s="2">
        <v>149.4</v>
      </c>
      <c r="D2576" s="2">
        <v>146.78</v>
      </c>
      <c r="E2576" s="2">
        <v>147.66999999999999</v>
      </c>
      <c r="F2576" s="2">
        <v>89732400</v>
      </c>
    </row>
    <row r="2577" spans="1:6" x14ac:dyDescent="0.15">
      <c r="A2577" s="3">
        <v>39401</v>
      </c>
      <c r="B2577" s="2">
        <v>146.57</v>
      </c>
      <c r="C2577" s="2">
        <v>147.49</v>
      </c>
      <c r="D2577" s="2">
        <v>144.52000000000001</v>
      </c>
      <c r="E2577" s="2">
        <v>145.54</v>
      </c>
      <c r="F2577" s="2">
        <v>43182000</v>
      </c>
    </row>
    <row r="2578" spans="1:6" x14ac:dyDescent="0.15">
      <c r="A2578" s="3">
        <v>39402</v>
      </c>
      <c r="B2578" s="2">
        <v>146.31</v>
      </c>
      <c r="C2578" s="2">
        <v>146.47</v>
      </c>
      <c r="D2578" s="2">
        <v>144.57</v>
      </c>
      <c r="E2578" s="2">
        <v>145.79</v>
      </c>
      <c r="F2578" s="2">
        <v>82224500</v>
      </c>
    </row>
    <row r="2579" spans="1:6" x14ac:dyDescent="0.15">
      <c r="A2579" s="3">
        <v>39405</v>
      </c>
      <c r="B2579" s="2">
        <v>145.28</v>
      </c>
      <c r="C2579" s="2">
        <v>145.36000000000001</v>
      </c>
      <c r="D2579" s="2">
        <v>143.19</v>
      </c>
      <c r="E2579" s="2">
        <v>143.76</v>
      </c>
      <c r="F2579" s="2">
        <v>56842500</v>
      </c>
    </row>
    <row r="2580" spans="1:6" x14ac:dyDescent="0.15">
      <c r="A2580" s="3">
        <v>39406</v>
      </c>
      <c r="B2580" s="2">
        <v>144.02000000000001</v>
      </c>
      <c r="C2580" s="2">
        <v>145.53</v>
      </c>
      <c r="D2580" s="2">
        <v>142.11000000000001</v>
      </c>
      <c r="E2580" s="2">
        <v>144.63999999999999</v>
      </c>
      <c r="F2580" s="2">
        <v>86599500</v>
      </c>
    </row>
    <row r="2581" spans="1:6" x14ac:dyDescent="0.15">
      <c r="A2581" s="3">
        <v>39407</v>
      </c>
      <c r="B2581" s="2">
        <v>143.08000000000001</v>
      </c>
      <c r="C2581" s="2">
        <v>143.91</v>
      </c>
      <c r="D2581" s="2">
        <v>141.66999999999999</v>
      </c>
      <c r="E2581" s="2">
        <v>141.68</v>
      </c>
      <c r="F2581" s="2">
        <v>35913600</v>
      </c>
    </row>
    <row r="2582" spans="1:6" x14ac:dyDescent="0.15">
      <c r="A2582" s="3">
        <v>39409</v>
      </c>
      <c r="B2582" s="2">
        <v>143.07</v>
      </c>
      <c r="C2582" s="2">
        <v>144.34</v>
      </c>
      <c r="D2582" s="2">
        <v>142.69999999999999</v>
      </c>
      <c r="E2582" s="2">
        <v>144.13</v>
      </c>
      <c r="F2582" s="2">
        <v>70058300</v>
      </c>
    </row>
    <row r="2583" spans="1:6" x14ac:dyDescent="0.15">
      <c r="A2583" s="3">
        <v>39412</v>
      </c>
      <c r="B2583" s="2">
        <v>144.43</v>
      </c>
      <c r="C2583" s="2">
        <v>144.88</v>
      </c>
      <c r="D2583" s="2">
        <v>140.66</v>
      </c>
      <c r="E2583" s="2">
        <v>140.94999999999999</v>
      </c>
      <c r="F2583" s="2">
        <v>1060100</v>
      </c>
    </row>
    <row r="2584" spans="1:6" x14ac:dyDescent="0.15">
      <c r="A2584" s="3">
        <v>39413</v>
      </c>
      <c r="B2584" s="2">
        <v>141.74</v>
      </c>
      <c r="C2584" s="2">
        <v>143.22999999999999</v>
      </c>
      <c r="D2584" s="2">
        <v>140.94999999999999</v>
      </c>
      <c r="E2584" s="2">
        <v>142.57</v>
      </c>
      <c r="F2584" s="2">
        <v>57177900</v>
      </c>
    </row>
    <row r="2585" spans="1:6" x14ac:dyDescent="0.15">
      <c r="A2585" s="3">
        <v>39414</v>
      </c>
      <c r="B2585" s="2">
        <v>144.19</v>
      </c>
      <c r="C2585" s="2">
        <v>147.47</v>
      </c>
      <c r="D2585" s="2">
        <v>144.13999999999999</v>
      </c>
      <c r="E2585" s="2">
        <v>147.13</v>
      </c>
      <c r="F2585" s="2">
        <v>25446800</v>
      </c>
    </row>
    <row r="2586" spans="1:6" x14ac:dyDescent="0.15">
      <c r="A2586" s="3">
        <v>39415</v>
      </c>
      <c r="B2586" s="2">
        <v>146.62</v>
      </c>
      <c r="C2586" s="2">
        <v>147.72</v>
      </c>
      <c r="D2586" s="2">
        <v>146.1</v>
      </c>
      <c r="E2586" s="2">
        <v>147.18</v>
      </c>
      <c r="F2586" s="2">
        <v>81906700</v>
      </c>
    </row>
    <row r="2587" spans="1:6" x14ac:dyDescent="0.15">
      <c r="A2587" s="3">
        <v>39416</v>
      </c>
      <c r="B2587" s="2">
        <v>149.04</v>
      </c>
      <c r="C2587" s="2">
        <v>149.87</v>
      </c>
      <c r="D2587" s="2">
        <v>147.33000000000001</v>
      </c>
      <c r="E2587" s="2">
        <v>148.66</v>
      </c>
      <c r="F2587" s="2">
        <v>4324100</v>
      </c>
    </row>
    <row r="2588" spans="1:6" x14ac:dyDescent="0.15">
      <c r="A2588" s="3">
        <v>39419</v>
      </c>
      <c r="B2588" s="2">
        <v>148.19</v>
      </c>
      <c r="C2588" s="2">
        <v>148.44999999999999</v>
      </c>
      <c r="D2588" s="2">
        <v>147.29</v>
      </c>
      <c r="E2588" s="2">
        <v>147.68</v>
      </c>
      <c r="F2588" s="2">
        <v>39482100</v>
      </c>
    </row>
    <row r="2589" spans="1:6" x14ac:dyDescent="0.15">
      <c r="A2589" s="3">
        <v>39420</v>
      </c>
      <c r="B2589" s="2">
        <v>146.66</v>
      </c>
      <c r="C2589" s="2">
        <v>147.54</v>
      </c>
      <c r="D2589" s="2">
        <v>146.31</v>
      </c>
      <c r="E2589" s="2">
        <v>146.36000000000001</v>
      </c>
      <c r="F2589" s="2">
        <v>28759800</v>
      </c>
    </row>
    <row r="2590" spans="1:6" x14ac:dyDescent="0.15">
      <c r="A2590" s="3">
        <v>39421</v>
      </c>
      <c r="B2590" s="2">
        <v>147.93</v>
      </c>
      <c r="C2590" s="2">
        <v>149.19999999999999</v>
      </c>
      <c r="D2590" s="2">
        <v>147.83000000000001</v>
      </c>
      <c r="E2590" s="2">
        <v>148.81</v>
      </c>
      <c r="F2590" s="2">
        <v>55216600</v>
      </c>
    </row>
    <row r="2591" spans="1:6" x14ac:dyDescent="0.15">
      <c r="A2591" s="3">
        <v>39422</v>
      </c>
      <c r="B2591" s="2">
        <v>148.63</v>
      </c>
      <c r="C2591" s="2">
        <v>151.21</v>
      </c>
      <c r="D2591" s="2">
        <v>148.57</v>
      </c>
      <c r="E2591" s="2">
        <v>150.94</v>
      </c>
      <c r="F2591" s="2">
        <v>38886200</v>
      </c>
    </row>
    <row r="2592" spans="1:6" x14ac:dyDescent="0.15">
      <c r="A2592" s="3">
        <v>39423</v>
      </c>
      <c r="B2592" s="2">
        <v>151.41999999999999</v>
      </c>
      <c r="C2592" s="2">
        <v>151.5</v>
      </c>
      <c r="D2592" s="2">
        <v>150.55000000000001</v>
      </c>
      <c r="E2592" s="2">
        <v>150.91</v>
      </c>
      <c r="F2592" s="2">
        <v>14573900</v>
      </c>
    </row>
    <row r="2593" spans="1:6" x14ac:dyDescent="0.15">
      <c r="A2593" s="3">
        <v>39426</v>
      </c>
      <c r="B2593" s="2">
        <v>151.28</v>
      </c>
      <c r="C2593" s="2">
        <v>152.25</v>
      </c>
      <c r="D2593" s="2">
        <v>150.86000000000001</v>
      </c>
      <c r="E2593" s="2">
        <v>152.08000000000001</v>
      </c>
      <c r="F2593" s="2">
        <v>575000</v>
      </c>
    </row>
    <row r="2594" spans="1:6" x14ac:dyDescent="0.15">
      <c r="A2594" s="3">
        <v>39427</v>
      </c>
      <c r="B2594" s="2">
        <v>152.13999999999999</v>
      </c>
      <c r="C2594" s="2">
        <v>152.88999999999999</v>
      </c>
      <c r="D2594" s="2">
        <v>147.83000000000001</v>
      </c>
      <c r="E2594" s="2">
        <v>147.91</v>
      </c>
      <c r="F2594" s="2">
        <v>29685800</v>
      </c>
    </row>
    <row r="2595" spans="1:6" x14ac:dyDescent="0.15">
      <c r="A2595" s="3">
        <v>39428</v>
      </c>
      <c r="B2595" s="2">
        <v>151.06</v>
      </c>
      <c r="C2595" s="2">
        <v>151.77000000000001</v>
      </c>
      <c r="D2595" s="2">
        <v>147.19999999999999</v>
      </c>
      <c r="E2595" s="2">
        <v>149.37</v>
      </c>
      <c r="F2595" s="2">
        <v>62934600</v>
      </c>
    </row>
    <row r="2596" spans="1:6" x14ac:dyDescent="0.15">
      <c r="A2596" s="3">
        <v>39429</v>
      </c>
      <c r="B2596" s="2">
        <v>148.32</v>
      </c>
      <c r="C2596" s="2">
        <v>149.38999999999999</v>
      </c>
      <c r="D2596" s="2">
        <v>147.30000000000001</v>
      </c>
      <c r="E2596" s="2">
        <v>149.06</v>
      </c>
      <c r="F2596" s="2">
        <v>15634000</v>
      </c>
    </row>
    <row r="2597" spans="1:6" x14ac:dyDescent="0.15">
      <c r="A2597" s="3">
        <v>39430</v>
      </c>
      <c r="B2597" s="2">
        <v>147.93</v>
      </c>
      <c r="C2597" s="2">
        <v>149.1</v>
      </c>
      <c r="D2597" s="2">
        <v>147.1</v>
      </c>
      <c r="E2597" s="2">
        <v>147.16999999999999</v>
      </c>
      <c r="F2597" s="2">
        <v>36708200</v>
      </c>
    </row>
    <row r="2598" spans="1:6" x14ac:dyDescent="0.15">
      <c r="A2598" s="3">
        <v>39433</v>
      </c>
      <c r="B2598" s="2">
        <v>146.61000000000001</v>
      </c>
      <c r="C2598" s="2">
        <v>146.87</v>
      </c>
      <c r="D2598" s="2">
        <v>144.86000000000001</v>
      </c>
      <c r="E2598" s="2">
        <v>145.07</v>
      </c>
      <c r="F2598" s="2">
        <v>57287500</v>
      </c>
    </row>
    <row r="2599" spans="1:6" x14ac:dyDescent="0.15">
      <c r="A2599" s="3">
        <v>39434</v>
      </c>
      <c r="B2599" s="2">
        <v>146.1</v>
      </c>
      <c r="C2599" s="2">
        <v>146.47999999999999</v>
      </c>
      <c r="D2599" s="2">
        <v>143.96</v>
      </c>
      <c r="E2599" s="2">
        <v>145.88</v>
      </c>
      <c r="F2599" s="2">
        <v>33139600</v>
      </c>
    </row>
    <row r="2600" spans="1:6" x14ac:dyDescent="0.15">
      <c r="A2600" s="3">
        <v>39435</v>
      </c>
      <c r="B2600" s="2">
        <v>145.94</v>
      </c>
      <c r="C2600" s="2">
        <v>146.88999999999999</v>
      </c>
      <c r="D2600" s="2">
        <v>144.94</v>
      </c>
      <c r="E2600" s="2">
        <v>145.88</v>
      </c>
      <c r="F2600" s="2">
        <v>87378900</v>
      </c>
    </row>
    <row r="2601" spans="1:6" x14ac:dyDescent="0.15">
      <c r="A2601" s="3">
        <v>39436</v>
      </c>
      <c r="B2601" s="2">
        <v>146.84</v>
      </c>
      <c r="C2601" s="2">
        <v>146.86000000000001</v>
      </c>
      <c r="D2601" s="2">
        <v>145.18</v>
      </c>
      <c r="E2601" s="2">
        <v>146.80000000000001</v>
      </c>
      <c r="F2601" s="2">
        <v>79288200</v>
      </c>
    </row>
    <row r="2602" spans="1:6" x14ac:dyDescent="0.15">
      <c r="A2602" s="3">
        <v>39437</v>
      </c>
      <c r="B2602" s="2">
        <v>147.37</v>
      </c>
      <c r="C2602" s="2">
        <v>148.41999999999999</v>
      </c>
      <c r="D2602" s="2">
        <v>147.09</v>
      </c>
      <c r="E2602" s="2">
        <v>148.13</v>
      </c>
      <c r="F2602" s="2">
        <v>25196000</v>
      </c>
    </row>
    <row r="2603" spans="1:6" x14ac:dyDescent="0.15">
      <c r="A2603" s="3">
        <v>39440</v>
      </c>
      <c r="B2603" s="2">
        <v>148.82</v>
      </c>
      <c r="C2603" s="2">
        <v>149.47999999999999</v>
      </c>
      <c r="D2603" s="2">
        <v>148.47999999999999</v>
      </c>
      <c r="E2603" s="2">
        <v>149.22999999999999</v>
      </c>
      <c r="F2603" s="2">
        <v>41831100</v>
      </c>
    </row>
    <row r="2604" spans="1:6" x14ac:dyDescent="0.15">
      <c r="A2604" s="3">
        <v>39442</v>
      </c>
      <c r="B2604" s="2">
        <v>148.65</v>
      </c>
      <c r="C2604" s="2">
        <v>149.68</v>
      </c>
      <c r="D2604" s="2">
        <v>148.5</v>
      </c>
      <c r="E2604" s="2">
        <v>149.55000000000001</v>
      </c>
      <c r="F2604" s="2">
        <v>61085800</v>
      </c>
    </row>
    <row r="2605" spans="1:6" x14ac:dyDescent="0.15">
      <c r="A2605" s="3">
        <v>39443</v>
      </c>
      <c r="B2605" s="2">
        <v>149.02000000000001</v>
      </c>
      <c r="C2605" s="2">
        <v>149.03</v>
      </c>
      <c r="D2605" s="2">
        <v>147.32</v>
      </c>
      <c r="E2605" s="2">
        <v>147.66999999999999</v>
      </c>
      <c r="F2605" s="2">
        <v>3608200</v>
      </c>
    </row>
    <row r="2606" spans="1:6" x14ac:dyDescent="0.15">
      <c r="A2606" s="3">
        <v>39444</v>
      </c>
      <c r="B2606" s="2">
        <v>148.54</v>
      </c>
      <c r="C2606" s="2">
        <v>148.61000000000001</v>
      </c>
      <c r="D2606" s="2">
        <v>146.9</v>
      </c>
      <c r="E2606" s="2">
        <v>147.30000000000001</v>
      </c>
      <c r="F2606" s="2">
        <v>4607700</v>
      </c>
    </row>
    <row r="2607" spans="1:6" x14ac:dyDescent="0.15">
      <c r="A2607" s="3">
        <v>39447</v>
      </c>
      <c r="B2607" s="2">
        <v>147.1</v>
      </c>
      <c r="C2607" s="2">
        <v>147.61000000000001</v>
      </c>
      <c r="D2607" s="2">
        <v>146.06</v>
      </c>
      <c r="E2607" s="2">
        <v>146.21</v>
      </c>
      <c r="F2607" s="2">
        <v>95228200</v>
      </c>
    </row>
    <row r="2608" spans="1:6" x14ac:dyDescent="0.15">
      <c r="A2608" s="3">
        <v>39449</v>
      </c>
      <c r="B2608" s="2">
        <v>146.53</v>
      </c>
      <c r="C2608" s="2">
        <v>146.99</v>
      </c>
      <c r="D2608" s="2">
        <v>143.88</v>
      </c>
      <c r="E2608" s="2">
        <v>144.93</v>
      </c>
      <c r="F2608" s="2">
        <v>83420500</v>
      </c>
    </row>
    <row r="2609" spans="1:6" x14ac:dyDescent="0.15">
      <c r="A2609" s="3">
        <v>39450</v>
      </c>
      <c r="B2609" s="2">
        <v>144.91</v>
      </c>
      <c r="C2609" s="2">
        <v>145.49</v>
      </c>
      <c r="D2609" s="2">
        <v>144.07</v>
      </c>
      <c r="E2609" s="2">
        <v>144.86000000000001</v>
      </c>
      <c r="F2609" s="2">
        <v>9548500</v>
      </c>
    </row>
    <row r="2610" spans="1:6" x14ac:dyDescent="0.15">
      <c r="A2610" s="3">
        <v>39451</v>
      </c>
      <c r="B2610" s="2">
        <v>143.34</v>
      </c>
      <c r="C2610" s="2">
        <v>143.44</v>
      </c>
      <c r="D2610" s="2">
        <v>140.91</v>
      </c>
      <c r="E2610" s="2">
        <v>141.31</v>
      </c>
      <c r="F2610" s="2">
        <v>1331200</v>
      </c>
    </row>
    <row r="2611" spans="1:6" x14ac:dyDescent="0.15">
      <c r="A2611" s="3">
        <v>39454</v>
      </c>
      <c r="B2611" s="2">
        <v>141.81</v>
      </c>
      <c r="C2611" s="2">
        <v>142.22999999999999</v>
      </c>
      <c r="D2611" s="2">
        <v>140.1</v>
      </c>
      <c r="E2611" s="2">
        <v>141.19</v>
      </c>
      <c r="F2611" s="2">
        <v>25071700</v>
      </c>
    </row>
    <row r="2612" spans="1:6" x14ac:dyDescent="0.15">
      <c r="A2612" s="3">
        <v>39455</v>
      </c>
      <c r="B2612" s="2">
        <v>142.08000000000001</v>
      </c>
      <c r="C2612" s="2">
        <v>142.9</v>
      </c>
      <c r="D2612" s="2">
        <v>138.44</v>
      </c>
      <c r="E2612" s="2">
        <v>138.91</v>
      </c>
      <c r="F2612" s="2">
        <v>7598400</v>
      </c>
    </row>
    <row r="2613" spans="1:6" x14ac:dyDescent="0.15">
      <c r="A2613" s="3">
        <v>39456</v>
      </c>
      <c r="B2613" s="2">
        <v>139.09</v>
      </c>
      <c r="C2613" s="2">
        <v>140.79</v>
      </c>
      <c r="D2613" s="2">
        <v>137.69999999999999</v>
      </c>
      <c r="E2613" s="2">
        <v>140.37</v>
      </c>
      <c r="F2613" s="2">
        <v>83554700</v>
      </c>
    </row>
    <row r="2614" spans="1:6" x14ac:dyDescent="0.15">
      <c r="A2614" s="3">
        <v>39457</v>
      </c>
      <c r="B2614" s="2">
        <v>139.68</v>
      </c>
      <c r="C2614" s="2">
        <v>142.80000000000001</v>
      </c>
      <c r="D2614" s="2">
        <v>139.37</v>
      </c>
      <c r="E2614" s="2">
        <v>141.29</v>
      </c>
      <c r="F2614" s="2">
        <v>383000</v>
      </c>
    </row>
    <row r="2615" spans="1:6" x14ac:dyDescent="0.15">
      <c r="A2615" s="3">
        <v>39458</v>
      </c>
      <c r="B2615" s="2">
        <v>140.78</v>
      </c>
      <c r="C2615" s="2">
        <v>141.9</v>
      </c>
      <c r="D2615" s="2">
        <v>139</v>
      </c>
      <c r="E2615" s="2">
        <v>140.15</v>
      </c>
      <c r="F2615" s="2">
        <v>50431600</v>
      </c>
    </row>
    <row r="2616" spans="1:6" x14ac:dyDescent="0.15">
      <c r="A2616" s="3">
        <v>39461</v>
      </c>
      <c r="B2616" s="2">
        <v>141.16</v>
      </c>
      <c r="C2616" s="2">
        <v>141.86000000000001</v>
      </c>
      <c r="D2616" s="2">
        <v>140.4</v>
      </c>
      <c r="E2616" s="2">
        <v>141.28</v>
      </c>
      <c r="F2616" s="2">
        <v>68935600</v>
      </c>
    </row>
    <row r="2617" spans="1:6" x14ac:dyDescent="0.15">
      <c r="A2617" s="3">
        <v>39462</v>
      </c>
      <c r="B2617" s="2">
        <v>139.79</v>
      </c>
      <c r="C2617" s="2">
        <v>141.49</v>
      </c>
      <c r="D2617" s="2">
        <v>137.9</v>
      </c>
      <c r="E2617" s="2">
        <v>138.16999999999999</v>
      </c>
      <c r="F2617" s="2">
        <v>13715800</v>
      </c>
    </row>
    <row r="2618" spans="1:6" x14ac:dyDescent="0.15">
      <c r="A2618" s="3">
        <v>39463</v>
      </c>
      <c r="B2618" s="2">
        <v>137.36000000000001</v>
      </c>
      <c r="C2618" s="2">
        <v>139.12</v>
      </c>
      <c r="D2618" s="2">
        <v>136.28</v>
      </c>
      <c r="E2618" s="2">
        <v>136.97999999999999</v>
      </c>
      <c r="F2618" s="2">
        <v>34491100</v>
      </c>
    </row>
    <row r="2619" spans="1:6" x14ac:dyDescent="0.15">
      <c r="A2619" s="3">
        <v>39464</v>
      </c>
      <c r="B2619" s="2">
        <v>137.81</v>
      </c>
      <c r="C2619" s="2">
        <v>137.88</v>
      </c>
      <c r="D2619" s="2">
        <v>132.93</v>
      </c>
      <c r="E2619" s="2">
        <v>133.43</v>
      </c>
      <c r="F2619" s="2">
        <v>60603700</v>
      </c>
    </row>
    <row r="2620" spans="1:6" x14ac:dyDescent="0.15">
      <c r="A2620" s="3">
        <v>39465</v>
      </c>
      <c r="B2620" s="2">
        <v>134.74</v>
      </c>
      <c r="C2620" s="2">
        <v>135.02000000000001</v>
      </c>
      <c r="D2620" s="2">
        <v>131.1</v>
      </c>
      <c r="E2620" s="2">
        <v>132.06</v>
      </c>
      <c r="F2620" s="2">
        <v>27488200</v>
      </c>
    </row>
    <row r="2621" spans="1:6" x14ac:dyDescent="0.15">
      <c r="A2621" s="3">
        <v>39469</v>
      </c>
      <c r="B2621" s="2">
        <v>127.21</v>
      </c>
      <c r="C2621" s="2">
        <v>132.43</v>
      </c>
      <c r="D2621" s="2">
        <v>126</v>
      </c>
      <c r="E2621" s="2">
        <v>130.72</v>
      </c>
      <c r="F2621" s="2">
        <v>75350600</v>
      </c>
    </row>
    <row r="2622" spans="1:6" x14ac:dyDescent="0.15">
      <c r="A2622" s="3">
        <v>39470</v>
      </c>
      <c r="B2622" s="2">
        <v>127.09</v>
      </c>
      <c r="C2622" s="2">
        <v>134.19</v>
      </c>
      <c r="D2622" s="2">
        <v>126.84</v>
      </c>
      <c r="E2622" s="2">
        <v>133.86000000000001</v>
      </c>
      <c r="F2622" s="2">
        <v>53861000</v>
      </c>
    </row>
    <row r="2623" spans="1:6" x14ac:dyDescent="0.15">
      <c r="A2623" s="3">
        <v>39471</v>
      </c>
      <c r="B2623" s="2">
        <v>134.47999999999999</v>
      </c>
      <c r="C2623" s="2">
        <v>135.46</v>
      </c>
      <c r="D2623" s="2">
        <v>133.31</v>
      </c>
      <c r="E2623" s="2">
        <v>134.99</v>
      </c>
      <c r="F2623" s="2">
        <v>38382600</v>
      </c>
    </row>
    <row r="2624" spans="1:6" x14ac:dyDescent="0.15">
      <c r="A2624" s="3">
        <v>39472</v>
      </c>
      <c r="B2624" s="2">
        <v>136.51</v>
      </c>
      <c r="C2624" s="2">
        <v>136.76</v>
      </c>
      <c r="D2624" s="2">
        <v>132.6</v>
      </c>
      <c r="E2624" s="2">
        <v>133.04</v>
      </c>
      <c r="F2624" s="2">
        <v>54297500</v>
      </c>
    </row>
    <row r="2625" spans="1:6" x14ac:dyDescent="0.15">
      <c r="A2625" s="3">
        <v>39475</v>
      </c>
      <c r="B2625" s="2">
        <v>133.26</v>
      </c>
      <c r="C2625" s="2">
        <v>135.52000000000001</v>
      </c>
      <c r="D2625" s="2">
        <v>132.06</v>
      </c>
      <c r="E2625" s="2">
        <v>135.24</v>
      </c>
      <c r="F2625" s="2">
        <v>996900</v>
      </c>
    </row>
    <row r="2626" spans="1:6" x14ac:dyDescent="0.15">
      <c r="A2626" s="3">
        <v>39476</v>
      </c>
      <c r="B2626" s="2">
        <v>136.1</v>
      </c>
      <c r="C2626" s="2">
        <v>136.44999999999999</v>
      </c>
      <c r="D2626" s="2">
        <v>134.88</v>
      </c>
      <c r="E2626" s="2">
        <v>135.91</v>
      </c>
      <c r="F2626" s="2">
        <v>50423800</v>
      </c>
    </row>
    <row r="2627" spans="1:6" x14ac:dyDescent="0.15">
      <c r="A2627" s="3">
        <v>39477</v>
      </c>
      <c r="B2627" s="2">
        <v>135.58000000000001</v>
      </c>
      <c r="C2627" s="2">
        <v>138.54</v>
      </c>
      <c r="D2627" s="2">
        <v>134.6</v>
      </c>
      <c r="E2627" s="2">
        <v>134.91</v>
      </c>
      <c r="F2627" s="2">
        <v>9014300</v>
      </c>
    </row>
    <row r="2628" spans="1:6" x14ac:dyDescent="0.15">
      <c r="A2628" s="3">
        <v>39478</v>
      </c>
      <c r="B2628" s="2">
        <v>133.4</v>
      </c>
      <c r="C2628" s="2">
        <v>138.54</v>
      </c>
      <c r="D2628" s="2">
        <v>133.19999999999999</v>
      </c>
      <c r="E2628" s="2">
        <v>137.37</v>
      </c>
      <c r="F2628" s="2">
        <v>27300</v>
      </c>
    </row>
    <row r="2629" spans="1:6" x14ac:dyDescent="0.15">
      <c r="A2629" s="3">
        <v>39479</v>
      </c>
      <c r="B2629" s="2">
        <v>137.94</v>
      </c>
      <c r="C2629" s="2">
        <v>139.61000000000001</v>
      </c>
      <c r="D2629" s="2">
        <v>137.52000000000001</v>
      </c>
      <c r="E2629" s="2">
        <v>139.58000000000001</v>
      </c>
      <c r="F2629" s="2">
        <v>75693300</v>
      </c>
    </row>
    <row r="2630" spans="1:6" x14ac:dyDescent="0.15">
      <c r="A2630" s="3">
        <v>39482</v>
      </c>
      <c r="B2630" s="2">
        <v>139.21</v>
      </c>
      <c r="C2630" s="2">
        <v>139.30000000000001</v>
      </c>
      <c r="D2630" s="2">
        <v>137.63999999999999</v>
      </c>
      <c r="E2630" s="2">
        <v>137.82</v>
      </c>
      <c r="F2630" s="2">
        <v>17589000</v>
      </c>
    </row>
    <row r="2631" spans="1:6" x14ac:dyDescent="0.15">
      <c r="A2631" s="3">
        <v>39483</v>
      </c>
      <c r="B2631" s="2">
        <v>135.94</v>
      </c>
      <c r="C2631" s="2">
        <v>136.25</v>
      </c>
      <c r="D2631" s="2">
        <v>133.66999999999999</v>
      </c>
      <c r="E2631" s="2">
        <v>134.13</v>
      </c>
      <c r="F2631" s="2">
        <v>41817300</v>
      </c>
    </row>
    <row r="2632" spans="1:6" x14ac:dyDescent="0.15">
      <c r="A2632" s="3">
        <v>39484</v>
      </c>
      <c r="B2632" s="2">
        <v>134.58000000000001</v>
      </c>
      <c r="C2632" s="2">
        <v>135.25</v>
      </c>
      <c r="D2632" s="2">
        <v>132.41</v>
      </c>
      <c r="E2632" s="2">
        <v>133.05000000000001</v>
      </c>
      <c r="F2632" s="2">
        <v>30175900</v>
      </c>
    </row>
    <row r="2633" spans="1:6" x14ac:dyDescent="0.15">
      <c r="A2633" s="3">
        <v>39485</v>
      </c>
      <c r="B2633" s="2">
        <v>131.80000000000001</v>
      </c>
      <c r="C2633" s="2">
        <v>134.79</v>
      </c>
      <c r="D2633" s="2">
        <v>131.72999999999999</v>
      </c>
      <c r="E2633" s="2">
        <v>133.93</v>
      </c>
      <c r="F2633" s="2">
        <v>72928400</v>
      </c>
    </row>
    <row r="2634" spans="1:6" x14ac:dyDescent="0.15">
      <c r="A2634" s="3">
        <v>39486</v>
      </c>
      <c r="B2634" s="2">
        <v>133.09</v>
      </c>
      <c r="C2634" s="2">
        <v>134.22</v>
      </c>
      <c r="D2634" s="2">
        <v>132.1</v>
      </c>
      <c r="E2634" s="2">
        <v>133.07</v>
      </c>
      <c r="F2634" s="2">
        <v>87033500</v>
      </c>
    </row>
    <row r="2635" spans="1:6" x14ac:dyDescent="0.15">
      <c r="A2635" s="3">
        <v>39489</v>
      </c>
      <c r="B2635" s="2">
        <v>133.1</v>
      </c>
      <c r="C2635" s="2">
        <v>134.22999999999999</v>
      </c>
      <c r="D2635" s="2">
        <v>132.04</v>
      </c>
      <c r="E2635" s="2">
        <v>133.75</v>
      </c>
      <c r="F2635" s="2">
        <v>75609700</v>
      </c>
    </row>
    <row r="2636" spans="1:6" x14ac:dyDescent="0.15">
      <c r="A2636" s="3">
        <v>39490</v>
      </c>
      <c r="B2636" s="2">
        <v>134.91</v>
      </c>
      <c r="C2636" s="2">
        <v>136.31</v>
      </c>
      <c r="D2636" s="2">
        <v>133.97999999999999</v>
      </c>
      <c r="E2636" s="2">
        <v>134.99</v>
      </c>
      <c r="F2636" s="2">
        <v>28951800</v>
      </c>
    </row>
    <row r="2637" spans="1:6" x14ac:dyDescent="0.15">
      <c r="A2637" s="3">
        <v>39491</v>
      </c>
      <c r="B2637" s="2">
        <v>136.01</v>
      </c>
      <c r="C2637" s="2">
        <v>137.1</v>
      </c>
      <c r="D2637" s="2">
        <v>135.13999999999999</v>
      </c>
      <c r="E2637" s="2">
        <v>136.37</v>
      </c>
      <c r="F2637" s="2">
        <v>64530900</v>
      </c>
    </row>
    <row r="2638" spans="1:6" x14ac:dyDescent="0.15">
      <c r="A2638" s="3">
        <v>39492</v>
      </c>
      <c r="B2638" s="2">
        <v>136.94999999999999</v>
      </c>
      <c r="C2638" s="2">
        <v>137</v>
      </c>
      <c r="D2638" s="2">
        <v>134.79</v>
      </c>
      <c r="E2638" s="2">
        <v>135.16999999999999</v>
      </c>
      <c r="F2638" s="2">
        <v>5983000</v>
      </c>
    </row>
    <row r="2639" spans="1:6" x14ac:dyDescent="0.15">
      <c r="A2639" s="3">
        <v>39493</v>
      </c>
      <c r="B2639" s="2">
        <v>134.55000000000001</v>
      </c>
      <c r="C2639" s="2">
        <v>136.1</v>
      </c>
      <c r="D2639" s="2">
        <v>133.36000000000001</v>
      </c>
      <c r="E2639" s="2">
        <v>135.13999999999999</v>
      </c>
      <c r="F2639" s="2">
        <v>35395500</v>
      </c>
    </row>
    <row r="2640" spans="1:6" x14ac:dyDescent="0.15">
      <c r="A2640" s="3">
        <v>39497</v>
      </c>
      <c r="B2640" s="2">
        <v>136.69</v>
      </c>
      <c r="C2640" s="2">
        <v>136.88999999999999</v>
      </c>
      <c r="D2640" s="2">
        <v>134.61000000000001</v>
      </c>
      <c r="E2640" s="2">
        <v>135.52000000000001</v>
      </c>
      <c r="F2640" s="2">
        <v>34647700</v>
      </c>
    </row>
    <row r="2641" spans="1:6" x14ac:dyDescent="0.15">
      <c r="A2641" s="3">
        <v>39498</v>
      </c>
      <c r="B2641" s="2">
        <v>133.99</v>
      </c>
      <c r="C2641" s="2">
        <v>137.6</v>
      </c>
      <c r="D2641" s="2">
        <v>133.76</v>
      </c>
      <c r="E2641" s="2">
        <v>135.91999999999999</v>
      </c>
      <c r="F2641" s="2">
        <v>7269400</v>
      </c>
    </row>
    <row r="2642" spans="1:6" x14ac:dyDescent="0.15">
      <c r="A2642" s="3">
        <v>39499</v>
      </c>
      <c r="B2642" s="2">
        <v>136.66</v>
      </c>
      <c r="C2642" s="2">
        <v>137.01</v>
      </c>
      <c r="D2642" s="2">
        <v>134.07</v>
      </c>
      <c r="E2642" s="2">
        <v>134.79</v>
      </c>
      <c r="F2642" s="2">
        <v>86703600</v>
      </c>
    </row>
    <row r="2643" spans="1:6" x14ac:dyDescent="0.15">
      <c r="A2643" s="3">
        <v>39500</v>
      </c>
      <c r="B2643" s="2">
        <v>134.97</v>
      </c>
      <c r="C2643" s="2">
        <v>135.85</v>
      </c>
      <c r="D2643" s="2">
        <v>132.86000000000001</v>
      </c>
      <c r="E2643" s="2">
        <v>135.62</v>
      </c>
      <c r="F2643" s="2">
        <v>96241900</v>
      </c>
    </row>
    <row r="2644" spans="1:6" x14ac:dyDescent="0.15">
      <c r="A2644" s="3">
        <v>39503</v>
      </c>
      <c r="B2644" s="2">
        <v>135.54</v>
      </c>
      <c r="C2644" s="2">
        <v>137.65</v>
      </c>
      <c r="D2644" s="2">
        <v>134.78</v>
      </c>
      <c r="E2644" s="2">
        <v>137.33000000000001</v>
      </c>
      <c r="F2644" s="2">
        <v>81420600</v>
      </c>
    </row>
    <row r="2645" spans="1:6" x14ac:dyDescent="0.15">
      <c r="A2645" s="3">
        <v>39504</v>
      </c>
      <c r="B2645" s="2">
        <v>136.75</v>
      </c>
      <c r="C2645" s="2">
        <v>138.94999999999999</v>
      </c>
      <c r="D2645" s="2">
        <v>136.5</v>
      </c>
      <c r="E2645" s="2">
        <v>138.36000000000001</v>
      </c>
      <c r="F2645" s="2">
        <v>83357000</v>
      </c>
    </row>
    <row r="2646" spans="1:6" x14ac:dyDescent="0.15">
      <c r="A2646" s="3">
        <v>39505</v>
      </c>
      <c r="B2646" s="2">
        <v>137.56</v>
      </c>
      <c r="C2646" s="2">
        <v>139.13999999999999</v>
      </c>
      <c r="D2646" s="2">
        <v>137.41</v>
      </c>
      <c r="E2646" s="2">
        <v>138.22</v>
      </c>
      <c r="F2646" s="2">
        <v>56319000</v>
      </c>
    </row>
    <row r="2647" spans="1:6" x14ac:dyDescent="0.15">
      <c r="A2647" s="3">
        <v>39506</v>
      </c>
      <c r="B2647" s="2">
        <v>137.24</v>
      </c>
      <c r="C2647" s="2">
        <v>137.96</v>
      </c>
      <c r="D2647" s="2">
        <v>136.55000000000001</v>
      </c>
      <c r="E2647" s="2">
        <v>136.87</v>
      </c>
      <c r="F2647" s="2">
        <v>48454900</v>
      </c>
    </row>
    <row r="2648" spans="1:6" x14ac:dyDescent="0.15">
      <c r="A2648" s="3">
        <v>39507</v>
      </c>
      <c r="B2648" s="2">
        <v>135.6</v>
      </c>
      <c r="C2648" s="2">
        <v>137.02000000000001</v>
      </c>
      <c r="D2648" s="2">
        <v>132.78</v>
      </c>
      <c r="E2648" s="2">
        <v>133.82</v>
      </c>
      <c r="F2648" s="2">
        <v>18108100</v>
      </c>
    </row>
    <row r="2649" spans="1:6" x14ac:dyDescent="0.15">
      <c r="A2649" s="3">
        <v>39510</v>
      </c>
      <c r="B2649" s="2">
        <v>133.13999999999999</v>
      </c>
      <c r="C2649" s="2">
        <v>133.81</v>
      </c>
      <c r="D2649" s="2">
        <v>132.24</v>
      </c>
      <c r="E2649" s="2">
        <v>133.5</v>
      </c>
      <c r="F2649" s="2">
        <v>76047400</v>
      </c>
    </row>
    <row r="2650" spans="1:6" x14ac:dyDescent="0.15">
      <c r="A2650" s="3">
        <v>39511</v>
      </c>
      <c r="B2650" s="2">
        <v>132.22999999999999</v>
      </c>
      <c r="C2650" s="2">
        <v>133.4</v>
      </c>
      <c r="D2650" s="2">
        <v>130.99</v>
      </c>
      <c r="E2650" s="2">
        <v>132.99</v>
      </c>
      <c r="F2650" s="2">
        <v>69970700</v>
      </c>
    </row>
    <row r="2651" spans="1:6" x14ac:dyDescent="0.15">
      <c r="A2651" s="3">
        <v>39512</v>
      </c>
      <c r="B2651" s="2">
        <v>133.41</v>
      </c>
      <c r="C2651" s="2">
        <v>134.77000000000001</v>
      </c>
      <c r="D2651" s="2">
        <v>132.34</v>
      </c>
      <c r="E2651" s="2">
        <v>133.83000000000001</v>
      </c>
      <c r="F2651" s="2">
        <v>54785900</v>
      </c>
    </row>
    <row r="2652" spans="1:6" x14ac:dyDescent="0.15">
      <c r="A2652" s="3">
        <v>39513</v>
      </c>
      <c r="B2652" s="2">
        <v>132.97999999999999</v>
      </c>
      <c r="C2652" s="2">
        <v>133.22</v>
      </c>
      <c r="D2652" s="2">
        <v>130.55000000000001</v>
      </c>
      <c r="E2652" s="2">
        <v>131.06</v>
      </c>
      <c r="F2652" s="2">
        <v>23474600</v>
      </c>
    </row>
    <row r="2653" spans="1:6" x14ac:dyDescent="0.15">
      <c r="A2653" s="3">
        <v>39514</v>
      </c>
      <c r="B2653" s="2">
        <v>129.63</v>
      </c>
      <c r="C2653" s="2">
        <v>131.74</v>
      </c>
      <c r="D2653" s="2">
        <v>128.58000000000001</v>
      </c>
      <c r="E2653" s="2">
        <v>129.71</v>
      </c>
      <c r="F2653" s="2">
        <v>85619200</v>
      </c>
    </row>
    <row r="2654" spans="1:6" x14ac:dyDescent="0.15">
      <c r="A2654" s="3">
        <v>39517</v>
      </c>
      <c r="B2654" s="2">
        <v>129.81</v>
      </c>
      <c r="C2654" s="2">
        <v>129.93</v>
      </c>
      <c r="D2654" s="2">
        <v>127.59</v>
      </c>
      <c r="E2654" s="2">
        <v>128</v>
      </c>
      <c r="F2654" s="2">
        <v>25759600</v>
      </c>
    </row>
    <row r="2655" spans="1:6" x14ac:dyDescent="0.15">
      <c r="A2655" s="3">
        <v>39518</v>
      </c>
      <c r="B2655" s="2">
        <v>130.72</v>
      </c>
      <c r="C2655" s="2">
        <v>132.72</v>
      </c>
      <c r="D2655" s="2">
        <v>127.72</v>
      </c>
      <c r="E2655" s="2">
        <v>132.6</v>
      </c>
      <c r="F2655" s="2">
        <v>86252100</v>
      </c>
    </row>
    <row r="2656" spans="1:6" x14ac:dyDescent="0.15">
      <c r="A2656" s="3">
        <v>39519</v>
      </c>
      <c r="B2656" s="2">
        <v>132.72999999999999</v>
      </c>
      <c r="C2656" s="2">
        <v>133.77000000000001</v>
      </c>
      <c r="D2656" s="2">
        <v>131.16</v>
      </c>
      <c r="E2656" s="2">
        <v>131.36000000000001</v>
      </c>
      <c r="F2656" s="2">
        <v>13367100</v>
      </c>
    </row>
    <row r="2657" spans="1:6" x14ac:dyDescent="0.15">
      <c r="A2657" s="3">
        <v>39520</v>
      </c>
      <c r="B2657" s="2">
        <v>129.61000000000001</v>
      </c>
      <c r="C2657" s="2">
        <v>132.63999999999999</v>
      </c>
      <c r="D2657" s="2">
        <v>128.6</v>
      </c>
      <c r="E2657" s="2">
        <v>131.69</v>
      </c>
      <c r="F2657" s="2">
        <v>22633200</v>
      </c>
    </row>
    <row r="2658" spans="1:6" x14ac:dyDescent="0.15">
      <c r="A2658" s="3">
        <v>39521</v>
      </c>
      <c r="B2658" s="2">
        <v>132.77000000000001</v>
      </c>
      <c r="C2658" s="2">
        <v>132.81</v>
      </c>
      <c r="D2658" s="2">
        <v>127.78</v>
      </c>
      <c r="E2658" s="2">
        <v>129.61000000000001</v>
      </c>
      <c r="F2658" s="2">
        <v>28979100</v>
      </c>
    </row>
    <row r="2659" spans="1:6" x14ac:dyDescent="0.15">
      <c r="A2659" s="3">
        <v>39524</v>
      </c>
      <c r="B2659" s="2">
        <v>126.57</v>
      </c>
      <c r="C2659" s="2">
        <v>129.26</v>
      </c>
      <c r="D2659" s="2">
        <v>126.07</v>
      </c>
      <c r="E2659" s="2">
        <v>128.30000000000001</v>
      </c>
      <c r="F2659" s="2">
        <v>59147800</v>
      </c>
    </row>
    <row r="2660" spans="1:6" x14ac:dyDescent="0.15">
      <c r="A2660" s="3">
        <v>39525</v>
      </c>
      <c r="B2660" s="2">
        <v>130.62</v>
      </c>
      <c r="C2660" s="2">
        <v>133.69</v>
      </c>
      <c r="D2660" s="2">
        <v>129.97999999999999</v>
      </c>
      <c r="E2660" s="2">
        <v>133.63</v>
      </c>
      <c r="F2660" s="2">
        <v>96513600</v>
      </c>
    </row>
    <row r="2661" spans="1:6" x14ac:dyDescent="0.15">
      <c r="A2661" s="3">
        <v>39526</v>
      </c>
      <c r="B2661" s="2">
        <v>134.13999999999999</v>
      </c>
      <c r="C2661" s="2">
        <v>134.65</v>
      </c>
      <c r="D2661" s="2">
        <v>130.04</v>
      </c>
      <c r="E2661" s="2">
        <v>130.27000000000001</v>
      </c>
      <c r="F2661" s="2">
        <v>15287200</v>
      </c>
    </row>
    <row r="2662" spans="1:6" x14ac:dyDescent="0.15">
      <c r="A2662" s="3">
        <v>39527</v>
      </c>
      <c r="B2662" s="2">
        <v>130.05000000000001</v>
      </c>
      <c r="C2662" s="2">
        <v>132.91</v>
      </c>
      <c r="D2662" s="2">
        <v>129.26</v>
      </c>
      <c r="E2662" s="2">
        <v>132.08000000000001</v>
      </c>
      <c r="F2662" s="2">
        <v>16551200</v>
      </c>
    </row>
    <row r="2663" spans="1:6" x14ac:dyDescent="0.15">
      <c r="A2663" s="3">
        <v>39531</v>
      </c>
      <c r="B2663" s="2">
        <v>133.31</v>
      </c>
      <c r="C2663" s="2">
        <v>135.81</v>
      </c>
      <c r="D2663" s="2">
        <v>133.24</v>
      </c>
      <c r="E2663" s="2">
        <v>134.78</v>
      </c>
      <c r="F2663" s="2">
        <v>98062600</v>
      </c>
    </row>
    <row r="2664" spans="1:6" x14ac:dyDescent="0.15">
      <c r="A2664" s="3">
        <v>39532</v>
      </c>
      <c r="B2664" s="2">
        <v>134.86000000000001</v>
      </c>
      <c r="C2664" s="2">
        <v>135.55000000000001</v>
      </c>
      <c r="D2664" s="2">
        <v>133.77000000000001</v>
      </c>
      <c r="E2664" s="2">
        <v>134.80000000000001</v>
      </c>
      <c r="F2664" s="2">
        <v>74743700</v>
      </c>
    </row>
    <row r="2665" spans="1:6" x14ac:dyDescent="0.15">
      <c r="A2665" s="3">
        <v>39533</v>
      </c>
      <c r="B2665" s="2">
        <v>134.46</v>
      </c>
      <c r="C2665" s="2">
        <v>135.09</v>
      </c>
      <c r="D2665" s="2">
        <v>133.11000000000001</v>
      </c>
      <c r="E2665" s="2">
        <v>133.16999999999999</v>
      </c>
      <c r="F2665" s="2">
        <v>79731900</v>
      </c>
    </row>
    <row r="2666" spans="1:6" x14ac:dyDescent="0.15">
      <c r="A2666" s="3">
        <v>39534</v>
      </c>
      <c r="B2666" s="2">
        <v>134.19999999999999</v>
      </c>
      <c r="C2666" s="2">
        <v>134.44</v>
      </c>
      <c r="D2666" s="2">
        <v>132.36000000000001</v>
      </c>
      <c r="E2666" s="2">
        <v>132.75</v>
      </c>
      <c r="F2666" s="2">
        <v>9234600</v>
      </c>
    </row>
    <row r="2667" spans="1:6" x14ac:dyDescent="0.15">
      <c r="A2667" s="3">
        <v>39535</v>
      </c>
      <c r="B2667" s="2">
        <v>132.99</v>
      </c>
      <c r="C2667" s="2">
        <v>133.36000000000001</v>
      </c>
      <c r="D2667" s="2">
        <v>131.06</v>
      </c>
      <c r="E2667" s="2">
        <v>131.56</v>
      </c>
      <c r="F2667" s="2">
        <v>60926500</v>
      </c>
    </row>
    <row r="2668" spans="1:6" x14ac:dyDescent="0.15">
      <c r="A2668" s="3">
        <v>39538</v>
      </c>
      <c r="B2668" s="2">
        <v>131.29</v>
      </c>
      <c r="C2668" s="2">
        <v>132.72999999999999</v>
      </c>
      <c r="D2668" s="2">
        <v>131.09</v>
      </c>
      <c r="E2668" s="2">
        <v>131.88999999999999</v>
      </c>
      <c r="F2668" s="2">
        <v>46257100</v>
      </c>
    </row>
    <row r="2669" spans="1:6" x14ac:dyDescent="0.15">
      <c r="A2669" s="3">
        <v>39539</v>
      </c>
      <c r="B2669" s="2">
        <v>133.71</v>
      </c>
      <c r="C2669" s="2">
        <v>136.84</v>
      </c>
      <c r="D2669" s="2">
        <v>133.51</v>
      </c>
      <c r="E2669" s="2">
        <v>136.61000000000001</v>
      </c>
      <c r="F2669" s="2">
        <v>24214000</v>
      </c>
    </row>
    <row r="2670" spans="1:6" x14ac:dyDescent="0.15">
      <c r="A2670" s="3">
        <v>39540</v>
      </c>
      <c r="B2670" s="2">
        <v>137.06</v>
      </c>
      <c r="C2670" s="2">
        <v>137.66999999999999</v>
      </c>
      <c r="D2670" s="2">
        <v>135.97999999999999</v>
      </c>
      <c r="E2670" s="2">
        <v>136.69999999999999</v>
      </c>
      <c r="F2670" s="2">
        <v>97205900</v>
      </c>
    </row>
    <row r="2671" spans="1:6" x14ac:dyDescent="0.15">
      <c r="A2671" s="3">
        <v>39541</v>
      </c>
      <c r="B2671" s="2">
        <v>135.94</v>
      </c>
      <c r="C2671" s="2">
        <v>137.44</v>
      </c>
      <c r="D2671" s="2">
        <v>135.71</v>
      </c>
      <c r="E2671" s="2">
        <v>137.01</v>
      </c>
      <c r="F2671" s="2">
        <v>60093200</v>
      </c>
    </row>
    <row r="2672" spans="1:6" x14ac:dyDescent="0.15">
      <c r="A2672" s="3">
        <v>39542</v>
      </c>
      <c r="B2672" s="2">
        <v>137.12</v>
      </c>
      <c r="C2672" s="2">
        <v>137.96</v>
      </c>
      <c r="D2672" s="2">
        <v>136.12</v>
      </c>
      <c r="E2672" s="2">
        <v>136.87</v>
      </c>
      <c r="F2672" s="2">
        <v>66241100</v>
      </c>
    </row>
    <row r="2673" spans="1:6" x14ac:dyDescent="0.15">
      <c r="A2673" s="3">
        <v>39545</v>
      </c>
      <c r="B2673" s="2">
        <v>137.87</v>
      </c>
      <c r="C2673" s="2">
        <v>138.57</v>
      </c>
      <c r="D2673" s="2">
        <v>136.74</v>
      </c>
      <c r="E2673" s="2">
        <v>136.91999999999999</v>
      </c>
      <c r="F2673" s="2">
        <v>41523500</v>
      </c>
    </row>
    <row r="2674" spans="1:6" x14ac:dyDescent="0.15">
      <c r="A2674" s="3">
        <v>39546</v>
      </c>
      <c r="B2674" s="2">
        <v>136.19</v>
      </c>
      <c r="C2674" s="2">
        <v>137.16</v>
      </c>
      <c r="D2674" s="2">
        <v>135.94999999999999</v>
      </c>
      <c r="E2674" s="2">
        <v>136.83000000000001</v>
      </c>
      <c r="F2674" s="2">
        <v>36635000</v>
      </c>
    </row>
    <row r="2675" spans="1:6" x14ac:dyDescent="0.15">
      <c r="A2675" s="3">
        <v>39547</v>
      </c>
      <c r="B2675" s="2">
        <v>136.61000000000001</v>
      </c>
      <c r="C2675" s="2">
        <v>136.80000000000001</v>
      </c>
      <c r="D2675" s="2">
        <v>134.88999999999999</v>
      </c>
      <c r="E2675" s="2">
        <v>135.77000000000001</v>
      </c>
      <c r="F2675" s="2">
        <v>79479000</v>
      </c>
    </row>
    <row r="2676" spans="1:6" x14ac:dyDescent="0.15">
      <c r="A2676" s="3">
        <v>39548</v>
      </c>
      <c r="B2676" s="2">
        <v>135.38999999999999</v>
      </c>
      <c r="C2676" s="2">
        <v>136.66999999999999</v>
      </c>
      <c r="D2676" s="2">
        <v>134.9</v>
      </c>
      <c r="E2676" s="2">
        <v>136.02000000000001</v>
      </c>
      <c r="F2676" s="2">
        <v>69820900</v>
      </c>
    </row>
    <row r="2677" spans="1:6" x14ac:dyDescent="0.15">
      <c r="A2677" s="3">
        <v>39549</v>
      </c>
      <c r="B2677" s="2">
        <v>134.44999999999999</v>
      </c>
      <c r="C2677" s="2">
        <v>135.97999999999999</v>
      </c>
      <c r="D2677" s="2">
        <v>133.01</v>
      </c>
      <c r="E2677" s="2">
        <v>133.38</v>
      </c>
      <c r="F2677" s="2">
        <v>96919200</v>
      </c>
    </row>
    <row r="2678" spans="1:6" x14ac:dyDescent="0.15">
      <c r="A2678" s="3">
        <v>39552</v>
      </c>
      <c r="B2678" s="2">
        <v>133.19</v>
      </c>
      <c r="C2678" s="2">
        <v>133.54</v>
      </c>
      <c r="D2678" s="2">
        <v>132.55000000000001</v>
      </c>
      <c r="E2678" s="2">
        <v>132.9</v>
      </c>
      <c r="F2678" s="2">
        <v>47861900</v>
      </c>
    </row>
    <row r="2679" spans="1:6" x14ac:dyDescent="0.15">
      <c r="A2679" s="3">
        <v>39553</v>
      </c>
      <c r="B2679" s="2">
        <v>133.58000000000001</v>
      </c>
      <c r="C2679" s="2">
        <v>133.69</v>
      </c>
      <c r="D2679" s="2">
        <v>132.33000000000001</v>
      </c>
      <c r="E2679" s="2">
        <v>133.37</v>
      </c>
      <c r="F2679" s="2">
        <v>53010700</v>
      </c>
    </row>
    <row r="2680" spans="1:6" x14ac:dyDescent="0.15">
      <c r="A2680" s="3">
        <v>39554</v>
      </c>
      <c r="B2680" s="2">
        <v>134.54</v>
      </c>
      <c r="C2680" s="2">
        <v>136.93</v>
      </c>
      <c r="D2680" s="2">
        <v>134.4</v>
      </c>
      <c r="E2680" s="2">
        <v>136.85</v>
      </c>
      <c r="F2680" s="2">
        <v>63884600</v>
      </c>
    </row>
    <row r="2681" spans="1:6" x14ac:dyDescent="0.15">
      <c r="A2681" s="3">
        <v>39555</v>
      </c>
      <c r="B2681" s="2">
        <v>136.02000000000001</v>
      </c>
      <c r="C2681" s="2">
        <v>137.25</v>
      </c>
      <c r="D2681" s="2">
        <v>135.66</v>
      </c>
      <c r="E2681" s="2">
        <v>136.97</v>
      </c>
      <c r="F2681" s="2">
        <v>66576000</v>
      </c>
    </row>
    <row r="2682" spans="1:6" x14ac:dyDescent="0.15">
      <c r="A2682" s="3">
        <v>39556</v>
      </c>
      <c r="B2682" s="2">
        <v>138.94</v>
      </c>
      <c r="C2682" s="2">
        <v>139.56</v>
      </c>
      <c r="D2682" s="2">
        <v>138.26</v>
      </c>
      <c r="E2682" s="2">
        <v>138.47999999999999</v>
      </c>
      <c r="F2682" s="2">
        <v>89986600</v>
      </c>
    </row>
    <row r="2683" spans="1:6" x14ac:dyDescent="0.15">
      <c r="A2683" s="3">
        <v>39559</v>
      </c>
      <c r="B2683" s="2">
        <v>138.22999999999999</v>
      </c>
      <c r="C2683" s="2">
        <v>138.97999999999999</v>
      </c>
      <c r="D2683" s="2">
        <v>136.87</v>
      </c>
      <c r="E2683" s="2">
        <v>138.59</v>
      </c>
      <c r="F2683" s="2">
        <v>9632500</v>
      </c>
    </row>
    <row r="2684" spans="1:6" x14ac:dyDescent="0.15">
      <c r="A2684" s="3">
        <v>39560</v>
      </c>
      <c r="B2684" s="2">
        <v>138.19</v>
      </c>
      <c r="C2684" s="2">
        <v>138.37</v>
      </c>
      <c r="D2684" s="2">
        <v>136.63999999999999</v>
      </c>
      <c r="E2684" s="2">
        <v>137.91999999999999</v>
      </c>
      <c r="F2684" s="2">
        <v>50083400</v>
      </c>
    </row>
    <row r="2685" spans="1:6" x14ac:dyDescent="0.15">
      <c r="A2685" s="3">
        <v>39561</v>
      </c>
      <c r="B2685" s="2">
        <v>138.09</v>
      </c>
      <c r="C2685" s="2">
        <v>138.78</v>
      </c>
      <c r="D2685" s="2">
        <v>137.12</v>
      </c>
      <c r="E2685" s="2">
        <v>137.72</v>
      </c>
      <c r="F2685" s="2">
        <v>76544200</v>
      </c>
    </row>
    <row r="2686" spans="1:6" x14ac:dyDescent="0.15">
      <c r="A2686" s="3">
        <v>39562</v>
      </c>
      <c r="B2686" s="2">
        <v>138.08000000000001</v>
      </c>
      <c r="C2686" s="2">
        <v>139.74</v>
      </c>
      <c r="D2686" s="2">
        <v>137.04</v>
      </c>
      <c r="E2686" s="2">
        <v>138.32</v>
      </c>
      <c r="F2686" s="2">
        <v>6983900</v>
      </c>
    </row>
    <row r="2687" spans="1:6" x14ac:dyDescent="0.15">
      <c r="A2687" s="3">
        <v>39563</v>
      </c>
      <c r="B2687" s="2">
        <v>139.41</v>
      </c>
      <c r="C2687" s="2">
        <v>139.88999999999999</v>
      </c>
      <c r="D2687" s="2">
        <v>137.91</v>
      </c>
      <c r="E2687" s="2">
        <v>139.52000000000001</v>
      </c>
      <c r="F2687" s="2">
        <v>79953200</v>
      </c>
    </row>
    <row r="2688" spans="1:6" x14ac:dyDescent="0.15">
      <c r="A2688" s="3">
        <v>39566</v>
      </c>
      <c r="B2688" s="2">
        <v>139.88</v>
      </c>
      <c r="C2688" s="2">
        <v>140.25</v>
      </c>
      <c r="D2688" s="2">
        <v>139.38</v>
      </c>
      <c r="E2688" s="2">
        <v>139.63</v>
      </c>
      <c r="F2688" s="2">
        <v>98312500</v>
      </c>
    </row>
    <row r="2689" spans="1:6" x14ac:dyDescent="0.15">
      <c r="A2689" s="3">
        <v>39567</v>
      </c>
      <c r="B2689" s="2">
        <v>139.38999999999999</v>
      </c>
      <c r="C2689" s="2">
        <v>139.72999999999999</v>
      </c>
      <c r="D2689" s="2">
        <v>138.61000000000001</v>
      </c>
      <c r="E2689" s="2">
        <v>139.08000000000001</v>
      </c>
      <c r="F2689" s="2">
        <v>28874300</v>
      </c>
    </row>
    <row r="2690" spans="1:6" x14ac:dyDescent="0.15">
      <c r="A2690" s="3">
        <v>39568</v>
      </c>
      <c r="B2690" s="2">
        <v>139.29</v>
      </c>
      <c r="C2690" s="2">
        <v>140.59</v>
      </c>
      <c r="D2690" s="2">
        <v>138.26</v>
      </c>
      <c r="E2690" s="2">
        <v>138.26</v>
      </c>
      <c r="F2690" s="2">
        <v>88894900</v>
      </c>
    </row>
    <row r="2691" spans="1:6" x14ac:dyDescent="0.15">
      <c r="A2691" s="3">
        <v>39569</v>
      </c>
      <c r="B2691" s="2">
        <v>138.38999999999999</v>
      </c>
      <c r="C2691" s="2">
        <v>141.12</v>
      </c>
      <c r="D2691" s="2">
        <v>138.27000000000001</v>
      </c>
      <c r="E2691" s="2">
        <v>141.11000000000001</v>
      </c>
      <c r="F2691" s="2">
        <v>78483200</v>
      </c>
    </row>
    <row r="2692" spans="1:6" x14ac:dyDescent="0.15">
      <c r="A2692" s="3">
        <v>39570</v>
      </c>
      <c r="B2692" s="2">
        <v>142.33000000000001</v>
      </c>
      <c r="C2692" s="2">
        <v>142.37</v>
      </c>
      <c r="D2692" s="2">
        <v>140.56</v>
      </c>
      <c r="E2692" s="2">
        <v>141.54</v>
      </c>
      <c r="F2692" s="2">
        <v>57171100</v>
      </c>
    </row>
    <row r="2693" spans="1:6" x14ac:dyDescent="0.15">
      <c r="A2693" s="3">
        <v>39573</v>
      </c>
      <c r="B2693" s="2">
        <v>141.05000000000001</v>
      </c>
      <c r="C2693" s="2">
        <v>141.61000000000001</v>
      </c>
      <c r="D2693" s="2">
        <v>140.41</v>
      </c>
      <c r="E2693" s="2">
        <v>140.79</v>
      </c>
      <c r="F2693" s="2">
        <v>14456000</v>
      </c>
    </row>
    <row r="2694" spans="1:6" x14ac:dyDescent="0.15">
      <c r="A2694" s="3">
        <v>39574</v>
      </c>
      <c r="B2694" s="2">
        <v>140.01</v>
      </c>
      <c r="C2694" s="2">
        <v>142.19999999999999</v>
      </c>
      <c r="D2694" s="2">
        <v>139.69</v>
      </c>
      <c r="E2694" s="2">
        <v>142.05000000000001</v>
      </c>
      <c r="F2694" s="2">
        <v>63440400</v>
      </c>
    </row>
    <row r="2695" spans="1:6" x14ac:dyDescent="0.15">
      <c r="A2695" s="3">
        <v>39575</v>
      </c>
      <c r="B2695" s="2">
        <v>141.88999999999999</v>
      </c>
      <c r="C2695" s="2">
        <v>142.04</v>
      </c>
      <c r="D2695" s="2">
        <v>139.13</v>
      </c>
      <c r="E2695" s="2">
        <v>139.57</v>
      </c>
      <c r="F2695" s="2">
        <v>79217500</v>
      </c>
    </row>
    <row r="2696" spans="1:6" x14ac:dyDescent="0.15">
      <c r="A2696" s="3">
        <v>39576</v>
      </c>
      <c r="B2696" s="2">
        <v>139.74</v>
      </c>
      <c r="C2696" s="2">
        <v>140.32</v>
      </c>
      <c r="D2696" s="2">
        <v>138.97999999999999</v>
      </c>
      <c r="E2696" s="2">
        <v>139.16</v>
      </c>
      <c r="F2696" s="2">
        <v>64036600</v>
      </c>
    </row>
    <row r="2697" spans="1:6" x14ac:dyDescent="0.15">
      <c r="A2697" s="3">
        <v>39577</v>
      </c>
      <c r="B2697" s="2">
        <v>138.6</v>
      </c>
      <c r="C2697" s="2">
        <v>139.38999999999999</v>
      </c>
      <c r="D2697" s="2">
        <v>138.44999999999999</v>
      </c>
      <c r="E2697" s="2">
        <v>138.9</v>
      </c>
      <c r="F2697" s="2">
        <v>41573800</v>
      </c>
    </row>
    <row r="2698" spans="1:6" x14ac:dyDescent="0.15">
      <c r="A2698" s="3">
        <v>39580</v>
      </c>
      <c r="B2698" s="2">
        <v>139.25</v>
      </c>
      <c r="C2698" s="2">
        <v>140.56</v>
      </c>
      <c r="D2698" s="2">
        <v>138.72999999999999</v>
      </c>
      <c r="E2698" s="2">
        <v>140.46</v>
      </c>
      <c r="F2698" s="2">
        <v>38756300</v>
      </c>
    </row>
    <row r="2699" spans="1:6" x14ac:dyDescent="0.15">
      <c r="A2699" s="3">
        <v>39581</v>
      </c>
      <c r="B2699" s="2">
        <v>140.80000000000001</v>
      </c>
      <c r="C2699" s="2">
        <v>140.88999999999999</v>
      </c>
      <c r="D2699" s="2">
        <v>139.72999999999999</v>
      </c>
      <c r="E2699" s="2">
        <v>140.49</v>
      </c>
      <c r="F2699" s="2">
        <v>42374400</v>
      </c>
    </row>
    <row r="2700" spans="1:6" x14ac:dyDescent="0.15">
      <c r="A2700" s="3">
        <v>39582</v>
      </c>
      <c r="B2700" s="2">
        <v>141.07</v>
      </c>
      <c r="C2700" s="2">
        <v>142.19999999999999</v>
      </c>
      <c r="D2700" s="2">
        <v>140.46</v>
      </c>
      <c r="E2700" s="2">
        <v>140.82</v>
      </c>
      <c r="F2700" s="2">
        <v>62882800</v>
      </c>
    </row>
    <row r="2701" spans="1:6" x14ac:dyDescent="0.15">
      <c r="A2701" s="3">
        <v>39583</v>
      </c>
      <c r="B2701" s="2">
        <v>141.04</v>
      </c>
      <c r="C2701" s="2">
        <v>142.63</v>
      </c>
      <c r="D2701" s="2">
        <v>140.83000000000001</v>
      </c>
      <c r="E2701" s="2">
        <v>142.55000000000001</v>
      </c>
      <c r="F2701" s="2">
        <v>55429400</v>
      </c>
    </row>
    <row r="2702" spans="1:6" x14ac:dyDescent="0.15">
      <c r="A2702" s="3">
        <v>39584</v>
      </c>
      <c r="B2702" s="2">
        <v>142.86000000000001</v>
      </c>
      <c r="C2702" s="2">
        <v>142.87</v>
      </c>
      <c r="D2702" s="2">
        <v>141.61000000000001</v>
      </c>
      <c r="E2702" s="2">
        <v>142.69999999999999</v>
      </c>
      <c r="F2702" s="2">
        <v>91685000</v>
      </c>
    </row>
    <row r="2703" spans="1:6" x14ac:dyDescent="0.15">
      <c r="A2703" s="3">
        <v>39587</v>
      </c>
      <c r="B2703" s="2">
        <v>142.81</v>
      </c>
      <c r="C2703" s="2">
        <v>144.30000000000001</v>
      </c>
      <c r="D2703" s="2">
        <v>142.30000000000001</v>
      </c>
      <c r="E2703" s="2">
        <v>143.08000000000001</v>
      </c>
      <c r="F2703" s="2">
        <v>58966900</v>
      </c>
    </row>
    <row r="2704" spans="1:6" x14ac:dyDescent="0.15">
      <c r="A2704" s="3">
        <v>39588</v>
      </c>
      <c r="B2704" s="2">
        <v>142.27000000000001</v>
      </c>
      <c r="C2704" s="2">
        <v>142.34</v>
      </c>
      <c r="D2704" s="2">
        <v>141</v>
      </c>
      <c r="E2704" s="2">
        <v>141.88</v>
      </c>
      <c r="F2704" s="2">
        <v>62027400</v>
      </c>
    </row>
    <row r="2705" spans="1:6" x14ac:dyDescent="0.15">
      <c r="A2705" s="3">
        <v>39589</v>
      </c>
      <c r="B2705" s="2">
        <v>141.81</v>
      </c>
      <c r="C2705" s="2">
        <v>142.12</v>
      </c>
      <c r="D2705" s="2">
        <v>139</v>
      </c>
      <c r="E2705" s="2">
        <v>139.49</v>
      </c>
      <c r="F2705" s="2">
        <v>33990200</v>
      </c>
    </row>
    <row r="2706" spans="1:6" x14ac:dyDescent="0.15">
      <c r="A2706" s="3">
        <v>39590</v>
      </c>
      <c r="B2706" s="2">
        <v>139.43</v>
      </c>
      <c r="C2706" s="2">
        <v>140.16999999999999</v>
      </c>
      <c r="D2706" s="2">
        <v>139</v>
      </c>
      <c r="E2706" s="2">
        <v>139.51</v>
      </c>
      <c r="F2706" s="2">
        <v>58631100</v>
      </c>
    </row>
    <row r="2707" spans="1:6" x14ac:dyDescent="0.15">
      <c r="A2707" s="3">
        <v>39591</v>
      </c>
      <c r="B2707" s="2">
        <v>139.05000000000001</v>
      </c>
      <c r="C2707" s="2">
        <v>139.66</v>
      </c>
      <c r="D2707" s="2">
        <v>137.52000000000001</v>
      </c>
      <c r="E2707" s="2">
        <v>137.61000000000001</v>
      </c>
      <c r="F2707" s="2">
        <v>67656600</v>
      </c>
    </row>
    <row r="2708" spans="1:6" x14ac:dyDescent="0.15">
      <c r="A2708" s="3">
        <v>39595</v>
      </c>
      <c r="B2708" s="2">
        <v>137.80000000000001</v>
      </c>
      <c r="C2708" s="2">
        <v>139</v>
      </c>
      <c r="D2708" s="2">
        <v>137.53</v>
      </c>
      <c r="E2708" s="2">
        <v>138.72999999999999</v>
      </c>
      <c r="F2708" s="2">
        <v>51878400</v>
      </c>
    </row>
    <row r="2709" spans="1:6" x14ac:dyDescent="0.15">
      <c r="A2709" s="3">
        <v>39596</v>
      </c>
      <c r="B2709" s="2">
        <v>139.16999999999999</v>
      </c>
      <c r="C2709" s="2">
        <v>140</v>
      </c>
      <c r="D2709" s="2">
        <v>138</v>
      </c>
      <c r="E2709" s="2">
        <v>139.30000000000001</v>
      </c>
      <c r="F2709" s="2">
        <v>64407900</v>
      </c>
    </row>
    <row r="2710" spans="1:6" x14ac:dyDescent="0.15">
      <c r="A2710" s="3">
        <v>39597</v>
      </c>
      <c r="B2710" s="2">
        <v>139.13</v>
      </c>
      <c r="C2710" s="2">
        <v>140.93</v>
      </c>
      <c r="D2710" s="2">
        <v>139.08000000000001</v>
      </c>
      <c r="E2710" s="2">
        <v>140</v>
      </c>
      <c r="F2710" s="2">
        <v>66022700</v>
      </c>
    </row>
    <row r="2711" spans="1:6" x14ac:dyDescent="0.15">
      <c r="A2711" s="3">
        <v>39598</v>
      </c>
      <c r="B2711" s="2">
        <v>140.47</v>
      </c>
      <c r="C2711" s="2">
        <v>140.74</v>
      </c>
      <c r="D2711" s="2">
        <v>139.94</v>
      </c>
      <c r="E2711" s="2">
        <v>140.26</v>
      </c>
      <c r="F2711" s="2">
        <v>4628100</v>
      </c>
    </row>
    <row r="2712" spans="1:6" x14ac:dyDescent="0.15">
      <c r="A2712" s="3">
        <v>39601</v>
      </c>
      <c r="B2712" s="2">
        <v>139.83000000000001</v>
      </c>
      <c r="C2712" s="2">
        <v>139.86000000000001</v>
      </c>
      <c r="D2712" s="2">
        <v>138</v>
      </c>
      <c r="E2712" s="2">
        <v>138.86000000000001</v>
      </c>
      <c r="F2712" s="2">
        <v>72299200</v>
      </c>
    </row>
    <row r="2713" spans="1:6" x14ac:dyDescent="0.15">
      <c r="A2713" s="3">
        <v>39602</v>
      </c>
      <c r="B2713" s="2">
        <v>139.30000000000001</v>
      </c>
      <c r="C2713" s="2">
        <v>139.62</v>
      </c>
      <c r="D2713" s="2">
        <v>137.22999999999999</v>
      </c>
      <c r="E2713" s="2">
        <v>138.13999999999999</v>
      </c>
      <c r="F2713" s="2">
        <v>56748400</v>
      </c>
    </row>
    <row r="2714" spans="1:6" x14ac:dyDescent="0.15">
      <c r="A2714" s="3">
        <v>39603</v>
      </c>
      <c r="B2714" s="2">
        <v>137.69999999999999</v>
      </c>
      <c r="C2714" s="2">
        <v>139.16</v>
      </c>
      <c r="D2714" s="2">
        <v>137.46</v>
      </c>
      <c r="E2714" s="2">
        <v>138.08000000000001</v>
      </c>
      <c r="F2714" s="2">
        <v>33588800</v>
      </c>
    </row>
    <row r="2715" spans="1:6" x14ac:dyDescent="0.15">
      <c r="A2715" s="3">
        <v>39604</v>
      </c>
      <c r="B2715" s="2">
        <v>138.58000000000001</v>
      </c>
      <c r="C2715" s="2">
        <v>140.88999999999999</v>
      </c>
      <c r="D2715" s="2">
        <v>138.32</v>
      </c>
      <c r="E2715" s="2">
        <v>140.78</v>
      </c>
      <c r="F2715" s="2">
        <v>19291400</v>
      </c>
    </row>
    <row r="2716" spans="1:6" x14ac:dyDescent="0.15">
      <c r="A2716" s="3">
        <v>39605</v>
      </c>
      <c r="B2716" s="2">
        <v>139.55000000000001</v>
      </c>
      <c r="C2716" s="2">
        <v>139.80000000000001</v>
      </c>
      <c r="D2716" s="2">
        <v>136.22</v>
      </c>
      <c r="E2716" s="2">
        <v>136.29</v>
      </c>
      <c r="F2716" s="2">
        <v>47424000</v>
      </c>
    </row>
    <row r="2717" spans="1:6" x14ac:dyDescent="0.15">
      <c r="A2717" s="3">
        <v>39608</v>
      </c>
      <c r="B2717" s="2">
        <v>136.86000000000001</v>
      </c>
      <c r="C2717" s="2">
        <v>137.5</v>
      </c>
      <c r="D2717" s="2">
        <v>135.41</v>
      </c>
      <c r="E2717" s="2">
        <v>136.71</v>
      </c>
      <c r="F2717" s="2">
        <v>19587200</v>
      </c>
    </row>
    <row r="2718" spans="1:6" x14ac:dyDescent="0.15">
      <c r="A2718" s="3">
        <v>39609</v>
      </c>
      <c r="B2718" s="2">
        <v>135.66999999999999</v>
      </c>
      <c r="C2718" s="2">
        <v>137.1</v>
      </c>
      <c r="D2718" s="2">
        <v>135.35</v>
      </c>
      <c r="E2718" s="2">
        <v>136.01</v>
      </c>
      <c r="F2718" s="2">
        <v>39759400</v>
      </c>
    </row>
    <row r="2719" spans="1:6" x14ac:dyDescent="0.15">
      <c r="A2719" s="3">
        <v>39610</v>
      </c>
      <c r="B2719" s="2">
        <v>135.97</v>
      </c>
      <c r="C2719" s="2">
        <v>136.26</v>
      </c>
      <c r="D2719" s="2">
        <v>133.93</v>
      </c>
      <c r="E2719" s="2">
        <v>133.96</v>
      </c>
      <c r="F2719" s="2">
        <v>64327000</v>
      </c>
    </row>
    <row r="2720" spans="1:6" x14ac:dyDescent="0.15">
      <c r="A2720" s="3">
        <v>39611</v>
      </c>
      <c r="B2720" s="2">
        <v>134.6</v>
      </c>
      <c r="C2720" s="2">
        <v>135.87</v>
      </c>
      <c r="D2720" s="2">
        <v>133.52000000000001</v>
      </c>
      <c r="E2720" s="2">
        <v>134.46</v>
      </c>
      <c r="F2720" s="2">
        <v>29256900</v>
      </c>
    </row>
    <row r="2721" spans="1:6" x14ac:dyDescent="0.15">
      <c r="A2721" s="3">
        <v>39612</v>
      </c>
      <c r="B2721" s="2">
        <v>135.16999999999999</v>
      </c>
      <c r="C2721" s="2">
        <v>136.52000000000001</v>
      </c>
      <c r="D2721" s="2">
        <v>134.41999999999999</v>
      </c>
      <c r="E2721" s="2">
        <v>136.15</v>
      </c>
      <c r="F2721" s="2">
        <v>19991700</v>
      </c>
    </row>
    <row r="2722" spans="1:6" x14ac:dyDescent="0.15">
      <c r="A2722" s="3">
        <v>39615</v>
      </c>
      <c r="B2722" s="2">
        <v>135.55000000000001</v>
      </c>
      <c r="C2722" s="2">
        <v>136.93</v>
      </c>
      <c r="D2722" s="2">
        <v>135.46</v>
      </c>
      <c r="E2722" s="2">
        <v>136.22999999999999</v>
      </c>
      <c r="F2722" s="2">
        <v>70712400</v>
      </c>
    </row>
    <row r="2723" spans="1:6" x14ac:dyDescent="0.15">
      <c r="A2723" s="3">
        <v>39616</v>
      </c>
      <c r="B2723" s="2">
        <v>137.07</v>
      </c>
      <c r="C2723" s="2">
        <v>137.12</v>
      </c>
      <c r="D2723" s="2">
        <v>135.37</v>
      </c>
      <c r="E2723" s="2">
        <v>135.57</v>
      </c>
      <c r="F2723" s="2">
        <v>74095600</v>
      </c>
    </row>
    <row r="2724" spans="1:6" x14ac:dyDescent="0.15">
      <c r="A2724" s="3">
        <v>39617</v>
      </c>
      <c r="B2724" s="2">
        <v>134.69</v>
      </c>
      <c r="C2724" s="2">
        <v>135.52000000000001</v>
      </c>
      <c r="D2724" s="2">
        <v>133.71</v>
      </c>
      <c r="E2724" s="2">
        <v>134.25</v>
      </c>
      <c r="F2724" s="2">
        <v>50080500</v>
      </c>
    </row>
    <row r="2725" spans="1:6" x14ac:dyDescent="0.15">
      <c r="A2725" s="3">
        <v>39618</v>
      </c>
      <c r="B2725" s="2">
        <v>134.15</v>
      </c>
      <c r="C2725" s="2">
        <v>135.24</v>
      </c>
      <c r="D2725" s="2">
        <v>132</v>
      </c>
      <c r="E2725" s="2">
        <v>134.43</v>
      </c>
      <c r="F2725" s="2">
        <v>92979400</v>
      </c>
    </row>
    <row r="2726" spans="1:6" x14ac:dyDescent="0.15">
      <c r="A2726" s="3">
        <v>39619</v>
      </c>
      <c r="B2726" s="2">
        <v>132.84</v>
      </c>
      <c r="C2726" s="2">
        <v>133.09</v>
      </c>
      <c r="D2726" s="2">
        <v>131.22</v>
      </c>
      <c r="E2726" s="2">
        <v>131.58000000000001</v>
      </c>
      <c r="F2726" s="2">
        <v>60850100</v>
      </c>
    </row>
    <row r="2727" spans="1:6" x14ac:dyDescent="0.15">
      <c r="A2727" s="3">
        <v>39622</v>
      </c>
      <c r="B2727" s="2">
        <v>132.09</v>
      </c>
      <c r="C2727" s="2">
        <v>132.22999999999999</v>
      </c>
      <c r="D2727" s="2">
        <v>131.32</v>
      </c>
      <c r="E2727" s="2">
        <v>131.44999999999999</v>
      </c>
      <c r="F2727" s="2">
        <v>48163500</v>
      </c>
    </row>
    <row r="2728" spans="1:6" x14ac:dyDescent="0.15">
      <c r="A2728" s="3">
        <v>39623</v>
      </c>
      <c r="B2728" s="2">
        <v>131.05000000000001</v>
      </c>
      <c r="C2728" s="2">
        <v>132.44</v>
      </c>
      <c r="D2728" s="2">
        <v>130.19</v>
      </c>
      <c r="E2728" s="2">
        <v>131.19</v>
      </c>
      <c r="F2728" s="2">
        <v>50798300</v>
      </c>
    </row>
    <row r="2729" spans="1:6" x14ac:dyDescent="0.15">
      <c r="A2729" s="3">
        <v>39624</v>
      </c>
      <c r="B2729" s="2">
        <v>131.72</v>
      </c>
      <c r="C2729" s="2">
        <v>133.4</v>
      </c>
      <c r="D2729" s="2">
        <v>131.24</v>
      </c>
      <c r="E2729" s="2">
        <v>131.81</v>
      </c>
      <c r="F2729" s="2">
        <v>62060700</v>
      </c>
    </row>
    <row r="2730" spans="1:6" x14ac:dyDescent="0.15">
      <c r="A2730" s="3">
        <v>39625</v>
      </c>
      <c r="B2730" s="2">
        <v>130.57</v>
      </c>
      <c r="C2730" s="2">
        <v>131.41999999999999</v>
      </c>
      <c r="D2730" s="2">
        <v>128.08000000000001</v>
      </c>
      <c r="E2730" s="2">
        <v>128.22999999999999</v>
      </c>
      <c r="F2730" s="2">
        <v>79931100</v>
      </c>
    </row>
    <row r="2731" spans="1:6" x14ac:dyDescent="0.15">
      <c r="A2731" s="3">
        <v>39626</v>
      </c>
      <c r="B2731" s="2">
        <v>128.28</v>
      </c>
      <c r="C2731" s="2">
        <v>128.86000000000001</v>
      </c>
      <c r="D2731" s="2">
        <v>127.04</v>
      </c>
      <c r="E2731" s="2">
        <v>127.68</v>
      </c>
      <c r="F2731" s="2">
        <v>80153500</v>
      </c>
    </row>
    <row r="2732" spans="1:6" x14ac:dyDescent="0.15">
      <c r="A2732" s="3">
        <v>39629</v>
      </c>
      <c r="B2732" s="2">
        <v>127.89</v>
      </c>
      <c r="C2732" s="2">
        <v>128.91</v>
      </c>
      <c r="D2732" s="2">
        <v>127.3</v>
      </c>
      <c r="E2732" s="2">
        <v>128.04</v>
      </c>
      <c r="F2732" s="2">
        <v>46700800</v>
      </c>
    </row>
    <row r="2733" spans="1:6" x14ac:dyDescent="0.15">
      <c r="A2733" s="3">
        <v>39630</v>
      </c>
      <c r="B2733" s="2">
        <v>126.52</v>
      </c>
      <c r="C2733" s="2">
        <v>128.47</v>
      </c>
      <c r="D2733" s="2">
        <v>125.93</v>
      </c>
      <c r="E2733" s="2">
        <v>128.41999999999999</v>
      </c>
      <c r="F2733" s="2">
        <v>68673400</v>
      </c>
    </row>
    <row r="2734" spans="1:6" x14ac:dyDescent="0.15">
      <c r="A2734" s="3">
        <v>39631</v>
      </c>
      <c r="B2734" s="2">
        <v>128.79</v>
      </c>
      <c r="C2734" s="2">
        <v>129.16</v>
      </c>
      <c r="D2734" s="2">
        <v>125.95</v>
      </c>
      <c r="E2734" s="2">
        <v>126.14</v>
      </c>
      <c r="F2734" s="2">
        <v>73111800</v>
      </c>
    </row>
    <row r="2735" spans="1:6" x14ac:dyDescent="0.15">
      <c r="A2735" s="3">
        <v>39632</v>
      </c>
      <c r="B2735" s="2">
        <v>127.11</v>
      </c>
      <c r="C2735" s="2">
        <v>127.11</v>
      </c>
      <c r="D2735" s="2">
        <v>124.99</v>
      </c>
      <c r="E2735" s="2">
        <v>126.28</v>
      </c>
      <c r="F2735" s="2">
        <v>3939300</v>
      </c>
    </row>
    <row r="2736" spans="1:6" x14ac:dyDescent="0.15">
      <c r="A2736" s="3">
        <v>39636</v>
      </c>
      <c r="B2736" s="2">
        <v>126.79</v>
      </c>
      <c r="C2736" s="2">
        <v>127.34</v>
      </c>
      <c r="D2736" s="2">
        <v>123.92</v>
      </c>
      <c r="E2736" s="2">
        <v>125</v>
      </c>
      <c r="F2736" s="2">
        <v>57081200</v>
      </c>
    </row>
    <row r="2737" spans="1:6" x14ac:dyDescent="0.15">
      <c r="A2737" s="3">
        <v>39637</v>
      </c>
      <c r="B2737" s="2">
        <v>124.99</v>
      </c>
      <c r="C2737" s="2">
        <v>127.39</v>
      </c>
      <c r="D2737" s="2">
        <v>124.2</v>
      </c>
      <c r="E2737" s="2">
        <v>127.2</v>
      </c>
      <c r="F2737" s="2">
        <v>44059400</v>
      </c>
    </row>
    <row r="2738" spans="1:6" x14ac:dyDescent="0.15">
      <c r="A2738" s="3">
        <v>39638</v>
      </c>
      <c r="B2738" s="2">
        <v>127.5</v>
      </c>
      <c r="C2738" s="2">
        <v>127.74</v>
      </c>
      <c r="D2738" s="2">
        <v>124.39</v>
      </c>
      <c r="E2738" s="2">
        <v>124.79</v>
      </c>
      <c r="F2738" s="2">
        <v>13570100</v>
      </c>
    </row>
    <row r="2739" spans="1:6" x14ac:dyDescent="0.15">
      <c r="A2739" s="3">
        <v>39639</v>
      </c>
      <c r="B2739" s="2">
        <v>124.43</v>
      </c>
      <c r="C2739" s="2">
        <v>125.79</v>
      </c>
      <c r="D2739" s="2">
        <v>123.58</v>
      </c>
      <c r="E2739" s="2">
        <v>125.35</v>
      </c>
      <c r="F2739" s="2">
        <v>3535100</v>
      </c>
    </row>
    <row r="2740" spans="1:6" x14ac:dyDescent="0.15">
      <c r="A2740" s="3">
        <v>39640</v>
      </c>
      <c r="B2740" s="2">
        <v>123.97</v>
      </c>
      <c r="C2740" s="2">
        <v>125.9</v>
      </c>
      <c r="D2740" s="2">
        <v>122.49</v>
      </c>
      <c r="E2740" s="2">
        <v>123.84</v>
      </c>
      <c r="F2740" s="2">
        <v>53490100</v>
      </c>
    </row>
    <row r="2741" spans="1:6" x14ac:dyDescent="0.15">
      <c r="A2741" s="3">
        <v>39643</v>
      </c>
      <c r="B2741" s="2">
        <v>125.26</v>
      </c>
      <c r="C2741" s="2">
        <v>125.5</v>
      </c>
      <c r="D2741" s="2">
        <v>122.4</v>
      </c>
      <c r="E2741" s="2">
        <v>122.75</v>
      </c>
      <c r="F2741" s="2">
        <v>7888700</v>
      </c>
    </row>
    <row r="2742" spans="1:6" x14ac:dyDescent="0.15">
      <c r="A2742" s="3">
        <v>39644</v>
      </c>
      <c r="B2742" s="2">
        <v>121.8</v>
      </c>
      <c r="C2742" s="2">
        <v>123.49</v>
      </c>
      <c r="D2742" s="2">
        <v>120.02</v>
      </c>
      <c r="E2742" s="2">
        <v>120.99</v>
      </c>
      <c r="F2742" s="2">
        <v>70362100</v>
      </c>
    </row>
    <row r="2743" spans="1:6" x14ac:dyDescent="0.15">
      <c r="A2743" s="3">
        <v>39645</v>
      </c>
      <c r="B2743" s="2">
        <v>121.45</v>
      </c>
      <c r="C2743" s="2">
        <v>124.57</v>
      </c>
      <c r="D2743" s="2">
        <v>121.1</v>
      </c>
      <c r="E2743" s="2">
        <v>123.96</v>
      </c>
      <c r="F2743" s="2">
        <v>22182600</v>
      </c>
    </row>
    <row r="2744" spans="1:6" x14ac:dyDescent="0.15">
      <c r="A2744" s="3">
        <v>39646</v>
      </c>
      <c r="B2744" s="2">
        <v>125.14</v>
      </c>
      <c r="C2744" s="2">
        <v>126.26</v>
      </c>
      <c r="D2744" s="2">
        <v>124.09</v>
      </c>
      <c r="E2744" s="2">
        <v>125.2</v>
      </c>
      <c r="F2744" s="2">
        <v>36327600</v>
      </c>
    </row>
    <row r="2745" spans="1:6" x14ac:dyDescent="0.15">
      <c r="A2745" s="3">
        <v>39647</v>
      </c>
      <c r="B2745" s="2">
        <v>126.17</v>
      </c>
      <c r="C2745" s="2">
        <v>126.42</v>
      </c>
      <c r="D2745" s="2">
        <v>125.15</v>
      </c>
      <c r="E2745" s="2">
        <v>126.05</v>
      </c>
      <c r="F2745" s="2">
        <v>31033100</v>
      </c>
    </row>
    <row r="2746" spans="1:6" x14ac:dyDescent="0.15">
      <c r="A2746" s="3">
        <v>39650</v>
      </c>
      <c r="B2746" s="2">
        <v>126.51</v>
      </c>
      <c r="C2746" s="2">
        <v>126.8</v>
      </c>
      <c r="D2746" s="2">
        <v>125.19</v>
      </c>
      <c r="E2746" s="2">
        <v>126.05</v>
      </c>
      <c r="F2746" s="2">
        <v>88037400</v>
      </c>
    </row>
    <row r="2747" spans="1:6" x14ac:dyDescent="0.15">
      <c r="A2747" s="3">
        <v>39651</v>
      </c>
      <c r="B2747" s="2">
        <v>125.15</v>
      </c>
      <c r="C2747" s="2">
        <v>127.8</v>
      </c>
      <c r="D2747" s="2">
        <v>124.85</v>
      </c>
      <c r="E2747" s="2">
        <v>127.42</v>
      </c>
      <c r="F2747" s="2">
        <v>76682700</v>
      </c>
    </row>
    <row r="2748" spans="1:6" x14ac:dyDescent="0.15">
      <c r="A2748" s="3">
        <v>39652</v>
      </c>
      <c r="B2748" s="2">
        <v>127.89</v>
      </c>
      <c r="C2748" s="2">
        <v>129.15</v>
      </c>
      <c r="D2748" s="2">
        <v>127.55</v>
      </c>
      <c r="E2748" s="2">
        <v>128.16999999999999</v>
      </c>
      <c r="F2748" s="2">
        <v>86588200</v>
      </c>
    </row>
    <row r="2749" spans="1:6" x14ac:dyDescent="0.15">
      <c r="A2749" s="3">
        <v>39653</v>
      </c>
      <c r="B2749" s="2">
        <v>128.34</v>
      </c>
      <c r="C2749" s="2">
        <v>128.41</v>
      </c>
      <c r="D2749" s="2">
        <v>125.16</v>
      </c>
      <c r="E2749" s="2">
        <v>125.51</v>
      </c>
      <c r="F2749" s="2">
        <v>36387500</v>
      </c>
    </row>
    <row r="2750" spans="1:6" x14ac:dyDescent="0.15">
      <c r="A2750" s="3">
        <v>39654</v>
      </c>
      <c r="B2750" s="2">
        <v>125.89</v>
      </c>
      <c r="C2750" s="2">
        <v>126.49</v>
      </c>
      <c r="D2750" s="2">
        <v>125.17</v>
      </c>
      <c r="E2750" s="2">
        <v>125.48</v>
      </c>
      <c r="F2750" s="2">
        <v>98309400</v>
      </c>
    </row>
    <row r="2751" spans="1:6" x14ac:dyDescent="0.15">
      <c r="A2751" s="3">
        <v>39657</v>
      </c>
      <c r="B2751" s="2">
        <v>125.51</v>
      </c>
      <c r="C2751" s="2">
        <v>126.06</v>
      </c>
      <c r="D2751" s="2">
        <v>123.42</v>
      </c>
      <c r="E2751" s="2">
        <v>123.64</v>
      </c>
      <c r="F2751" s="2">
        <v>88213200</v>
      </c>
    </row>
    <row r="2752" spans="1:6" x14ac:dyDescent="0.15">
      <c r="A2752" s="3">
        <v>39658</v>
      </c>
      <c r="B2752" s="2">
        <v>123.98</v>
      </c>
      <c r="C2752" s="2">
        <v>126.38</v>
      </c>
      <c r="D2752" s="2">
        <v>123.64</v>
      </c>
      <c r="E2752" s="2">
        <v>126.28</v>
      </c>
      <c r="F2752" s="2">
        <v>45691400</v>
      </c>
    </row>
    <row r="2753" spans="1:6" x14ac:dyDescent="0.15">
      <c r="A2753" s="3">
        <v>39659</v>
      </c>
      <c r="B2753" s="2">
        <v>127.11</v>
      </c>
      <c r="C2753" s="2">
        <v>128.6</v>
      </c>
      <c r="D2753" s="2">
        <v>126.28</v>
      </c>
      <c r="E2753" s="2">
        <v>128.53</v>
      </c>
      <c r="F2753" s="2">
        <v>34443200</v>
      </c>
    </row>
    <row r="2754" spans="1:6" x14ac:dyDescent="0.15">
      <c r="A2754" s="3">
        <v>39660</v>
      </c>
      <c r="B2754" s="2">
        <v>127.4</v>
      </c>
      <c r="C2754" s="2">
        <v>128.57</v>
      </c>
      <c r="D2754" s="2">
        <v>126.63</v>
      </c>
      <c r="E2754" s="2">
        <v>126.83</v>
      </c>
      <c r="F2754" s="2">
        <v>51889100</v>
      </c>
    </row>
    <row r="2755" spans="1:6" x14ac:dyDescent="0.15">
      <c r="A2755" s="3">
        <v>39661</v>
      </c>
      <c r="B2755" s="2">
        <v>127.12</v>
      </c>
      <c r="C2755" s="2">
        <v>127.28</v>
      </c>
      <c r="D2755" s="2">
        <v>125.46</v>
      </c>
      <c r="E2755" s="2">
        <v>126.16</v>
      </c>
      <c r="F2755" s="2">
        <v>26285200</v>
      </c>
    </row>
    <row r="2756" spans="1:6" x14ac:dyDescent="0.15">
      <c r="A2756" s="3">
        <v>39664</v>
      </c>
      <c r="B2756" s="2">
        <v>126.04</v>
      </c>
      <c r="C2756" s="2">
        <v>126.14</v>
      </c>
      <c r="D2756" s="2">
        <v>124.76</v>
      </c>
      <c r="E2756" s="2">
        <v>125.02</v>
      </c>
      <c r="F2756" s="2">
        <v>80245600</v>
      </c>
    </row>
    <row r="2757" spans="1:6" x14ac:dyDescent="0.15">
      <c r="A2757" s="3">
        <v>39665</v>
      </c>
      <c r="B2757" s="2">
        <v>126.02</v>
      </c>
      <c r="C2757" s="2">
        <v>128.56</v>
      </c>
      <c r="D2757" s="2">
        <v>124.97</v>
      </c>
      <c r="E2757" s="2">
        <v>128.36000000000001</v>
      </c>
      <c r="F2757" s="2">
        <v>39994500</v>
      </c>
    </row>
    <row r="2758" spans="1:6" x14ac:dyDescent="0.15">
      <c r="A2758" s="3">
        <v>39666</v>
      </c>
      <c r="B2758" s="2">
        <v>128.02000000000001</v>
      </c>
      <c r="C2758" s="2">
        <v>129.30000000000001</v>
      </c>
      <c r="D2758" s="2">
        <v>127.48</v>
      </c>
      <c r="E2758" s="2">
        <v>128.93</v>
      </c>
      <c r="F2758" s="2">
        <v>98232800</v>
      </c>
    </row>
    <row r="2759" spans="1:6" x14ac:dyDescent="0.15">
      <c r="A2759" s="3">
        <v>39667</v>
      </c>
      <c r="B2759" s="2">
        <v>127.96</v>
      </c>
      <c r="C2759" s="2">
        <v>129.06</v>
      </c>
      <c r="D2759" s="2">
        <v>126.54</v>
      </c>
      <c r="E2759" s="2">
        <v>126.98</v>
      </c>
      <c r="F2759" s="2">
        <v>23098000</v>
      </c>
    </row>
    <row r="2760" spans="1:6" x14ac:dyDescent="0.15">
      <c r="A2760" s="3">
        <v>39668</v>
      </c>
      <c r="B2760" s="2">
        <v>126.58</v>
      </c>
      <c r="C2760" s="2">
        <v>129.93</v>
      </c>
      <c r="D2760" s="2">
        <v>126.38</v>
      </c>
      <c r="E2760" s="2">
        <v>129.41999999999999</v>
      </c>
      <c r="F2760" s="2">
        <v>40855800</v>
      </c>
    </row>
    <row r="2761" spans="1:6" x14ac:dyDescent="0.15">
      <c r="A2761" s="3">
        <v>39671</v>
      </c>
      <c r="B2761" s="2">
        <v>129.47</v>
      </c>
      <c r="C2761" s="2">
        <v>131.51</v>
      </c>
      <c r="D2761" s="2">
        <v>129.22999999999999</v>
      </c>
      <c r="E2761" s="2">
        <v>130.69999999999999</v>
      </c>
      <c r="F2761" s="2">
        <v>42511400</v>
      </c>
    </row>
    <row r="2762" spans="1:6" x14ac:dyDescent="0.15">
      <c r="A2762" s="3">
        <v>39672</v>
      </c>
      <c r="B2762" s="2">
        <v>130.28</v>
      </c>
      <c r="C2762" s="2">
        <v>130.69999999999999</v>
      </c>
      <c r="D2762" s="2">
        <v>128.72999999999999</v>
      </c>
      <c r="E2762" s="2">
        <v>129.34</v>
      </c>
      <c r="F2762" s="2">
        <v>1668500</v>
      </c>
    </row>
    <row r="2763" spans="1:6" x14ac:dyDescent="0.15">
      <c r="A2763" s="3">
        <v>39673</v>
      </c>
      <c r="B2763" s="2">
        <v>128.79</v>
      </c>
      <c r="C2763" s="2">
        <v>129.65</v>
      </c>
      <c r="D2763" s="2">
        <v>127.67</v>
      </c>
      <c r="E2763" s="2">
        <v>128.57</v>
      </c>
      <c r="F2763" s="2">
        <v>46590700</v>
      </c>
    </row>
    <row r="2764" spans="1:6" x14ac:dyDescent="0.15">
      <c r="A2764" s="3">
        <v>39674</v>
      </c>
      <c r="B2764" s="2">
        <v>127.84</v>
      </c>
      <c r="C2764" s="2">
        <v>130.28</v>
      </c>
      <c r="D2764" s="2">
        <v>127.75</v>
      </c>
      <c r="E2764" s="2">
        <v>129.58000000000001</v>
      </c>
      <c r="F2764" s="2">
        <v>18561100</v>
      </c>
    </row>
    <row r="2765" spans="1:6" x14ac:dyDescent="0.15">
      <c r="A2765" s="3">
        <v>39675</v>
      </c>
      <c r="B2765" s="2">
        <v>129.93</v>
      </c>
      <c r="C2765" s="2">
        <v>130.5</v>
      </c>
      <c r="D2765" s="2">
        <v>129.30000000000001</v>
      </c>
      <c r="E2765" s="2">
        <v>130.21</v>
      </c>
      <c r="F2765" s="2">
        <v>68515300</v>
      </c>
    </row>
    <row r="2766" spans="1:6" x14ac:dyDescent="0.15">
      <c r="A2766" s="3">
        <v>39678</v>
      </c>
      <c r="B2766" s="2">
        <v>130.43</v>
      </c>
      <c r="C2766" s="2">
        <v>130.47999999999999</v>
      </c>
      <c r="D2766" s="2">
        <v>127.66</v>
      </c>
      <c r="E2766" s="2">
        <v>128.38999999999999</v>
      </c>
      <c r="F2766" s="2">
        <v>65223800</v>
      </c>
    </row>
    <row r="2767" spans="1:6" x14ac:dyDescent="0.15">
      <c r="A2767" s="3">
        <v>39679</v>
      </c>
      <c r="B2767" s="2">
        <v>127.42</v>
      </c>
      <c r="C2767" s="2">
        <v>128.12</v>
      </c>
      <c r="D2767" s="2">
        <v>126.53</v>
      </c>
      <c r="E2767" s="2">
        <v>127.03</v>
      </c>
      <c r="F2767" s="2">
        <v>76218200</v>
      </c>
    </row>
    <row r="2768" spans="1:6" x14ac:dyDescent="0.15">
      <c r="A2768" s="3">
        <v>39680</v>
      </c>
      <c r="B2768" s="2">
        <v>127.39</v>
      </c>
      <c r="C2768" s="2">
        <v>127.95</v>
      </c>
      <c r="D2768" s="2">
        <v>126.34</v>
      </c>
      <c r="E2768" s="2">
        <v>127.58</v>
      </c>
      <c r="F2768" s="2">
        <v>12763100</v>
      </c>
    </row>
    <row r="2769" spans="1:6" x14ac:dyDescent="0.15">
      <c r="A2769" s="3">
        <v>39681</v>
      </c>
      <c r="B2769" s="2">
        <v>126.75</v>
      </c>
      <c r="C2769" s="2">
        <v>128.44</v>
      </c>
      <c r="D2769" s="2">
        <v>126.6</v>
      </c>
      <c r="E2769" s="2">
        <v>127.82</v>
      </c>
      <c r="F2769" s="2">
        <v>71609400</v>
      </c>
    </row>
    <row r="2770" spans="1:6" x14ac:dyDescent="0.15">
      <c r="A2770" s="3">
        <v>39682</v>
      </c>
      <c r="B2770" s="2">
        <v>128.66999999999999</v>
      </c>
      <c r="C2770" s="2">
        <v>129.65</v>
      </c>
      <c r="D2770" s="2">
        <v>127.8</v>
      </c>
      <c r="E2770" s="2">
        <v>129.51</v>
      </c>
      <c r="F2770" s="2">
        <v>51094500</v>
      </c>
    </row>
    <row r="2771" spans="1:6" x14ac:dyDescent="0.15">
      <c r="A2771" s="3">
        <v>39685</v>
      </c>
      <c r="B2771" s="2">
        <v>128.80000000000001</v>
      </c>
      <c r="C2771" s="2">
        <v>129.65</v>
      </c>
      <c r="D2771" s="2">
        <v>126.75</v>
      </c>
      <c r="E2771" s="2">
        <v>126.97</v>
      </c>
      <c r="F2771" s="2">
        <v>63066000</v>
      </c>
    </row>
    <row r="2772" spans="1:6" x14ac:dyDescent="0.15">
      <c r="A2772" s="3">
        <v>39686</v>
      </c>
      <c r="B2772" s="2">
        <v>127.02</v>
      </c>
      <c r="C2772" s="2">
        <v>127.87</v>
      </c>
      <c r="D2772" s="2">
        <v>126.58</v>
      </c>
      <c r="E2772" s="2">
        <v>127.47</v>
      </c>
      <c r="F2772" s="2">
        <v>52718100</v>
      </c>
    </row>
    <row r="2773" spans="1:6" x14ac:dyDescent="0.15">
      <c r="A2773" s="3">
        <v>39687</v>
      </c>
      <c r="B2773" s="2">
        <v>127.55</v>
      </c>
      <c r="C2773" s="2">
        <v>128.83000000000001</v>
      </c>
      <c r="D2773" s="2">
        <v>127.3</v>
      </c>
      <c r="E2773" s="2">
        <v>128.52000000000001</v>
      </c>
      <c r="F2773" s="2">
        <v>55688400</v>
      </c>
    </row>
    <row r="2774" spans="1:6" x14ac:dyDescent="0.15">
      <c r="A2774" s="3">
        <v>39688</v>
      </c>
      <c r="B2774" s="2">
        <v>129.28</v>
      </c>
      <c r="C2774" s="2">
        <v>130.34</v>
      </c>
      <c r="D2774" s="2">
        <v>128.63</v>
      </c>
      <c r="E2774" s="2">
        <v>130.13999999999999</v>
      </c>
      <c r="F2774" s="2">
        <v>48881900</v>
      </c>
    </row>
    <row r="2775" spans="1:6" x14ac:dyDescent="0.15">
      <c r="A2775" s="3">
        <v>39689</v>
      </c>
      <c r="B2775" s="2">
        <v>129.72999999999999</v>
      </c>
      <c r="C2775" s="2">
        <v>130.13999999999999</v>
      </c>
      <c r="D2775" s="2">
        <v>128.51</v>
      </c>
      <c r="E2775" s="2">
        <v>128.69</v>
      </c>
      <c r="F2775" s="2">
        <v>71427900</v>
      </c>
    </row>
    <row r="2776" spans="1:6" x14ac:dyDescent="0.15">
      <c r="A2776" s="3">
        <v>39693</v>
      </c>
      <c r="B2776" s="2">
        <v>130.03</v>
      </c>
      <c r="C2776" s="2">
        <v>130.71</v>
      </c>
      <c r="D2776" s="2">
        <v>127.52</v>
      </c>
      <c r="E2776" s="2">
        <v>127.99</v>
      </c>
      <c r="F2776" s="2">
        <v>35534400</v>
      </c>
    </row>
    <row r="2777" spans="1:6" x14ac:dyDescent="0.15">
      <c r="A2777" s="3">
        <v>39694</v>
      </c>
      <c r="B2777" s="2">
        <v>127.88</v>
      </c>
      <c r="C2777" s="2">
        <v>128.5</v>
      </c>
      <c r="D2777" s="2">
        <v>126.93</v>
      </c>
      <c r="E2777" s="2">
        <v>127.88</v>
      </c>
      <c r="F2777" s="2">
        <v>44563300</v>
      </c>
    </row>
    <row r="2778" spans="1:6" x14ac:dyDescent="0.15">
      <c r="A2778" s="3">
        <v>39695</v>
      </c>
      <c r="B2778" s="2">
        <v>126.97</v>
      </c>
      <c r="C2778" s="2">
        <v>127.23</v>
      </c>
      <c r="D2778" s="2">
        <v>123.96</v>
      </c>
      <c r="E2778" s="2">
        <v>124.03</v>
      </c>
      <c r="F2778" s="2">
        <v>25348700</v>
      </c>
    </row>
    <row r="2779" spans="1:6" x14ac:dyDescent="0.15">
      <c r="A2779" s="3">
        <v>39696</v>
      </c>
      <c r="B2779" s="2">
        <v>123.29</v>
      </c>
      <c r="C2779" s="2">
        <v>124.95</v>
      </c>
      <c r="D2779" s="2">
        <v>122</v>
      </c>
      <c r="E2779" s="2">
        <v>124.42</v>
      </c>
      <c r="F2779" s="2">
        <v>57100300</v>
      </c>
    </row>
    <row r="2780" spans="1:6" x14ac:dyDescent="0.15">
      <c r="A2780" s="3">
        <v>39699</v>
      </c>
      <c r="B2780" s="2">
        <v>128.04</v>
      </c>
      <c r="C2780" s="2">
        <v>128.24</v>
      </c>
      <c r="D2780" s="2">
        <v>124.42</v>
      </c>
      <c r="E2780" s="2">
        <v>126.99</v>
      </c>
      <c r="F2780" s="2">
        <v>40487700</v>
      </c>
    </row>
    <row r="2781" spans="1:6" x14ac:dyDescent="0.15">
      <c r="A2781" s="3">
        <v>39700</v>
      </c>
      <c r="B2781" s="2">
        <v>127.1</v>
      </c>
      <c r="C2781" s="2">
        <v>127.36</v>
      </c>
      <c r="D2781" s="2">
        <v>122.8</v>
      </c>
      <c r="E2781" s="2">
        <v>123.22</v>
      </c>
      <c r="F2781" s="2">
        <v>46935300</v>
      </c>
    </row>
    <row r="2782" spans="1:6" x14ac:dyDescent="0.15">
      <c r="A2782" s="3">
        <v>39701</v>
      </c>
      <c r="B2782" s="2">
        <v>123.89</v>
      </c>
      <c r="C2782" s="2">
        <v>124.9</v>
      </c>
      <c r="D2782" s="2">
        <v>122.55</v>
      </c>
      <c r="E2782" s="2">
        <v>123.72</v>
      </c>
      <c r="F2782" s="2">
        <v>70713700</v>
      </c>
    </row>
    <row r="2783" spans="1:6" x14ac:dyDescent="0.15">
      <c r="A2783" s="3">
        <v>39702</v>
      </c>
      <c r="B2783" s="2">
        <v>122.12</v>
      </c>
      <c r="C2783" s="2">
        <v>125.74</v>
      </c>
      <c r="D2783" s="2">
        <v>121.6</v>
      </c>
      <c r="E2783" s="2">
        <v>125.51</v>
      </c>
      <c r="F2783" s="2">
        <v>41361000</v>
      </c>
    </row>
    <row r="2784" spans="1:6" x14ac:dyDescent="0.15">
      <c r="A2784" s="3">
        <v>39703</v>
      </c>
      <c r="B2784" s="2">
        <v>124.29</v>
      </c>
      <c r="C2784" s="2">
        <v>126.21</v>
      </c>
      <c r="D2784" s="2">
        <v>123.83</v>
      </c>
      <c r="E2784" s="2">
        <v>126.09</v>
      </c>
      <c r="F2784" s="2">
        <v>66664000</v>
      </c>
    </row>
    <row r="2785" spans="1:6" x14ac:dyDescent="0.15">
      <c r="A2785" s="3">
        <v>39706</v>
      </c>
      <c r="B2785" s="2">
        <v>121.63</v>
      </c>
      <c r="C2785" s="2">
        <v>125.65</v>
      </c>
      <c r="D2785" s="2">
        <v>119.89</v>
      </c>
      <c r="E2785" s="2">
        <v>120.09</v>
      </c>
      <c r="F2785" s="2">
        <v>22155100</v>
      </c>
    </row>
    <row r="2786" spans="1:6" x14ac:dyDescent="0.15">
      <c r="A2786" s="3">
        <v>39707</v>
      </c>
      <c r="B2786" s="2">
        <v>117.2</v>
      </c>
      <c r="C2786" s="2">
        <v>122.32</v>
      </c>
      <c r="D2786" s="2">
        <v>117</v>
      </c>
      <c r="E2786" s="2">
        <v>122.1</v>
      </c>
      <c r="F2786" s="2">
        <v>98976900</v>
      </c>
    </row>
    <row r="2787" spans="1:6" x14ac:dyDescent="0.15">
      <c r="A2787" s="3">
        <v>39708</v>
      </c>
      <c r="B2787" s="2">
        <v>119.64</v>
      </c>
      <c r="C2787" s="2">
        <v>121.85</v>
      </c>
      <c r="D2787" s="2">
        <v>116</v>
      </c>
      <c r="E2787" s="2">
        <v>116.61</v>
      </c>
      <c r="F2787" s="2">
        <v>36865000</v>
      </c>
    </row>
    <row r="2788" spans="1:6" x14ac:dyDescent="0.15">
      <c r="A2788" s="3">
        <v>39709</v>
      </c>
      <c r="B2788" s="2">
        <v>118.05</v>
      </c>
      <c r="C2788" s="2">
        <v>121.79</v>
      </c>
      <c r="D2788" s="2">
        <v>113.8</v>
      </c>
      <c r="E2788" s="2">
        <v>120.07</v>
      </c>
      <c r="F2788" s="2">
        <v>95287800</v>
      </c>
    </row>
    <row r="2789" spans="1:6" x14ac:dyDescent="0.15">
      <c r="A2789" s="3">
        <v>39710</v>
      </c>
      <c r="B2789" s="2">
        <v>126.7</v>
      </c>
      <c r="C2789" s="2">
        <v>128</v>
      </c>
      <c r="D2789" s="2">
        <v>116.52</v>
      </c>
      <c r="E2789" s="2">
        <v>124.12</v>
      </c>
      <c r="F2789" s="2">
        <v>1895800</v>
      </c>
    </row>
    <row r="2790" spans="1:6" x14ac:dyDescent="0.15">
      <c r="A2790" s="3">
        <v>39713</v>
      </c>
      <c r="B2790" s="2">
        <v>124.45</v>
      </c>
      <c r="C2790" s="2">
        <v>124.75</v>
      </c>
      <c r="D2790" s="2">
        <v>120.36</v>
      </c>
      <c r="E2790" s="2">
        <v>121.31</v>
      </c>
      <c r="F2790" s="2">
        <v>23925600</v>
      </c>
    </row>
    <row r="2791" spans="1:6" x14ac:dyDescent="0.15">
      <c r="A2791" s="3">
        <v>39714</v>
      </c>
      <c r="B2791" s="2">
        <v>120.85</v>
      </c>
      <c r="C2791" s="2">
        <v>122.02</v>
      </c>
      <c r="D2791" s="2">
        <v>118.28</v>
      </c>
      <c r="E2791" s="2">
        <v>118.55</v>
      </c>
      <c r="F2791" s="2">
        <v>768100</v>
      </c>
    </row>
    <row r="2792" spans="1:6" x14ac:dyDescent="0.15">
      <c r="A2792" s="3">
        <v>39715</v>
      </c>
      <c r="B2792" s="2">
        <v>119.35</v>
      </c>
      <c r="C2792" s="2">
        <v>120</v>
      </c>
      <c r="D2792" s="2">
        <v>117.79</v>
      </c>
      <c r="E2792" s="2">
        <v>118.93</v>
      </c>
      <c r="F2792" s="2">
        <v>79104500</v>
      </c>
    </row>
    <row r="2793" spans="1:6" x14ac:dyDescent="0.15">
      <c r="A2793" s="3">
        <v>39716</v>
      </c>
      <c r="B2793" s="2">
        <v>119.4</v>
      </c>
      <c r="C2793" s="2">
        <v>121.91</v>
      </c>
      <c r="D2793" s="2">
        <v>118.44</v>
      </c>
      <c r="E2793" s="2">
        <v>120.79</v>
      </c>
      <c r="F2793" s="2">
        <v>75239200</v>
      </c>
    </row>
    <row r="2794" spans="1:6" x14ac:dyDescent="0.15">
      <c r="A2794" s="3">
        <v>39717</v>
      </c>
      <c r="B2794" s="2">
        <v>118.83</v>
      </c>
      <c r="C2794" s="2">
        <v>121.5</v>
      </c>
      <c r="D2794" s="2">
        <v>118.51</v>
      </c>
      <c r="E2794" s="2">
        <v>120.85</v>
      </c>
      <c r="F2794" s="2">
        <v>60571000</v>
      </c>
    </row>
    <row r="2795" spans="1:6" x14ac:dyDescent="0.15">
      <c r="A2795" s="3">
        <v>39720</v>
      </c>
      <c r="B2795" s="2">
        <v>119.18</v>
      </c>
      <c r="C2795" s="2">
        <v>121.18</v>
      </c>
      <c r="D2795" s="2">
        <v>110.97</v>
      </c>
      <c r="E2795" s="2">
        <v>111.38</v>
      </c>
      <c r="F2795" s="2">
        <v>459562289</v>
      </c>
    </row>
    <row r="2796" spans="1:6" x14ac:dyDescent="0.15">
      <c r="A2796" s="3">
        <v>39721</v>
      </c>
      <c r="B2796" s="2">
        <v>113.51</v>
      </c>
      <c r="C2796" s="2">
        <v>116.8</v>
      </c>
      <c r="D2796" s="2">
        <v>110.53</v>
      </c>
      <c r="E2796" s="2">
        <v>115.99</v>
      </c>
      <c r="F2796" s="2">
        <v>89861100</v>
      </c>
    </row>
    <row r="2797" spans="1:6" x14ac:dyDescent="0.15">
      <c r="A2797" s="3">
        <v>39722</v>
      </c>
      <c r="B2797" s="2">
        <v>115.27</v>
      </c>
      <c r="C2797" s="2">
        <v>116.69</v>
      </c>
      <c r="D2797" s="2">
        <v>113.95</v>
      </c>
      <c r="E2797" s="2">
        <v>116.06</v>
      </c>
      <c r="F2797" s="2">
        <v>8851100</v>
      </c>
    </row>
    <row r="2798" spans="1:6" x14ac:dyDescent="0.15">
      <c r="A2798" s="3">
        <v>39723</v>
      </c>
      <c r="B2798" s="2">
        <v>114.95</v>
      </c>
      <c r="C2798" s="2">
        <v>115.11</v>
      </c>
      <c r="D2798" s="2">
        <v>111.06</v>
      </c>
      <c r="E2798" s="2">
        <v>111.85</v>
      </c>
      <c r="F2798" s="2">
        <v>11579100</v>
      </c>
    </row>
    <row r="2799" spans="1:6" x14ac:dyDescent="0.15">
      <c r="A2799" s="3">
        <v>39724</v>
      </c>
      <c r="B2799" s="2">
        <v>112.86</v>
      </c>
      <c r="C2799" s="2">
        <v>115.45</v>
      </c>
      <c r="D2799" s="2">
        <v>109.68</v>
      </c>
      <c r="E2799" s="2">
        <v>110.34</v>
      </c>
      <c r="F2799" s="2">
        <v>18489800</v>
      </c>
    </row>
    <row r="2800" spans="1:6" x14ac:dyDescent="0.15">
      <c r="A2800" s="3">
        <v>39727</v>
      </c>
      <c r="B2800" s="2">
        <v>107.15</v>
      </c>
      <c r="C2800" s="2">
        <v>107.62</v>
      </c>
      <c r="D2800" s="2">
        <v>100.64</v>
      </c>
      <c r="E2800" s="2">
        <v>104.72</v>
      </c>
      <c r="F2800" s="2">
        <v>63232600</v>
      </c>
    </row>
    <row r="2801" spans="1:6" x14ac:dyDescent="0.15">
      <c r="A2801" s="3">
        <v>39728</v>
      </c>
      <c r="B2801" s="2">
        <v>106.84</v>
      </c>
      <c r="C2801" s="2">
        <v>107.33</v>
      </c>
      <c r="D2801" s="2">
        <v>99.65</v>
      </c>
      <c r="E2801" s="2">
        <v>100.03</v>
      </c>
      <c r="F2801" s="2">
        <v>83200200</v>
      </c>
    </row>
    <row r="2802" spans="1:6" x14ac:dyDescent="0.15">
      <c r="A2802" s="3">
        <v>39729</v>
      </c>
      <c r="B2802" s="2">
        <v>97.52</v>
      </c>
      <c r="C2802" s="2">
        <v>102.18</v>
      </c>
      <c r="D2802" s="2">
        <v>96.81</v>
      </c>
      <c r="E2802" s="2">
        <v>97.51</v>
      </c>
      <c r="F2802" s="2">
        <v>30248600</v>
      </c>
    </row>
    <row r="2803" spans="1:6" x14ac:dyDescent="0.15">
      <c r="A2803" s="3">
        <v>39730</v>
      </c>
      <c r="B2803" s="2">
        <v>99.66</v>
      </c>
      <c r="C2803" s="2">
        <v>100.62</v>
      </c>
      <c r="D2803" s="2">
        <v>90.25</v>
      </c>
      <c r="E2803" s="2">
        <v>90.7</v>
      </c>
      <c r="F2803" s="2">
        <v>88974200</v>
      </c>
    </row>
    <row r="2804" spans="1:6" x14ac:dyDescent="0.15">
      <c r="A2804" s="3">
        <v>39731</v>
      </c>
      <c r="B2804" s="2">
        <v>86.76</v>
      </c>
      <c r="C2804" s="2">
        <v>93.94</v>
      </c>
      <c r="D2804" s="2">
        <v>83.58</v>
      </c>
      <c r="E2804" s="2">
        <v>88.5</v>
      </c>
      <c r="F2804" s="2">
        <v>90590400</v>
      </c>
    </row>
    <row r="2805" spans="1:6" x14ac:dyDescent="0.15">
      <c r="A2805" s="3">
        <v>39734</v>
      </c>
      <c r="B2805" s="2">
        <v>93.87</v>
      </c>
      <c r="C2805" s="2">
        <v>101.35</v>
      </c>
      <c r="D2805" s="2">
        <v>89.95</v>
      </c>
      <c r="E2805" s="2">
        <v>101.35</v>
      </c>
      <c r="F2805" s="2">
        <v>2821800</v>
      </c>
    </row>
    <row r="2806" spans="1:6" x14ac:dyDescent="0.15">
      <c r="A2806" s="3">
        <v>39735</v>
      </c>
      <c r="B2806" s="2">
        <v>104.7</v>
      </c>
      <c r="C2806" s="2">
        <v>105.53</v>
      </c>
      <c r="D2806" s="2">
        <v>97.11</v>
      </c>
      <c r="E2806" s="2">
        <v>99.85</v>
      </c>
      <c r="F2806" s="2">
        <v>91658500</v>
      </c>
    </row>
    <row r="2807" spans="1:6" x14ac:dyDescent="0.15">
      <c r="A2807" s="3">
        <v>39736</v>
      </c>
      <c r="B2807" s="2">
        <v>97.46</v>
      </c>
      <c r="C2807" s="2">
        <v>97.8</v>
      </c>
      <c r="D2807" s="2">
        <v>89.71</v>
      </c>
      <c r="E2807" s="2">
        <v>90.02</v>
      </c>
      <c r="F2807" s="2">
        <v>43190800</v>
      </c>
    </row>
    <row r="2808" spans="1:6" x14ac:dyDescent="0.15">
      <c r="A2808" s="3">
        <v>39737</v>
      </c>
      <c r="B2808" s="2">
        <v>91.29</v>
      </c>
      <c r="C2808" s="2">
        <v>94.77</v>
      </c>
      <c r="D2808" s="2">
        <v>86.54</v>
      </c>
      <c r="E2808" s="2">
        <v>93.77</v>
      </c>
      <c r="F2808" s="2">
        <v>60184100</v>
      </c>
    </row>
    <row r="2809" spans="1:6" x14ac:dyDescent="0.15">
      <c r="A2809" s="3">
        <v>39738</v>
      </c>
      <c r="B2809" s="2">
        <v>91.99</v>
      </c>
      <c r="C2809" s="2">
        <v>98.59</v>
      </c>
      <c r="D2809" s="2">
        <v>91.65</v>
      </c>
      <c r="E2809" s="2">
        <v>93.21</v>
      </c>
      <c r="F2809" s="2">
        <v>38259400</v>
      </c>
    </row>
    <row r="2810" spans="1:6" x14ac:dyDescent="0.15">
      <c r="A2810" s="3">
        <v>39741</v>
      </c>
      <c r="B2810" s="2">
        <v>95.35</v>
      </c>
      <c r="C2810" s="2">
        <v>99.1</v>
      </c>
      <c r="D2810" s="2">
        <v>94.09</v>
      </c>
      <c r="E2810" s="2">
        <v>98.81</v>
      </c>
      <c r="F2810" s="2">
        <v>95333800</v>
      </c>
    </row>
    <row r="2811" spans="1:6" x14ac:dyDescent="0.15">
      <c r="A2811" s="3">
        <v>39742</v>
      </c>
      <c r="B2811" s="2">
        <v>96.97</v>
      </c>
      <c r="C2811" s="2">
        <v>98.64</v>
      </c>
      <c r="D2811" s="2">
        <v>95.22</v>
      </c>
      <c r="E2811" s="2">
        <v>95.86</v>
      </c>
      <c r="F2811" s="2">
        <v>26794000</v>
      </c>
    </row>
    <row r="2812" spans="1:6" x14ac:dyDescent="0.15">
      <c r="A2812" s="3">
        <v>39743</v>
      </c>
      <c r="B2812" s="2">
        <v>93.2</v>
      </c>
      <c r="C2812" s="2">
        <v>95.86</v>
      </c>
      <c r="D2812" s="2">
        <v>87.53</v>
      </c>
      <c r="E2812" s="2">
        <v>90.64</v>
      </c>
      <c r="F2812" s="2">
        <v>69443400</v>
      </c>
    </row>
    <row r="2813" spans="1:6" x14ac:dyDescent="0.15">
      <c r="A2813" s="3">
        <v>39744</v>
      </c>
      <c r="B2813" s="2">
        <v>90.29</v>
      </c>
      <c r="C2813" s="2">
        <v>92.45</v>
      </c>
      <c r="D2813" s="2">
        <v>85.81</v>
      </c>
      <c r="E2813" s="2">
        <v>91.69</v>
      </c>
      <c r="F2813" s="2">
        <v>92686700</v>
      </c>
    </row>
    <row r="2814" spans="1:6" x14ac:dyDescent="0.15">
      <c r="A2814" s="3">
        <v>39745</v>
      </c>
      <c r="B2814" s="2">
        <v>84.06</v>
      </c>
      <c r="C2814" s="2">
        <v>89.92</v>
      </c>
      <c r="D2814" s="2">
        <v>84</v>
      </c>
      <c r="E2814" s="2">
        <v>87.04</v>
      </c>
      <c r="F2814" s="2">
        <v>11224200</v>
      </c>
    </row>
    <row r="2815" spans="1:6" x14ac:dyDescent="0.15">
      <c r="A2815" s="3">
        <v>39748</v>
      </c>
      <c r="B2815" s="2">
        <v>85.97</v>
      </c>
      <c r="C2815" s="2">
        <v>89.51</v>
      </c>
      <c r="D2815" s="2">
        <v>83.7</v>
      </c>
      <c r="E2815" s="2">
        <v>83.95</v>
      </c>
      <c r="F2815" s="2">
        <v>62953200</v>
      </c>
    </row>
    <row r="2816" spans="1:6" x14ac:dyDescent="0.15">
      <c r="A2816" s="3">
        <v>39749</v>
      </c>
      <c r="B2816" s="2">
        <v>87.34</v>
      </c>
      <c r="C2816" s="2">
        <v>94.24</v>
      </c>
      <c r="D2816" s="2">
        <v>84.53</v>
      </c>
      <c r="E2816" s="2">
        <v>93.76</v>
      </c>
      <c r="F2816" s="2">
        <v>81089900</v>
      </c>
    </row>
    <row r="2817" spans="1:6" x14ac:dyDescent="0.15">
      <c r="A2817" s="3">
        <v>39750</v>
      </c>
      <c r="B2817" s="2">
        <v>93.77</v>
      </c>
      <c r="C2817" s="2">
        <v>97.17</v>
      </c>
      <c r="D2817" s="2">
        <v>92.1</v>
      </c>
      <c r="E2817" s="2">
        <v>93.08</v>
      </c>
      <c r="F2817" s="2">
        <v>94252800</v>
      </c>
    </row>
    <row r="2818" spans="1:6" x14ac:dyDescent="0.15">
      <c r="A2818" s="3">
        <v>39751</v>
      </c>
      <c r="B2818" s="2">
        <v>95.78</v>
      </c>
      <c r="C2818" s="2">
        <v>96.54</v>
      </c>
      <c r="D2818" s="2">
        <v>92.9</v>
      </c>
      <c r="E2818" s="2">
        <v>96.3</v>
      </c>
      <c r="F2818" s="2">
        <v>91817800</v>
      </c>
    </row>
    <row r="2819" spans="1:6" x14ac:dyDescent="0.15">
      <c r="A2819" s="3">
        <v>39752</v>
      </c>
      <c r="B2819" s="2">
        <v>95.08</v>
      </c>
      <c r="C2819" s="2">
        <v>98.57</v>
      </c>
      <c r="D2819" s="2">
        <v>94.48</v>
      </c>
      <c r="E2819" s="2">
        <v>96.83</v>
      </c>
      <c r="F2819" s="2">
        <v>83119200</v>
      </c>
    </row>
    <row r="2820" spans="1:6" x14ac:dyDescent="0.15">
      <c r="A2820" s="3">
        <v>39755</v>
      </c>
      <c r="B2820" s="2">
        <v>96.78</v>
      </c>
      <c r="C2820" s="2">
        <v>97.69</v>
      </c>
      <c r="D2820" s="2">
        <v>95.95</v>
      </c>
      <c r="E2820" s="2">
        <v>97.11</v>
      </c>
      <c r="F2820" s="2">
        <v>90853300</v>
      </c>
    </row>
    <row r="2821" spans="1:6" x14ac:dyDescent="0.15">
      <c r="A2821" s="3">
        <v>39756</v>
      </c>
      <c r="B2821" s="2">
        <v>99.06</v>
      </c>
      <c r="C2821" s="2">
        <v>100.86</v>
      </c>
      <c r="D2821" s="2">
        <v>96.71</v>
      </c>
      <c r="E2821" s="2">
        <v>100.41</v>
      </c>
      <c r="F2821" s="2">
        <v>28382000</v>
      </c>
    </row>
    <row r="2822" spans="1:6" x14ac:dyDescent="0.15">
      <c r="A2822" s="3">
        <v>39757</v>
      </c>
      <c r="B2822" s="2">
        <v>99.2</v>
      </c>
      <c r="C2822" s="2">
        <v>100.71</v>
      </c>
      <c r="D2822" s="2">
        <v>95</v>
      </c>
      <c r="E2822" s="2">
        <v>96.19</v>
      </c>
      <c r="F2822" s="2">
        <v>59652900</v>
      </c>
    </row>
    <row r="2823" spans="1:6" x14ac:dyDescent="0.15">
      <c r="A2823" s="3">
        <v>39758</v>
      </c>
      <c r="B2823" s="2">
        <v>94.46</v>
      </c>
      <c r="C2823" s="2">
        <v>95.44</v>
      </c>
      <c r="D2823" s="2">
        <v>90.06</v>
      </c>
      <c r="E2823" s="2">
        <v>90.86</v>
      </c>
      <c r="F2823" s="2">
        <v>48190600</v>
      </c>
    </row>
    <row r="2824" spans="1:6" x14ac:dyDescent="0.15">
      <c r="A2824" s="3">
        <v>39759</v>
      </c>
      <c r="B2824" s="2">
        <v>91.65</v>
      </c>
      <c r="C2824" s="2">
        <v>94</v>
      </c>
      <c r="D2824" s="2">
        <v>90.5</v>
      </c>
      <c r="E2824" s="2">
        <v>93.86</v>
      </c>
      <c r="F2824" s="2">
        <v>34023800</v>
      </c>
    </row>
    <row r="2825" spans="1:6" x14ac:dyDescent="0.15">
      <c r="A2825" s="3">
        <v>39762</v>
      </c>
      <c r="B2825" s="2">
        <v>95.21</v>
      </c>
      <c r="C2825" s="2">
        <v>95.53</v>
      </c>
      <c r="D2825" s="2">
        <v>90.92</v>
      </c>
      <c r="E2825" s="2">
        <v>92.63</v>
      </c>
      <c r="F2825" s="2">
        <v>301903186</v>
      </c>
    </row>
    <row r="2826" spans="1:6" x14ac:dyDescent="0.15">
      <c r="A2826" s="3">
        <v>39763</v>
      </c>
      <c r="B2826" s="2">
        <v>90.79</v>
      </c>
      <c r="C2826" s="2">
        <v>92.14</v>
      </c>
      <c r="D2826" s="2">
        <v>88.65</v>
      </c>
      <c r="E2826" s="2">
        <v>89.77</v>
      </c>
      <c r="F2826" s="2">
        <v>418596705</v>
      </c>
    </row>
    <row r="2827" spans="1:6" x14ac:dyDescent="0.15">
      <c r="A2827" s="3">
        <v>39764</v>
      </c>
      <c r="B2827" s="2">
        <v>88.23</v>
      </c>
      <c r="C2827" s="2">
        <v>90.15</v>
      </c>
      <c r="D2827" s="2">
        <v>85.12</v>
      </c>
      <c r="E2827" s="2">
        <v>85.82</v>
      </c>
      <c r="F2827" s="2">
        <v>454330554</v>
      </c>
    </row>
    <row r="2828" spans="1:6" x14ac:dyDescent="0.15">
      <c r="A2828" s="3">
        <v>39765</v>
      </c>
      <c r="B2828" s="2">
        <v>86.13</v>
      </c>
      <c r="C2828" s="2">
        <v>91.73</v>
      </c>
      <c r="D2828" s="2">
        <v>82.09</v>
      </c>
      <c r="E2828" s="2">
        <v>91.17</v>
      </c>
      <c r="F2828" s="2">
        <v>753800996</v>
      </c>
    </row>
    <row r="2829" spans="1:6" x14ac:dyDescent="0.15">
      <c r="A2829" s="3">
        <v>39766</v>
      </c>
      <c r="B2829" s="2">
        <v>89.41</v>
      </c>
      <c r="C2829" s="2">
        <v>92.06</v>
      </c>
      <c r="D2829" s="2">
        <v>86.52</v>
      </c>
      <c r="E2829" s="2">
        <v>86.62</v>
      </c>
      <c r="F2829" s="2">
        <v>540352274</v>
      </c>
    </row>
    <row r="2830" spans="1:6" x14ac:dyDescent="0.15">
      <c r="A2830" s="3">
        <v>39769</v>
      </c>
      <c r="B2830" s="2">
        <v>86.38</v>
      </c>
      <c r="C2830" s="2">
        <v>88.56</v>
      </c>
      <c r="D2830" s="2">
        <v>85.16</v>
      </c>
      <c r="E2830" s="2">
        <v>85.47</v>
      </c>
      <c r="F2830" s="2">
        <v>415543773</v>
      </c>
    </row>
    <row r="2831" spans="1:6" x14ac:dyDescent="0.15">
      <c r="A2831" s="3">
        <v>39770</v>
      </c>
      <c r="B2831" s="2">
        <v>85.15</v>
      </c>
      <c r="C2831" s="2">
        <v>87.22</v>
      </c>
      <c r="D2831" s="2">
        <v>82.91</v>
      </c>
      <c r="E2831" s="2">
        <v>87.08</v>
      </c>
      <c r="F2831" s="2">
        <v>524140602</v>
      </c>
    </row>
    <row r="2832" spans="1:6" x14ac:dyDescent="0.15">
      <c r="A2832" s="3">
        <v>39771</v>
      </c>
      <c r="B2832" s="2">
        <v>85.91</v>
      </c>
      <c r="C2832" s="2">
        <v>86.87</v>
      </c>
      <c r="D2832" s="2">
        <v>80.92</v>
      </c>
      <c r="E2832" s="2">
        <v>81.5</v>
      </c>
      <c r="F2832" s="2">
        <v>558809438</v>
      </c>
    </row>
    <row r="2833" spans="1:6" x14ac:dyDescent="0.15">
      <c r="A2833" s="3">
        <v>39772</v>
      </c>
      <c r="B2833" s="2">
        <v>80.13</v>
      </c>
      <c r="C2833" s="2">
        <v>82.51</v>
      </c>
      <c r="D2833" s="2">
        <v>75.05</v>
      </c>
      <c r="E2833" s="2">
        <v>75.45</v>
      </c>
      <c r="F2833" s="2">
        <v>814180365</v>
      </c>
    </row>
    <row r="2834" spans="1:6" x14ac:dyDescent="0.15">
      <c r="A2834" s="3">
        <v>39773</v>
      </c>
      <c r="B2834" s="2">
        <v>77.459999999999994</v>
      </c>
      <c r="C2834" s="2">
        <v>80.900000000000006</v>
      </c>
      <c r="D2834" s="2">
        <v>74.34</v>
      </c>
      <c r="E2834" s="2">
        <v>79.52</v>
      </c>
      <c r="F2834" s="2">
        <v>718768573</v>
      </c>
    </row>
    <row r="2835" spans="1:6" x14ac:dyDescent="0.15">
      <c r="A2835" s="3">
        <v>39776</v>
      </c>
      <c r="B2835" s="2">
        <v>81.92</v>
      </c>
      <c r="C2835" s="2">
        <v>86.98</v>
      </c>
      <c r="D2835" s="2">
        <v>80.36</v>
      </c>
      <c r="E2835" s="2">
        <v>85.03</v>
      </c>
      <c r="F2835" s="2">
        <v>523462008</v>
      </c>
    </row>
    <row r="2836" spans="1:6" x14ac:dyDescent="0.15">
      <c r="A2836" s="3">
        <v>39777</v>
      </c>
      <c r="B2836" s="2">
        <v>87.3</v>
      </c>
      <c r="C2836" s="2">
        <v>87.51</v>
      </c>
      <c r="D2836" s="2">
        <v>83.82</v>
      </c>
      <c r="E2836" s="2">
        <v>85.66</v>
      </c>
      <c r="F2836" s="2">
        <v>454188290</v>
      </c>
    </row>
    <row r="2837" spans="1:6" x14ac:dyDescent="0.15">
      <c r="A2837" s="3">
        <v>39778</v>
      </c>
      <c r="B2837" s="2">
        <v>84.3</v>
      </c>
      <c r="C2837" s="2">
        <v>89.19</v>
      </c>
      <c r="D2837" s="2">
        <v>84.24</v>
      </c>
      <c r="E2837" s="2">
        <v>88.97</v>
      </c>
      <c r="F2837" s="2">
        <v>370320441</v>
      </c>
    </row>
    <row r="2838" spans="1:6" x14ac:dyDescent="0.15">
      <c r="A2838" s="3">
        <v>39779</v>
      </c>
      <c r="E2838" s="2">
        <v>88.97</v>
      </c>
      <c r="F2838" s="2">
        <v>0</v>
      </c>
    </row>
    <row r="2839" spans="1:6" x14ac:dyDescent="0.15">
      <c r="A2839" s="3">
        <v>39780</v>
      </c>
      <c r="B2839" s="2">
        <v>88.63</v>
      </c>
      <c r="C2839" s="2">
        <v>90.13</v>
      </c>
      <c r="D2839" s="2">
        <v>88.48</v>
      </c>
      <c r="E2839" s="2">
        <v>90.09</v>
      </c>
      <c r="F2839" s="2">
        <v>119905331</v>
      </c>
    </row>
    <row r="2840" spans="1:6" x14ac:dyDescent="0.15">
      <c r="A2840" s="3">
        <v>39783</v>
      </c>
      <c r="B2840" s="2">
        <v>87.51</v>
      </c>
      <c r="C2840" s="2">
        <v>87.55</v>
      </c>
      <c r="D2840" s="2">
        <v>81.86</v>
      </c>
      <c r="E2840" s="2">
        <v>82.11</v>
      </c>
      <c r="F2840" s="2">
        <v>370826753</v>
      </c>
    </row>
    <row r="2841" spans="1:6" x14ac:dyDescent="0.15">
      <c r="A2841" s="3">
        <v>39784</v>
      </c>
      <c r="B2841" s="2">
        <v>83.47</v>
      </c>
      <c r="C2841" s="2">
        <v>85.49</v>
      </c>
      <c r="D2841" s="2">
        <v>82.04</v>
      </c>
      <c r="E2841" s="2">
        <v>85.27</v>
      </c>
      <c r="F2841" s="2">
        <v>469785220</v>
      </c>
    </row>
    <row r="2842" spans="1:6" x14ac:dyDescent="0.15">
      <c r="A2842" s="3">
        <v>39785</v>
      </c>
      <c r="B2842" s="2">
        <v>83.4</v>
      </c>
      <c r="C2842" s="2">
        <v>87.83</v>
      </c>
      <c r="D2842" s="2">
        <v>83.14</v>
      </c>
      <c r="E2842" s="2">
        <v>87.32</v>
      </c>
      <c r="F2842" s="2">
        <v>520103726</v>
      </c>
    </row>
    <row r="2843" spans="1:6" x14ac:dyDescent="0.15">
      <c r="A2843" s="3">
        <v>39786</v>
      </c>
      <c r="B2843" s="2">
        <v>86.06</v>
      </c>
      <c r="C2843" s="2">
        <v>88.05</v>
      </c>
      <c r="D2843" s="2">
        <v>83.74</v>
      </c>
      <c r="E2843" s="2">
        <v>85.3</v>
      </c>
      <c r="F2843" s="2">
        <v>444341542</v>
      </c>
    </row>
    <row r="2844" spans="1:6" x14ac:dyDescent="0.15">
      <c r="A2844" s="3">
        <v>39787</v>
      </c>
      <c r="B2844" s="2">
        <v>83.65</v>
      </c>
      <c r="C2844" s="2">
        <v>88.42</v>
      </c>
      <c r="D2844" s="2">
        <v>82.24</v>
      </c>
      <c r="E2844" s="2">
        <v>87.93</v>
      </c>
      <c r="F2844" s="2">
        <v>471947872</v>
      </c>
    </row>
    <row r="2845" spans="1:6" x14ac:dyDescent="0.15">
      <c r="A2845" s="3">
        <v>39790</v>
      </c>
      <c r="B2845" s="2">
        <v>90.34</v>
      </c>
      <c r="C2845" s="2">
        <v>92.38</v>
      </c>
      <c r="D2845" s="2">
        <v>88.08</v>
      </c>
      <c r="E2845" s="2">
        <v>91</v>
      </c>
      <c r="F2845" s="2">
        <v>413016783</v>
      </c>
    </row>
    <row r="2846" spans="1:6" x14ac:dyDescent="0.15">
      <c r="A2846" s="3">
        <v>39791</v>
      </c>
      <c r="B2846" s="2">
        <v>90.37</v>
      </c>
      <c r="C2846" s="2">
        <v>92.13</v>
      </c>
      <c r="D2846" s="2">
        <v>88.98</v>
      </c>
      <c r="E2846" s="2">
        <v>89.5</v>
      </c>
      <c r="F2846" s="2">
        <v>370862472</v>
      </c>
    </row>
    <row r="2847" spans="1:6" x14ac:dyDescent="0.15">
      <c r="A2847" s="3">
        <v>39792</v>
      </c>
      <c r="B2847" s="2">
        <v>90.32</v>
      </c>
      <c r="C2847" s="2">
        <v>91.36</v>
      </c>
      <c r="D2847" s="2">
        <v>89</v>
      </c>
      <c r="E2847" s="2">
        <v>90.11</v>
      </c>
      <c r="F2847" s="2">
        <v>396381231</v>
      </c>
    </row>
    <row r="2848" spans="1:6" x14ac:dyDescent="0.15">
      <c r="A2848" s="3">
        <v>39793</v>
      </c>
      <c r="B2848" s="2">
        <v>89.54</v>
      </c>
      <c r="C2848" s="2">
        <v>91</v>
      </c>
      <c r="D2848" s="2">
        <v>87.37</v>
      </c>
      <c r="E2848" s="2">
        <v>87.94</v>
      </c>
      <c r="F2848" s="2">
        <v>366329668</v>
      </c>
    </row>
    <row r="2849" spans="1:6" x14ac:dyDescent="0.15">
      <c r="A2849" s="3">
        <v>39794</v>
      </c>
      <c r="B2849" s="2">
        <v>85.55</v>
      </c>
      <c r="C2849" s="2">
        <v>89.07</v>
      </c>
      <c r="D2849" s="2">
        <v>85.2</v>
      </c>
      <c r="E2849" s="2">
        <v>88.99</v>
      </c>
      <c r="F2849" s="2">
        <v>415140912</v>
      </c>
    </row>
    <row r="2850" spans="1:6" x14ac:dyDescent="0.15">
      <c r="A2850" s="3">
        <v>39797</v>
      </c>
      <c r="B2850" s="2">
        <v>89.02</v>
      </c>
      <c r="C2850" s="2">
        <v>89.15</v>
      </c>
      <c r="D2850" s="2">
        <v>86.29</v>
      </c>
      <c r="E2850" s="2">
        <v>87.75</v>
      </c>
      <c r="F2850" s="2">
        <v>256846094</v>
      </c>
    </row>
    <row r="2851" spans="1:6" x14ac:dyDescent="0.15">
      <c r="A2851" s="3">
        <v>39798</v>
      </c>
      <c r="B2851" s="2">
        <v>88.3</v>
      </c>
      <c r="C2851" s="2">
        <v>92.02</v>
      </c>
      <c r="D2851" s="2">
        <v>88.18</v>
      </c>
      <c r="E2851" s="2">
        <v>91.88</v>
      </c>
      <c r="F2851" s="2">
        <v>377699953</v>
      </c>
    </row>
    <row r="2852" spans="1:6" x14ac:dyDescent="0.15">
      <c r="A2852" s="3">
        <v>39799</v>
      </c>
      <c r="B2852" s="2">
        <v>90.84</v>
      </c>
      <c r="C2852" s="2">
        <v>92.43</v>
      </c>
      <c r="D2852" s="2">
        <v>90.06</v>
      </c>
      <c r="E2852" s="2">
        <v>91.62</v>
      </c>
      <c r="F2852" s="2">
        <v>284767348</v>
      </c>
    </row>
    <row r="2853" spans="1:6" x14ac:dyDescent="0.15">
      <c r="A2853" s="3">
        <v>39800</v>
      </c>
      <c r="B2853" s="2">
        <v>91.4</v>
      </c>
      <c r="C2853" s="2">
        <v>91.67</v>
      </c>
      <c r="D2853" s="2">
        <v>88.21</v>
      </c>
      <c r="E2853" s="2">
        <v>89.29</v>
      </c>
      <c r="F2853" s="2">
        <v>374829388</v>
      </c>
    </row>
    <row r="2854" spans="1:6" x14ac:dyDescent="0.15">
      <c r="A2854" s="3">
        <v>39801</v>
      </c>
      <c r="B2854" s="2">
        <v>89.1</v>
      </c>
      <c r="C2854" s="2">
        <v>90.62</v>
      </c>
      <c r="D2854" s="2">
        <v>88.09</v>
      </c>
      <c r="E2854" s="2">
        <v>88.19</v>
      </c>
      <c r="F2854" s="2">
        <v>301523386</v>
      </c>
    </row>
    <row r="2855" spans="1:6" x14ac:dyDescent="0.15">
      <c r="A2855" s="3">
        <v>39804</v>
      </c>
      <c r="B2855" s="2">
        <v>88.58</v>
      </c>
      <c r="C2855" s="2">
        <v>88.67</v>
      </c>
      <c r="D2855" s="2">
        <v>85.49</v>
      </c>
      <c r="E2855" s="2">
        <v>87.06</v>
      </c>
      <c r="F2855" s="2">
        <v>244192166</v>
      </c>
    </row>
    <row r="2856" spans="1:6" x14ac:dyDescent="0.15">
      <c r="A2856" s="3">
        <v>39805</v>
      </c>
      <c r="B2856" s="2">
        <v>87.53</v>
      </c>
      <c r="C2856" s="2">
        <v>87.93</v>
      </c>
      <c r="D2856" s="2">
        <v>85.8</v>
      </c>
      <c r="E2856" s="2">
        <v>86.16</v>
      </c>
      <c r="F2856" s="2">
        <v>221772540</v>
      </c>
    </row>
    <row r="2857" spans="1:6" x14ac:dyDescent="0.15">
      <c r="A2857" s="3">
        <v>39806</v>
      </c>
      <c r="B2857" s="2">
        <v>86.45</v>
      </c>
      <c r="C2857" s="2">
        <v>86.87</v>
      </c>
      <c r="D2857" s="2">
        <v>86</v>
      </c>
      <c r="E2857" s="2">
        <v>86.66</v>
      </c>
      <c r="F2857" s="2">
        <v>62142421</v>
      </c>
    </row>
    <row r="2858" spans="1:6" x14ac:dyDescent="0.15">
      <c r="A2858" s="3">
        <v>39807</v>
      </c>
      <c r="E2858" s="2">
        <v>86.66</v>
      </c>
      <c r="F2858" s="2">
        <v>0</v>
      </c>
    </row>
    <row r="2859" spans="1:6" x14ac:dyDescent="0.15">
      <c r="A2859" s="3">
        <v>39808</v>
      </c>
      <c r="B2859" s="2">
        <v>87.24</v>
      </c>
      <c r="C2859" s="2">
        <v>87.3</v>
      </c>
      <c r="D2859" s="2">
        <v>86.5</v>
      </c>
      <c r="E2859" s="2">
        <v>87.16</v>
      </c>
      <c r="F2859" s="2">
        <v>74775826</v>
      </c>
    </row>
    <row r="2860" spans="1:6" x14ac:dyDescent="0.15">
      <c r="A2860" s="3">
        <v>39811</v>
      </c>
      <c r="B2860" s="2">
        <v>87.24</v>
      </c>
      <c r="C2860" s="2">
        <v>87.33</v>
      </c>
      <c r="D2860" s="2">
        <v>85.6</v>
      </c>
      <c r="E2860" s="2">
        <v>86.91</v>
      </c>
      <c r="F2860" s="2">
        <v>128419175</v>
      </c>
    </row>
    <row r="2861" spans="1:6" x14ac:dyDescent="0.15">
      <c r="A2861" s="3">
        <v>39812</v>
      </c>
      <c r="B2861" s="2">
        <v>87.51</v>
      </c>
      <c r="C2861" s="2">
        <v>89.05</v>
      </c>
      <c r="D2861" s="2">
        <v>86.88</v>
      </c>
      <c r="E2861" s="2">
        <v>88.97</v>
      </c>
      <c r="F2861" s="2">
        <v>168555662</v>
      </c>
    </row>
    <row r="2862" spans="1:6" x14ac:dyDescent="0.15">
      <c r="A2862" s="3">
        <v>39813</v>
      </c>
      <c r="B2862" s="2">
        <v>89.08</v>
      </c>
      <c r="C2862" s="2">
        <v>90.97</v>
      </c>
      <c r="D2862" s="2">
        <v>88.87</v>
      </c>
      <c r="E2862" s="2">
        <v>90.24</v>
      </c>
      <c r="F2862" s="2">
        <v>194141827</v>
      </c>
    </row>
    <row r="2863" spans="1:6" x14ac:dyDescent="0.15">
      <c r="A2863" s="3">
        <v>39814</v>
      </c>
      <c r="E2863" s="2">
        <v>90.24</v>
      </c>
      <c r="F2863" s="2">
        <v>0</v>
      </c>
    </row>
    <row r="2864" spans="1:6" x14ac:dyDescent="0.15">
      <c r="A2864" s="3">
        <v>39815</v>
      </c>
      <c r="B2864" s="2">
        <v>90.44</v>
      </c>
      <c r="C2864" s="2">
        <v>93.44</v>
      </c>
      <c r="D2864" s="2">
        <v>89.85</v>
      </c>
      <c r="E2864" s="2">
        <v>92.96</v>
      </c>
      <c r="F2864" s="2">
        <v>227638523</v>
      </c>
    </row>
    <row r="2865" spans="1:6" x14ac:dyDescent="0.15">
      <c r="A2865" s="3">
        <v>39818</v>
      </c>
      <c r="B2865" s="2">
        <v>92.63</v>
      </c>
      <c r="C2865" s="2">
        <v>94.55</v>
      </c>
      <c r="D2865" s="2">
        <v>91.89</v>
      </c>
      <c r="E2865" s="2">
        <v>92.85</v>
      </c>
      <c r="F2865" s="2">
        <v>240697608</v>
      </c>
    </row>
    <row r="2866" spans="1:6" x14ac:dyDescent="0.15">
      <c r="A2866" s="3">
        <v>39819</v>
      </c>
      <c r="B2866" s="2">
        <v>93.64</v>
      </c>
      <c r="C2866" s="2">
        <v>94.45</v>
      </c>
      <c r="D2866" s="2">
        <v>92.68</v>
      </c>
      <c r="E2866" s="2">
        <v>93.47</v>
      </c>
      <c r="F2866" s="2">
        <v>328481747</v>
      </c>
    </row>
    <row r="2867" spans="1:6" x14ac:dyDescent="0.15">
      <c r="A2867" s="3">
        <v>39820</v>
      </c>
      <c r="B2867" s="2">
        <v>92</v>
      </c>
      <c r="C2867" s="2">
        <v>92.26</v>
      </c>
      <c r="D2867" s="2">
        <v>90.2</v>
      </c>
      <c r="E2867" s="2">
        <v>90.67</v>
      </c>
      <c r="F2867" s="2">
        <v>281047574</v>
      </c>
    </row>
    <row r="2868" spans="1:6" x14ac:dyDescent="0.15">
      <c r="A2868" s="3">
        <v>39821</v>
      </c>
      <c r="B2868" s="2">
        <v>90.16</v>
      </c>
      <c r="C2868" s="2">
        <v>91.09</v>
      </c>
      <c r="D2868" s="2">
        <v>89.67</v>
      </c>
      <c r="E2868" s="2">
        <v>91.04</v>
      </c>
      <c r="F2868" s="2">
        <v>263834401</v>
      </c>
    </row>
    <row r="2869" spans="1:6" x14ac:dyDescent="0.15">
      <c r="A2869" s="3">
        <v>39822</v>
      </c>
      <c r="B2869" s="2">
        <v>91.16</v>
      </c>
      <c r="C2869" s="2">
        <v>91.32</v>
      </c>
      <c r="D2869" s="2">
        <v>85.36</v>
      </c>
      <c r="E2869" s="2">
        <v>89.09</v>
      </c>
      <c r="F2869" s="2">
        <v>331160908</v>
      </c>
    </row>
    <row r="2870" spans="1:6" x14ac:dyDescent="0.15">
      <c r="A2870" s="3">
        <v>39825</v>
      </c>
      <c r="B2870" s="2">
        <v>88.84</v>
      </c>
      <c r="C2870" s="2">
        <v>88.91</v>
      </c>
      <c r="D2870" s="2">
        <v>86.41</v>
      </c>
      <c r="E2870" s="2">
        <v>86.95</v>
      </c>
      <c r="F2870" s="2">
        <v>278008387</v>
      </c>
    </row>
    <row r="2871" spans="1:6" x14ac:dyDescent="0.15">
      <c r="A2871" s="3">
        <v>39826</v>
      </c>
      <c r="B2871" s="2">
        <v>86.73</v>
      </c>
      <c r="C2871" s="2">
        <v>87.88</v>
      </c>
      <c r="D2871" s="2">
        <v>86.2</v>
      </c>
      <c r="E2871" s="2">
        <v>87.11</v>
      </c>
      <c r="F2871" s="2">
        <v>356731781</v>
      </c>
    </row>
    <row r="2872" spans="1:6" x14ac:dyDescent="0.15">
      <c r="A2872" s="3">
        <v>39827</v>
      </c>
      <c r="B2872" s="2">
        <v>85.54</v>
      </c>
      <c r="C2872" s="2">
        <v>85.75</v>
      </c>
      <c r="D2872" s="2">
        <v>83.16</v>
      </c>
      <c r="E2872" s="2">
        <v>84.37</v>
      </c>
      <c r="F2872" s="2">
        <v>435967129</v>
      </c>
    </row>
    <row r="2873" spans="1:6" x14ac:dyDescent="0.15">
      <c r="A2873" s="3">
        <v>39828</v>
      </c>
      <c r="B2873" s="2">
        <v>84.12</v>
      </c>
      <c r="C2873" s="2">
        <v>85.25</v>
      </c>
      <c r="D2873" s="2">
        <v>81.72</v>
      </c>
      <c r="E2873" s="2">
        <v>84.4</v>
      </c>
      <c r="F2873" s="2">
        <v>533627168</v>
      </c>
    </row>
    <row r="2874" spans="1:6" x14ac:dyDescent="0.15">
      <c r="A2874" s="3">
        <v>39829</v>
      </c>
      <c r="B2874" s="2">
        <v>85.86</v>
      </c>
      <c r="C2874" s="2">
        <v>85.99</v>
      </c>
      <c r="D2874" s="2">
        <v>83.05</v>
      </c>
      <c r="E2874" s="2">
        <v>85.06</v>
      </c>
      <c r="F2874" s="2">
        <v>399307014</v>
      </c>
    </row>
    <row r="2875" spans="1:6" x14ac:dyDescent="0.15">
      <c r="A2875" s="3">
        <v>39833</v>
      </c>
      <c r="B2875" s="2">
        <v>84.23</v>
      </c>
      <c r="C2875" s="2">
        <v>85.06</v>
      </c>
      <c r="D2875" s="2">
        <v>80.05</v>
      </c>
      <c r="E2875" s="2">
        <v>80.569999999999993</v>
      </c>
      <c r="F2875" s="2">
        <v>420108448</v>
      </c>
    </row>
    <row r="2876" spans="1:6" x14ac:dyDescent="0.15">
      <c r="A2876" s="3">
        <v>39834</v>
      </c>
      <c r="B2876" s="2">
        <v>81.94</v>
      </c>
      <c r="C2876" s="2">
        <v>84.24</v>
      </c>
      <c r="D2876" s="2">
        <v>80.47</v>
      </c>
      <c r="E2876" s="2">
        <v>84.05</v>
      </c>
      <c r="F2876" s="2">
        <v>364767258</v>
      </c>
    </row>
    <row r="2877" spans="1:6" x14ac:dyDescent="0.15">
      <c r="A2877" s="3">
        <v>39835</v>
      </c>
      <c r="B2877" s="2">
        <v>82.42</v>
      </c>
      <c r="C2877" s="2">
        <v>84.04</v>
      </c>
      <c r="D2877" s="2">
        <v>81.17</v>
      </c>
      <c r="E2877" s="2">
        <v>82.75</v>
      </c>
      <c r="F2877" s="2">
        <v>427940436</v>
      </c>
    </row>
    <row r="2878" spans="1:6" x14ac:dyDescent="0.15">
      <c r="A2878" s="3">
        <v>39836</v>
      </c>
      <c r="B2878" s="2">
        <v>80.900000000000006</v>
      </c>
      <c r="C2878" s="2">
        <v>83.99</v>
      </c>
      <c r="D2878" s="2">
        <v>80.569999999999993</v>
      </c>
      <c r="E2878" s="2">
        <v>83.11</v>
      </c>
      <c r="F2878" s="2">
        <v>386800533</v>
      </c>
    </row>
    <row r="2879" spans="1:6" x14ac:dyDescent="0.15">
      <c r="A2879" s="3">
        <v>39839</v>
      </c>
      <c r="B2879" s="2">
        <v>83.59</v>
      </c>
      <c r="C2879" s="2">
        <v>85.36</v>
      </c>
      <c r="D2879" s="2">
        <v>82.81</v>
      </c>
      <c r="E2879" s="2">
        <v>83.68</v>
      </c>
      <c r="F2879" s="2">
        <v>318269470</v>
      </c>
    </row>
    <row r="2880" spans="1:6" x14ac:dyDescent="0.15">
      <c r="A2880" s="3">
        <v>39840</v>
      </c>
      <c r="B2880" s="2">
        <v>84.13</v>
      </c>
      <c r="C2880" s="2">
        <v>85.15</v>
      </c>
      <c r="D2880" s="2">
        <v>83.3</v>
      </c>
      <c r="E2880" s="2">
        <v>84.53</v>
      </c>
      <c r="F2880" s="2">
        <v>274111851</v>
      </c>
    </row>
    <row r="2881" spans="1:6" x14ac:dyDescent="0.15">
      <c r="A2881" s="3">
        <v>39841</v>
      </c>
      <c r="B2881" s="2">
        <v>86.4</v>
      </c>
      <c r="C2881" s="2">
        <v>87.95</v>
      </c>
      <c r="D2881" s="2">
        <v>86.07</v>
      </c>
      <c r="E2881" s="2">
        <v>87.39</v>
      </c>
      <c r="F2881" s="2">
        <v>330317423</v>
      </c>
    </row>
    <row r="2882" spans="1:6" x14ac:dyDescent="0.15">
      <c r="A2882" s="3">
        <v>39842</v>
      </c>
      <c r="B2882" s="2">
        <v>86.11</v>
      </c>
      <c r="C2882" s="2">
        <v>87.49</v>
      </c>
      <c r="D2882" s="2">
        <v>84.47</v>
      </c>
      <c r="E2882" s="2">
        <v>84.55</v>
      </c>
      <c r="F2882" s="2">
        <v>294591469</v>
      </c>
    </row>
    <row r="2883" spans="1:6" x14ac:dyDescent="0.15">
      <c r="A2883" s="3">
        <v>39843</v>
      </c>
      <c r="B2883" s="2">
        <v>84.98</v>
      </c>
      <c r="C2883" s="2">
        <v>85.4</v>
      </c>
      <c r="D2883" s="2">
        <v>82.21</v>
      </c>
      <c r="E2883" s="2">
        <v>82.83</v>
      </c>
      <c r="F2883" s="2">
        <v>383433924</v>
      </c>
    </row>
    <row r="2884" spans="1:6" x14ac:dyDescent="0.15">
      <c r="A2884" s="3">
        <v>39846</v>
      </c>
      <c r="B2884" s="2">
        <v>81.569999999999993</v>
      </c>
      <c r="C2884" s="2">
        <v>83.18</v>
      </c>
      <c r="D2884" s="2">
        <v>81.31</v>
      </c>
      <c r="E2884" s="2">
        <v>82.58</v>
      </c>
      <c r="F2884" s="2">
        <v>288488899</v>
      </c>
    </row>
    <row r="2885" spans="1:6" x14ac:dyDescent="0.15">
      <c r="A2885" s="3">
        <v>39847</v>
      </c>
      <c r="B2885" s="2">
        <v>83.1</v>
      </c>
      <c r="C2885" s="2">
        <v>84.36</v>
      </c>
      <c r="D2885" s="2">
        <v>82.22</v>
      </c>
      <c r="E2885" s="2">
        <v>83.74</v>
      </c>
      <c r="F2885" s="2">
        <v>278480540</v>
      </c>
    </row>
    <row r="2886" spans="1:6" x14ac:dyDescent="0.15">
      <c r="A2886" s="3">
        <v>39848</v>
      </c>
      <c r="B2886" s="2">
        <v>84.3</v>
      </c>
      <c r="C2886" s="2">
        <v>85.37</v>
      </c>
      <c r="D2886" s="2">
        <v>83.04</v>
      </c>
      <c r="E2886" s="2">
        <v>83.33</v>
      </c>
      <c r="F2886" s="2">
        <v>322993929</v>
      </c>
    </row>
    <row r="2887" spans="1:6" x14ac:dyDescent="0.15">
      <c r="A2887" s="3">
        <v>39849</v>
      </c>
      <c r="B2887" s="2">
        <v>82.7</v>
      </c>
      <c r="C2887" s="2">
        <v>85.29</v>
      </c>
      <c r="D2887" s="2">
        <v>77.73</v>
      </c>
      <c r="E2887" s="2">
        <v>84.57</v>
      </c>
      <c r="F2887" s="2">
        <v>417679916</v>
      </c>
    </row>
    <row r="2888" spans="1:6" x14ac:dyDescent="0.15">
      <c r="A2888" s="3">
        <v>39850</v>
      </c>
      <c r="B2888" s="2">
        <v>84.86</v>
      </c>
      <c r="C2888" s="2">
        <v>87.34</v>
      </c>
      <c r="D2888" s="2">
        <v>84.68</v>
      </c>
      <c r="E2888" s="2">
        <v>86.98</v>
      </c>
      <c r="F2888" s="2">
        <v>366101656</v>
      </c>
    </row>
    <row r="2889" spans="1:6" x14ac:dyDescent="0.15">
      <c r="A2889" s="3">
        <v>39853</v>
      </c>
      <c r="B2889" s="2">
        <v>86.96</v>
      </c>
      <c r="C2889" s="2">
        <v>87.74</v>
      </c>
      <c r="D2889" s="2">
        <v>86.32</v>
      </c>
      <c r="E2889" s="2">
        <v>87.1</v>
      </c>
      <c r="F2889" s="2">
        <v>240075116</v>
      </c>
    </row>
    <row r="2890" spans="1:6" x14ac:dyDescent="0.15">
      <c r="A2890" s="3">
        <v>39854</v>
      </c>
      <c r="B2890" s="2">
        <v>86.27</v>
      </c>
      <c r="C2890" s="2">
        <v>87.03</v>
      </c>
      <c r="D2890" s="2">
        <v>82.45</v>
      </c>
      <c r="E2890" s="2">
        <v>83.11</v>
      </c>
      <c r="F2890" s="2">
        <v>536212730</v>
      </c>
    </row>
    <row r="2891" spans="1:6" x14ac:dyDescent="0.15">
      <c r="A2891" s="3">
        <v>39855</v>
      </c>
      <c r="B2891" s="2">
        <v>83.45</v>
      </c>
      <c r="C2891" s="2">
        <v>84.05</v>
      </c>
      <c r="D2891" s="2">
        <v>82.4</v>
      </c>
      <c r="E2891" s="2">
        <v>83.6</v>
      </c>
      <c r="F2891" s="2">
        <v>324674586</v>
      </c>
    </row>
    <row r="2892" spans="1:6" x14ac:dyDescent="0.15">
      <c r="A2892" s="3">
        <v>39856</v>
      </c>
      <c r="B2892" s="2">
        <v>82.17</v>
      </c>
      <c r="C2892" s="2">
        <v>83.82</v>
      </c>
      <c r="D2892" s="2">
        <v>81.05</v>
      </c>
      <c r="E2892" s="2">
        <v>83.66</v>
      </c>
      <c r="F2892" s="2">
        <v>469302192</v>
      </c>
    </row>
    <row r="2893" spans="1:6" x14ac:dyDescent="0.15">
      <c r="A2893" s="3">
        <v>39857</v>
      </c>
      <c r="B2893" s="2">
        <v>83.55</v>
      </c>
      <c r="C2893" s="2">
        <v>84.24</v>
      </c>
      <c r="D2893" s="2">
        <v>82.74</v>
      </c>
      <c r="E2893" s="2">
        <v>82.76</v>
      </c>
      <c r="F2893" s="2">
        <v>293998386</v>
      </c>
    </row>
    <row r="2894" spans="1:6" x14ac:dyDescent="0.15">
      <c r="A2894" s="3">
        <v>39861</v>
      </c>
      <c r="B2894" s="2">
        <v>80.16</v>
      </c>
      <c r="C2894" s="2">
        <v>82.96</v>
      </c>
      <c r="D2894" s="2">
        <v>79.17</v>
      </c>
      <c r="E2894" s="2">
        <v>79.22</v>
      </c>
      <c r="F2894" s="2">
        <v>478910634</v>
      </c>
    </row>
    <row r="2895" spans="1:6" x14ac:dyDescent="0.15">
      <c r="A2895" s="3">
        <v>39862</v>
      </c>
      <c r="B2895" s="2">
        <v>79.790000000000006</v>
      </c>
      <c r="C2895" s="2">
        <v>79.94</v>
      </c>
      <c r="D2895" s="2">
        <v>78.28</v>
      </c>
      <c r="E2895" s="2">
        <v>79.03</v>
      </c>
      <c r="F2895" s="2">
        <v>362970111</v>
      </c>
    </row>
    <row r="2896" spans="1:6" x14ac:dyDescent="0.15">
      <c r="A2896" s="3">
        <v>39863</v>
      </c>
      <c r="B2896" s="2">
        <v>79.84</v>
      </c>
      <c r="C2896" s="2">
        <v>80.150000000000006</v>
      </c>
      <c r="D2896" s="2">
        <v>78.02</v>
      </c>
      <c r="E2896" s="2">
        <v>78.180000000000007</v>
      </c>
      <c r="F2896" s="2">
        <v>316869547</v>
      </c>
    </row>
    <row r="2897" spans="1:6" x14ac:dyDescent="0.15">
      <c r="A2897" s="3">
        <v>39864</v>
      </c>
      <c r="B2897" s="2">
        <v>76.73</v>
      </c>
      <c r="C2897" s="2">
        <v>78.34</v>
      </c>
      <c r="D2897" s="2">
        <v>75.77</v>
      </c>
      <c r="E2897" s="2">
        <v>77.42</v>
      </c>
      <c r="F2897" s="2">
        <v>477163803</v>
      </c>
    </row>
    <row r="2898" spans="1:6" x14ac:dyDescent="0.15">
      <c r="A2898" s="3">
        <v>39867</v>
      </c>
      <c r="B2898" s="2">
        <v>78.27</v>
      </c>
      <c r="C2898" s="2">
        <v>78.27</v>
      </c>
      <c r="D2898" s="2">
        <v>74.59</v>
      </c>
      <c r="E2898" s="2">
        <v>74.650000000000006</v>
      </c>
      <c r="F2898" s="2">
        <v>379644668</v>
      </c>
    </row>
    <row r="2899" spans="1:6" x14ac:dyDescent="0.15">
      <c r="A2899" s="3">
        <v>39868</v>
      </c>
      <c r="B2899" s="2">
        <v>75.290000000000006</v>
      </c>
      <c r="C2899" s="2">
        <v>77.95</v>
      </c>
      <c r="D2899" s="2">
        <v>74.7</v>
      </c>
      <c r="E2899" s="2">
        <v>77.48</v>
      </c>
      <c r="F2899" s="2">
        <v>426412267</v>
      </c>
    </row>
    <row r="2900" spans="1:6" x14ac:dyDescent="0.15">
      <c r="A2900" s="3">
        <v>39869</v>
      </c>
      <c r="B2900" s="2">
        <v>77.14</v>
      </c>
      <c r="C2900" s="2">
        <v>78.42</v>
      </c>
      <c r="D2900" s="2">
        <v>75.63</v>
      </c>
      <c r="E2900" s="2">
        <v>76.87</v>
      </c>
      <c r="F2900" s="2">
        <v>462039594</v>
      </c>
    </row>
    <row r="2901" spans="1:6" x14ac:dyDescent="0.15">
      <c r="A2901" s="3">
        <v>39870</v>
      </c>
      <c r="B2901" s="2">
        <v>77.819999999999993</v>
      </c>
      <c r="C2901" s="2">
        <v>79.67</v>
      </c>
      <c r="D2901" s="2">
        <v>75.53</v>
      </c>
      <c r="E2901" s="2">
        <v>75.62</v>
      </c>
      <c r="F2901" s="2">
        <v>363371321</v>
      </c>
    </row>
    <row r="2902" spans="1:6" x14ac:dyDescent="0.15">
      <c r="A2902" s="3">
        <v>39871</v>
      </c>
      <c r="B2902" s="2">
        <v>74.010000000000005</v>
      </c>
      <c r="C2902" s="2">
        <v>75.69</v>
      </c>
      <c r="D2902" s="2">
        <v>73.81</v>
      </c>
      <c r="E2902" s="2">
        <v>73.930000000000007</v>
      </c>
      <c r="F2902" s="2">
        <v>470568851</v>
      </c>
    </row>
    <row r="2903" spans="1:6" x14ac:dyDescent="0.15">
      <c r="A2903" s="3">
        <v>39874</v>
      </c>
      <c r="B2903" s="2">
        <v>72.52</v>
      </c>
      <c r="C2903" s="2">
        <v>73.92</v>
      </c>
      <c r="D2903" s="2">
        <v>70.37</v>
      </c>
      <c r="E2903" s="2">
        <v>70.599999999999994</v>
      </c>
      <c r="F2903" s="2">
        <v>426453248</v>
      </c>
    </row>
    <row r="2904" spans="1:6" x14ac:dyDescent="0.15">
      <c r="A2904" s="3">
        <v>39875</v>
      </c>
      <c r="B2904" s="2">
        <v>71.61</v>
      </c>
      <c r="C2904" s="2">
        <v>71.7</v>
      </c>
      <c r="D2904" s="2">
        <v>69.64</v>
      </c>
      <c r="E2904" s="2">
        <v>70.069999999999993</v>
      </c>
      <c r="F2904" s="2">
        <v>443761154</v>
      </c>
    </row>
    <row r="2905" spans="1:6" x14ac:dyDescent="0.15">
      <c r="A2905" s="3">
        <v>39876</v>
      </c>
      <c r="B2905" s="2">
        <v>71.23</v>
      </c>
      <c r="C2905" s="2">
        <v>72.87</v>
      </c>
      <c r="D2905" s="2">
        <v>70.069999999999993</v>
      </c>
      <c r="E2905" s="2">
        <v>71.73</v>
      </c>
      <c r="F2905" s="2">
        <v>462763396</v>
      </c>
    </row>
    <row r="2906" spans="1:6" x14ac:dyDescent="0.15">
      <c r="A2906" s="3">
        <v>39877</v>
      </c>
      <c r="B2906" s="2">
        <v>70.099999999999994</v>
      </c>
      <c r="C2906" s="2">
        <v>71.73</v>
      </c>
      <c r="D2906" s="2">
        <v>68.17</v>
      </c>
      <c r="E2906" s="2">
        <v>68.8</v>
      </c>
      <c r="F2906" s="2">
        <v>485551217</v>
      </c>
    </row>
    <row r="2907" spans="1:6" x14ac:dyDescent="0.15">
      <c r="A2907" s="3">
        <v>39878</v>
      </c>
      <c r="B2907" s="2">
        <v>69.400000000000006</v>
      </c>
      <c r="C2907" s="2">
        <v>70.45</v>
      </c>
      <c r="D2907" s="2">
        <v>67.099999999999994</v>
      </c>
      <c r="E2907" s="2">
        <v>68.92</v>
      </c>
      <c r="F2907" s="2">
        <v>490495181</v>
      </c>
    </row>
    <row r="2908" spans="1:6" x14ac:dyDescent="0.15">
      <c r="A2908" s="3">
        <v>39881</v>
      </c>
      <c r="B2908" s="2">
        <v>67.95</v>
      </c>
      <c r="C2908" s="2">
        <v>70</v>
      </c>
      <c r="D2908" s="2">
        <v>67.73</v>
      </c>
      <c r="E2908" s="2">
        <v>68.11</v>
      </c>
      <c r="F2908" s="2">
        <v>379907248</v>
      </c>
    </row>
    <row r="2909" spans="1:6" x14ac:dyDescent="0.15">
      <c r="A2909" s="3">
        <v>39882</v>
      </c>
      <c r="B2909" s="2">
        <v>69.510000000000005</v>
      </c>
      <c r="C2909" s="2">
        <v>72.37</v>
      </c>
      <c r="D2909" s="2">
        <v>69.37</v>
      </c>
      <c r="E2909" s="2">
        <v>72.17</v>
      </c>
      <c r="F2909" s="2">
        <v>406230757</v>
      </c>
    </row>
    <row r="2910" spans="1:6" x14ac:dyDescent="0.15">
      <c r="A2910" s="3">
        <v>39883</v>
      </c>
      <c r="B2910" s="2">
        <v>73</v>
      </c>
      <c r="C2910" s="2">
        <v>73.75</v>
      </c>
      <c r="D2910" s="2">
        <v>71.83</v>
      </c>
      <c r="E2910" s="2">
        <v>72.64</v>
      </c>
      <c r="F2910" s="2">
        <v>356809978</v>
      </c>
    </row>
    <row r="2911" spans="1:6" x14ac:dyDescent="0.15">
      <c r="A2911" s="3">
        <v>39884</v>
      </c>
      <c r="B2911" s="2">
        <v>72.62</v>
      </c>
      <c r="C2911" s="2">
        <v>75.75</v>
      </c>
      <c r="D2911" s="2">
        <v>71.97</v>
      </c>
      <c r="E2911" s="2">
        <v>75.5</v>
      </c>
      <c r="F2911" s="2">
        <v>409818582</v>
      </c>
    </row>
    <row r="2912" spans="1:6" x14ac:dyDescent="0.15">
      <c r="A2912" s="3">
        <v>39885</v>
      </c>
      <c r="B2912" s="2">
        <v>76.010000000000005</v>
      </c>
      <c r="C2912" s="2">
        <v>76.98</v>
      </c>
      <c r="D2912" s="2">
        <v>74.73</v>
      </c>
      <c r="E2912" s="2">
        <v>76.09</v>
      </c>
      <c r="F2912" s="2">
        <v>337474612</v>
      </c>
    </row>
    <row r="2913" spans="1:6" x14ac:dyDescent="0.15">
      <c r="A2913" s="3">
        <v>39888</v>
      </c>
      <c r="B2913" s="2">
        <v>76.959999999999994</v>
      </c>
      <c r="C2913" s="2">
        <v>77.97</v>
      </c>
      <c r="D2913" s="2">
        <v>75.81</v>
      </c>
      <c r="E2913" s="2">
        <v>75.86</v>
      </c>
      <c r="F2913" s="2">
        <v>360821360</v>
      </c>
    </row>
    <row r="2914" spans="1:6" x14ac:dyDescent="0.15">
      <c r="A2914" s="3">
        <v>39889</v>
      </c>
      <c r="B2914" s="2">
        <v>76.069999999999993</v>
      </c>
      <c r="C2914" s="2">
        <v>78.36</v>
      </c>
      <c r="D2914" s="2">
        <v>75.45</v>
      </c>
      <c r="E2914" s="2">
        <v>78.180000000000007</v>
      </c>
      <c r="F2914" s="2">
        <v>357062102</v>
      </c>
    </row>
    <row r="2915" spans="1:6" x14ac:dyDescent="0.15">
      <c r="A2915" s="3">
        <v>39890</v>
      </c>
      <c r="B2915" s="2">
        <v>77.81</v>
      </c>
      <c r="C2915" s="2">
        <v>80.900000000000006</v>
      </c>
      <c r="D2915" s="2">
        <v>77.069999999999993</v>
      </c>
      <c r="E2915" s="2">
        <v>79.930000000000007</v>
      </c>
      <c r="F2915" s="2">
        <v>473552378</v>
      </c>
    </row>
    <row r="2916" spans="1:6" x14ac:dyDescent="0.15">
      <c r="A2916" s="3">
        <v>39891</v>
      </c>
      <c r="B2916" s="2">
        <v>80.930000000000007</v>
      </c>
      <c r="C2916" s="2">
        <v>81</v>
      </c>
      <c r="D2916" s="2">
        <v>78.69</v>
      </c>
      <c r="E2916" s="2">
        <v>78.94</v>
      </c>
      <c r="F2916" s="2">
        <v>428597138</v>
      </c>
    </row>
    <row r="2917" spans="1:6" x14ac:dyDescent="0.15">
      <c r="A2917" s="3">
        <v>39892</v>
      </c>
      <c r="B2917" s="2">
        <v>78.760000000000005</v>
      </c>
      <c r="C2917" s="2">
        <v>78.91</v>
      </c>
      <c r="D2917" s="2">
        <v>76.53</v>
      </c>
      <c r="E2917" s="2">
        <v>76.709999999999994</v>
      </c>
      <c r="F2917" s="2">
        <v>371165651</v>
      </c>
    </row>
    <row r="2918" spans="1:6" x14ac:dyDescent="0.15">
      <c r="A2918" s="3">
        <v>39895</v>
      </c>
      <c r="B2918" s="2">
        <v>78.739999999999995</v>
      </c>
      <c r="C2918" s="2">
        <v>82.29</v>
      </c>
      <c r="D2918" s="2">
        <v>78.31</v>
      </c>
      <c r="E2918" s="2">
        <v>82.22</v>
      </c>
      <c r="F2918" s="2">
        <v>420247245</v>
      </c>
    </row>
    <row r="2919" spans="1:6" x14ac:dyDescent="0.15">
      <c r="A2919" s="3">
        <v>39896</v>
      </c>
      <c r="B2919" s="2">
        <v>81.239999999999995</v>
      </c>
      <c r="C2919" s="2">
        <v>82.36</v>
      </c>
      <c r="D2919" s="2">
        <v>80.510000000000005</v>
      </c>
      <c r="E2919" s="2">
        <v>80.599999999999994</v>
      </c>
      <c r="F2919" s="2">
        <v>330843985</v>
      </c>
    </row>
    <row r="2920" spans="1:6" x14ac:dyDescent="0.15">
      <c r="A2920" s="3">
        <v>39897</v>
      </c>
      <c r="B2920" s="2">
        <v>81.23</v>
      </c>
      <c r="C2920" s="2">
        <v>82.7</v>
      </c>
      <c r="D2920" s="2">
        <v>79.06</v>
      </c>
      <c r="E2920" s="2">
        <v>81.45</v>
      </c>
      <c r="F2920" s="2">
        <v>441995020</v>
      </c>
    </row>
    <row r="2921" spans="1:6" x14ac:dyDescent="0.15">
      <c r="A2921" s="3">
        <v>39898</v>
      </c>
      <c r="B2921" s="2">
        <v>82.25</v>
      </c>
      <c r="C2921" s="2">
        <v>83.3</v>
      </c>
      <c r="D2921" s="2">
        <v>81.319999999999993</v>
      </c>
      <c r="E2921" s="2">
        <v>83.11</v>
      </c>
      <c r="F2921" s="2">
        <v>422025298</v>
      </c>
    </row>
    <row r="2922" spans="1:6" x14ac:dyDescent="0.15">
      <c r="A2922" s="3">
        <v>39899</v>
      </c>
      <c r="B2922" s="2">
        <v>82.05</v>
      </c>
      <c r="C2922" s="2">
        <v>82.53</v>
      </c>
      <c r="D2922" s="2">
        <v>81.31</v>
      </c>
      <c r="E2922" s="2">
        <v>81.61</v>
      </c>
      <c r="F2922" s="2">
        <v>322343625</v>
      </c>
    </row>
    <row r="2923" spans="1:6" x14ac:dyDescent="0.15">
      <c r="A2923" s="3">
        <v>39902</v>
      </c>
      <c r="B2923" s="2">
        <v>79.8</v>
      </c>
      <c r="C2923" s="2">
        <v>79.87</v>
      </c>
      <c r="D2923" s="2">
        <v>77.959999999999994</v>
      </c>
      <c r="E2923" s="2">
        <v>78.790000000000006</v>
      </c>
      <c r="F2923" s="2">
        <v>324108478</v>
      </c>
    </row>
    <row r="2924" spans="1:6" x14ac:dyDescent="0.15">
      <c r="A2924" s="3">
        <v>39903</v>
      </c>
      <c r="B2924" s="2">
        <v>79.56</v>
      </c>
      <c r="C2924" s="2">
        <v>81.08</v>
      </c>
      <c r="D2924" s="2">
        <v>79.05</v>
      </c>
      <c r="E2924" s="2">
        <v>79.52</v>
      </c>
      <c r="F2924" s="2">
        <v>364238267</v>
      </c>
    </row>
    <row r="2925" spans="1:6" x14ac:dyDescent="0.15">
      <c r="A2925" s="3">
        <v>39904</v>
      </c>
      <c r="B2925" s="2">
        <v>78.53</v>
      </c>
      <c r="C2925" s="2">
        <v>81.42</v>
      </c>
      <c r="D2925" s="2">
        <v>78.33</v>
      </c>
      <c r="E2925" s="2">
        <v>81.06</v>
      </c>
      <c r="F2925" s="2">
        <v>377018284</v>
      </c>
    </row>
    <row r="2926" spans="1:6" x14ac:dyDescent="0.15">
      <c r="A2926" s="3">
        <v>39905</v>
      </c>
      <c r="B2926" s="2">
        <v>83.08</v>
      </c>
      <c r="C2926" s="2">
        <v>84.61</v>
      </c>
      <c r="D2926" s="2">
        <v>81.13</v>
      </c>
      <c r="E2926" s="2">
        <v>83.43</v>
      </c>
      <c r="F2926" s="2">
        <v>476230899</v>
      </c>
    </row>
    <row r="2927" spans="1:6" x14ac:dyDescent="0.15">
      <c r="A2927" s="3">
        <v>39906</v>
      </c>
      <c r="B2927" s="2">
        <v>83.49</v>
      </c>
      <c r="C2927" s="2">
        <v>84.28</v>
      </c>
      <c r="D2927" s="2">
        <v>82.67</v>
      </c>
      <c r="E2927" s="2">
        <v>84.26</v>
      </c>
      <c r="F2927" s="2">
        <v>283990622</v>
      </c>
    </row>
    <row r="2928" spans="1:6" x14ac:dyDescent="0.15">
      <c r="A2928" s="3">
        <v>39909</v>
      </c>
      <c r="B2928" s="2">
        <v>83.34</v>
      </c>
      <c r="C2928" s="2">
        <v>84.27</v>
      </c>
      <c r="D2928" s="2">
        <v>82.29</v>
      </c>
      <c r="E2928" s="2">
        <v>83.6</v>
      </c>
      <c r="F2928" s="2">
        <v>264866540</v>
      </c>
    </row>
    <row r="2929" spans="1:6" x14ac:dyDescent="0.15">
      <c r="A2929" s="3">
        <v>39910</v>
      </c>
      <c r="B2929" s="2">
        <v>82.25</v>
      </c>
      <c r="C2929" s="2">
        <v>82.65</v>
      </c>
      <c r="D2929" s="2">
        <v>81.510000000000005</v>
      </c>
      <c r="E2929" s="2">
        <v>81.650000000000006</v>
      </c>
      <c r="F2929" s="2">
        <v>259071910</v>
      </c>
    </row>
    <row r="2930" spans="1:6" x14ac:dyDescent="0.15">
      <c r="A2930" s="3">
        <v>39911</v>
      </c>
      <c r="B2930" s="2">
        <v>82.06</v>
      </c>
      <c r="C2930" s="2">
        <v>82.94</v>
      </c>
      <c r="D2930" s="2">
        <v>81.540000000000006</v>
      </c>
      <c r="E2930" s="2">
        <v>82.53</v>
      </c>
      <c r="F2930" s="2">
        <v>230402749</v>
      </c>
    </row>
    <row r="2931" spans="1:6" x14ac:dyDescent="0.15">
      <c r="A2931" s="3">
        <v>39912</v>
      </c>
      <c r="B2931" s="2">
        <v>84.67</v>
      </c>
      <c r="C2931" s="2">
        <v>85.82</v>
      </c>
      <c r="D2931" s="2">
        <v>84.33</v>
      </c>
      <c r="E2931" s="2">
        <v>85.81</v>
      </c>
      <c r="F2931" s="2">
        <v>269653423</v>
      </c>
    </row>
    <row r="2932" spans="1:6" x14ac:dyDescent="0.15">
      <c r="A2932" s="3">
        <v>39913</v>
      </c>
      <c r="E2932" s="2">
        <v>85.81</v>
      </c>
      <c r="F2932" s="2">
        <v>0</v>
      </c>
    </row>
    <row r="2933" spans="1:6" x14ac:dyDescent="0.15">
      <c r="A2933" s="3">
        <v>39916</v>
      </c>
      <c r="B2933" s="2">
        <v>84.92</v>
      </c>
      <c r="C2933" s="2">
        <v>86.54</v>
      </c>
      <c r="D2933" s="2">
        <v>84.58</v>
      </c>
      <c r="E2933" s="2">
        <v>85.83</v>
      </c>
      <c r="F2933" s="2">
        <v>224847431</v>
      </c>
    </row>
    <row r="2934" spans="1:6" x14ac:dyDescent="0.15">
      <c r="A2934" s="3">
        <v>39917</v>
      </c>
      <c r="B2934" s="2">
        <v>85.03</v>
      </c>
      <c r="C2934" s="2">
        <v>85.76</v>
      </c>
      <c r="D2934" s="2">
        <v>84.08</v>
      </c>
      <c r="E2934" s="2">
        <v>84.35</v>
      </c>
      <c r="F2934" s="2">
        <v>276598725</v>
      </c>
    </row>
    <row r="2935" spans="1:6" x14ac:dyDescent="0.15">
      <c r="A2935" s="3">
        <v>39918</v>
      </c>
      <c r="B2935" s="2">
        <v>83.84</v>
      </c>
      <c r="C2935" s="2">
        <v>85.42</v>
      </c>
      <c r="D2935" s="2">
        <v>83.61</v>
      </c>
      <c r="E2935" s="2">
        <v>85.25</v>
      </c>
      <c r="F2935" s="2">
        <v>250726037</v>
      </c>
    </row>
    <row r="2936" spans="1:6" x14ac:dyDescent="0.15">
      <c r="A2936" s="3">
        <v>39919</v>
      </c>
      <c r="B2936" s="2">
        <v>85.93</v>
      </c>
      <c r="C2936" s="2">
        <v>87.15</v>
      </c>
      <c r="D2936" s="2">
        <v>84.77</v>
      </c>
      <c r="E2936" s="2">
        <v>86.5</v>
      </c>
      <c r="F2936" s="2">
        <v>335202868</v>
      </c>
    </row>
    <row r="2937" spans="1:6" x14ac:dyDescent="0.15">
      <c r="A2937" s="3">
        <v>39920</v>
      </c>
      <c r="B2937" s="2">
        <v>86.83</v>
      </c>
      <c r="C2937" s="2">
        <v>87.65</v>
      </c>
      <c r="D2937" s="2">
        <v>86.14</v>
      </c>
      <c r="E2937" s="2">
        <v>87.08</v>
      </c>
      <c r="F2937" s="2">
        <v>262648937</v>
      </c>
    </row>
    <row r="2938" spans="1:6" x14ac:dyDescent="0.15">
      <c r="A2938" s="3">
        <v>39923</v>
      </c>
      <c r="B2938" s="2">
        <v>85.54</v>
      </c>
      <c r="C2938" s="2">
        <v>87.05</v>
      </c>
      <c r="D2938" s="2">
        <v>83.34</v>
      </c>
      <c r="E2938" s="2">
        <v>83.43</v>
      </c>
      <c r="F2938" s="2">
        <v>293690096</v>
      </c>
    </row>
    <row r="2939" spans="1:6" x14ac:dyDescent="0.15">
      <c r="A2939" s="3">
        <v>39924</v>
      </c>
      <c r="B2939" s="2">
        <v>82.82</v>
      </c>
      <c r="C2939" s="2">
        <v>85.13</v>
      </c>
      <c r="D2939" s="2">
        <v>82.75</v>
      </c>
      <c r="E2939" s="2">
        <v>85.06</v>
      </c>
      <c r="F2939" s="2">
        <v>300478349</v>
      </c>
    </row>
    <row r="2940" spans="1:6" x14ac:dyDescent="0.15">
      <c r="A2940" s="3">
        <v>39925</v>
      </c>
      <c r="B2940" s="2">
        <v>84.29</v>
      </c>
      <c r="C2940" s="2">
        <v>86.34</v>
      </c>
      <c r="D2940" s="2">
        <v>84.07</v>
      </c>
      <c r="E2940" s="2">
        <v>84.54</v>
      </c>
      <c r="F2940" s="2">
        <v>340395130</v>
      </c>
    </row>
    <row r="2941" spans="1:6" x14ac:dyDescent="0.15">
      <c r="A2941" s="3">
        <v>39926</v>
      </c>
      <c r="B2941" s="2">
        <v>84.71</v>
      </c>
      <c r="C2941" s="2">
        <v>85.42</v>
      </c>
      <c r="D2941" s="2">
        <v>83.63</v>
      </c>
      <c r="E2941" s="2">
        <v>85.37</v>
      </c>
      <c r="F2941" s="2">
        <v>324903639</v>
      </c>
    </row>
    <row r="2942" spans="1:6" x14ac:dyDescent="0.15">
      <c r="A2942" s="3">
        <v>39927</v>
      </c>
      <c r="B2942" s="2">
        <v>86.03</v>
      </c>
      <c r="C2942" s="2">
        <v>87.31</v>
      </c>
      <c r="D2942" s="2">
        <v>85.69</v>
      </c>
      <c r="E2942" s="2">
        <v>86.66</v>
      </c>
      <c r="F2942" s="2">
        <v>287702994</v>
      </c>
    </row>
    <row r="2943" spans="1:6" x14ac:dyDescent="0.15">
      <c r="A2943" s="3">
        <v>39930</v>
      </c>
      <c r="B2943" s="2">
        <v>85.68</v>
      </c>
      <c r="C2943" s="2">
        <v>87.01</v>
      </c>
      <c r="D2943" s="2">
        <v>85.54</v>
      </c>
      <c r="E2943" s="2">
        <v>85.84</v>
      </c>
      <c r="F2943" s="2">
        <v>289581577</v>
      </c>
    </row>
    <row r="2944" spans="1:6" x14ac:dyDescent="0.15">
      <c r="A2944" s="3">
        <v>39931</v>
      </c>
      <c r="B2944" s="2">
        <v>84.97</v>
      </c>
      <c r="C2944" s="2">
        <v>86.59</v>
      </c>
      <c r="D2944" s="2">
        <v>84.76</v>
      </c>
      <c r="E2944" s="2">
        <v>85.57</v>
      </c>
      <c r="F2944" s="2">
        <v>247927845</v>
      </c>
    </row>
    <row r="2945" spans="1:6" x14ac:dyDescent="0.15">
      <c r="A2945" s="3">
        <v>39932</v>
      </c>
      <c r="B2945" s="2">
        <v>86.52</v>
      </c>
      <c r="C2945" s="2">
        <v>88.36</v>
      </c>
      <c r="D2945" s="2">
        <v>86.3</v>
      </c>
      <c r="E2945" s="2">
        <v>87.39</v>
      </c>
      <c r="F2945" s="2">
        <v>311505611</v>
      </c>
    </row>
    <row r="2946" spans="1:6" x14ac:dyDescent="0.15">
      <c r="A2946" s="3">
        <v>39933</v>
      </c>
      <c r="B2946" s="2">
        <v>88.55</v>
      </c>
      <c r="C2946" s="2">
        <v>89.02</v>
      </c>
      <c r="D2946" s="2">
        <v>86.92</v>
      </c>
      <c r="E2946" s="2">
        <v>87.42</v>
      </c>
      <c r="F2946" s="2">
        <v>301419716</v>
      </c>
    </row>
    <row r="2947" spans="1:6" x14ac:dyDescent="0.15">
      <c r="A2947" s="3">
        <v>39934</v>
      </c>
      <c r="B2947" s="2">
        <v>87.44</v>
      </c>
      <c r="C2947" s="2">
        <v>88.21</v>
      </c>
      <c r="D2947" s="2">
        <v>86.72</v>
      </c>
      <c r="E2947" s="2">
        <v>87.89</v>
      </c>
      <c r="F2947" s="2">
        <v>236110289</v>
      </c>
    </row>
    <row r="2948" spans="1:6" x14ac:dyDescent="0.15">
      <c r="A2948" s="3">
        <v>39937</v>
      </c>
      <c r="B2948" s="2">
        <v>88.55</v>
      </c>
      <c r="C2948" s="2">
        <v>90.94</v>
      </c>
      <c r="D2948" s="2">
        <v>88.38</v>
      </c>
      <c r="E2948" s="2">
        <v>90.88</v>
      </c>
      <c r="F2948" s="2">
        <v>287119943</v>
      </c>
    </row>
    <row r="2949" spans="1:6" x14ac:dyDescent="0.15">
      <c r="A2949" s="3">
        <v>39938</v>
      </c>
      <c r="B2949" s="2">
        <v>90.57</v>
      </c>
      <c r="C2949" s="2">
        <v>90.93</v>
      </c>
      <c r="D2949" s="2">
        <v>89.84</v>
      </c>
      <c r="E2949" s="2">
        <v>90.57</v>
      </c>
      <c r="F2949" s="2">
        <v>243036257</v>
      </c>
    </row>
    <row r="2950" spans="1:6" x14ac:dyDescent="0.15">
      <c r="A2950" s="3">
        <v>39939</v>
      </c>
      <c r="B2950" s="2">
        <v>91.68</v>
      </c>
      <c r="C2950" s="2">
        <v>92.2</v>
      </c>
      <c r="D2950" s="2">
        <v>90.61</v>
      </c>
      <c r="E2950" s="2">
        <v>92.14</v>
      </c>
      <c r="F2950" s="2">
        <v>291940993</v>
      </c>
    </row>
    <row r="2951" spans="1:6" x14ac:dyDescent="0.15">
      <c r="A2951" s="3">
        <v>39940</v>
      </c>
      <c r="B2951" s="2">
        <v>93.01</v>
      </c>
      <c r="C2951" s="2">
        <v>93.15</v>
      </c>
      <c r="D2951" s="2">
        <v>90.28</v>
      </c>
      <c r="E2951" s="2">
        <v>90.86</v>
      </c>
      <c r="F2951" s="2">
        <v>317800496</v>
      </c>
    </row>
    <row r="2952" spans="1:6" x14ac:dyDescent="0.15">
      <c r="A2952" s="3">
        <v>39941</v>
      </c>
      <c r="B2952" s="2">
        <v>92.03</v>
      </c>
      <c r="C2952" s="2">
        <v>93.22</v>
      </c>
      <c r="D2952" s="2">
        <v>90.91</v>
      </c>
      <c r="E2952" s="2">
        <v>92.98</v>
      </c>
      <c r="F2952" s="2">
        <v>299081637</v>
      </c>
    </row>
    <row r="2953" spans="1:6" x14ac:dyDescent="0.15">
      <c r="A2953" s="3">
        <v>39944</v>
      </c>
      <c r="B2953" s="2">
        <v>91.7</v>
      </c>
      <c r="C2953" s="2">
        <v>92.11</v>
      </c>
      <c r="D2953" s="2">
        <v>91.04</v>
      </c>
      <c r="E2953" s="2">
        <v>91.24</v>
      </c>
      <c r="F2953" s="2">
        <v>247923537</v>
      </c>
    </row>
    <row r="2954" spans="1:6" x14ac:dyDescent="0.15">
      <c r="A2954" s="3">
        <v>39945</v>
      </c>
      <c r="B2954" s="2">
        <v>91.63</v>
      </c>
      <c r="C2954" s="2">
        <v>91.83</v>
      </c>
      <c r="D2954" s="2">
        <v>89.85</v>
      </c>
      <c r="E2954" s="2">
        <v>90.97</v>
      </c>
      <c r="F2954" s="2">
        <v>282431248</v>
      </c>
    </row>
    <row r="2955" spans="1:6" x14ac:dyDescent="0.15">
      <c r="A2955" s="3">
        <v>39946</v>
      </c>
      <c r="B2955" s="2">
        <v>89.74</v>
      </c>
      <c r="C2955" s="2">
        <v>90.01</v>
      </c>
      <c r="D2955" s="2">
        <v>88.5</v>
      </c>
      <c r="E2955" s="2">
        <v>88.68</v>
      </c>
      <c r="F2955" s="2">
        <v>269619034</v>
      </c>
    </row>
    <row r="2956" spans="1:6" x14ac:dyDescent="0.15">
      <c r="A2956" s="3">
        <v>39947</v>
      </c>
      <c r="B2956" s="2">
        <v>88.72</v>
      </c>
      <c r="C2956" s="2">
        <v>90.12</v>
      </c>
      <c r="D2956" s="2">
        <v>88.5</v>
      </c>
      <c r="E2956" s="2">
        <v>89.44</v>
      </c>
      <c r="F2956" s="2">
        <v>260098610</v>
      </c>
    </row>
    <row r="2957" spans="1:6" x14ac:dyDescent="0.15">
      <c r="A2957" s="3">
        <v>39948</v>
      </c>
      <c r="B2957" s="2">
        <v>89.37</v>
      </c>
      <c r="C2957" s="2">
        <v>90</v>
      </c>
      <c r="D2957" s="2">
        <v>88.15</v>
      </c>
      <c r="E2957" s="2">
        <v>88.71</v>
      </c>
      <c r="F2957" s="2">
        <v>271502644</v>
      </c>
    </row>
    <row r="2958" spans="1:6" x14ac:dyDescent="0.15">
      <c r="A2958" s="3">
        <v>39951</v>
      </c>
      <c r="B2958" s="2">
        <v>89.55</v>
      </c>
      <c r="C2958" s="2">
        <v>91.34</v>
      </c>
      <c r="D2958" s="2">
        <v>88.57</v>
      </c>
      <c r="E2958" s="2">
        <v>91.23</v>
      </c>
      <c r="F2958" s="2">
        <v>242217264</v>
      </c>
    </row>
    <row r="2959" spans="1:6" x14ac:dyDescent="0.15">
      <c r="A2959" s="3">
        <v>39952</v>
      </c>
      <c r="B2959" s="2">
        <v>91.18</v>
      </c>
      <c r="C2959" s="2">
        <v>91.97</v>
      </c>
      <c r="D2959" s="2">
        <v>90.81</v>
      </c>
      <c r="E2959" s="2">
        <v>91.12</v>
      </c>
      <c r="F2959" s="2">
        <v>206102165</v>
      </c>
    </row>
    <row r="2960" spans="1:6" x14ac:dyDescent="0.15">
      <c r="A2960" s="3">
        <v>39953</v>
      </c>
      <c r="B2960" s="2">
        <v>91.95</v>
      </c>
      <c r="C2960" s="2">
        <v>92.8</v>
      </c>
      <c r="D2960" s="2">
        <v>90.41</v>
      </c>
      <c r="E2960" s="2">
        <v>90.51</v>
      </c>
      <c r="F2960" s="2">
        <v>285898129</v>
      </c>
    </row>
    <row r="2961" spans="1:6" x14ac:dyDescent="0.15">
      <c r="A2961" s="3">
        <v>39954</v>
      </c>
      <c r="B2961" s="2">
        <v>89.46</v>
      </c>
      <c r="C2961" s="2">
        <v>89.8</v>
      </c>
      <c r="D2961" s="2">
        <v>88.26</v>
      </c>
      <c r="E2961" s="2">
        <v>89.21</v>
      </c>
      <c r="F2961" s="2">
        <v>258988348</v>
      </c>
    </row>
    <row r="2962" spans="1:6" x14ac:dyDescent="0.15">
      <c r="A2962" s="3">
        <v>39955</v>
      </c>
      <c r="B2962" s="2">
        <v>89.46</v>
      </c>
      <c r="C2962" s="2">
        <v>90</v>
      </c>
      <c r="D2962" s="2">
        <v>88.68</v>
      </c>
      <c r="E2962" s="2">
        <v>89.02</v>
      </c>
      <c r="F2962" s="2">
        <v>166811890</v>
      </c>
    </row>
    <row r="2963" spans="1:6" x14ac:dyDescent="0.15">
      <c r="A2963" s="3">
        <v>39958</v>
      </c>
      <c r="E2963" s="2">
        <v>89.02</v>
      </c>
      <c r="F2963" s="2">
        <v>0</v>
      </c>
    </row>
    <row r="2964" spans="1:6" x14ac:dyDescent="0.15">
      <c r="A2964" s="3">
        <v>39959</v>
      </c>
      <c r="B2964" s="2">
        <v>88.36</v>
      </c>
      <c r="C2964" s="2">
        <v>91.56</v>
      </c>
      <c r="D2964" s="2">
        <v>88.32</v>
      </c>
      <c r="E2964" s="2">
        <v>91.3</v>
      </c>
      <c r="F2964" s="2">
        <v>236318435</v>
      </c>
    </row>
    <row r="2965" spans="1:6" x14ac:dyDescent="0.15">
      <c r="A2965" s="3">
        <v>39960</v>
      </c>
      <c r="B2965" s="2">
        <v>91.44</v>
      </c>
      <c r="C2965" s="2">
        <v>91.75</v>
      </c>
      <c r="D2965" s="2">
        <v>89.53</v>
      </c>
      <c r="E2965" s="2">
        <v>89.67</v>
      </c>
      <c r="F2965" s="2">
        <v>246313516</v>
      </c>
    </row>
    <row r="2966" spans="1:6" x14ac:dyDescent="0.15">
      <c r="A2966" s="3">
        <v>39961</v>
      </c>
      <c r="B2966" s="2">
        <v>90.46</v>
      </c>
      <c r="C2966" s="2">
        <v>91.34</v>
      </c>
      <c r="D2966" s="2">
        <v>89.1</v>
      </c>
      <c r="E2966" s="2">
        <v>90.92</v>
      </c>
      <c r="F2966" s="2">
        <v>289094940</v>
      </c>
    </row>
    <row r="2967" spans="1:6" x14ac:dyDescent="0.15">
      <c r="A2967" s="3">
        <v>39962</v>
      </c>
      <c r="B2967" s="2">
        <v>91.42</v>
      </c>
      <c r="C2967" s="2">
        <v>93.7</v>
      </c>
      <c r="D2967" s="2">
        <v>90.68</v>
      </c>
      <c r="E2967" s="2">
        <v>92.53</v>
      </c>
      <c r="F2967" s="2">
        <v>258641403</v>
      </c>
    </row>
    <row r="2968" spans="1:6" x14ac:dyDescent="0.15">
      <c r="A2968" s="3">
        <v>39965</v>
      </c>
      <c r="B2968" s="2">
        <v>93.67</v>
      </c>
      <c r="C2968" s="2">
        <v>95.17</v>
      </c>
      <c r="D2968" s="2">
        <v>93.43</v>
      </c>
      <c r="E2968" s="2">
        <v>94.77</v>
      </c>
      <c r="F2968" s="2">
        <v>276246736</v>
      </c>
    </row>
    <row r="2969" spans="1:6" x14ac:dyDescent="0.15">
      <c r="A2969" s="3">
        <v>39966</v>
      </c>
      <c r="B2969" s="2">
        <v>94.4</v>
      </c>
      <c r="C2969" s="2">
        <v>95.37</v>
      </c>
      <c r="D2969" s="2">
        <v>87.53</v>
      </c>
      <c r="E2969" s="2">
        <v>94.85</v>
      </c>
      <c r="F2969" s="2">
        <v>230874413</v>
      </c>
    </row>
    <row r="2970" spans="1:6" x14ac:dyDescent="0.15">
      <c r="A2970" s="3">
        <v>39967</v>
      </c>
      <c r="B2970" s="2">
        <v>94.04</v>
      </c>
      <c r="C2970" s="2">
        <v>94.13</v>
      </c>
      <c r="D2970" s="2">
        <v>92.76</v>
      </c>
      <c r="E2970" s="2">
        <v>93.65</v>
      </c>
      <c r="F2970" s="2">
        <v>235403909</v>
      </c>
    </row>
    <row r="2971" spans="1:6" x14ac:dyDescent="0.15">
      <c r="A2971" s="3">
        <v>39968</v>
      </c>
      <c r="B2971" s="2">
        <v>94</v>
      </c>
      <c r="C2971" s="2">
        <v>94.67</v>
      </c>
      <c r="D2971" s="2">
        <v>93.3</v>
      </c>
      <c r="E2971" s="2">
        <v>94.53</v>
      </c>
      <c r="F2971" s="2">
        <v>210102279</v>
      </c>
    </row>
    <row r="2972" spans="1:6" x14ac:dyDescent="0.15">
      <c r="A2972" s="3">
        <v>39969</v>
      </c>
      <c r="B2972" s="2">
        <v>95.49</v>
      </c>
      <c r="C2972" s="2">
        <v>95.67</v>
      </c>
      <c r="D2972" s="2">
        <v>93.8</v>
      </c>
      <c r="E2972" s="2">
        <v>94.55</v>
      </c>
      <c r="F2972" s="2">
        <v>284257858</v>
      </c>
    </row>
    <row r="2973" spans="1:6" x14ac:dyDescent="0.15">
      <c r="A2973" s="3">
        <v>39972</v>
      </c>
      <c r="B2973" s="2">
        <v>93.84</v>
      </c>
      <c r="C2973" s="2">
        <v>95.1</v>
      </c>
      <c r="D2973" s="2">
        <v>93.04</v>
      </c>
      <c r="E2973" s="2">
        <v>94.16</v>
      </c>
      <c r="F2973" s="2">
        <v>238565101</v>
      </c>
    </row>
    <row r="2974" spans="1:6" x14ac:dyDescent="0.15">
      <c r="A2974" s="3">
        <v>39973</v>
      </c>
      <c r="B2974" s="2">
        <v>94.69</v>
      </c>
      <c r="C2974" s="2">
        <v>95.14</v>
      </c>
      <c r="D2974" s="2">
        <v>94.02</v>
      </c>
      <c r="E2974" s="2">
        <v>94.64</v>
      </c>
      <c r="F2974" s="2">
        <v>225125447</v>
      </c>
    </row>
    <row r="2975" spans="1:6" x14ac:dyDescent="0.15">
      <c r="A2975" s="3">
        <v>39974</v>
      </c>
      <c r="B2975" s="2">
        <v>95.48</v>
      </c>
      <c r="C2975" s="2">
        <v>95.49</v>
      </c>
      <c r="D2975" s="2">
        <v>93.19</v>
      </c>
      <c r="E2975" s="2">
        <v>94.4</v>
      </c>
      <c r="F2975" s="2">
        <v>296100341</v>
      </c>
    </row>
    <row r="2976" spans="1:6" x14ac:dyDescent="0.15">
      <c r="A2976" s="3">
        <v>39975</v>
      </c>
      <c r="B2976" s="2">
        <v>94.58</v>
      </c>
      <c r="C2976" s="2">
        <v>96.11</v>
      </c>
      <c r="D2976" s="2">
        <v>94.56</v>
      </c>
      <c r="E2976" s="2">
        <v>94.82</v>
      </c>
      <c r="F2976" s="2">
        <v>275414130</v>
      </c>
    </row>
    <row r="2977" spans="1:6" x14ac:dyDescent="0.15">
      <c r="A2977" s="3">
        <v>39976</v>
      </c>
      <c r="B2977" s="2">
        <v>94.4</v>
      </c>
      <c r="C2977" s="2">
        <v>95.14</v>
      </c>
      <c r="D2977" s="2">
        <v>94</v>
      </c>
      <c r="E2977" s="2">
        <v>95.08</v>
      </c>
      <c r="F2977" s="2">
        <v>184372990</v>
      </c>
    </row>
    <row r="2978" spans="1:6" x14ac:dyDescent="0.15">
      <c r="A2978" s="3">
        <v>39979</v>
      </c>
      <c r="B2978" s="2">
        <v>93.96</v>
      </c>
      <c r="C2978" s="2">
        <v>94.02</v>
      </c>
      <c r="D2978" s="2">
        <v>92.4</v>
      </c>
      <c r="E2978" s="2">
        <v>92.9</v>
      </c>
      <c r="F2978" s="2">
        <v>224190426</v>
      </c>
    </row>
    <row r="2979" spans="1:6" x14ac:dyDescent="0.15">
      <c r="A2979" s="3">
        <v>39980</v>
      </c>
      <c r="B2979" s="2">
        <v>93.23</v>
      </c>
      <c r="C2979" s="2">
        <v>93.29</v>
      </c>
      <c r="D2979" s="2">
        <v>91.58</v>
      </c>
      <c r="E2979" s="2">
        <v>91.64</v>
      </c>
      <c r="F2979" s="2">
        <v>227318999</v>
      </c>
    </row>
    <row r="2980" spans="1:6" x14ac:dyDescent="0.15">
      <c r="A2980" s="3">
        <v>39981</v>
      </c>
      <c r="B2980" s="2">
        <v>91.6</v>
      </c>
      <c r="C2980" s="2">
        <v>92.33</v>
      </c>
      <c r="D2980" s="2">
        <v>90.83</v>
      </c>
      <c r="E2980" s="2">
        <v>91.55</v>
      </c>
      <c r="F2980" s="2">
        <v>223445332</v>
      </c>
    </row>
    <row r="2981" spans="1:6" x14ac:dyDescent="0.15">
      <c r="A2981" s="3">
        <v>39982</v>
      </c>
      <c r="B2981" s="2">
        <v>91.69</v>
      </c>
      <c r="C2981" s="2">
        <v>92.67</v>
      </c>
      <c r="D2981" s="2">
        <v>91.25</v>
      </c>
      <c r="E2981" s="2">
        <v>92.22</v>
      </c>
      <c r="F2981" s="2">
        <v>211725057</v>
      </c>
    </row>
    <row r="2982" spans="1:6" x14ac:dyDescent="0.15">
      <c r="A2982" s="3">
        <v>39983</v>
      </c>
      <c r="B2982" s="2">
        <v>92.58</v>
      </c>
      <c r="C2982" s="2">
        <v>92.7</v>
      </c>
      <c r="D2982" s="2">
        <v>91.52</v>
      </c>
      <c r="E2982" s="2">
        <v>92.04</v>
      </c>
      <c r="F2982" s="2">
        <v>215655554</v>
      </c>
    </row>
    <row r="2983" spans="1:6" x14ac:dyDescent="0.15">
      <c r="A2983" s="3">
        <v>39986</v>
      </c>
      <c r="B2983" s="2">
        <v>91.14</v>
      </c>
      <c r="C2983" s="2">
        <v>91.19</v>
      </c>
      <c r="D2983" s="2">
        <v>89.25</v>
      </c>
      <c r="E2983" s="2">
        <v>89.28</v>
      </c>
      <c r="F2983" s="2">
        <v>251913590</v>
      </c>
    </row>
    <row r="2984" spans="1:6" x14ac:dyDescent="0.15">
      <c r="A2984" s="3">
        <v>39987</v>
      </c>
      <c r="B2984" s="2">
        <v>89.47</v>
      </c>
      <c r="C2984" s="2">
        <v>89.88</v>
      </c>
      <c r="D2984" s="2">
        <v>88.85</v>
      </c>
      <c r="E2984" s="2">
        <v>89.35</v>
      </c>
      <c r="F2984" s="2">
        <v>188309715</v>
      </c>
    </row>
    <row r="2985" spans="1:6" x14ac:dyDescent="0.15">
      <c r="A2985" s="3">
        <v>39988</v>
      </c>
      <c r="B2985" s="2">
        <v>90.16</v>
      </c>
      <c r="C2985" s="2">
        <v>91.08</v>
      </c>
      <c r="D2985" s="2">
        <v>89.6</v>
      </c>
      <c r="E2985" s="2">
        <v>90.12</v>
      </c>
      <c r="F2985" s="2">
        <v>211577613</v>
      </c>
    </row>
    <row r="2986" spans="1:6" x14ac:dyDescent="0.15">
      <c r="A2986" s="3">
        <v>39989</v>
      </c>
      <c r="B2986" s="2">
        <v>89.67</v>
      </c>
      <c r="C2986" s="2">
        <v>92.17</v>
      </c>
      <c r="D2986" s="2">
        <v>89.57</v>
      </c>
      <c r="E2986" s="2">
        <v>92.08</v>
      </c>
      <c r="F2986" s="2">
        <v>278993994</v>
      </c>
    </row>
    <row r="2987" spans="1:6" x14ac:dyDescent="0.15">
      <c r="A2987" s="3">
        <v>39990</v>
      </c>
      <c r="B2987" s="2">
        <v>91.77</v>
      </c>
      <c r="C2987" s="2">
        <v>92.24</v>
      </c>
      <c r="D2987" s="2">
        <v>91.27</v>
      </c>
      <c r="E2987" s="2">
        <v>91.84</v>
      </c>
      <c r="F2987" s="2">
        <v>167578971</v>
      </c>
    </row>
    <row r="2988" spans="1:6" x14ac:dyDescent="0.15">
      <c r="A2988" s="3">
        <v>39993</v>
      </c>
      <c r="B2988" s="2">
        <v>92.11</v>
      </c>
      <c r="C2988" s="2">
        <v>92.82</v>
      </c>
      <c r="D2988" s="2">
        <v>91.6</v>
      </c>
      <c r="E2988" s="2">
        <v>92.7</v>
      </c>
      <c r="F2988" s="2">
        <v>168481226</v>
      </c>
    </row>
    <row r="2989" spans="1:6" x14ac:dyDescent="0.15">
      <c r="A2989" s="3">
        <v>39994</v>
      </c>
      <c r="B2989" s="2">
        <v>92.72</v>
      </c>
      <c r="C2989" s="2">
        <v>93.06</v>
      </c>
      <c r="D2989" s="2">
        <v>91.27</v>
      </c>
      <c r="E2989" s="2">
        <v>91.95</v>
      </c>
      <c r="F2989" s="2">
        <v>228888184</v>
      </c>
    </row>
    <row r="2990" spans="1:6" x14ac:dyDescent="0.15">
      <c r="A2990" s="3">
        <v>39995</v>
      </c>
      <c r="B2990" s="2">
        <v>92.34</v>
      </c>
      <c r="C2990" s="2">
        <v>93.23</v>
      </c>
      <c r="D2990" s="2">
        <v>92.21</v>
      </c>
      <c r="E2990" s="2">
        <v>92.33</v>
      </c>
      <c r="F2990" s="2">
        <v>173041091</v>
      </c>
    </row>
    <row r="2991" spans="1:6" x14ac:dyDescent="0.15">
      <c r="A2991" s="3">
        <v>39996</v>
      </c>
      <c r="B2991" s="2">
        <v>91.13</v>
      </c>
      <c r="C2991" s="2">
        <v>92.36</v>
      </c>
      <c r="D2991" s="2">
        <v>89.76</v>
      </c>
      <c r="E2991" s="2">
        <v>89.81</v>
      </c>
      <c r="F2991" s="2">
        <v>212309828</v>
      </c>
    </row>
    <row r="2992" spans="1:6" x14ac:dyDescent="0.15">
      <c r="A2992" s="3">
        <v>39997</v>
      </c>
      <c r="E2992" s="2">
        <v>89.81</v>
      </c>
      <c r="F2992" s="2">
        <v>0</v>
      </c>
    </row>
    <row r="2993" spans="1:6" x14ac:dyDescent="0.15">
      <c r="A2993" s="3">
        <v>40000</v>
      </c>
      <c r="B2993" s="2">
        <v>88.94</v>
      </c>
      <c r="C2993" s="2">
        <v>89.93</v>
      </c>
      <c r="D2993" s="2">
        <v>88.66</v>
      </c>
      <c r="E2993" s="2">
        <v>89.8</v>
      </c>
      <c r="F2993" s="2">
        <v>174499587</v>
      </c>
    </row>
    <row r="2994" spans="1:6" x14ac:dyDescent="0.15">
      <c r="A2994" s="3">
        <v>40001</v>
      </c>
      <c r="B2994" s="2">
        <v>89.71</v>
      </c>
      <c r="C2994" s="2">
        <v>89.82</v>
      </c>
      <c r="D2994" s="2">
        <v>88</v>
      </c>
      <c r="E2994" s="2">
        <v>88.06</v>
      </c>
      <c r="F2994" s="2">
        <v>197088848</v>
      </c>
    </row>
    <row r="2995" spans="1:6" x14ac:dyDescent="0.15">
      <c r="A2995" s="3">
        <v>40002</v>
      </c>
      <c r="B2995" s="2">
        <v>88.59</v>
      </c>
      <c r="C2995" s="2">
        <v>88.8</v>
      </c>
      <c r="D2995" s="2">
        <v>87</v>
      </c>
      <c r="E2995" s="2">
        <v>88</v>
      </c>
      <c r="F2995" s="2">
        <v>248050486</v>
      </c>
    </row>
    <row r="2996" spans="1:6" x14ac:dyDescent="0.15">
      <c r="A2996" s="3">
        <v>40003</v>
      </c>
      <c r="B2996" s="2">
        <v>88.61</v>
      </c>
      <c r="C2996" s="2">
        <v>88.9</v>
      </c>
      <c r="D2996" s="2">
        <v>87.91</v>
      </c>
      <c r="E2996" s="2">
        <v>88.17</v>
      </c>
      <c r="F2996" s="2">
        <v>163777534</v>
      </c>
    </row>
    <row r="2997" spans="1:6" x14ac:dyDescent="0.15">
      <c r="A2997" s="3">
        <v>40004</v>
      </c>
      <c r="B2997" s="2">
        <v>87.7</v>
      </c>
      <c r="C2997" s="2">
        <v>88.49</v>
      </c>
      <c r="D2997" s="2">
        <v>87.35</v>
      </c>
      <c r="E2997" s="2">
        <v>87.96</v>
      </c>
      <c r="F2997" s="2">
        <v>173520274</v>
      </c>
    </row>
    <row r="2998" spans="1:6" x14ac:dyDescent="0.15">
      <c r="A2998" s="3">
        <v>40007</v>
      </c>
      <c r="B2998" s="2">
        <v>88.31</v>
      </c>
      <c r="C2998" s="2">
        <v>90.17</v>
      </c>
      <c r="D2998" s="2">
        <v>87.59</v>
      </c>
      <c r="E2998" s="2">
        <v>90.1</v>
      </c>
      <c r="F2998" s="2">
        <v>217413403</v>
      </c>
    </row>
    <row r="2999" spans="1:6" x14ac:dyDescent="0.15">
      <c r="A2999" s="3">
        <v>40008</v>
      </c>
      <c r="B2999" s="2">
        <v>90.38</v>
      </c>
      <c r="C2999" s="2">
        <v>90.69</v>
      </c>
      <c r="D2999" s="2">
        <v>89.73</v>
      </c>
      <c r="E2999" s="2">
        <v>90.61</v>
      </c>
      <c r="F2999" s="2">
        <v>181555369</v>
      </c>
    </row>
    <row r="3000" spans="1:6" x14ac:dyDescent="0.15">
      <c r="A3000" s="3">
        <v>40009</v>
      </c>
      <c r="B3000" s="2">
        <v>91.81</v>
      </c>
      <c r="C3000" s="2">
        <v>93.51</v>
      </c>
      <c r="D3000" s="2">
        <v>90.68</v>
      </c>
      <c r="E3000" s="2">
        <v>93.26</v>
      </c>
      <c r="F3000" s="2">
        <v>220877822</v>
      </c>
    </row>
    <row r="3001" spans="1:6" x14ac:dyDescent="0.15">
      <c r="A3001" s="3">
        <v>40010</v>
      </c>
      <c r="B3001" s="2">
        <v>93</v>
      </c>
      <c r="C3001" s="2">
        <v>94.51</v>
      </c>
      <c r="D3001" s="2">
        <v>92.82</v>
      </c>
      <c r="E3001" s="2">
        <v>94.12</v>
      </c>
      <c r="F3001" s="2">
        <v>231174490</v>
      </c>
    </row>
    <row r="3002" spans="1:6" x14ac:dyDescent="0.15">
      <c r="A3002" s="3">
        <v>40011</v>
      </c>
      <c r="B3002" s="2">
        <v>94.06</v>
      </c>
      <c r="C3002" s="2">
        <v>94.32</v>
      </c>
      <c r="D3002" s="2">
        <v>93.54</v>
      </c>
      <c r="E3002" s="2">
        <v>94.13</v>
      </c>
      <c r="F3002" s="2">
        <v>138561667</v>
      </c>
    </row>
    <row r="3003" spans="1:6" x14ac:dyDescent="0.15">
      <c r="A3003" s="3">
        <v>40014</v>
      </c>
      <c r="B3003" s="2">
        <v>94.68</v>
      </c>
      <c r="C3003" s="2">
        <v>95.29</v>
      </c>
      <c r="D3003" s="2">
        <v>94.19</v>
      </c>
      <c r="E3003" s="2">
        <v>95.13</v>
      </c>
      <c r="F3003" s="2">
        <v>164179393</v>
      </c>
    </row>
    <row r="3004" spans="1:6" x14ac:dyDescent="0.15">
      <c r="A3004" s="3">
        <v>40015</v>
      </c>
      <c r="B3004" s="2">
        <v>95.87</v>
      </c>
      <c r="C3004" s="2">
        <v>95.9</v>
      </c>
      <c r="D3004" s="2">
        <v>94.42</v>
      </c>
      <c r="E3004" s="2">
        <v>95.57</v>
      </c>
      <c r="F3004" s="2">
        <v>217718237</v>
      </c>
    </row>
    <row r="3005" spans="1:6" x14ac:dyDescent="0.15">
      <c r="A3005" s="3">
        <v>40016</v>
      </c>
      <c r="B3005" s="2">
        <v>94.96</v>
      </c>
      <c r="C3005" s="2">
        <v>96.13</v>
      </c>
      <c r="D3005" s="2">
        <v>94.89</v>
      </c>
      <c r="E3005" s="2">
        <v>95.55</v>
      </c>
      <c r="F3005" s="2">
        <v>196067554</v>
      </c>
    </row>
    <row r="3006" spans="1:6" x14ac:dyDescent="0.15">
      <c r="A3006" s="3">
        <v>40017</v>
      </c>
      <c r="B3006" s="2">
        <v>95.61</v>
      </c>
      <c r="C3006" s="2">
        <v>98.08</v>
      </c>
      <c r="D3006" s="2">
        <v>95.53</v>
      </c>
      <c r="E3006" s="2">
        <v>97.66</v>
      </c>
      <c r="F3006" s="2">
        <v>258795486</v>
      </c>
    </row>
    <row r="3007" spans="1:6" x14ac:dyDescent="0.15">
      <c r="A3007" s="3">
        <v>40018</v>
      </c>
      <c r="B3007" s="2">
        <v>97.2</v>
      </c>
      <c r="C3007" s="2">
        <v>98.14</v>
      </c>
      <c r="D3007" s="2">
        <v>96.69</v>
      </c>
      <c r="E3007" s="2">
        <v>98.06</v>
      </c>
      <c r="F3007" s="2">
        <v>154003013</v>
      </c>
    </row>
    <row r="3008" spans="1:6" x14ac:dyDescent="0.15">
      <c r="A3008" s="3">
        <v>40021</v>
      </c>
      <c r="B3008" s="2">
        <v>97.88</v>
      </c>
      <c r="C3008" s="2">
        <v>98.4</v>
      </c>
      <c r="D3008" s="2">
        <v>97.34</v>
      </c>
      <c r="E3008" s="2">
        <v>98.35</v>
      </c>
      <c r="F3008" s="2">
        <v>159259390</v>
      </c>
    </row>
    <row r="3009" spans="1:6" x14ac:dyDescent="0.15">
      <c r="A3009" s="3">
        <v>40022</v>
      </c>
      <c r="B3009" s="2">
        <v>97.66</v>
      </c>
      <c r="C3009" s="2">
        <v>98.37</v>
      </c>
      <c r="D3009" s="2">
        <v>97.06</v>
      </c>
      <c r="E3009" s="2">
        <v>97.89</v>
      </c>
      <c r="F3009" s="2">
        <v>186685697</v>
      </c>
    </row>
    <row r="3010" spans="1:6" x14ac:dyDescent="0.15">
      <c r="A3010" s="3">
        <v>40023</v>
      </c>
      <c r="B3010" s="2">
        <v>97.44</v>
      </c>
      <c r="C3010" s="2">
        <v>98.09</v>
      </c>
      <c r="D3010" s="2">
        <v>96.98</v>
      </c>
      <c r="E3010" s="2">
        <v>97.65</v>
      </c>
      <c r="F3010" s="2">
        <v>194399284</v>
      </c>
    </row>
    <row r="3011" spans="1:6" x14ac:dyDescent="0.15">
      <c r="A3011" s="3">
        <v>40024</v>
      </c>
      <c r="B3011" s="2">
        <v>98.83</v>
      </c>
      <c r="C3011" s="2">
        <v>99.83</v>
      </c>
      <c r="D3011" s="2">
        <v>98.6</v>
      </c>
      <c r="E3011" s="2">
        <v>98.67</v>
      </c>
      <c r="F3011" s="2">
        <v>225575365</v>
      </c>
    </row>
    <row r="3012" spans="1:6" x14ac:dyDescent="0.15">
      <c r="A3012" s="3">
        <v>40025</v>
      </c>
      <c r="B3012" s="2">
        <v>98.65</v>
      </c>
      <c r="C3012" s="2">
        <v>99.47</v>
      </c>
      <c r="D3012" s="2">
        <v>98.38</v>
      </c>
      <c r="E3012" s="2">
        <v>98.81</v>
      </c>
      <c r="F3012" s="2">
        <v>207357955</v>
      </c>
    </row>
    <row r="3013" spans="1:6" x14ac:dyDescent="0.15">
      <c r="A3013" s="3">
        <v>40028</v>
      </c>
      <c r="B3013" s="2">
        <v>99.85</v>
      </c>
      <c r="C3013" s="2">
        <v>100.53</v>
      </c>
      <c r="D3013" s="2">
        <v>99.31</v>
      </c>
      <c r="E3013" s="2">
        <v>100.44</v>
      </c>
      <c r="F3013" s="2">
        <v>175776845</v>
      </c>
    </row>
    <row r="3014" spans="1:6" x14ac:dyDescent="0.15">
      <c r="A3014" s="3">
        <v>40029</v>
      </c>
      <c r="B3014" s="2">
        <v>99.99</v>
      </c>
      <c r="C3014" s="2">
        <v>100.84</v>
      </c>
      <c r="D3014" s="2">
        <v>99.78</v>
      </c>
      <c r="E3014" s="2">
        <v>100.7</v>
      </c>
      <c r="F3014" s="2">
        <v>176714531</v>
      </c>
    </row>
    <row r="3015" spans="1:6" x14ac:dyDescent="0.15">
      <c r="A3015" s="3">
        <v>40030</v>
      </c>
      <c r="B3015" s="2">
        <v>100.77</v>
      </c>
      <c r="C3015" s="2">
        <v>100.86</v>
      </c>
      <c r="D3015" s="2">
        <v>99.58</v>
      </c>
      <c r="E3015" s="2">
        <v>100.41</v>
      </c>
      <c r="F3015" s="2">
        <v>184726382</v>
      </c>
    </row>
    <row r="3016" spans="1:6" x14ac:dyDescent="0.15">
      <c r="A3016" s="3">
        <v>40031</v>
      </c>
      <c r="B3016" s="2">
        <v>100.87</v>
      </c>
      <c r="C3016" s="2">
        <v>101.02</v>
      </c>
      <c r="D3016" s="2">
        <v>99.42</v>
      </c>
      <c r="E3016" s="2">
        <v>99.89</v>
      </c>
      <c r="F3016" s="2">
        <v>193203766</v>
      </c>
    </row>
    <row r="3017" spans="1:6" x14ac:dyDescent="0.15">
      <c r="A3017" s="3">
        <v>40032</v>
      </c>
      <c r="B3017" s="2">
        <v>100.94</v>
      </c>
      <c r="C3017" s="2">
        <v>102.03</v>
      </c>
      <c r="D3017" s="2">
        <v>100.39</v>
      </c>
      <c r="E3017" s="2">
        <v>101.2</v>
      </c>
      <c r="F3017" s="2">
        <v>220684347</v>
      </c>
    </row>
    <row r="3018" spans="1:6" x14ac:dyDescent="0.15">
      <c r="A3018" s="3">
        <v>40035</v>
      </c>
      <c r="B3018" s="2">
        <v>100.74</v>
      </c>
      <c r="C3018" s="2">
        <v>101.22</v>
      </c>
      <c r="D3018" s="2">
        <v>100.27</v>
      </c>
      <c r="E3018" s="2">
        <v>100.99</v>
      </c>
      <c r="F3018" s="2">
        <v>130898603</v>
      </c>
    </row>
    <row r="3019" spans="1:6" x14ac:dyDescent="0.15">
      <c r="A3019" s="3">
        <v>40037</v>
      </c>
      <c r="B3019" s="2">
        <v>99.56</v>
      </c>
      <c r="C3019" s="2">
        <v>101.56</v>
      </c>
      <c r="D3019" s="2">
        <v>99.51</v>
      </c>
      <c r="E3019" s="2">
        <v>100.8</v>
      </c>
      <c r="F3019" s="2">
        <v>219052366</v>
      </c>
    </row>
    <row r="3020" spans="1:6" x14ac:dyDescent="0.15">
      <c r="A3020" s="3">
        <v>40038</v>
      </c>
      <c r="B3020" s="2">
        <v>101.26</v>
      </c>
      <c r="C3020" s="2">
        <v>101.61</v>
      </c>
      <c r="D3020" s="2">
        <v>100.26</v>
      </c>
      <c r="E3020" s="2">
        <v>101.57</v>
      </c>
      <c r="F3020" s="2">
        <v>176449495</v>
      </c>
    </row>
    <row r="3021" spans="1:6" x14ac:dyDescent="0.15">
      <c r="A3021" s="3">
        <v>40039</v>
      </c>
      <c r="B3021" s="2">
        <v>101.52</v>
      </c>
      <c r="C3021" s="2">
        <v>101.6</v>
      </c>
      <c r="D3021" s="2">
        <v>99.7</v>
      </c>
      <c r="E3021" s="2">
        <v>100.79</v>
      </c>
      <c r="F3021" s="2">
        <v>199691264</v>
      </c>
    </row>
    <row r="3022" spans="1:6" x14ac:dyDescent="0.15">
      <c r="A3022" s="3">
        <v>40042</v>
      </c>
      <c r="B3022" s="2">
        <v>98.85</v>
      </c>
      <c r="C3022" s="2">
        <v>98.95</v>
      </c>
      <c r="D3022" s="2">
        <v>98.12</v>
      </c>
      <c r="E3022" s="2">
        <v>98.31</v>
      </c>
      <c r="F3022" s="2">
        <v>237892610</v>
      </c>
    </row>
    <row r="3023" spans="1:6" x14ac:dyDescent="0.15">
      <c r="A3023" s="3">
        <v>40043</v>
      </c>
      <c r="B3023" s="2">
        <v>98.53</v>
      </c>
      <c r="C3023" s="2">
        <v>99.44</v>
      </c>
      <c r="D3023" s="2">
        <v>98.35</v>
      </c>
      <c r="E3023" s="2">
        <v>99.09</v>
      </c>
      <c r="F3023" s="2">
        <v>173461411</v>
      </c>
    </row>
    <row r="3024" spans="1:6" x14ac:dyDescent="0.15">
      <c r="A3024" s="3">
        <v>40044</v>
      </c>
      <c r="B3024" s="2">
        <v>98.31</v>
      </c>
      <c r="C3024" s="2">
        <v>100.3</v>
      </c>
      <c r="D3024" s="2">
        <v>98.21</v>
      </c>
      <c r="E3024" s="2">
        <v>99.96</v>
      </c>
      <c r="F3024" s="2">
        <v>192812731</v>
      </c>
    </row>
    <row r="3025" spans="1:6" x14ac:dyDescent="0.15">
      <c r="A3025" s="3">
        <v>40045</v>
      </c>
      <c r="B3025" s="2">
        <v>100.09</v>
      </c>
      <c r="C3025" s="2">
        <v>101.22</v>
      </c>
      <c r="D3025" s="2">
        <v>99.87</v>
      </c>
      <c r="E3025" s="2">
        <v>100.99</v>
      </c>
      <c r="F3025" s="2">
        <v>174131266</v>
      </c>
    </row>
    <row r="3026" spans="1:6" x14ac:dyDescent="0.15">
      <c r="A3026" s="3">
        <v>40046</v>
      </c>
      <c r="B3026" s="2">
        <v>101.82</v>
      </c>
      <c r="C3026" s="2">
        <v>103.13</v>
      </c>
      <c r="D3026" s="2">
        <v>101.62</v>
      </c>
      <c r="E3026" s="2">
        <v>102.97</v>
      </c>
      <c r="F3026" s="2">
        <v>224604936</v>
      </c>
    </row>
    <row r="3027" spans="1:6" x14ac:dyDescent="0.15">
      <c r="A3027" s="3">
        <v>40049</v>
      </c>
      <c r="B3027" s="2">
        <v>103.39</v>
      </c>
      <c r="C3027" s="2">
        <v>103.95</v>
      </c>
      <c r="D3027" s="2">
        <v>102.59</v>
      </c>
      <c r="E3027" s="2">
        <v>102.96</v>
      </c>
      <c r="F3027" s="2">
        <v>191278905</v>
      </c>
    </row>
    <row r="3028" spans="1:6" x14ac:dyDescent="0.15">
      <c r="A3028" s="3">
        <v>40050</v>
      </c>
      <c r="B3028" s="2">
        <v>103.37</v>
      </c>
      <c r="C3028" s="2">
        <v>104.26</v>
      </c>
      <c r="D3028" s="2">
        <v>102.94</v>
      </c>
      <c r="E3028" s="2">
        <v>103.16</v>
      </c>
      <c r="F3028" s="2">
        <v>215310557</v>
      </c>
    </row>
    <row r="3029" spans="1:6" x14ac:dyDescent="0.15">
      <c r="A3029" s="3">
        <v>40051</v>
      </c>
      <c r="B3029" s="2">
        <v>102.84</v>
      </c>
      <c r="C3029" s="2">
        <v>103.64</v>
      </c>
      <c r="D3029" s="2">
        <v>102.49</v>
      </c>
      <c r="E3029" s="2">
        <v>103.17</v>
      </c>
      <c r="F3029" s="2">
        <v>194620649</v>
      </c>
    </row>
    <row r="3030" spans="1:6" x14ac:dyDescent="0.15">
      <c r="A3030" s="3">
        <v>40052</v>
      </c>
      <c r="B3030" s="2">
        <v>103.11</v>
      </c>
      <c r="C3030" s="2">
        <v>103.72</v>
      </c>
      <c r="D3030" s="2">
        <v>101.94</v>
      </c>
      <c r="E3030" s="2">
        <v>103.4</v>
      </c>
      <c r="F3030" s="2">
        <v>196230012</v>
      </c>
    </row>
    <row r="3031" spans="1:6" x14ac:dyDescent="0.15">
      <c r="A3031" s="3">
        <v>40053</v>
      </c>
      <c r="B3031" s="2">
        <v>104.23</v>
      </c>
      <c r="C3031" s="2">
        <v>104.35</v>
      </c>
      <c r="D3031" s="2">
        <v>102.67</v>
      </c>
      <c r="E3031" s="2">
        <v>103.38</v>
      </c>
      <c r="F3031" s="2">
        <v>147024385</v>
      </c>
    </row>
    <row r="3032" spans="1:6" x14ac:dyDescent="0.15">
      <c r="A3032" s="3">
        <v>40056</v>
      </c>
      <c r="B3032" s="2">
        <v>102.37</v>
      </c>
      <c r="C3032" s="2">
        <v>102.58</v>
      </c>
      <c r="D3032" s="2">
        <v>101.79</v>
      </c>
      <c r="E3032" s="2">
        <v>102.46</v>
      </c>
      <c r="F3032" s="2">
        <v>176051535</v>
      </c>
    </row>
    <row r="3033" spans="1:6" x14ac:dyDescent="0.15">
      <c r="A3033" s="3">
        <v>40057</v>
      </c>
      <c r="B3033" s="2">
        <v>101.95</v>
      </c>
      <c r="C3033" s="2">
        <v>103.24</v>
      </c>
      <c r="D3033" s="2">
        <v>99.99</v>
      </c>
      <c r="E3033" s="2">
        <v>100.2</v>
      </c>
      <c r="F3033" s="2">
        <v>321276728</v>
      </c>
    </row>
    <row r="3034" spans="1:6" x14ac:dyDescent="0.15">
      <c r="A3034" s="3">
        <v>40058</v>
      </c>
      <c r="B3034" s="2">
        <v>99.78</v>
      </c>
      <c r="C3034" s="2">
        <v>100.44</v>
      </c>
      <c r="D3034" s="2">
        <v>99.57</v>
      </c>
      <c r="E3034" s="2">
        <v>99.82</v>
      </c>
      <c r="F3034" s="2">
        <v>171804979</v>
      </c>
    </row>
    <row r="3035" spans="1:6" x14ac:dyDescent="0.15">
      <c r="A3035" s="3">
        <v>40059</v>
      </c>
      <c r="B3035" s="2">
        <v>100.4</v>
      </c>
      <c r="C3035" s="2">
        <v>100.77</v>
      </c>
      <c r="D3035" s="2">
        <v>99.59</v>
      </c>
      <c r="E3035" s="2">
        <v>100.65</v>
      </c>
      <c r="F3035" s="2">
        <v>143572281</v>
      </c>
    </row>
    <row r="3036" spans="1:6" x14ac:dyDescent="0.15">
      <c r="A3036" s="3">
        <v>40060</v>
      </c>
      <c r="B3036" s="2">
        <v>100.85</v>
      </c>
      <c r="C3036" s="2">
        <v>102.09</v>
      </c>
      <c r="D3036" s="2">
        <v>100.55</v>
      </c>
      <c r="E3036" s="2">
        <v>102.06</v>
      </c>
      <c r="F3036" s="2">
        <v>142687808</v>
      </c>
    </row>
    <row r="3037" spans="1:6" x14ac:dyDescent="0.15">
      <c r="A3037" s="3">
        <v>40064</v>
      </c>
      <c r="B3037" s="2">
        <v>103</v>
      </c>
      <c r="C3037" s="2">
        <v>103.05</v>
      </c>
      <c r="D3037" s="2">
        <v>102.39</v>
      </c>
      <c r="E3037" s="2">
        <v>102.94</v>
      </c>
      <c r="F3037" s="2">
        <v>132909024</v>
      </c>
    </row>
    <row r="3038" spans="1:6" x14ac:dyDescent="0.15">
      <c r="A3038" s="3">
        <v>40065</v>
      </c>
      <c r="B3038" s="2">
        <v>103.12</v>
      </c>
      <c r="C3038" s="2">
        <v>104.08</v>
      </c>
      <c r="D3038" s="2">
        <v>102.8</v>
      </c>
      <c r="E3038" s="2">
        <v>103.73</v>
      </c>
      <c r="F3038" s="2">
        <v>154612484</v>
      </c>
    </row>
    <row r="3039" spans="1:6" x14ac:dyDescent="0.15">
      <c r="A3039" s="3">
        <v>40066</v>
      </c>
      <c r="B3039" s="2">
        <v>103.8</v>
      </c>
      <c r="C3039" s="2">
        <v>104.86</v>
      </c>
      <c r="D3039" s="2">
        <v>103.22</v>
      </c>
      <c r="E3039" s="2">
        <v>104.79</v>
      </c>
      <c r="F3039" s="2">
        <v>162902370</v>
      </c>
    </row>
    <row r="3040" spans="1:6" x14ac:dyDescent="0.15">
      <c r="A3040" s="3">
        <v>40067</v>
      </c>
      <c r="B3040" s="2">
        <v>104.99</v>
      </c>
      <c r="C3040" s="2">
        <v>105.3</v>
      </c>
      <c r="D3040" s="2">
        <v>104.28</v>
      </c>
      <c r="E3040" s="2">
        <v>104.77</v>
      </c>
      <c r="F3040" s="2">
        <v>152383638</v>
      </c>
    </row>
    <row r="3041" spans="1:6" x14ac:dyDescent="0.15">
      <c r="A3041" s="3">
        <v>40070</v>
      </c>
      <c r="B3041" s="2">
        <v>103.88</v>
      </c>
      <c r="C3041" s="2">
        <v>105.46</v>
      </c>
      <c r="D3041" s="2">
        <v>103.15</v>
      </c>
      <c r="E3041" s="2">
        <v>105.28</v>
      </c>
      <c r="F3041" s="2">
        <v>149593734</v>
      </c>
    </row>
    <row r="3042" spans="1:6" x14ac:dyDescent="0.15">
      <c r="A3042" s="3">
        <v>40071</v>
      </c>
      <c r="B3042" s="2">
        <v>105.45</v>
      </c>
      <c r="C3042" s="2">
        <v>106.11</v>
      </c>
      <c r="D3042" s="2">
        <v>104.76</v>
      </c>
      <c r="E3042" s="2">
        <v>105.72</v>
      </c>
      <c r="F3042" s="2">
        <v>196795897</v>
      </c>
    </row>
    <row r="3043" spans="1:6" x14ac:dyDescent="0.15">
      <c r="A3043" s="3">
        <v>40072</v>
      </c>
      <c r="B3043" s="2">
        <v>106.1</v>
      </c>
      <c r="C3043" s="2">
        <v>107.34</v>
      </c>
      <c r="D3043" s="2">
        <v>105.73</v>
      </c>
      <c r="E3043" s="2">
        <v>107.32</v>
      </c>
      <c r="F3043" s="2">
        <v>206406229</v>
      </c>
    </row>
    <row r="3044" spans="1:6" x14ac:dyDescent="0.15">
      <c r="A3044" s="3">
        <v>40073</v>
      </c>
      <c r="B3044" s="2">
        <v>107.17</v>
      </c>
      <c r="C3044" s="2">
        <v>108.06</v>
      </c>
      <c r="D3044" s="2">
        <v>106.57</v>
      </c>
      <c r="E3044" s="2">
        <v>107.16</v>
      </c>
      <c r="F3044" s="2">
        <v>229170848</v>
      </c>
    </row>
    <row r="3045" spans="1:6" x14ac:dyDescent="0.15">
      <c r="A3045" s="3">
        <v>40074</v>
      </c>
      <c r="B3045" s="2">
        <v>107.15</v>
      </c>
      <c r="C3045" s="2">
        <v>107.16</v>
      </c>
      <c r="D3045" s="2">
        <v>106.36</v>
      </c>
      <c r="E3045" s="2">
        <v>106.72</v>
      </c>
      <c r="F3045" s="2">
        <v>153799032</v>
      </c>
    </row>
    <row r="3046" spans="1:6" x14ac:dyDescent="0.15">
      <c r="A3046" s="3">
        <v>40077</v>
      </c>
      <c r="B3046" s="2">
        <v>105.89</v>
      </c>
      <c r="C3046" s="2">
        <v>107</v>
      </c>
      <c r="D3046" s="2">
        <v>105.66</v>
      </c>
      <c r="E3046" s="2">
        <v>106.45</v>
      </c>
      <c r="F3046" s="2">
        <v>151891981</v>
      </c>
    </row>
    <row r="3047" spans="1:6" x14ac:dyDescent="0.15">
      <c r="A3047" s="3">
        <v>40078</v>
      </c>
      <c r="B3047" s="2">
        <v>107.08</v>
      </c>
      <c r="C3047" s="2">
        <v>107.37</v>
      </c>
      <c r="D3047" s="2">
        <v>106.6</v>
      </c>
      <c r="E3047" s="2">
        <v>107.07</v>
      </c>
      <c r="F3047" s="2">
        <v>143126642</v>
      </c>
    </row>
    <row r="3048" spans="1:6" x14ac:dyDescent="0.15">
      <c r="A3048" s="3">
        <v>40079</v>
      </c>
      <c r="B3048" s="2">
        <v>107.32</v>
      </c>
      <c r="C3048" s="2">
        <v>108.03</v>
      </c>
      <c r="D3048" s="2">
        <v>105.99</v>
      </c>
      <c r="E3048" s="2">
        <v>106.18</v>
      </c>
      <c r="F3048" s="2">
        <v>226169549</v>
      </c>
    </row>
    <row r="3049" spans="1:6" x14ac:dyDescent="0.15">
      <c r="A3049" s="3">
        <v>40080</v>
      </c>
      <c r="B3049" s="2">
        <v>106.41</v>
      </c>
      <c r="C3049" s="2">
        <v>106.64</v>
      </c>
      <c r="D3049" s="2">
        <v>104.55</v>
      </c>
      <c r="E3049" s="2">
        <v>105.01</v>
      </c>
      <c r="F3049" s="2">
        <v>228636708</v>
      </c>
    </row>
    <row r="3050" spans="1:6" x14ac:dyDescent="0.15">
      <c r="A3050" s="3">
        <v>40081</v>
      </c>
      <c r="B3050" s="2">
        <v>104.78</v>
      </c>
      <c r="C3050" s="2">
        <v>105.36</v>
      </c>
      <c r="D3050" s="2">
        <v>104.09</v>
      </c>
      <c r="E3050" s="2">
        <v>104.45</v>
      </c>
      <c r="F3050" s="2">
        <v>204058931</v>
      </c>
    </row>
    <row r="3051" spans="1:6" x14ac:dyDescent="0.15">
      <c r="A3051" s="3">
        <v>40084</v>
      </c>
      <c r="B3051" s="2">
        <v>104.85</v>
      </c>
      <c r="C3051" s="2">
        <v>106.55</v>
      </c>
      <c r="D3051" s="2">
        <v>104.83</v>
      </c>
      <c r="E3051" s="2">
        <v>106.32</v>
      </c>
      <c r="F3051" s="2">
        <v>118285775</v>
      </c>
    </row>
    <row r="3052" spans="1:6" x14ac:dyDescent="0.15">
      <c r="A3052" s="3">
        <v>40085</v>
      </c>
      <c r="B3052" s="2">
        <v>106.51</v>
      </c>
      <c r="C3052" s="2">
        <v>107.02</v>
      </c>
      <c r="D3052" s="2">
        <v>105.78</v>
      </c>
      <c r="E3052" s="2">
        <v>106</v>
      </c>
      <c r="F3052" s="2">
        <v>133733834</v>
      </c>
    </row>
    <row r="3053" spans="1:6" x14ac:dyDescent="0.15">
      <c r="A3053" s="3">
        <v>40086</v>
      </c>
      <c r="B3053" s="2">
        <v>106.36</v>
      </c>
      <c r="C3053" s="2">
        <v>106.46</v>
      </c>
      <c r="D3053" s="2">
        <v>104.62</v>
      </c>
      <c r="E3053" s="2">
        <v>105.59</v>
      </c>
      <c r="F3053" s="2">
        <v>254382968</v>
      </c>
    </row>
    <row r="3054" spans="1:6" x14ac:dyDescent="0.15">
      <c r="A3054" s="3">
        <v>40087</v>
      </c>
      <c r="B3054" s="2">
        <v>105.34</v>
      </c>
      <c r="C3054" s="2">
        <v>105.73</v>
      </c>
      <c r="D3054" s="2">
        <v>102.95</v>
      </c>
      <c r="E3054" s="2">
        <v>103</v>
      </c>
      <c r="F3054" s="2">
        <v>281840568</v>
      </c>
    </row>
    <row r="3055" spans="1:6" x14ac:dyDescent="0.15">
      <c r="A3055" s="3">
        <v>40088</v>
      </c>
      <c r="B3055" s="2">
        <v>102.02</v>
      </c>
      <c r="C3055" s="2">
        <v>103.1</v>
      </c>
      <c r="D3055" s="2">
        <v>101.99</v>
      </c>
      <c r="E3055" s="2">
        <v>102.49</v>
      </c>
      <c r="F3055" s="2">
        <v>224748757</v>
      </c>
    </row>
    <row r="3056" spans="1:6" x14ac:dyDescent="0.15">
      <c r="A3056" s="3">
        <v>40091</v>
      </c>
      <c r="B3056" s="2">
        <v>102.9</v>
      </c>
      <c r="C3056" s="2">
        <v>104.32</v>
      </c>
      <c r="D3056" s="2">
        <v>102.6</v>
      </c>
      <c r="E3056" s="2">
        <v>104.02</v>
      </c>
      <c r="F3056" s="2">
        <v>149874949</v>
      </c>
    </row>
    <row r="3057" spans="1:6" x14ac:dyDescent="0.15">
      <c r="A3057" s="3">
        <v>40092</v>
      </c>
      <c r="B3057" s="2">
        <v>104.77</v>
      </c>
      <c r="C3057" s="2">
        <v>106.11</v>
      </c>
      <c r="D3057" s="2">
        <v>104.71</v>
      </c>
      <c r="E3057" s="2">
        <v>105.51</v>
      </c>
      <c r="F3057" s="2">
        <v>202491015</v>
      </c>
    </row>
    <row r="3058" spans="1:6" x14ac:dyDescent="0.15">
      <c r="A3058" s="3">
        <v>40093</v>
      </c>
      <c r="B3058" s="2">
        <v>105.27</v>
      </c>
      <c r="C3058" s="2">
        <v>105.91</v>
      </c>
      <c r="D3058" s="2">
        <v>105.07</v>
      </c>
      <c r="E3058" s="2">
        <v>105.8</v>
      </c>
      <c r="F3058" s="2">
        <v>159200262</v>
      </c>
    </row>
    <row r="3059" spans="1:6" x14ac:dyDescent="0.15">
      <c r="A3059" s="3">
        <v>40094</v>
      </c>
      <c r="B3059" s="2">
        <v>106.55</v>
      </c>
      <c r="C3059" s="2">
        <v>107.17</v>
      </c>
      <c r="D3059" s="2">
        <v>105.84</v>
      </c>
      <c r="E3059" s="2">
        <v>106.61</v>
      </c>
      <c r="F3059" s="2">
        <v>183305731</v>
      </c>
    </row>
    <row r="3060" spans="1:6" x14ac:dyDescent="0.15">
      <c r="A3060" s="3">
        <v>40095</v>
      </c>
      <c r="B3060" s="2">
        <v>106.64</v>
      </c>
      <c r="C3060" s="2">
        <v>107.26</v>
      </c>
      <c r="D3060" s="2">
        <v>106.36</v>
      </c>
      <c r="E3060" s="2">
        <v>107.26</v>
      </c>
      <c r="F3060" s="2">
        <v>135008260</v>
      </c>
    </row>
    <row r="3061" spans="1:6" x14ac:dyDescent="0.15">
      <c r="A3061" s="3">
        <v>40098</v>
      </c>
      <c r="B3061" s="2">
        <v>107.76</v>
      </c>
      <c r="C3061" s="2">
        <v>108.09</v>
      </c>
      <c r="D3061" s="2">
        <v>107.28</v>
      </c>
      <c r="E3061" s="2">
        <v>107.68</v>
      </c>
      <c r="F3061" s="2">
        <v>118030971</v>
      </c>
    </row>
    <row r="3062" spans="1:6" x14ac:dyDescent="0.15">
      <c r="A3062" s="3">
        <v>40099</v>
      </c>
      <c r="B3062" s="2">
        <v>107.39</v>
      </c>
      <c r="C3062" s="2">
        <v>107.71</v>
      </c>
      <c r="D3062" s="2">
        <v>106.76</v>
      </c>
      <c r="E3062" s="2">
        <v>107.46</v>
      </c>
      <c r="F3062" s="2">
        <v>157692668</v>
      </c>
    </row>
    <row r="3063" spans="1:6" x14ac:dyDescent="0.15">
      <c r="A3063" s="3">
        <v>40100</v>
      </c>
      <c r="B3063" s="2">
        <v>108.72</v>
      </c>
      <c r="C3063" s="2">
        <v>109.42</v>
      </c>
      <c r="D3063" s="2">
        <v>107.42</v>
      </c>
      <c r="E3063" s="2">
        <v>109.31</v>
      </c>
      <c r="F3063" s="2">
        <v>191421516</v>
      </c>
    </row>
    <row r="3064" spans="1:6" x14ac:dyDescent="0.15">
      <c r="A3064" s="3">
        <v>40101</v>
      </c>
      <c r="B3064" s="2">
        <v>108.78</v>
      </c>
      <c r="C3064" s="2">
        <v>109.71</v>
      </c>
      <c r="D3064" s="2">
        <v>108.73</v>
      </c>
      <c r="E3064" s="2">
        <v>109.71</v>
      </c>
      <c r="F3064" s="2">
        <v>173873591</v>
      </c>
    </row>
    <row r="3065" spans="1:6" x14ac:dyDescent="0.15">
      <c r="A3065" s="3">
        <v>40102</v>
      </c>
      <c r="B3065" s="2">
        <v>108.8</v>
      </c>
      <c r="C3065" s="2">
        <v>109.27</v>
      </c>
      <c r="D3065" s="2">
        <v>108.23</v>
      </c>
      <c r="E3065" s="2">
        <v>108.89</v>
      </c>
      <c r="F3065" s="2">
        <v>192069345</v>
      </c>
    </row>
    <row r="3066" spans="1:6" x14ac:dyDescent="0.15">
      <c r="A3066" s="3">
        <v>40105</v>
      </c>
      <c r="B3066" s="2">
        <v>109.07</v>
      </c>
      <c r="C3066" s="2">
        <v>110.13</v>
      </c>
      <c r="D3066" s="2">
        <v>108.73</v>
      </c>
      <c r="E3066" s="2">
        <v>109.79</v>
      </c>
      <c r="F3066" s="2">
        <v>159530358</v>
      </c>
    </row>
    <row r="3067" spans="1:6" x14ac:dyDescent="0.15">
      <c r="A3067" s="3">
        <v>40106</v>
      </c>
      <c r="B3067" s="2">
        <v>109.95</v>
      </c>
      <c r="C3067" s="2">
        <v>109.98</v>
      </c>
      <c r="D3067" s="2">
        <v>108.68</v>
      </c>
      <c r="E3067" s="2">
        <v>109.21</v>
      </c>
      <c r="F3067" s="2">
        <v>180921009</v>
      </c>
    </row>
    <row r="3068" spans="1:6" x14ac:dyDescent="0.15">
      <c r="A3068" s="3">
        <v>40107</v>
      </c>
      <c r="B3068" s="2">
        <v>109.04</v>
      </c>
      <c r="C3068" s="2">
        <v>110.31</v>
      </c>
      <c r="D3068" s="2">
        <v>108.15</v>
      </c>
      <c r="E3068" s="2">
        <v>108.23</v>
      </c>
      <c r="F3068" s="2">
        <v>225787463</v>
      </c>
    </row>
    <row r="3069" spans="1:6" x14ac:dyDescent="0.15">
      <c r="A3069" s="3">
        <v>40108</v>
      </c>
      <c r="B3069" s="2">
        <v>108.19</v>
      </c>
      <c r="C3069" s="2">
        <v>109.68</v>
      </c>
      <c r="D3069" s="2">
        <v>107.5</v>
      </c>
      <c r="E3069" s="2">
        <v>109.33</v>
      </c>
      <c r="F3069" s="2">
        <v>238443948</v>
      </c>
    </row>
    <row r="3070" spans="1:6" x14ac:dyDescent="0.15">
      <c r="A3070" s="3">
        <v>40109</v>
      </c>
      <c r="B3070" s="2">
        <v>109.69</v>
      </c>
      <c r="C3070" s="2">
        <v>109.76</v>
      </c>
      <c r="D3070" s="2">
        <v>107.63</v>
      </c>
      <c r="E3070" s="2">
        <v>108.08</v>
      </c>
      <c r="F3070" s="2">
        <v>240033192</v>
      </c>
    </row>
    <row r="3071" spans="1:6" x14ac:dyDescent="0.15">
      <c r="A3071" s="3">
        <v>40112</v>
      </c>
      <c r="B3071" s="2">
        <v>108.2</v>
      </c>
      <c r="C3071" s="2">
        <v>109.31</v>
      </c>
      <c r="D3071" s="2">
        <v>106.61</v>
      </c>
      <c r="E3071" s="2">
        <v>106.91</v>
      </c>
      <c r="F3071" s="2">
        <v>242028169</v>
      </c>
    </row>
    <row r="3072" spans="1:6" x14ac:dyDescent="0.15">
      <c r="A3072" s="3">
        <v>40113</v>
      </c>
      <c r="B3072" s="2">
        <v>107.03</v>
      </c>
      <c r="C3072" s="2">
        <v>107.39</v>
      </c>
      <c r="D3072" s="2">
        <v>106.16</v>
      </c>
      <c r="E3072" s="2">
        <v>106.42</v>
      </c>
      <c r="F3072" s="2">
        <v>253266295</v>
      </c>
    </row>
    <row r="3073" spans="1:6" x14ac:dyDescent="0.15">
      <c r="A3073" s="3">
        <v>40114</v>
      </c>
      <c r="B3073" s="2">
        <v>106.15</v>
      </c>
      <c r="C3073" s="2">
        <v>106.48</v>
      </c>
      <c r="D3073" s="2">
        <v>104.35</v>
      </c>
      <c r="E3073" s="2">
        <v>104.41</v>
      </c>
      <c r="F3073" s="2">
        <v>248821371</v>
      </c>
    </row>
    <row r="3074" spans="1:6" x14ac:dyDescent="0.15">
      <c r="A3074" s="3">
        <v>40115</v>
      </c>
      <c r="B3074" s="2">
        <v>105.19</v>
      </c>
      <c r="C3074" s="2">
        <v>106.86</v>
      </c>
      <c r="D3074" s="2">
        <v>104.94</v>
      </c>
      <c r="E3074" s="2">
        <v>106.65</v>
      </c>
      <c r="F3074" s="2">
        <v>198110571</v>
      </c>
    </row>
    <row r="3075" spans="1:6" x14ac:dyDescent="0.15">
      <c r="A3075" s="3">
        <v>40116</v>
      </c>
      <c r="B3075" s="2">
        <v>106.3</v>
      </c>
      <c r="C3075" s="2">
        <v>106.62</v>
      </c>
      <c r="D3075" s="2">
        <v>103.44</v>
      </c>
      <c r="E3075" s="2">
        <v>103.56</v>
      </c>
      <c r="F3075" s="2">
        <v>325608088</v>
      </c>
    </row>
    <row r="3076" spans="1:6" x14ac:dyDescent="0.15">
      <c r="A3076" s="3">
        <v>40119</v>
      </c>
      <c r="B3076" s="2">
        <v>104.13</v>
      </c>
      <c r="C3076" s="2">
        <v>105.41</v>
      </c>
      <c r="D3076" s="2">
        <v>103.08</v>
      </c>
      <c r="E3076" s="2">
        <v>104.32</v>
      </c>
      <c r="F3076" s="2">
        <v>254489769</v>
      </c>
    </row>
    <row r="3077" spans="1:6" x14ac:dyDescent="0.15">
      <c r="A3077" s="3">
        <v>40120</v>
      </c>
      <c r="B3077" s="2">
        <v>103.74</v>
      </c>
      <c r="C3077" s="2">
        <v>104.8</v>
      </c>
      <c r="D3077" s="2">
        <v>103.54</v>
      </c>
      <c r="E3077" s="2">
        <v>104.65</v>
      </c>
      <c r="F3077" s="2">
        <v>228362523</v>
      </c>
    </row>
    <row r="3078" spans="1:6" x14ac:dyDescent="0.15">
      <c r="A3078" s="3">
        <v>40121</v>
      </c>
      <c r="B3078" s="2">
        <v>105.51</v>
      </c>
      <c r="C3078" s="2">
        <v>106.33</v>
      </c>
      <c r="D3078" s="2">
        <v>104.65</v>
      </c>
      <c r="E3078" s="2">
        <v>104.92</v>
      </c>
      <c r="F3078" s="2">
        <v>247996688</v>
      </c>
    </row>
    <row r="3079" spans="1:6" x14ac:dyDescent="0.15">
      <c r="A3079" s="3">
        <v>40122</v>
      </c>
      <c r="B3079" s="2">
        <v>105.66</v>
      </c>
      <c r="C3079" s="2">
        <v>106.88</v>
      </c>
      <c r="D3079" s="2">
        <v>105.44</v>
      </c>
      <c r="E3079" s="2">
        <v>106.85</v>
      </c>
      <c r="F3079" s="2">
        <v>180015203</v>
      </c>
    </row>
    <row r="3080" spans="1:6" x14ac:dyDescent="0.15">
      <c r="A3080" s="3">
        <v>40123</v>
      </c>
      <c r="B3080" s="2">
        <v>106.26</v>
      </c>
      <c r="C3080" s="2">
        <v>107.4</v>
      </c>
      <c r="D3080" s="2">
        <v>106.05</v>
      </c>
      <c r="E3080" s="2">
        <v>107.13</v>
      </c>
      <c r="F3080" s="2">
        <v>170954088</v>
      </c>
    </row>
    <row r="3081" spans="1:6" x14ac:dyDescent="0.15">
      <c r="A3081" s="3">
        <v>40126</v>
      </c>
      <c r="B3081" s="2">
        <v>107.95</v>
      </c>
      <c r="C3081" s="2">
        <v>109.63</v>
      </c>
      <c r="D3081" s="2">
        <v>107.87</v>
      </c>
      <c r="E3081" s="2">
        <v>109.57</v>
      </c>
      <c r="F3081" s="2">
        <v>159495654</v>
      </c>
    </row>
    <row r="3082" spans="1:6" x14ac:dyDescent="0.15">
      <c r="A3082" s="3">
        <v>40127</v>
      </c>
      <c r="B3082" s="2">
        <v>109.31</v>
      </c>
      <c r="C3082" s="2">
        <v>109.93</v>
      </c>
      <c r="D3082" s="2">
        <v>108.97</v>
      </c>
      <c r="E3082" s="2">
        <v>109.59</v>
      </c>
      <c r="F3082" s="2">
        <v>171899752</v>
      </c>
    </row>
    <row r="3083" spans="1:6" x14ac:dyDescent="0.15">
      <c r="A3083" s="3">
        <v>40128</v>
      </c>
      <c r="B3083" s="2">
        <v>110.31</v>
      </c>
      <c r="C3083" s="2">
        <v>110.82</v>
      </c>
      <c r="D3083" s="2">
        <v>109.62</v>
      </c>
      <c r="E3083" s="2">
        <v>110.15</v>
      </c>
      <c r="F3083" s="2">
        <v>169466161</v>
      </c>
    </row>
    <row r="3084" spans="1:6" x14ac:dyDescent="0.15">
      <c r="A3084" s="3">
        <v>40129</v>
      </c>
      <c r="B3084" s="2">
        <v>110</v>
      </c>
      <c r="C3084" s="2">
        <v>110.57</v>
      </c>
      <c r="D3084" s="2">
        <v>108.75</v>
      </c>
      <c r="E3084" s="2">
        <v>109.03</v>
      </c>
      <c r="F3084" s="2">
        <v>157144501</v>
      </c>
    </row>
    <row r="3085" spans="1:6" x14ac:dyDescent="0.15">
      <c r="A3085" s="3">
        <v>40130</v>
      </c>
      <c r="B3085" s="2">
        <v>109.31</v>
      </c>
      <c r="C3085" s="2">
        <v>110.09</v>
      </c>
      <c r="D3085" s="2">
        <v>108.75</v>
      </c>
      <c r="E3085" s="2">
        <v>109.62</v>
      </c>
      <c r="F3085" s="2">
        <v>150962935</v>
      </c>
    </row>
    <row r="3086" spans="1:6" x14ac:dyDescent="0.15">
      <c r="A3086" s="3">
        <v>40133</v>
      </c>
      <c r="B3086" s="2">
        <v>110.38</v>
      </c>
      <c r="C3086" s="2">
        <v>111.69</v>
      </c>
      <c r="D3086" s="2">
        <v>110.32</v>
      </c>
      <c r="E3086" s="2">
        <v>111.21</v>
      </c>
      <c r="F3086" s="2">
        <v>210922108</v>
      </c>
    </row>
    <row r="3087" spans="1:6" x14ac:dyDescent="0.15">
      <c r="A3087" s="3">
        <v>40134</v>
      </c>
      <c r="B3087" s="2">
        <v>110.92</v>
      </c>
      <c r="C3087" s="2">
        <v>111.39</v>
      </c>
      <c r="D3087" s="2">
        <v>110.5</v>
      </c>
      <c r="E3087" s="2">
        <v>111.34</v>
      </c>
      <c r="F3087" s="2">
        <v>147134089</v>
      </c>
    </row>
    <row r="3088" spans="1:6" x14ac:dyDescent="0.15">
      <c r="A3088" s="3">
        <v>40135</v>
      </c>
      <c r="B3088" s="2">
        <v>111.26</v>
      </c>
      <c r="C3088" s="2">
        <v>111.43</v>
      </c>
      <c r="D3088" s="2">
        <v>110.57</v>
      </c>
      <c r="E3088" s="2">
        <v>111.27</v>
      </c>
      <c r="F3088" s="2">
        <v>156486734</v>
      </c>
    </row>
    <row r="3089" spans="1:6" x14ac:dyDescent="0.15">
      <c r="A3089" s="3">
        <v>40136</v>
      </c>
      <c r="B3089" s="2">
        <v>110.51</v>
      </c>
      <c r="C3089" s="2">
        <v>111.31</v>
      </c>
      <c r="D3089" s="2">
        <v>109.13</v>
      </c>
      <c r="E3089" s="2">
        <v>109.82</v>
      </c>
      <c r="F3089" s="2">
        <v>208734520</v>
      </c>
    </row>
    <row r="3090" spans="1:6" x14ac:dyDescent="0.15">
      <c r="A3090" s="3">
        <v>40137</v>
      </c>
      <c r="B3090" s="2">
        <v>109.25</v>
      </c>
      <c r="C3090" s="2">
        <v>109.76</v>
      </c>
      <c r="D3090" s="2">
        <v>109.01</v>
      </c>
      <c r="E3090" s="2">
        <v>109.43</v>
      </c>
      <c r="F3090" s="2">
        <v>134195979</v>
      </c>
    </row>
    <row r="3091" spans="1:6" x14ac:dyDescent="0.15">
      <c r="A3091" s="3">
        <v>40140</v>
      </c>
      <c r="B3091" s="2">
        <v>110.72</v>
      </c>
      <c r="C3091" s="2">
        <v>111.74</v>
      </c>
      <c r="D3091" s="2">
        <v>110.6</v>
      </c>
      <c r="E3091" s="2">
        <v>110.82</v>
      </c>
      <c r="F3091" s="2">
        <v>148010135</v>
      </c>
    </row>
    <row r="3092" spans="1:6" x14ac:dyDescent="0.15">
      <c r="A3092" s="3">
        <v>40141</v>
      </c>
      <c r="B3092" s="2">
        <v>111</v>
      </c>
      <c r="C3092" s="2">
        <v>111.2</v>
      </c>
      <c r="D3092" s="2">
        <v>110.01</v>
      </c>
      <c r="E3092" s="2">
        <v>110.99</v>
      </c>
      <c r="F3092" s="2">
        <v>138420046</v>
      </c>
    </row>
    <row r="3093" spans="1:6" x14ac:dyDescent="0.15">
      <c r="A3093" s="3">
        <v>40142</v>
      </c>
      <c r="B3093" s="2">
        <v>111.17</v>
      </c>
      <c r="C3093" s="2">
        <v>111.5</v>
      </c>
      <c r="D3093" s="2">
        <v>110.82</v>
      </c>
      <c r="E3093" s="2">
        <v>111.38</v>
      </c>
      <c r="F3093" s="2">
        <v>109564770</v>
      </c>
    </row>
    <row r="3094" spans="1:6" x14ac:dyDescent="0.15">
      <c r="A3094" s="3">
        <v>40143</v>
      </c>
      <c r="E3094" s="2">
        <v>111.38</v>
      </c>
      <c r="F3094" s="2">
        <v>0</v>
      </c>
    </row>
    <row r="3095" spans="1:6" x14ac:dyDescent="0.15">
      <c r="A3095" s="3">
        <v>40144</v>
      </c>
      <c r="B3095" s="2">
        <v>108.4</v>
      </c>
      <c r="C3095" s="2">
        <v>110.32</v>
      </c>
      <c r="D3095" s="2">
        <v>108.29</v>
      </c>
      <c r="E3095" s="2">
        <v>109.57</v>
      </c>
      <c r="F3095" s="2">
        <v>126001795</v>
      </c>
    </row>
    <row r="3096" spans="1:6" x14ac:dyDescent="0.15">
      <c r="A3096" s="3">
        <v>40147</v>
      </c>
      <c r="B3096" s="2">
        <v>109.48</v>
      </c>
      <c r="C3096" s="2">
        <v>110.2</v>
      </c>
      <c r="D3096" s="2">
        <v>108.12</v>
      </c>
      <c r="E3096" s="2">
        <v>109.94</v>
      </c>
      <c r="F3096" s="2">
        <v>160874797</v>
      </c>
    </row>
    <row r="3097" spans="1:6" x14ac:dyDescent="0.15">
      <c r="A3097" s="3">
        <v>40148</v>
      </c>
      <c r="B3097" s="2">
        <v>110.92</v>
      </c>
      <c r="C3097" s="2">
        <v>111.66</v>
      </c>
      <c r="D3097" s="2">
        <v>110.73</v>
      </c>
      <c r="E3097" s="2">
        <v>111.3</v>
      </c>
      <c r="F3097" s="2">
        <v>159613619</v>
      </c>
    </row>
    <row r="3098" spans="1:6" x14ac:dyDescent="0.15">
      <c r="A3098" s="3">
        <v>40149</v>
      </c>
      <c r="B3098" s="2">
        <v>111.28</v>
      </c>
      <c r="C3098" s="2">
        <v>112.01</v>
      </c>
      <c r="D3098" s="2">
        <v>110.92</v>
      </c>
      <c r="E3098" s="2">
        <v>111.25</v>
      </c>
      <c r="F3098" s="2">
        <v>132315059</v>
      </c>
    </row>
    <row r="3099" spans="1:6" x14ac:dyDescent="0.15">
      <c r="A3099" s="3">
        <v>40150</v>
      </c>
      <c r="B3099" s="2">
        <v>111.55</v>
      </c>
      <c r="C3099" s="2">
        <v>112.18</v>
      </c>
      <c r="D3099" s="2">
        <v>110.29</v>
      </c>
      <c r="E3099" s="2">
        <v>110.38</v>
      </c>
      <c r="F3099" s="2">
        <v>167324826</v>
      </c>
    </row>
    <row r="3100" spans="1:6" x14ac:dyDescent="0.15">
      <c r="A3100" s="3">
        <v>40151</v>
      </c>
      <c r="B3100" s="2">
        <v>111.84</v>
      </c>
      <c r="C3100" s="2">
        <v>112.38</v>
      </c>
      <c r="D3100" s="2">
        <v>110.04</v>
      </c>
      <c r="E3100" s="2">
        <v>111.01</v>
      </c>
      <c r="F3100" s="2">
        <v>274907788</v>
      </c>
    </row>
    <row r="3101" spans="1:6" x14ac:dyDescent="0.15">
      <c r="A3101" s="3">
        <v>40154</v>
      </c>
      <c r="B3101" s="2">
        <v>110.91</v>
      </c>
      <c r="C3101" s="2">
        <v>111.53</v>
      </c>
      <c r="D3101" s="2">
        <v>110.49</v>
      </c>
      <c r="E3101" s="2">
        <v>110.84</v>
      </c>
      <c r="F3101" s="2">
        <v>127973802</v>
      </c>
    </row>
    <row r="3102" spans="1:6" x14ac:dyDescent="0.15">
      <c r="A3102" s="3">
        <v>40155</v>
      </c>
      <c r="B3102" s="2">
        <v>110.04</v>
      </c>
      <c r="C3102" s="2">
        <v>110.77</v>
      </c>
      <c r="D3102" s="2">
        <v>109.27</v>
      </c>
      <c r="E3102" s="2">
        <v>109.61</v>
      </c>
      <c r="F3102" s="2">
        <v>169863654</v>
      </c>
    </row>
    <row r="3103" spans="1:6" x14ac:dyDescent="0.15">
      <c r="A3103" s="3">
        <v>40156</v>
      </c>
      <c r="B3103" s="2">
        <v>109.58</v>
      </c>
      <c r="C3103" s="2">
        <v>110.18</v>
      </c>
      <c r="D3103" s="2">
        <v>109.02</v>
      </c>
      <c r="E3103" s="2">
        <v>110.02</v>
      </c>
      <c r="F3103" s="2">
        <v>155063348</v>
      </c>
    </row>
    <row r="3104" spans="1:6" x14ac:dyDescent="0.15">
      <c r="A3104" s="3">
        <v>40157</v>
      </c>
      <c r="B3104" s="2">
        <v>110.7</v>
      </c>
      <c r="C3104" s="2">
        <v>111.12</v>
      </c>
      <c r="D3104" s="2">
        <v>110.45</v>
      </c>
      <c r="E3104" s="2">
        <v>110.64</v>
      </c>
      <c r="F3104" s="2">
        <v>138014637</v>
      </c>
    </row>
    <row r="3105" spans="1:6" x14ac:dyDescent="0.15">
      <c r="A3105" s="3">
        <v>40158</v>
      </c>
      <c r="B3105" s="2">
        <v>111.11</v>
      </c>
      <c r="C3105" s="2">
        <v>111.36</v>
      </c>
      <c r="D3105" s="2">
        <v>110.61</v>
      </c>
      <c r="E3105" s="2">
        <v>111.11</v>
      </c>
      <c r="F3105" s="2">
        <v>124853988</v>
      </c>
    </row>
    <row r="3106" spans="1:6" x14ac:dyDescent="0.15">
      <c r="A3106" s="3">
        <v>40161</v>
      </c>
      <c r="B3106" s="2">
        <v>111.87</v>
      </c>
      <c r="C3106" s="2">
        <v>112</v>
      </c>
      <c r="D3106" s="2">
        <v>105.48</v>
      </c>
      <c r="E3106" s="2">
        <v>111.87</v>
      </c>
      <c r="F3106" s="2">
        <v>107141486</v>
      </c>
    </row>
    <row r="3107" spans="1:6" x14ac:dyDescent="0.15">
      <c r="A3107" s="3">
        <v>40162</v>
      </c>
      <c r="B3107" s="2">
        <v>111.46</v>
      </c>
      <c r="C3107" s="2">
        <v>111.92</v>
      </c>
      <c r="D3107" s="2">
        <v>111</v>
      </c>
      <c r="E3107" s="2">
        <v>111.35</v>
      </c>
      <c r="F3107" s="2">
        <v>120408777</v>
      </c>
    </row>
    <row r="3108" spans="1:6" x14ac:dyDescent="0.15">
      <c r="A3108" s="3">
        <v>40163</v>
      </c>
      <c r="B3108" s="2">
        <v>111.8</v>
      </c>
      <c r="C3108" s="2">
        <v>112.13</v>
      </c>
      <c r="D3108" s="2">
        <v>111.27</v>
      </c>
      <c r="E3108" s="2">
        <v>111.52</v>
      </c>
      <c r="F3108" s="2">
        <v>155358104</v>
      </c>
    </row>
    <row r="3109" spans="1:6" x14ac:dyDescent="0.15">
      <c r="A3109" s="3">
        <v>40164</v>
      </c>
      <c r="B3109" s="2">
        <v>110.72</v>
      </c>
      <c r="C3109" s="2">
        <v>110.93</v>
      </c>
      <c r="D3109" s="2">
        <v>110.08</v>
      </c>
      <c r="E3109" s="2">
        <v>110.18</v>
      </c>
      <c r="F3109" s="2">
        <v>183390083</v>
      </c>
    </row>
    <row r="3110" spans="1:6" x14ac:dyDescent="0.15">
      <c r="A3110" s="3">
        <v>40165</v>
      </c>
      <c r="B3110" s="2">
        <v>110.2</v>
      </c>
      <c r="C3110" s="2">
        <v>110.3</v>
      </c>
      <c r="D3110" s="2">
        <v>109.28</v>
      </c>
      <c r="E3110" s="2">
        <v>110.21</v>
      </c>
      <c r="F3110" s="2">
        <v>174591136</v>
      </c>
    </row>
    <row r="3111" spans="1:6" x14ac:dyDescent="0.15">
      <c r="A3111" s="3">
        <v>40168</v>
      </c>
      <c r="B3111" s="2">
        <v>110.76</v>
      </c>
      <c r="C3111" s="2">
        <v>111.7</v>
      </c>
      <c r="D3111" s="2">
        <v>110.76</v>
      </c>
      <c r="E3111" s="2">
        <v>111.33</v>
      </c>
      <c r="F3111" s="2">
        <v>118104223</v>
      </c>
    </row>
    <row r="3112" spans="1:6" x14ac:dyDescent="0.15">
      <c r="A3112" s="3">
        <v>40169</v>
      </c>
      <c r="B3112" s="2">
        <v>111.57</v>
      </c>
      <c r="C3112" s="2">
        <v>111.97</v>
      </c>
      <c r="D3112" s="2">
        <v>111.42</v>
      </c>
      <c r="E3112" s="2">
        <v>111.73</v>
      </c>
      <c r="F3112" s="2">
        <v>91707436</v>
      </c>
    </row>
    <row r="3113" spans="1:6" x14ac:dyDescent="0.15">
      <c r="A3113" s="3">
        <v>40170</v>
      </c>
      <c r="B3113" s="2">
        <v>112</v>
      </c>
      <c r="C3113" s="2">
        <v>112.11</v>
      </c>
      <c r="D3113" s="2">
        <v>111.5</v>
      </c>
      <c r="E3113" s="2">
        <v>111.95</v>
      </c>
      <c r="F3113" s="2">
        <v>111783033</v>
      </c>
    </row>
    <row r="3114" spans="1:6" x14ac:dyDescent="0.15">
      <c r="A3114" s="3">
        <v>40171</v>
      </c>
      <c r="B3114" s="2">
        <v>112.19</v>
      </c>
      <c r="C3114" s="2">
        <v>112.6</v>
      </c>
      <c r="D3114" s="2">
        <v>111.99</v>
      </c>
      <c r="E3114" s="2">
        <v>112.48</v>
      </c>
      <c r="F3114" s="2">
        <v>39677470</v>
      </c>
    </row>
    <row r="3115" spans="1:6" x14ac:dyDescent="0.15">
      <c r="A3115" s="3">
        <v>40172</v>
      </c>
      <c r="E3115" s="2">
        <v>112.48</v>
      </c>
      <c r="F3115" s="2">
        <v>0</v>
      </c>
    </row>
    <row r="3116" spans="1:6" x14ac:dyDescent="0.15">
      <c r="A3116" s="3">
        <v>40175</v>
      </c>
      <c r="B3116" s="2">
        <v>112.9</v>
      </c>
      <c r="C3116" s="2">
        <v>112.99</v>
      </c>
      <c r="D3116" s="2">
        <v>112.32</v>
      </c>
      <c r="E3116" s="2">
        <v>112.72</v>
      </c>
      <c r="F3116" s="2">
        <v>87508427</v>
      </c>
    </row>
    <row r="3117" spans="1:6" x14ac:dyDescent="0.15">
      <c r="A3117" s="3">
        <v>40176</v>
      </c>
      <c r="B3117" s="2">
        <v>113.01</v>
      </c>
      <c r="C3117" s="2">
        <v>113.03</v>
      </c>
      <c r="D3117" s="2">
        <v>112.55</v>
      </c>
      <c r="E3117" s="2">
        <v>112.56</v>
      </c>
      <c r="F3117" s="2">
        <v>80572472</v>
      </c>
    </row>
    <row r="3118" spans="1:6" x14ac:dyDescent="0.15">
      <c r="A3118" s="3">
        <v>40177</v>
      </c>
      <c r="B3118" s="2">
        <v>112.23</v>
      </c>
      <c r="C3118" s="2">
        <v>112.65</v>
      </c>
      <c r="D3118" s="2">
        <v>112.17</v>
      </c>
      <c r="E3118" s="2">
        <v>112.52</v>
      </c>
      <c r="F3118" s="2">
        <v>73138357</v>
      </c>
    </row>
    <row r="3119" spans="1:6" x14ac:dyDescent="0.15">
      <c r="A3119" s="3">
        <v>40178</v>
      </c>
      <c r="E3119" s="2">
        <v>111.44</v>
      </c>
      <c r="F3119" s="2">
        <v>0</v>
      </c>
    </row>
    <row r="3120" spans="1:6" x14ac:dyDescent="0.15">
      <c r="A3120" s="3">
        <v>40179</v>
      </c>
      <c r="E3120" s="2">
        <v>111.44</v>
      </c>
      <c r="F3120" s="2">
        <v>0</v>
      </c>
    </row>
    <row r="3121" spans="1:6" x14ac:dyDescent="0.15">
      <c r="A3121" s="3">
        <v>40182</v>
      </c>
      <c r="B3121" s="2">
        <v>112.37</v>
      </c>
      <c r="C3121" s="2">
        <v>113.39</v>
      </c>
      <c r="D3121" s="2">
        <v>111.51</v>
      </c>
      <c r="E3121" s="2">
        <v>113.33</v>
      </c>
      <c r="F3121" s="2">
        <v>118944541</v>
      </c>
    </row>
    <row r="3122" spans="1:6" x14ac:dyDescent="0.15">
      <c r="A3122" s="3">
        <v>40183</v>
      </c>
      <c r="B3122" s="2">
        <v>113.26</v>
      </c>
      <c r="C3122" s="2">
        <v>113.68</v>
      </c>
      <c r="D3122" s="2">
        <v>112.85</v>
      </c>
      <c r="E3122" s="2">
        <v>113.63</v>
      </c>
      <c r="F3122" s="2">
        <v>111579866</v>
      </c>
    </row>
    <row r="3123" spans="1:6" x14ac:dyDescent="0.15">
      <c r="A3123" s="3">
        <v>40184</v>
      </c>
      <c r="B3123" s="2">
        <v>113.52</v>
      </c>
      <c r="C3123" s="2">
        <v>113.99</v>
      </c>
      <c r="D3123" s="2">
        <v>113.43</v>
      </c>
      <c r="E3123" s="2">
        <v>113.71</v>
      </c>
      <c r="F3123" s="2">
        <v>116074402</v>
      </c>
    </row>
    <row r="3124" spans="1:6" x14ac:dyDescent="0.15">
      <c r="A3124" s="3">
        <v>40185</v>
      </c>
      <c r="B3124" s="2">
        <v>113.5</v>
      </c>
      <c r="C3124" s="2">
        <v>114.33</v>
      </c>
      <c r="D3124" s="2">
        <v>113.18</v>
      </c>
      <c r="E3124" s="2">
        <v>114.19</v>
      </c>
      <c r="F3124" s="2">
        <v>131091048</v>
      </c>
    </row>
    <row r="3125" spans="1:6" x14ac:dyDescent="0.15">
      <c r="A3125" s="3">
        <v>40186</v>
      </c>
      <c r="B3125" s="2">
        <v>113.89</v>
      </c>
      <c r="C3125" s="2">
        <v>114.62</v>
      </c>
      <c r="D3125" s="2">
        <v>113.66</v>
      </c>
      <c r="E3125" s="2">
        <v>114.57</v>
      </c>
      <c r="F3125" s="2">
        <v>126402764</v>
      </c>
    </row>
    <row r="3126" spans="1:6" x14ac:dyDescent="0.15">
      <c r="A3126" s="3">
        <v>40189</v>
      </c>
      <c r="B3126" s="2">
        <v>115.08</v>
      </c>
      <c r="C3126" s="2">
        <v>115.13</v>
      </c>
      <c r="D3126" s="2">
        <v>114.24</v>
      </c>
      <c r="E3126" s="2">
        <v>114.73</v>
      </c>
      <c r="F3126" s="2">
        <v>106375678</v>
      </c>
    </row>
    <row r="3127" spans="1:6" x14ac:dyDescent="0.15">
      <c r="A3127" s="3">
        <v>40190</v>
      </c>
      <c r="B3127" s="2">
        <v>113.97</v>
      </c>
      <c r="C3127" s="2">
        <v>114.21</v>
      </c>
      <c r="D3127" s="2">
        <v>113.22</v>
      </c>
      <c r="E3127" s="2">
        <v>113.66</v>
      </c>
      <c r="F3127" s="2">
        <v>163333432</v>
      </c>
    </row>
    <row r="3128" spans="1:6" x14ac:dyDescent="0.15">
      <c r="A3128" s="3">
        <v>40191</v>
      </c>
      <c r="B3128" s="2">
        <v>113.95</v>
      </c>
      <c r="C3128" s="2">
        <v>114.94</v>
      </c>
      <c r="D3128" s="2">
        <v>113.37</v>
      </c>
      <c r="E3128" s="2">
        <v>114.62</v>
      </c>
      <c r="F3128" s="2">
        <v>161821927</v>
      </c>
    </row>
    <row r="3129" spans="1:6" x14ac:dyDescent="0.15">
      <c r="A3129" s="3">
        <v>40192</v>
      </c>
      <c r="B3129" s="2">
        <v>114.49</v>
      </c>
      <c r="C3129" s="2">
        <v>115.14</v>
      </c>
      <c r="D3129" s="2">
        <v>114.42</v>
      </c>
      <c r="E3129" s="2">
        <v>114.93</v>
      </c>
      <c r="F3129" s="2">
        <v>115783759</v>
      </c>
    </row>
    <row r="3130" spans="1:6" x14ac:dyDescent="0.15">
      <c r="A3130" s="3">
        <v>40193</v>
      </c>
      <c r="E3130" s="2">
        <v>113.64</v>
      </c>
      <c r="F3130" s="2">
        <v>0</v>
      </c>
    </row>
    <row r="3131" spans="1:6" x14ac:dyDescent="0.15">
      <c r="A3131" s="3">
        <v>40196</v>
      </c>
      <c r="E3131" s="2">
        <v>113.64</v>
      </c>
      <c r="F3131" s="2">
        <v>0</v>
      </c>
    </row>
    <row r="3132" spans="1:6" x14ac:dyDescent="0.15">
      <c r="A3132" s="3">
        <v>40197</v>
      </c>
      <c r="B3132" s="2">
        <v>113.62</v>
      </c>
      <c r="C3132" s="2">
        <v>115.13</v>
      </c>
      <c r="D3132" s="2">
        <v>113.59</v>
      </c>
      <c r="E3132" s="2">
        <v>115.06</v>
      </c>
      <c r="F3132" s="2">
        <v>139172635</v>
      </c>
    </row>
    <row r="3133" spans="1:6" x14ac:dyDescent="0.15">
      <c r="A3133" s="3">
        <v>40198</v>
      </c>
      <c r="B3133" s="2">
        <v>114.28</v>
      </c>
      <c r="C3133" s="2">
        <v>114.45</v>
      </c>
      <c r="D3133" s="2">
        <v>112.98</v>
      </c>
      <c r="E3133" s="2">
        <v>113.89</v>
      </c>
      <c r="F3133" s="2">
        <v>216490121</v>
      </c>
    </row>
    <row r="3134" spans="1:6" x14ac:dyDescent="0.15">
      <c r="A3134" s="3">
        <v>40199</v>
      </c>
      <c r="B3134" s="2">
        <v>113.92</v>
      </c>
      <c r="C3134" s="2">
        <v>114.27</v>
      </c>
      <c r="D3134" s="2">
        <v>111.56</v>
      </c>
      <c r="E3134" s="2">
        <v>111.7</v>
      </c>
      <c r="F3134" s="2">
        <v>344859506</v>
      </c>
    </row>
    <row r="3135" spans="1:6" x14ac:dyDescent="0.15">
      <c r="A3135" s="3">
        <v>40200</v>
      </c>
      <c r="B3135" s="2">
        <v>111.2</v>
      </c>
      <c r="C3135" s="2">
        <v>111.74</v>
      </c>
      <c r="D3135" s="2">
        <v>109.09</v>
      </c>
      <c r="E3135" s="2">
        <v>109.21</v>
      </c>
      <c r="F3135" s="2">
        <v>345942402</v>
      </c>
    </row>
    <row r="3136" spans="1:6" x14ac:dyDescent="0.15">
      <c r="A3136" s="3">
        <v>40203</v>
      </c>
      <c r="B3136" s="2">
        <v>110.21</v>
      </c>
      <c r="C3136" s="2">
        <v>110.41</v>
      </c>
      <c r="D3136" s="2">
        <v>109.41</v>
      </c>
      <c r="E3136" s="2">
        <v>109.77</v>
      </c>
      <c r="F3136" s="2">
        <v>186937468</v>
      </c>
    </row>
    <row r="3137" spans="1:6" x14ac:dyDescent="0.15">
      <c r="A3137" s="3">
        <v>40204</v>
      </c>
      <c r="B3137" s="2">
        <v>109.34</v>
      </c>
      <c r="C3137" s="2">
        <v>110.47</v>
      </c>
      <c r="D3137" s="2">
        <v>109.04</v>
      </c>
      <c r="E3137" s="2">
        <v>109.31</v>
      </c>
      <c r="F3137" s="2">
        <v>211168719</v>
      </c>
    </row>
    <row r="3138" spans="1:6" x14ac:dyDescent="0.15">
      <c r="A3138" s="3">
        <v>40205</v>
      </c>
      <c r="B3138" s="2">
        <v>109.17</v>
      </c>
      <c r="C3138" s="2">
        <v>110.08</v>
      </c>
      <c r="D3138" s="2">
        <v>108.33</v>
      </c>
      <c r="E3138" s="2">
        <v>109.83</v>
      </c>
      <c r="F3138" s="2">
        <v>271863580</v>
      </c>
    </row>
    <row r="3139" spans="1:6" x14ac:dyDescent="0.15">
      <c r="A3139" s="3">
        <v>40206</v>
      </c>
      <c r="B3139" s="2">
        <v>110.19</v>
      </c>
      <c r="C3139" s="2">
        <v>110.25</v>
      </c>
      <c r="D3139" s="2">
        <v>107.91</v>
      </c>
      <c r="E3139" s="2">
        <v>108.57</v>
      </c>
      <c r="F3139" s="2">
        <v>316103993</v>
      </c>
    </row>
    <row r="3140" spans="1:6" x14ac:dyDescent="0.15">
      <c r="A3140" s="3">
        <v>40207</v>
      </c>
      <c r="B3140" s="2">
        <v>109.04</v>
      </c>
      <c r="C3140" s="2">
        <v>109.8</v>
      </c>
      <c r="D3140" s="2">
        <v>107.22</v>
      </c>
      <c r="E3140" s="2">
        <v>107.39</v>
      </c>
      <c r="F3140" s="2">
        <v>310677592</v>
      </c>
    </row>
    <row r="3141" spans="1:6" x14ac:dyDescent="0.15">
      <c r="A3141" s="3">
        <v>40210</v>
      </c>
      <c r="B3141" s="2">
        <v>108.15</v>
      </c>
      <c r="C3141" s="2">
        <v>109.07</v>
      </c>
      <c r="D3141" s="2">
        <v>107.5</v>
      </c>
      <c r="E3141" s="2">
        <v>109.06</v>
      </c>
      <c r="F3141" s="2">
        <v>187864905</v>
      </c>
    </row>
    <row r="3142" spans="1:6" x14ac:dyDescent="0.15">
      <c r="A3142" s="3">
        <v>40211</v>
      </c>
      <c r="B3142" s="2">
        <v>109.26</v>
      </c>
      <c r="C3142" s="2">
        <v>110.59</v>
      </c>
      <c r="D3142" s="2">
        <v>108.88</v>
      </c>
      <c r="E3142" s="2">
        <v>110.38</v>
      </c>
      <c r="F3142" s="2">
        <v>216327851</v>
      </c>
    </row>
    <row r="3143" spans="1:6" x14ac:dyDescent="0.15">
      <c r="A3143" s="3">
        <v>40212</v>
      </c>
      <c r="B3143" s="2">
        <v>109.88</v>
      </c>
      <c r="C3143" s="2">
        <v>110.48</v>
      </c>
      <c r="D3143" s="2">
        <v>109.51</v>
      </c>
      <c r="E3143" s="2">
        <v>109.83</v>
      </c>
      <c r="F3143" s="2">
        <v>172730603</v>
      </c>
    </row>
    <row r="3144" spans="1:6" x14ac:dyDescent="0.15">
      <c r="A3144" s="3">
        <v>40213</v>
      </c>
      <c r="B3144" s="2">
        <v>108.98</v>
      </c>
      <c r="C3144" s="2">
        <v>109.03</v>
      </c>
      <c r="D3144" s="2">
        <v>106.42</v>
      </c>
      <c r="E3144" s="2">
        <v>106.44</v>
      </c>
      <c r="F3144" s="2">
        <v>356715612</v>
      </c>
    </row>
    <row r="3145" spans="1:6" x14ac:dyDescent="0.15">
      <c r="A3145" s="3">
        <v>40214</v>
      </c>
      <c r="B3145" s="2">
        <v>106.56</v>
      </c>
      <c r="C3145" s="2">
        <v>106.88</v>
      </c>
      <c r="D3145" s="2">
        <v>104.58</v>
      </c>
      <c r="E3145" s="2">
        <v>106.66</v>
      </c>
      <c r="F3145" s="2">
        <v>493585758</v>
      </c>
    </row>
    <row r="3146" spans="1:6" x14ac:dyDescent="0.15">
      <c r="A3146" s="3">
        <v>40217</v>
      </c>
      <c r="B3146" s="2">
        <v>106.74</v>
      </c>
      <c r="C3146" s="2">
        <v>107.33</v>
      </c>
      <c r="D3146" s="2">
        <v>105.81</v>
      </c>
      <c r="E3146" s="2">
        <v>105.89</v>
      </c>
      <c r="F3146" s="2">
        <v>224166833</v>
      </c>
    </row>
    <row r="3147" spans="1:6" x14ac:dyDescent="0.15">
      <c r="A3147" s="3">
        <v>40218</v>
      </c>
      <c r="B3147" s="2">
        <v>107.13</v>
      </c>
      <c r="C3147" s="2">
        <v>108.15</v>
      </c>
      <c r="D3147" s="2">
        <v>106.27</v>
      </c>
      <c r="E3147" s="2">
        <v>107.22</v>
      </c>
      <c r="F3147" s="2">
        <v>337820408</v>
      </c>
    </row>
    <row r="3148" spans="1:6" x14ac:dyDescent="0.15">
      <c r="A3148" s="3">
        <v>40219</v>
      </c>
      <c r="B3148" s="2">
        <v>107.05</v>
      </c>
      <c r="C3148" s="2">
        <v>107.6</v>
      </c>
      <c r="D3148" s="2">
        <v>106.11</v>
      </c>
      <c r="E3148" s="2">
        <v>107.01</v>
      </c>
      <c r="F3148" s="2">
        <v>240511495</v>
      </c>
    </row>
    <row r="3149" spans="1:6" x14ac:dyDescent="0.15">
      <c r="A3149" s="3">
        <v>40220</v>
      </c>
      <c r="B3149" s="2">
        <v>106.87</v>
      </c>
      <c r="C3149" s="2">
        <v>108.25</v>
      </c>
      <c r="D3149" s="2">
        <v>106.25</v>
      </c>
      <c r="E3149" s="2">
        <v>108.13</v>
      </c>
      <c r="F3149" s="2">
        <v>223591548</v>
      </c>
    </row>
    <row r="3150" spans="1:6" x14ac:dyDescent="0.15">
      <c r="A3150" s="3">
        <v>40221</v>
      </c>
      <c r="E3150" s="2">
        <v>108.04</v>
      </c>
      <c r="F3150" s="2">
        <v>0</v>
      </c>
    </row>
    <row r="3151" spans="1:6" x14ac:dyDescent="0.15">
      <c r="A3151" s="3">
        <v>40224</v>
      </c>
      <c r="E3151" s="2">
        <v>108.04</v>
      </c>
      <c r="F3151" s="2">
        <v>0</v>
      </c>
    </row>
    <row r="3152" spans="1:6" x14ac:dyDescent="0.15">
      <c r="A3152" s="3">
        <v>40225</v>
      </c>
      <c r="B3152" s="2">
        <v>108.86</v>
      </c>
      <c r="C3152" s="2">
        <v>109.85</v>
      </c>
      <c r="D3152" s="2">
        <v>107.82</v>
      </c>
      <c r="E3152" s="2">
        <v>109.74</v>
      </c>
      <c r="F3152" s="2">
        <v>159317418</v>
      </c>
    </row>
    <row r="3153" spans="1:6" x14ac:dyDescent="0.15">
      <c r="A3153" s="3">
        <v>40226</v>
      </c>
      <c r="B3153" s="2">
        <v>110.27</v>
      </c>
      <c r="C3153" s="2">
        <v>110.41</v>
      </c>
      <c r="D3153" s="2">
        <v>109.74</v>
      </c>
      <c r="E3153" s="2">
        <v>110.26</v>
      </c>
      <c r="F3153" s="2">
        <v>168845041</v>
      </c>
    </row>
    <row r="3154" spans="1:6" x14ac:dyDescent="0.15">
      <c r="A3154" s="3">
        <v>40227</v>
      </c>
      <c r="B3154" s="2">
        <v>110.08</v>
      </c>
      <c r="C3154" s="2">
        <v>111.14</v>
      </c>
      <c r="D3154" s="2">
        <v>110.04</v>
      </c>
      <c r="E3154" s="2">
        <v>110.91</v>
      </c>
      <c r="F3154" s="2">
        <v>193708529</v>
      </c>
    </row>
    <row r="3155" spans="1:6" x14ac:dyDescent="0.15">
      <c r="A3155" s="3">
        <v>40228</v>
      </c>
      <c r="B3155" s="2">
        <v>110.62</v>
      </c>
      <c r="C3155" s="2">
        <v>111.57</v>
      </c>
      <c r="D3155" s="2">
        <v>110.36</v>
      </c>
      <c r="E3155" s="2">
        <v>111.14</v>
      </c>
      <c r="F3155" s="2">
        <v>222684816</v>
      </c>
    </row>
    <row r="3156" spans="1:6" x14ac:dyDescent="0.15">
      <c r="A3156" s="3">
        <v>40231</v>
      </c>
      <c r="B3156" s="2">
        <v>111.55</v>
      </c>
      <c r="C3156" s="2">
        <v>111.58</v>
      </c>
      <c r="D3156" s="2">
        <v>110.83</v>
      </c>
      <c r="E3156" s="2">
        <v>111.16</v>
      </c>
      <c r="F3156" s="2">
        <v>132346808</v>
      </c>
    </row>
    <row r="3157" spans="1:6" x14ac:dyDescent="0.15">
      <c r="A3157" s="3">
        <v>40232</v>
      </c>
      <c r="B3157" s="2">
        <v>110.86</v>
      </c>
      <c r="C3157" s="2">
        <v>111.2</v>
      </c>
      <c r="D3157" s="2">
        <v>109.52</v>
      </c>
      <c r="E3157" s="2">
        <v>109.81</v>
      </c>
      <c r="F3157" s="2">
        <v>207496924</v>
      </c>
    </row>
    <row r="3158" spans="1:6" x14ac:dyDescent="0.15">
      <c r="A3158" s="3">
        <v>40233</v>
      </c>
      <c r="B3158" s="2">
        <v>110.14</v>
      </c>
      <c r="C3158" s="2">
        <v>111</v>
      </c>
      <c r="D3158" s="2">
        <v>109.86</v>
      </c>
      <c r="E3158" s="2">
        <v>110.82</v>
      </c>
      <c r="F3158" s="2">
        <v>176350611</v>
      </c>
    </row>
    <row r="3159" spans="1:6" x14ac:dyDescent="0.15">
      <c r="A3159" s="3">
        <v>40234</v>
      </c>
      <c r="B3159" s="2">
        <v>109.24</v>
      </c>
      <c r="C3159" s="2">
        <v>110.75</v>
      </c>
      <c r="D3159" s="2">
        <v>108.94</v>
      </c>
      <c r="E3159" s="2">
        <v>110.67</v>
      </c>
      <c r="F3159" s="2">
        <v>259634682</v>
      </c>
    </row>
    <row r="3160" spans="1:6" x14ac:dyDescent="0.15">
      <c r="A3160" s="3">
        <v>40235</v>
      </c>
      <c r="B3160" s="2">
        <v>110.77</v>
      </c>
      <c r="C3160" s="2">
        <v>111.12</v>
      </c>
      <c r="D3160" s="2">
        <v>110.11</v>
      </c>
      <c r="E3160" s="2">
        <v>110.74</v>
      </c>
      <c r="F3160" s="2">
        <v>173589231</v>
      </c>
    </row>
    <row r="3161" spans="1:6" x14ac:dyDescent="0.15">
      <c r="A3161" s="3">
        <v>40238</v>
      </c>
      <c r="B3161" s="2">
        <v>111.2</v>
      </c>
      <c r="C3161" s="2">
        <v>112</v>
      </c>
      <c r="D3161" s="2">
        <v>111.17</v>
      </c>
      <c r="E3161" s="2">
        <v>111.89</v>
      </c>
      <c r="F3161" s="2">
        <v>147709644</v>
      </c>
    </row>
    <row r="3162" spans="1:6" x14ac:dyDescent="0.15">
      <c r="A3162" s="3">
        <v>40239</v>
      </c>
      <c r="B3162" s="2">
        <v>112.37</v>
      </c>
      <c r="C3162" s="2">
        <v>112.74</v>
      </c>
      <c r="D3162" s="2">
        <v>112</v>
      </c>
      <c r="E3162" s="2">
        <v>112.2</v>
      </c>
      <c r="F3162" s="2">
        <v>160992382</v>
      </c>
    </row>
    <row r="3163" spans="1:6" x14ac:dyDescent="0.15">
      <c r="A3163" s="3">
        <v>40240</v>
      </c>
      <c r="B3163" s="2">
        <v>112.49</v>
      </c>
      <c r="C3163" s="2">
        <v>112.97</v>
      </c>
      <c r="D3163" s="2">
        <v>112.02</v>
      </c>
      <c r="E3163" s="2">
        <v>112.3</v>
      </c>
      <c r="F3163" s="2">
        <v>150784940</v>
      </c>
    </row>
    <row r="3164" spans="1:6" x14ac:dyDescent="0.15">
      <c r="A3164" s="3">
        <v>40241</v>
      </c>
      <c r="B3164" s="2">
        <v>112.45</v>
      </c>
      <c r="C3164" s="2">
        <v>112.8</v>
      </c>
      <c r="D3164" s="2">
        <v>112.03</v>
      </c>
      <c r="E3164" s="2">
        <v>112.64</v>
      </c>
      <c r="F3164" s="2">
        <v>135770353</v>
      </c>
    </row>
    <row r="3165" spans="1:6" x14ac:dyDescent="0.15">
      <c r="A3165" s="3">
        <v>40242</v>
      </c>
      <c r="B3165" s="2">
        <v>113.37</v>
      </c>
      <c r="C3165" s="2">
        <v>114.34</v>
      </c>
      <c r="D3165" s="2">
        <v>113.1</v>
      </c>
      <c r="E3165" s="2">
        <v>114.25</v>
      </c>
      <c r="F3165" s="2">
        <v>176118769</v>
      </c>
    </row>
    <row r="3166" spans="1:6" x14ac:dyDescent="0.15">
      <c r="A3166" s="3">
        <v>40245</v>
      </c>
      <c r="B3166" s="2">
        <v>114.26</v>
      </c>
      <c r="C3166" s="2">
        <v>114.52</v>
      </c>
      <c r="D3166" s="2">
        <v>114.07</v>
      </c>
      <c r="E3166" s="2">
        <v>114.27</v>
      </c>
      <c r="F3166" s="2">
        <v>114631139</v>
      </c>
    </row>
    <row r="3167" spans="1:6" x14ac:dyDescent="0.15">
      <c r="A3167" s="3">
        <v>40246</v>
      </c>
      <c r="B3167" s="2">
        <v>113.93</v>
      </c>
      <c r="C3167" s="2">
        <v>114.99</v>
      </c>
      <c r="D3167" s="2">
        <v>113.87</v>
      </c>
      <c r="E3167" s="2">
        <v>114.46</v>
      </c>
      <c r="F3167" s="2">
        <v>154556674</v>
      </c>
    </row>
    <row r="3168" spans="1:6" x14ac:dyDescent="0.15">
      <c r="A3168" s="3">
        <v>40247</v>
      </c>
      <c r="B3168" s="2">
        <v>114.51</v>
      </c>
      <c r="C3168" s="2">
        <v>115.28</v>
      </c>
      <c r="D3168" s="2">
        <v>114.41</v>
      </c>
      <c r="E3168" s="2">
        <v>114.97</v>
      </c>
      <c r="F3168" s="2">
        <v>186088798</v>
      </c>
    </row>
    <row r="3169" spans="1:6" x14ac:dyDescent="0.15">
      <c r="A3169" s="3">
        <v>40248</v>
      </c>
      <c r="B3169" s="2">
        <v>114.7</v>
      </c>
      <c r="C3169" s="2">
        <v>115.48</v>
      </c>
      <c r="D3169" s="2">
        <v>114.35</v>
      </c>
      <c r="E3169" s="2">
        <v>115.45</v>
      </c>
      <c r="F3169" s="2">
        <v>160875844</v>
      </c>
    </row>
    <row r="3170" spans="1:6" x14ac:dyDescent="0.15">
      <c r="A3170" s="3">
        <v>40249</v>
      </c>
      <c r="B3170" s="2">
        <v>115.95</v>
      </c>
      <c r="C3170" s="2">
        <v>115.97</v>
      </c>
      <c r="D3170" s="2">
        <v>115.14</v>
      </c>
      <c r="E3170" s="2">
        <v>115.46</v>
      </c>
      <c r="F3170" s="2">
        <v>162074761</v>
      </c>
    </row>
    <row r="3171" spans="1:6" x14ac:dyDescent="0.15">
      <c r="A3171" s="3">
        <v>40252</v>
      </c>
      <c r="B3171" s="2">
        <v>115.26</v>
      </c>
      <c r="C3171" s="2">
        <v>115.58</v>
      </c>
      <c r="D3171" s="2">
        <v>114.6</v>
      </c>
      <c r="E3171" s="2">
        <v>115.49</v>
      </c>
      <c r="F3171" s="2">
        <v>146816801</v>
      </c>
    </row>
    <row r="3172" spans="1:6" x14ac:dyDescent="0.15">
      <c r="A3172" s="3">
        <v>40253</v>
      </c>
      <c r="B3172" s="2">
        <v>115.81</v>
      </c>
      <c r="C3172" s="2">
        <v>116.52</v>
      </c>
      <c r="D3172" s="2">
        <v>115.49</v>
      </c>
      <c r="E3172" s="2">
        <v>116.41</v>
      </c>
      <c r="F3172" s="2">
        <v>168672990</v>
      </c>
    </row>
    <row r="3173" spans="1:6" x14ac:dyDescent="0.15">
      <c r="A3173" s="3">
        <v>40254</v>
      </c>
      <c r="B3173" s="2">
        <v>116.76</v>
      </c>
      <c r="C3173" s="2">
        <v>117.48</v>
      </c>
      <c r="D3173" s="2">
        <v>116.42</v>
      </c>
      <c r="E3173" s="2">
        <v>117.1</v>
      </c>
      <c r="F3173" s="2">
        <v>177468085</v>
      </c>
    </row>
    <row r="3174" spans="1:6" x14ac:dyDescent="0.15">
      <c r="A3174" s="3">
        <v>40255</v>
      </c>
      <c r="B3174" s="2">
        <v>117.11</v>
      </c>
      <c r="C3174" s="2">
        <v>117.27</v>
      </c>
      <c r="D3174" s="2">
        <v>116.57</v>
      </c>
      <c r="E3174" s="2">
        <v>117.04</v>
      </c>
      <c r="F3174" s="2">
        <v>196509041</v>
      </c>
    </row>
    <row r="3175" spans="1:6" x14ac:dyDescent="0.15">
      <c r="A3175" s="3">
        <v>40256</v>
      </c>
      <c r="B3175" s="2">
        <v>116.96</v>
      </c>
      <c r="C3175" s="2">
        <v>117.29</v>
      </c>
      <c r="D3175" s="2">
        <v>115.52</v>
      </c>
      <c r="E3175" s="2">
        <v>115.97</v>
      </c>
      <c r="F3175" s="2">
        <v>226641098</v>
      </c>
    </row>
    <row r="3176" spans="1:6" x14ac:dyDescent="0.15">
      <c r="A3176" s="3">
        <v>40259</v>
      </c>
      <c r="B3176" s="2">
        <v>115.31</v>
      </c>
      <c r="C3176" s="2">
        <v>116.8</v>
      </c>
      <c r="D3176" s="2">
        <v>115.24</v>
      </c>
      <c r="E3176" s="2">
        <v>116.59</v>
      </c>
      <c r="F3176" s="2">
        <v>184477713</v>
      </c>
    </row>
    <row r="3177" spans="1:6" x14ac:dyDescent="0.15">
      <c r="A3177" s="3">
        <v>40260</v>
      </c>
      <c r="B3177" s="2">
        <v>116.76</v>
      </c>
      <c r="C3177" s="2">
        <v>117.51</v>
      </c>
      <c r="D3177" s="2">
        <v>116.38</v>
      </c>
      <c r="E3177" s="2">
        <v>117.41</v>
      </c>
      <c r="F3177" s="2">
        <v>182941554</v>
      </c>
    </row>
    <row r="3178" spans="1:6" x14ac:dyDescent="0.15">
      <c r="A3178" s="3">
        <v>40261</v>
      </c>
      <c r="B3178" s="2">
        <v>116.97</v>
      </c>
      <c r="C3178" s="2">
        <v>117.43</v>
      </c>
      <c r="D3178" s="2">
        <v>115.58</v>
      </c>
      <c r="E3178" s="2">
        <v>116.84</v>
      </c>
      <c r="F3178" s="2">
        <v>196183319</v>
      </c>
    </row>
    <row r="3179" spans="1:6" x14ac:dyDescent="0.15">
      <c r="A3179" s="3">
        <v>40262</v>
      </c>
      <c r="B3179" s="2">
        <v>117.63</v>
      </c>
      <c r="C3179" s="2">
        <v>118.17</v>
      </c>
      <c r="D3179" s="2">
        <v>116.51</v>
      </c>
      <c r="E3179" s="2">
        <v>116.65</v>
      </c>
      <c r="F3179" s="2">
        <v>223396257</v>
      </c>
    </row>
    <row r="3180" spans="1:6" x14ac:dyDescent="0.15">
      <c r="A3180" s="3">
        <v>40263</v>
      </c>
      <c r="B3180" s="2">
        <v>116.87</v>
      </c>
      <c r="C3180" s="2">
        <v>117.42</v>
      </c>
      <c r="D3180" s="2">
        <v>116.12</v>
      </c>
      <c r="E3180" s="2">
        <v>116.58</v>
      </c>
      <c r="F3180" s="2">
        <v>205808499</v>
      </c>
    </row>
    <row r="3181" spans="1:6" x14ac:dyDescent="0.15">
      <c r="A3181" s="3">
        <v>40266</v>
      </c>
      <c r="B3181" s="2">
        <v>117.17</v>
      </c>
      <c r="C3181" s="2">
        <v>117.53</v>
      </c>
      <c r="D3181" s="2">
        <v>116.69</v>
      </c>
      <c r="E3181" s="2">
        <v>117.32</v>
      </c>
      <c r="F3181" s="2">
        <v>134513501</v>
      </c>
    </row>
    <row r="3182" spans="1:6" x14ac:dyDescent="0.15">
      <c r="A3182" s="3">
        <v>40267</v>
      </c>
      <c r="B3182" s="2">
        <v>117.46</v>
      </c>
      <c r="C3182" s="2">
        <v>117.83</v>
      </c>
      <c r="D3182" s="2">
        <v>116.91</v>
      </c>
      <c r="E3182" s="2">
        <v>117.4</v>
      </c>
      <c r="F3182" s="2">
        <v>145772406</v>
      </c>
    </row>
    <row r="3183" spans="1:6" x14ac:dyDescent="0.15">
      <c r="A3183" s="3">
        <v>40268</v>
      </c>
      <c r="B3183" s="2">
        <v>116.95</v>
      </c>
      <c r="C3183" s="2">
        <v>117.52</v>
      </c>
      <c r="D3183" s="2">
        <v>116.61</v>
      </c>
      <c r="E3183" s="2">
        <v>117</v>
      </c>
      <c r="F3183" s="2">
        <v>161078665</v>
      </c>
    </row>
    <row r="3184" spans="1:6" x14ac:dyDescent="0.15">
      <c r="A3184" s="3">
        <v>40269</v>
      </c>
      <c r="E3184" s="2">
        <v>117.8</v>
      </c>
      <c r="F3184" s="2">
        <v>0</v>
      </c>
    </row>
    <row r="3185" spans="1:6" x14ac:dyDescent="0.15">
      <c r="A3185" s="3">
        <v>40270</v>
      </c>
      <c r="E3185" s="2">
        <v>117.8</v>
      </c>
      <c r="F3185" s="2">
        <v>0</v>
      </c>
    </row>
    <row r="3186" spans="1:6" x14ac:dyDescent="0.15">
      <c r="A3186" s="3">
        <v>40273</v>
      </c>
      <c r="B3186" s="2">
        <v>118.25</v>
      </c>
      <c r="C3186" s="2">
        <v>118.84</v>
      </c>
      <c r="D3186" s="2">
        <v>117.92</v>
      </c>
      <c r="E3186" s="2">
        <v>118.76</v>
      </c>
      <c r="F3186" s="2">
        <v>105847602</v>
      </c>
    </row>
    <row r="3187" spans="1:6" x14ac:dyDescent="0.15">
      <c r="A3187" s="3">
        <v>40274</v>
      </c>
      <c r="B3187" s="2">
        <v>118.42</v>
      </c>
      <c r="C3187" s="2">
        <v>119.25</v>
      </c>
      <c r="D3187" s="2">
        <v>118.29</v>
      </c>
      <c r="E3187" s="2">
        <v>119.04</v>
      </c>
      <c r="F3187" s="2">
        <v>110384143</v>
      </c>
    </row>
    <row r="3188" spans="1:6" x14ac:dyDescent="0.15">
      <c r="A3188" s="3">
        <v>40275</v>
      </c>
      <c r="B3188" s="2">
        <v>118.8</v>
      </c>
      <c r="C3188" s="2">
        <v>119.36</v>
      </c>
      <c r="D3188" s="2">
        <v>117.81</v>
      </c>
      <c r="E3188" s="2">
        <v>118.36</v>
      </c>
      <c r="F3188" s="2">
        <v>184576297</v>
      </c>
    </row>
    <row r="3189" spans="1:6" x14ac:dyDescent="0.15">
      <c r="A3189" s="3">
        <v>40276</v>
      </c>
      <c r="B3189" s="2">
        <v>117.95</v>
      </c>
      <c r="C3189" s="2">
        <v>118.97</v>
      </c>
      <c r="D3189" s="2">
        <v>117.6</v>
      </c>
      <c r="E3189" s="2">
        <v>118.77</v>
      </c>
      <c r="F3189" s="2">
        <v>158703990</v>
      </c>
    </row>
    <row r="3190" spans="1:6" x14ac:dyDescent="0.15">
      <c r="A3190" s="3">
        <v>40277</v>
      </c>
      <c r="B3190" s="2">
        <v>119.02</v>
      </c>
      <c r="C3190" s="2">
        <v>119.6</v>
      </c>
      <c r="D3190" s="2">
        <v>118.8</v>
      </c>
      <c r="E3190" s="2">
        <v>119.55</v>
      </c>
      <c r="F3190" s="2">
        <v>133006493</v>
      </c>
    </row>
    <row r="3191" spans="1:6" x14ac:dyDescent="0.15">
      <c r="A3191" s="3">
        <v>40280</v>
      </c>
      <c r="B3191" s="2">
        <v>119.7</v>
      </c>
      <c r="C3191" s="2">
        <v>120.05</v>
      </c>
      <c r="D3191" s="2">
        <v>119.56</v>
      </c>
      <c r="E3191" s="2">
        <v>119.74</v>
      </c>
      <c r="F3191" s="2">
        <v>110278931</v>
      </c>
    </row>
    <row r="3192" spans="1:6" x14ac:dyDescent="0.15">
      <c r="A3192" s="3">
        <v>40281</v>
      </c>
      <c r="B3192" s="2">
        <v>119.62</v>
      </c>
      <c r="C3192" s="2">
        <v>120.04</v>
      </c>
      <c r="D3192" s="2">
        <v>119</v>
      </c>
      <c r="E3192" s="2">
        <v>119.83</v>
      </c>
      <c r="F3192" s="2">
        <v>125125040</v>
      </c>
    </row>
    <row r="3193" spans="1:6" x14ac:dyDescent="0.15">
      <c r="A3193" s="3">
        <v>40282</v>
      </c>
      <c r="B3193" s="2">
        <v>120.27</v>
      </c>
      <c r="C3193" s="2">
        <v>121.19</v>
      </c>
      <c r="D3193" s="2">
        <v>120.08</v>
      </c>
      <c r="E3193" s="2">
        <v>121.19</v>
      </c>
      <c r="F3193" s="2">
        <v>161608989</v>
      </c>
    </row>
    <row r="3194" spans="1:6" x14ac:dyDescent="0.15">
      <c r="A3194" s="3">
        <v>40283</v>
      </c>
      <c r="B3194" s="2">
        <v>120.99</v>
      </c>
      <c r="C3194" s="2">
        <v>121.57</v>
      </c>
      <c r="D3194" s="2">
        <v>120.95</v>
      </c>
      <c r="E3194" s="2">
        <v>121.29</v>
      </c>
      <c r="F3194" s="2">
        <v>144615226</v>
      </c>
    </row>
    <row r="3195" spans="1:6" x14ac:dyDescent="0.15">
      <c r="A3195" s="3">
        <v>40284</v>
      </c>
      <c r="B3195" s="2">
        <v>120.86</v>
      </c>
      <c r="C3195" s="2">
        <v>121.28</v>
      </c>
      <c r="D3195" s="2">
        <v>118.75</v>
      </c>
      <c r="E3195" s="2">
        <v>119.36</v>
      </c>
      <c r="F3195" s="2">
        <v>366879697</v>
      </c>
    </row>
    <row r="3196" spans="1:6" x14ac:dyDescent="0.15">
      <c r="A3196" s="3">
        <v>40287</v>
      </c>
      <c r="B3196" s="2">
        <v>119.01</v>
      </c>
      <c r="C3196" s="2">
        <v>119.93</v>
      </c>
      <c r="D3196" s="2">
        <v>118.47</v>
      </c>
      <c r="E3196" s="2">
        <v>119.81</v>
      </c>
      <c r="F3196" s="2">
        <v>217947757</v>
      </c>
    </row>
    <row r="3197" spans="1:6" x14ac:dyDescent="0.15">
      <c r="A3197" s="3">
        <v>40288</v>
      </c>
      <c r="B3197" s="2">
        <v>120.56</v>
      </c>
      <c r="C3197" s="2">
        <v>120.98</v>
      </c>
      <c r="D3197" s="2">
        <v>119.87</v>
      </c>
      <c r="E3197" s="2">
        <v>120.88</v>
      </c>
      <c r="F3197" s="2">
        <v>157707939</v>
      </c>
    </row>
    <row r="3198" spans="1:6" x14ac:dyDescent="0.15">
      <c r="A3198" s="3">
        <v>40289</v>
      </c>
      <c r="B3198" s="2">
        <v>120.95</v>
      </c>
      <c r="C3198" s="2">
        <v>121.23</v>
      </c>
      <c r="D3198" s="2">
        <v>119.99</v>
      </c>
      <c r="E3198" s="2">
        <v>120.66</v>
      </c>
      <c r="F3198" s="2">
        <v>192910086</v>
      </c>
    </row>
    <row r="3199" spans="1:6" x14ac:dyDescent="0.15">
      <c r="A3199" s="3">
        <v>40290</v>
      </c>
      <c r="B3199" s="2">
        <v>119.81</v>
      </c>
      <c r="C3199" s="2">
        <v>121.17</v>
      </c>
      <c r="D3199" s="2">
        <v>119.12</v>
      </c>
      <c r="E3199" s="2">
        <v>121.02</v>
      </c>
      <c r="F3199" s="2">
        <v>239188584</v>
      </c>
    </row>
    <row r="3200" spans="1:6" x14ac:dyDescent="0.15">
      <c r="A3200" s="3">
        <v>40291</v>
      </c>
      <c r="B3200" s="2">
        <v>120.94</v>
      </c>
      <c r="C3200" s="2">
        <v>121.86</v>
      </c>
      <c r="D3200" s="2">
        <v>120.63</v>
      </c>
      <c r="E3200" s="2">
        <v>121.81</v>
      </c>
      <c r="F3200" s="2">
        <v>177335420</v>
      </c>
    </row>
    <row r="3201" spans="1:6" x14ac:dyDescent="0.15">
      <c r="A3201" s="3">
        <v>40294</v>
      </c>
      <c r="B3201" s="2">
        <v>121.85</v>
      </c>
      <c r="C3201" s="2">
        <v>122.12</v>
      </c>
      <c r="D3201" s="2">
        <v>121.23</v>
      </c>
      <c r="E3201" s="2">
        <v>121.35</v>
      </c>
      <c r="F3201" s="2">
        <v>143457213</v>
      </c>
    </row>
    <row r="3202" spans="1:6" x14ac:dyDescent="0.15">
      <c r="A3202" s="3">
        <v>40295</v>
      </c>
      <c r="B3202" s="2">
        <v>120.65</v>
      </c>
      <c r="C3202" s="2">
        <v>121.33</v>
      </c>
      <c r="D3202" s="2">
        <v>118.25</v>
      </c>
      <c r="E3202" s="2">
        <v>118.48</v>
      </c>
      <c r="F3202" s="2">
        <v>355853771</v>
      </c>
    </row>
    <row r="3203" spans="1:6" x14ac:dyDescent="0.15">
      <c r="A3203" s="3">
        <v>40296</v>
      </c>
      <c r="B3203" s="2">
        <v>119.05</v>
      </c>
      <c r="C3203" s="2">
        <v>119.68</v>
      </c>
      <c r="D3203" s="2">
        <v>118.27</v>
      </c>
      <c r="E3203" s="2">
        <v>119.38</v>
      </c>
      <c r="F3203" s="2">
        <v>300677608</v>
      </c>
    </row>
    <row r="3204" spans="1:6" x14ac:dyDescent="0.15">
      <c r="A3204" s="3">
        <v>40297</v>
      </c>
      <c r="B3204" s="2">
        <v>120.1</v>
      </c>
      <c r="C3204" s="2">
        <v>121.11</v>
      </c>
      <c r="D3204" s="2">
        <v>120.07</v>
      </c>
      <c r="E3204" s="2">
        <v>120.86</v>
      </c>
      <c r="F3204" s="2">
        <v>193774904</v>
      </c>
    </row>
    <row r="3205" spans="1:6" x14ac:dyDescent="0.15">
      <c r="A3205" s="3">
        <v>40298</v>
      </c>
      <c r="B3205" s="2">
        <v>120.88</v>
      </c>
      <c r="C3205" s="2">
        <v>121.01</v>
      </c>
      <c r="D3205" s="2">
        <v>118.78</v>
      </c>
      <c r="E3205" s="2">
        <v>118.81</v>
      </c>
      <c r="F3205" s="2">
        <v>270000858</v>
      </c>
    </row>
    <row r="3206" spans="1:6" x14ac:dyDescent="0.15">
      <c r="A3206" s="3">
        <v>40301</v>
      </c>
      <c r="B3206" s="2">
        <v>119.38</v>
      </c>
      <c r="C3206" s="2">
        <v>120.68</v>
      </c>
      <c r="D3206" s="2">
        <v>119.2</v>
      </c>
      <c r="E3206" s="2">
        <v>120.35</v>
      </c>
      <c r="F3206" s="2">
        <v>182747817</v>
      </c>
    </row>
    <row r="3207" spans="1:6" x14ac:dyDescent="0.15">
      <c r="A3207" s="3">
        <v>40302</v>
      </c>
      <c r="B3207" s="2">
        <v>119.01</v>
      </c>
      <c r="C3207" s="2">
        <v>119.03</v>
      </c>
      <c r="D3207" s="2">
        <v>116.92</v>
      </c>
      <c r="E3207" s="2">
        <v>117.52</v>
      </c>
      <c r="F3207" s="2">
        <v>360353366</v>
      </c>
    </row>
    <row r="3208" spans="1:6" x14ac:dyDescent="0.15">
      <c r="A3208" s="3">
        <v>40303</v>
      </c>
      <c r="B3208" s="2">
        <v>116.56</v>
      </c>
      <c r="C3208" s="2">
        <v>117.8</v>
      </c>
      <c r="D3208" s="2">
        <v>115.97</v>
      </c>
      <c r="E3208" s="2">
        <v>116.82</v>
      </c>
      <c r="F3208" s="2">
        <v>328973162</v>
      </c>
    </row>
    <row r="3209" spans="1:6" x14ac:dyDescent="0.15">
      <c r="A3209" s="3">
        <v>40304</v>
      </c>
      <c r="B3209" s="2">
        <v>116.26</v>
      </c>
      <c r="C3209" s="2">
        <v>117</v>
      </c>
      <c r="D3209" s="2">
        <v>105</v>
      </c>
      <c r="E3209" s="2">
        <v>112.94</v>
      </c>
      <c r="F3209" s="2">
        <v>647356524</v>
      </c>
    </row>
    <row r="3210" spans="1:6" x14ac:dyDescent="0.15">
      <c r="A3210" s="3">
        <v>40305</v>
      </c>
      <c r="B3210" s="2">
        <v>112.64</v>
      </c>
      <c r="C3210" s="2">
        <v>113.77</v>
      </c>
      <c r="D3210" s="2">
        <v>109.41</v>
      </c>
      <c r="E3210" s="2">
        <v>111.26</v>
      </c>
      <c r="F3210" s="2">
        <v>637558734</v>
      </c>
    </row>
    <row r="3211" spans="1:6" x14ac:dyDescent="0.15">
      <c r="A3211" s="3">
        <v>40308</v>
      </c>
      <c r="B3211" s="2">
        <v>115.81</v>
      </c>
      <c r="C3211" s="2">
        <v>116.65</v>
      </c>
      <c r="D3211" s="2">
        <v>114.91</v>
      </c>
      <c r="E3211" s="2">
        <v>116.16</v>
      </c>
      <c r="F3211" s="2">
        <v>396159543</v>
      </c>
    </row>
    <row r="3212" spans="1:6" x14ac:dyDescent="0.15">
      <c r="A3212" s="3">
        <v>40309</v>
      </c>
      <c r="B3212" s="2">
        <v>115.07</v>
      </c>
      <c r="C3212" s="2">
        <v>117.36</v>
      </c>
      <c r="D3212" s="2">
        <v>114.91</v>
      </c>
      <c r="E3212" s="2">
        <v>115.83</v>
      </c>
      <c r="F3212" s="2">
        <v>317849705</v>
      </c>
    </row>
    <row r="3213" spans="1:6" x14ac:dyDescent="0.15">
      <c r="A3213" s="3">
        <v>40310</v>
      </c>
      <c r="B3213" s="2">
        <v>116.29</v>
      </c>
      <c r="C3213" s="2">
        <v>117.62</v>
      </c>
      <c r="D3213" s="2">
        <v>116.09</v>
      </c>
      <c r="E3213" s="2">
        <v>117.45</v>
      </c>
      <c r="F3213" s="2">
        <v>235607027</v>
      </c>
    </row>
    <row r="3214" spans="1:6" x14ac:dyDescent="0.15">
      <c r="A3214" s="3">
        <v>40311</v>
      </c>
      <c r="B3214" s="2">
        <v>117.13</v>
      </c>
      <c r="C3214" s="2">
        <v>117.68</v>
      </c>
      <c r="D3214" s="2">
        <v>115.89</v>
      </c>
      <c r="E3214" s="2">
        <v>115.99</v>
      </c>
      <c r="F3214" s="2">
        <v>234456089</v>
      </c>
    </row>
    <row r="3215" spans="1:6" x14ac:dyDescent="0.15">
      <c r="A3215" s="3">
        <v>40312</v>
      </c>
      <c r="B3215" s="2">
        <v>115.12</v>
      </c>
      <c r="C3215" s="2">
        <v>115.33</v>
      </c>
      <c r="D3215" s="2">
        <v>112.87</v>
      </c>
      <c r="E3215" s="2">
        <v>113.89</v>
      </c>
      <c r="F3215" s="2">
        <v>345602060</v>
      </c>
    </row>
    <row r="3216" spans="1:6" x14ac:dyDescent="0.15">
      <c r="A3216" s="3">
        <v>40315</v>
      </c>
      <c r="B3216" s="2">
        <v>114.2</v>
      </c>
      <c r="C3216" s="2">
        <v>114.52</v>
      </c>
      <c r="D3216" s="2">
        <v>111.77</v>
      </c>
      <c r="E3216" s="2">
        <v>113.95</v>
      </c>
      <c r="F3216" s="2">
        <v>325943991</v>
      </c>
    </row>
    <row r="3217" spans="1:6" x14ac:dyDescent="0.15">
      <c r="A3217" s="3">
        <v>40316</v>
      </c>
      <c r="B3217" s="2">
        <v>114.88</v>
      </c>
      <c r="C3217" s="2">
        <v>115.22</v>
      </c>
      <c r="D3217" s="2">
        <v>112.03</v>
      </c>
      <c r="E3217" s="2">
        <v>112.4</v>
      </c>
      <c r="F3217" s="2">
        <v>360595878</v>
      </c>
    </row>
    <row r="3218" spans="1:6" x14ac:dyDescent="0.15">
      <c r="A3218" s="3">
        <v>40317</v>
      </c>
      <c r="B3218" s="2">
        <v>111.77</v>
      </c>
      <c r="C3218" s="2">
        <v>112.77</v>
      </c>
      <c r="D3218" s="2">
        <v>110.36</v>
      </c>
      <c r="E3218" s="2">
        <v>111.76</v>
      </c>
      <c r="F3218" s="2">
        <v>394759527</v>
      </c>
    </row>
    <row r="3219" spans="1:6" x14ac:dyDescent="0.15">
      <c r="A3219" s="3">
        <v>40318</v>
      </c>
      <c r="B3219" s="2">
        <v>109.38</v>
      </c>
      <c r="C3219" s="2">
        <v>109.89</v>
      </c>
      <c r="D3219" s="2">
        <v>107.47</v>
      </c>
      <c r="E3219" s="2">
        <v>107.54</v>
      </c>
      <c r="F3219" s="2">
        <v>530423626</v>
      </c>
    </row>
    <row r="3220" spans="1:6" x14ac:dyDescent="0.15">
      <c r="A3220" s="3">
        <v>40319</v>
      </c>
      <c r="B3220" s="2">
        <v>105.91</v>
      </c>
      <c r="C3220" s="2">
        <v>109.38</v>
      </c>
      <c r="D3220" s="2">
        <v>105.36</v>
      </c>
      <c r="E3220" s="2">
        <v>109.12</v>
      </c>
      <c r="F3220" s="2">
        <v>500909335</v>
      </c>
    </row>
    <row r="3221" spans="1:6" x14ac:dyDescent="0.15">
      <c r="A3221" s="3">
        <v>40322</v>
      </c>
      <c r="B3221" s="2">
        <v>108.52</v>
      </c>
      <c r="C3221" s="2">
        <v>109.39</v>
      </c>
      <c r="D3221" s="2">
        <v>107.61</v>
      </c>
      <c r="E3221" s="2">
        <v>107.71</v>
      </c>
      <c r="F3221" s="2">
        <v>269822997</v>
      </c>
    </row>
    <row r="3222" spans="1:6" x14ac:dyDescent="0.15">
      <c r="A3222" s="3">
        <v>40323</v>
      </c>
      <c r="B3222" s="2">
        <v>105.11</v>
      </c>
      <c r="C3222" s="2">
        <v>107.87</v>
      </c>
      <c r="D3222" s="2">
        <v>104.38</v>
      </c>
      <c r="E3222" s="2">
        <v>107.82</v>
      </c>
      <c r="F3222" s="2">
        <v>396505132</v>
      </c>
    </row>
    <row r="3223" spans="1:6" x14ac:dyDescent="0.15">
      <c r="A3223" s="3">
        <v>40324</v>
      </c>
      <c r="B3223" s="2">
        <v>108.48</v>
      </c>
      <c r="C3223" s="2">
        <v>109.47</v>
      </c>
      <c r="D3223" s="2">
        <v>106.85</v>
      </c>
      <c r="E3223" s="2">
        <v>107.17</v>
      </c>
      <c r="F3223" s="2">
        <v>349719279</v>
      </c>
    </row>
    <row r="3224" spans="1:6" x14ac:dyDescent="0.15">
      <c r="A3224" s="3">
        <v>40325</v>
      </c>
      <c r="B3224" s="2">
        <v>109.19</v>
      </c>
      <c r="C3224" s="2">
        <v>110.8</v>
      </c>
      <c r="D3224" s="2">
        <v>108.78</v>
      </c>
      <c r="E3224" s="2">
        <v>110.76</v>
      </c>
      <c r="F3224" s="2">
        <v>300870473</v>
      </c>
    </row>
    <row r="3225" spans="1:6" x14ac:dyDescent="0.15">
      <c r="A3225" s="3">
        <v>40326</v>
      </c>
      <c r="E3225" s="2">
        <v>109.37</v>
      </c>
      <c r="F3225" s="2">
        <v>0</v>
      </c>
    </row>
    <row r="3226" spans="1:6" x14ac:dyDescent="0.15">
      <c r="A3226" s="3">
        <v>40329</v>
      </c>
      <c r="E3226" s="2">
        <v>109.37</v>
      </c>
      <c r="F3226" s="2">
        <v>0</v>
      </c>
    </row>
    <row r="3227" spans="1:6" x14ac:dyDescent="0.15">
      <c r="A3227" s="3">
        <v>40330</v>
      </c>
      <c r="B3227" s="2">
        <v>108.35</v>
      </c>
      <c r="C3227" s="2">
        <v>109.95</v>
      </c>
      <c r="D3227" s="2">
        <v>107.37</v>
      </c>
      <c r="E3227" s="2">
        <v>107.53</v>
      </c>
      <c r="F3227" s="2">
        <v>277909392</v>
      </c>
    </row>
    <row r="3228" spans="1:6" x14ac:dyDescent="0.15">
      <c r="A3228" s="3">
        <v>40331</v>
      </c>
      <c r="B3228" s="2">
        <v>108.08</v>
      </c>
      <c r="C3228" s="2">
        <v>110.34</v>
      </c>
      <c r="D3228" s="2">
        <v>107.51</v>
      </c>
      <c r="E3228" s="2">
        <v>110.33</v>
      </c>
      <c r="F3228" s="2">
        <v>240243641</v>
      </c>
    </row>
    <row r="3229" spans="1:6" x14ac:dyDescent="0.15">
      <c r="A3229" s="3">
        <v>40332</v>
      </c>
      <c r="B3229" s="2">
        <v>110.65</v>
      </c>
      <c r="C3229" s="2">
        <v>111.06</v>
      </c>
      <c r="D3229" s="2">
        <v>109.58</v>
      </c>
      <c r="E3229" s="2">
        <v>110.71</v>
      </c>
      <c r="F3229" s="2">
        <v>226618259</v>
      </c>
    </row>
    <row r="3230" spans="1:6" x14ac:dyDescent="0.15">
      <c r="A3230" s="3">
        <v>40333</v>
      </c>
      <c r="B3230" s="2">
        <v>108.61</v>
      </c>
      <c r="C3230" s="2">
        <v>109.33</v>
      </c>
      <c r="D3230" s="2">
        <v>106.46</v>
      </c>
      <c r="E3230" s="2">
        <v>106.82</v>
      </c>
      <c r="F3230" s="2">
        <v>398475566</v>
      </c>
    </row>
    <row r="3231" spans="1:6" x14ac:dyDescent="0.15">
      <c r="A3231" s="3">
        <v>40336</v>
      </c>
      <c r="B3231" s="2">
        <v>107.2</v>
      </c>
      <c r="C3231" s="2">
        <v>107.61</v>
      </c>
      <c r="D3231" s="2">
        <v>105.41</v>
      </c>
      <c r="E3231" s="2">
        <v>105.49</v>
      </c>
      <c r="F3231" s="2">
        <v>264609061</v>
      </c>
    </row>
    <row r="3232" spans="1:6" x14ac:dyDescent="0.15">
      <c r="A3232" s="3">
        <v>40337</v>
      </c>
      <c r="B3232" s="2">
        <v>105.57</v>
      </c>
      <c r="C3232" s="2">
        <v>106.83</v>
      </c>
      <c r="D3232" s="2">
        <v>104.65</v>
      </c>
      <c r="E3232" s="2">
        <v>106.62</v>
      </c>
      <c r="F3232" s="2">
        <v>357774294</v>
      </c>
    </row>
    <row r="3233" spans="1:6" x14ac:dyDescent="0.15">
      <c r="A3233" s="3">
        <v>40338</v>
      </c>
      <c r="B3233" s="2">
        <v>107.24</v>
      </c>
      <c r="C3233" s="2">
        <v>108.28</v>
      </c>
      <c r="D3233" s="2">
        <v>105.6</v>
      </c>
      <c r="E3233" s="2">
        <v>106.05</v>
      </c>
      <c r="F3233" s="2">
        <v>268023252</v>
      </c>
    </row>
    <row r="3234" spans="1:6" x14ac:dyDescent="0.15">
      <c r="A3234" s="3">
        <v>40339</v>
      </c>
      <c r="B3234" s="2">
        <v>107.86</v>
      </c>
      <c r="C3234" s="2">
        <v>109.28</v>
      </c>
      <c r="D3234" s="2">
        <v>106.04</v>
      </c>
      <c r="E3234" s="2">
        <v>109.15</v>
      </c>
      <c r="F3234" s="2">
        <v>317890583</v>
      </c>
    </row>
    <row r="3235" spans="1:6" x14ac:dyDescent="0.15">
      <c r="A3235" s="3">
        <v>40340</v>
      </c>
      <c r="B3235" s="2">
        <v>108.19</v>
      </c>
      <c r="C3235" s="2">
        <v>109.75</v>
      </c>
      <c r="D3235" s="2">
        <v>108.12</v>
      </c>
      <c r="E3235" s="2">
        <v>109.68</v>
      </c>
      <c r="F3235" s="2">
        <v>214128107</v>
      </c>
    </row>
    <row r="3236" spans="1:6" x14ac:dyDescent="0.15">
      <c r="A3236" s="3">
        <v>40343</v>
      </c>
      <c r="B3236" s="2">
        <v>110.52</v>
      </c>
      <c r="C3236" s="2">
        <v>111.12</v>
      </c>
      <c r="D3236" s="2">
        <v>109.4</v>
      </c>
      <c r="E3236" s="2">
        <v>109.51</v>
      </c>
      <c r="F3236" s="2">
        <v>207196003</v>
      </c>
    </row>
    <row r="3237" spans="1:6" x14ac:dyDescent="0.15">
      <c r="A3237" s="3">
        <v>40344</v>
      </c>
      <c r="B3237" s="2">
        <v>110.28</v>
      </c>
      <c r="C3237" s="2">
        <v>112.1</v>
      </c>
      <c r="D3237" s="2">
        <v>110.09</v>
      </c>
      <c r="E3237" s="2">
        <v>112</v>
      </c>
      <c r="F3237" s="2">
        <v>238268655</v>
      </c>
    </row>
    <row r="3238" spans="1:6" x14ac:dyDescent="0.15">
      <c r="A3238" s="3">
        <v>40345</v>
      </c>
      <c r="B3238" s="2">
        <v>111.42</v>
      </c>
      <c r="C3238" s="2">
        <v>112.42</v>
      </c>
      <c r="D3238" s="2">
        <v>111.2</v>
      </c>
      <c r="E3238" s="2">
        <v>111.96</v>
      </c>
      <c r="F3238" s="2">
        <v>216373918</v>
      </c>
    </row>
    <row r="3239" spans="1:6" x14ac:dyDescent="0.15">
      <c r="A3239" s="3">
        <v>40346</v>
      </c>
      <c r="B3239" s="2">
        <v>112.28</v>
      </c>
      <c r="C3239" s="2">
        <v>112.33</v>
      </c>
      <c r="D3239" s="2">
        <v>111.05</v>
      </c>
      <c r="E3239" s="2">
        <v>112.14</v>
      </c>
      <c r="F3239" s="2">
        <v>263185740</v>
      </c>
    </row>
    <row r="3240" spans="1:6" x14ac:dyDescent="0.15">
      <c r="A3240" s="3">
        <v>40347</v>
      </c>
      <c r="B3240" s="2">
        <v>111.83</v>
      </c>
      <c r="C3240" s="2">
        <v>112.13</v>
      </c>
      <c r="D3240" s="2">
        <v>111.37</v>
      </c>
      <c r="E3240" s="2">
        <v>111.73</v>
      </c>
      <c r="F3240" s="2">
        <v>174006543</v>
      </c>
    </row>
    <row r="3241" spans="1:6" x14ac:dyDescent="0.15">
      <c r="A3241" s="3">
        <v>40350</v>
      </c>
      <c r="B3241" s="2">
        <v>113.12</v>
      </c>
      <c r="C3241" s="2">
        <v>113.2</v>
      </c>
      <c r="D3241" s="2">
        <v>110.79</v>
      </c>
      <c r="E3241" s="2">
        <v>111.41</v>
      </c>
      <c r="F3241" s="2">
        <v>213140636</v>
      </c>
    </row>
    <row r="3242" spans="1:6" x14ac:dyDescent="0.15">
      <c r="A3242" s="3">
        <v>40351</v>
      </c>
      <c r="B3242" s="2">
        <v>111.41</v>
      </c>
      <c r="C3242" s="2">
        <v>111.9</v>
      </c>
      <c r="D3242" s="2">
        <v>109.41</v>
      </c>
      <c r="E3242" s="2">
        <v>109.57</v>
      </c>
      <c r="F3242" s="2">
        <v>239355313</v>
      </c>
    </row>
    <row r="3243" spans="1:6" x14ac:dyDescent="0.15">
      <c r="A3243" s="3">
        <v>40352</v>
      </c>
      <c r="B3243" s="2">
        <v>109.64</v>
      </c>
      <c r="C3243" s="2">
        <v>110.03</v>
      </c>
      <c r="D3243" s="2">
        <v>108.48</v>
      </c>
      <c r="E3243" s="2">
        <v>109.23</v>
      </c>
      <c r="F3243" s="2">
        <v>254698722</v>
      </c>
    </row>
    <row r="3244" spans="1:6" x14ac:dyDescent="0.15">
      <c r="A3244" s="3">
        <v>40353</v>
      </c>
      <c r="B3244" s="2">
        <v>108.69</v>
      </c>
      <c r="C3244" s="2">
        <v>108.83</v>
      </c>
      <c r="D3244" s="2">
        <v>107.14</v>
      </c>
      <c r="E3244" s="2">
        <v>107.42</v>
      </c>
      <c r="F3244" s="2">
        <v>268692053</v>
      </c>
    </row>
    <row r="3245" spans="1:6" x14ac:dyDescent="0.15">
      <c r="A3245" s="3">
        <v>40354</v>
      </c>
      <c r="B3245" s="2">
        <v>107.74</v>
      </c>
      <c r="C3245" s="2">
        <v>108.42</v>
      </c>
      <c r="D3245" s="2">
        <v>106.77</v>
      </c>
      <c r="E3245" s="2">
        <v>107.87</v>
      </c>
      <c r="F3245" s="2">
        <v>238726472</v>
      </c>
    </row>
    <row r="3246" spans="1:6" x14ac:dyDescent="0.15">
      <c r="A3246" s="3">
        <v>40357</v>
      </c>
      <c r="B3246" s="2">
        <v>108.03</v>
      </c>
      <c r="C3246" s="2">
        <v>108.32</v>
      </c>
      <c r="D3246" s="2">
        <v>107.14</v>
      </c>
      <c r="E3246" s="2">
        <v>107.53</v>
      </c>
      <c r="F3246" s="2">
        <v>169333229</v>
      </c>
    </row>
    <row r="3247" spans="1:6" x14ac:dyDescent="0.15">
      <c r="A3247" s="3">
        <v>40358</v>
      </c>
      <c r="B3247" s="2">
        <v>106.02</v>
      </c>
      <c r="C3247" s="2">
        <v>107.51</v>
      </c>
      <c r="D3247" s="2">
        <v>103.55</v>
      </c>
      <c r="E3247" s="2">
        <v>104.21</v>
      </c>
      <c r="F3247" s="2">
        <v>373760407</v>
      </c>
    </row>
    <row r="3248" spans="1:6" x14ac:dyDescent="0.15">
      <c r="A3248" s="3">
        <v>40359</v>
      </c>
      <c r="B3248" s="2">
        <v>103.92</v>
      </c>
      <c r="C3248" s="2">
        <v>104.88</v>
      </c>
      <c r="D3248" s="2">
        <v>102.88</v>
      </c>
      <c r="E3248" s="2">
        <v>103.22</v>
      </c>
      <c r="F3248" s="2">
        <v>284101670</v>
      </c>
    </row>
    <row r="3249" spans="1:6" x14ac:dyDescent="0.15">
      <c r="A3249" s="3">
        <v>40360</v>
      </c>
      <c r="B3249" s="2">
        <v>103.15</v>
      </c>
      <c r="C3249" s="2">
        <v>103.49</v>
      </c>
      <c r="D3249" s="2">
        <v>101.13</v>
      </c>
      <c r="E3249" s="2">
        <v>102.76</v>
      </c>
      <c r="F3249" s="2">
        <v>382924764</v>
      </c>
    </row>
    <row r="3250" spans="1:6" x14ac:dyDescent="0.15">
      <c r="A3250" s="3">
        <v>40361</v>
      </c>
      <c r="E3250" s="2">
        <v>102.2</v>
      </c>
      <c r="F3250" s="2">
        <v>0</v>
      </c>
    </row>
    <row r="3251" spans="1:6" x14ac:dyDescent="0.15">
      <c r="A3251" s="3">
        <v>40364</v>
      </c>
      <c r="E3251" s="2">
        <v>102.2</v>
      </c>
      <c r="F3251" s="2">
        <v>0</v>
      </c>
    </row>
    <row r="3252" spans="1:6" x14ac:dyDescent="0.15">
      <c r="A3252" s="3">
        <v>40365</v>
      </c>
      <c r="B3252" s="2">
        <v>103.64</v>
      </c>
      <c r="C3252" s="2">
        <v>104.37</v>
      </c>
      <c r="D3252" s="2">
        <v>101.88</v>
      </c>
      <c r="E3252" s="2">
        <v>102.87</v>
      </c>
      <c r="F3252" s="2">
        <v>256936431</v>
      </c>
    </row>
    <row r="3253" spans="1:6" x14ac:dyDescent="0.15">
      <c r="A3253" s="3">
        <v>40366</v>
      </c>
      <c r="B3253" s="2">
        <v>103.13</v>
      </c>
      <c r="C3253" s="2">
        <v>106.24</v>
      </c>
      <c r="D3253" s="2">
        <v>103.02</v>
      </c>
      <c r="E3253" s="2">
        <v>106.11</v>
      </c>
      <c r="F3253" s="2">
        <v>253769702</v>
      </c>
    </row>
    <row r="3254" spans="1:6" x14ac:dyDescent="0.15">
      <c r="A3254" s="3">
        <v>40367</v>
      </c>
      <c r="B3254" s="2">
        <v>107</v>
      </c>
      <c r="C3254" s="2">
        <v>107.28</v>
      </c>
      <c r="D3254" s="2">
        <v>105.91</v>
      </c>
      <c r="E3254" s="2">
        <v>107.16</v>
      </c>
      <c r="F3254" s="2">
        <v>210842046</v>
      </c>
    </row>
    <row r="3255" spans="1:6" x14ac:dyDescent="0.15">
      <c r="A3255" s="3">
        <v>40368</v>
      </c>
      <c r="B3255" s="2">
        <v>107.13</v>
      </c>
      <c r="C3255" s="2">
        <v>107.97</v>
      </c>
      <c r="D3255" s="2">
        <v>106.93</v>
      </c>
      <c r="E3255" s="2">
        <v>107.96</v>
      </c>
      <c r="F3255" s="2">
        <v>144999850</v>
      </c>
    </row>
    <row r="3256" spans="1:6" x14ac:dyDescent="0.15">
      <c r="A3256" s="3">
        <v>40371</v>
      </c>
      <c r="B3256" s="2">
        <v>107.6</v>
      </c>
      <c r="C3256" s="2">
        <v>108.24</v>
      </c>
      <c r="D3256" s="2">
        <v>107.15</v>
      </c>
      <c r="E3256" s="2">
        <v>108.03</v>
      </c>
      <c r="F3256" s="2">
        <v>131283538</v>
      </c>
    </row>
    <row r="3257" spans="1:6" x14ac:dyDescent="0.15">
      <c r="A3257" s="3">
        <v>40372</v>
      </c>
      <c r="B3257" s="2">
        <v>109.15</v>
      </c>
      <c r="C3257" s="2">
        <v>110.09</v>
      </c>
      <c r="D3257" s="2">
        <v>108.93</v>
      </c>
      <c r="E3257" s="2">
        <v>109.66</v>
      </c>
      <c r="F3257" s="2">
        <v>213025882</v>
      </c>
    </row>
    <row r="3258" spans="1:6" x14ac:dyDescent="0.15">
      <c r="A3258" s="3">
        <v>40373</v>
      </c>
      <c r="B3258" s="2">
        <v>109.31</v>
      </c>
      <c r="C3258" s="2">
        <v>110.08</v>
      </c>
      <c r="D3258" s="2">
        <v>108.86</v>
      </c>
      <c r="E3258" s="2">
        <v>109.65</v>
      </c>
      <c r="F3258" s="2">
        <v>184426719</v>
      </c>
    </row>
    <row r="3259" spans="1:6" x14ac:dyDescent="0.15">
      <c r="A3259" s="3">
        <v>40374</v>
      </c>
      <c r="B3259" s="2">
        <v>109.61</v>
      </c>
      <c r="C3259" s="2">
        <v>110.06</v>
      </c>
      <c r="D3259" s="2">
        <v>108.17</v>
      </c>
      <c r="E3259" s="2">
        <v>109.68</v>
      </c>
      <c r="F3259" s="2">
        <v>232337892</v>
      </c>
    </row>
    <row r="3260" spans="1:6" x14ac:dyDescent="0.15">
      <c r="A3260" s="3">
        <v>40375</v>
      </c>
      <c r="B3260" s="2">
        <v>109.09</v>
      </c>
      <c r="C3260" s="2">
        <v>109.21</v>
      </c>
      <c r="D3260" s="2">
        <v>106.45</v>
      </c>
      <c r="E3260" s="2">
        <v>106.66</v>
      </c>
      <c r="F3260" s="2">
        <v>282693306</v>
      </c>
    </row>
    <row r="3261" spans="1:6" x14ac:dyDescent="0.15">
      <c r="A3261" s="3">
        <v>40378</v>
      </c>
      <c r="B3261" s="2">
        <v>107.05</v>
      </c>
      <c r="C3261" s="2">
        <v>107.63</v>
      </c>
      <c r="D3261" s="2">
        <v>106.22</v>
      </c>
      <c r="E3261" s="2">
        <v>107.29</v>
      </c>
      <c r="F3261" s="2">
        <v>186708979</v>
      </c>
    </row>
    <row r="3262" spans="1:6" x14ac:dyDescent="0.15">
      <c r="A3262" s="3">
        <v>40379</v>
      </c>
      <c r="B3262" s="2">
        <v>105.87</v>
      </c>
      <c r="C3262" s="2">
        <v>108.56</v>
      </c>
      <c r="D3262" s="2">
        <v>105.82</v>
      </c>
      <c r="E3262" s="2">
        <v>108.48</v>
      </c>
      <c r="F3262" s="2">
        <v>258162303</v>
      </c>
    </row>
    <row r="3263" spans="1:6" x14ac:dyDescent="0.15">
      <c r="A3263" s="3">
        <v>40380</v>
      </c>
      <c r="B3263" s="2">
        <v>109.04</v>
      </c>
      <c r="C3263" s="2">
        <v>109.07</v>
      </c>
      <c r="D3263" s="2">
        <v>106.63</v>
      </c>
      <c r="E3263" s="2">
        <v>107.07</v>
      </c>
      <c r="F3263" s="2">
        <v>264526950</v>
      </c>
    </row>
    <row r="3264" spans="1:6" x14ac:dyDescent="0.15">
      <c r="A3264" s="3">
        <v>40381</v>
      </c>
      <c r="B3264" s="2">
        <v>108.34</v>
      </c>
      <c r="C3264" s="2">
        <v>109.94</v>
      </c>
      <c r="D3264" s="2">
        <v>108.33</v>
      </c>
      <c r="E3264" s="2">
        <v>109.46</v>
      </c>
      <c r="F3264" s="2">
        <v>274781292</v>
      </c>
    </row>
    <row r="3265" spans="1:6" x14ac:dyDescent="0.15">
      <c r="A3265" s="3">
        <v>40382</v>
      </c>
      <c r="B3265" s="2">
        <v>109.24</v>
      </c>
      <c r="C3265" s="2">
        <v>110.57</v>
      </c>
      <c r="D3265" s="2">
        <v>108.93</v>
      </c>
      <c r="E3265" s="2">
        <v>110.41</v>
      </c>
      <c r="F3265" s="2">
        <v>222020785</v>
      </c>
    </row>
    <row r="3266" spans="1:6" x14ac:dyDescent="0.15">
      <c r="A3266" s="3">
        <v>40385</v>
      </c>
      <c r="B3266" s="2">
        <v>110.6</v>
      </c>
      <c r="C3266" s="2">
        <v>111.67</v>
      </c>
      <c r="D3266" s="2">
        <v>110.29</v>
      </c>
      <c r="E3266" s="2">
        <v>111.56</v>
      </c>
      <c r="F3266" s="2">
        <v>182126480</v>
      </c>
    </row>
    <row r="3267" spans="1:6" x14ac:dyDescent="0.15">
      <c r="A3267" s="3">
        <v>40386</v>
      </c>
      <c r="B3267" s="2">
        <v>112.17</v>
      </c>
      <c r="C3267" s="2">
        <v>112.29</v>
      </c>
      <c r="D3267" s="2">
        <v>111.11</v>
      </c>
      <c r="E3267" s="2">
        <v>111.55</v>
      </c>
      <c r="F3267" s="2">
        <v>204855535</v>
      </c>
    </row>
    <row r="3268" spans="1:6" x14ac:dyDescent="0.15">
      <c r="A3268" s="3">
        <v>40387</v>
      </c>
      <c r="B3268" s="2">
        <v>111.32</v>
      </c>
      <c r="C3268" s="2">
        <v>111.66</v>
      </c>
      <c r="D3268" s="2">
        <v>110.46</v>
      </c>
      <c r="E3268" s="2">
        <v>110.83</v>
      </c>
      <c r="F3268" s="2">
        <v>163056171</v>
      </c>
    </row>
    <row r="3269" spans="1:6" x14ac:dyDescent="0.15">
      <c r="A3269" s="3">
        <v>40388</v>
      </c>
      <c r="B3269" s="2">
        <v>111.52</v>
      </c>
      <c r="C3269" s="2">
        <v>111.82</v>
      </c>
      <c r="D3269" s="2">
        <v>109.41</v>
      </c>
      <c r="E3269" s="2">
        <v>110.29</v>
      </c>
      <c r="F3269" s="2">
        <v>220149031</v>
      </c>
    </row>
    <row r="3270" spans="1:6" x14ac:dyDescent="0.15">
      <c r="A3270" s="3">
        <v>40389</v>
      </c>
      <c r="B3270" s="2">
        <v>109.17</v>
      </c>
      <c r="C3270" s="2">
        <v>110.86</v>
      </c>
      <c r="D3270" s="2">
        <v>108.98</v>
      </c>
      <c r="E3270" s="2">
        <v>110.27</v>
      </c>
      <c r="F3270" s="2">
        <v>220070531</v>
      </c>
    </row>
    <row r="3271" spans="1:6" x14ac:dyDescent="0.15">
      <c r="A3271" s="3">
        <v>40392</v>
      </c>
      <c r="B3271" s="2">
        <v>111.99</v>
      </c>
      <c r="C3271" s="2">
        <v>112.94</v>
      </c>
      <c r="D3271" s="2">
        <v>111.54</v>
      </c>
      <c r="E3271" s="2">
        <v>112.76</v>
      </c>
      <c r="F3271" s="2">
        <v>188263197</v>
      </c>
    </row>
    <row r="3272" spans="1:6" x14ac:dyDescent="0.15">
      <c r="A3272" s="3">
        <v>40393</v>
      </c>
      <c r="B3272" s="2">
        <v>112.48</v>
      </c>
      <c r="C3272" s="2">
        <v>112.77</v>
      </c>
      <c r="D3272" s="2">
        <v>111.85</v>
      </c>
      <c r="E3272" s="2">
        <v>112.22</v>
      </c>
      <c r="F3272" s="2">
        <v>146657242</v>
      </c>
    </row>
    <row r="3273" spans="1:6" x14ac:dyDescent="0.15">
      <c r="A3273" s="3">
        <v>40394</v>
      </c>
      <c r="B3273" s="2">
        <v>112.53</v>
      </c>
      <c r="C3273" s="2">
        <v>113.11</v>
      </c>
      <c r="D3273" s="2">
        <v>112.16</v>
      </c>
      <c r="E3273" s="2">
        <v>112.97</v>
      </c>
      <c r="F3273" s="2">
        <v>158171627</v>
      </c>
    </row>
    <row r="3274" spans="1:6" x14ac:dyDescent="0.15">
      <c r="A3274" s="3">
        <v>40395</v>
      </c>
      <c r="B3274" s="2">
        <v>112.25</v>
      </c>
      <c r="C3274" s="2">
        <v>112.91</v>
      </c>
      <c r="D3274" s="2">
        <v>112.08</v>
      </c>
      <c r="E3274" s="2">
        <v>112.85</v>
      </c>
      <c r="F3274" s="2">
        <v>140473721</v>
      </c>
    </row>
    <row r="3275" spans="1:6" x14ac:dyDescent="0.15">
      <c r="A3275" s="3">
        <v>40396</v>
      </c>
      <c r="B3275" s="2">
        <v>111.74</v>
      </c>
      <c r="C3275" s="2">
        <v>112.57</v>
      </c>
      <c r="D3275" s="2">
        <v>110.92</v>
      </c>
      <c r="E3275" s="2">
        <v>112.39</v>
      </c>
      <c r="F3275" s="2">
        <v>239728279</v>
      </c>
    </row>
    <row r="3276" spans="1:6" x14ac:dyDescent="0.15">
      <c r="A3276" s="3">
        <v>40399</v>
      </c>
      <c r="B3276" s="2">
        <v>112.92</v>
      </c>
      <c r="C3276" s="2">
        <v>113.18</v>
      </c>
      <c r="D3276" s="2">
        <v>112.32</v>
      </c>
      <c r="E3276" s="2">
        <v>112.99</v>
      </c>
      <c r="F3276" s="2">
        <v>120800381</v>
      </c>
    </row>
    <row r="3277" spans="1:6" x14ac:dyDescent="0.15">
      <c r="A3277" s="3">
        <v>40400</v>
      </c>
      <c r="B3277" s="2">
        <v>112.03</v>
      </c>
      <c r="C3277" s="2">
        <v>112.98</v>
      </c>
      <c r="D3277" s="2">
        <v>111.37</v>
      </c>
      <c r="E3277" s="2">
        <v>112.38</v>
      </c>
      <c r="F3277" s="2">
        <v>242916211</v>
      </c>
    </row>
    <row r="3278" spans="1:6" x14ac:dyDescent="0.15">
      <c r="A3278" s="3">
        <v>40401</v>
      </c>
      <c r="B3278" s="2">
        <v>110.65</v>
      </c>
      <c r="C3278" s="2">
        <v>110.69</v>
      </c>
      <c r="D3278" s="2">
        <v>109.12</v>
      </c>
      <c r="E3278" s="2">
        <v>109.3</v>
      </c>
      <c r="F3278" s="2">
        <v>273408176</v>
      </c>
    </row>
    <row r="3279" spans="1:6" x14ac:dyDescent="0.15">
      <c r="A3279" s="3">
        <v>40402</v>
      </c>
      <c r="B3279" s="2">
        <v>107.65</v>
      </c>
      <c r="C3279" s="2">
        <v>109.02</v>
      </c>
      <c r="D3279" s="2">
        <v>107.6</v>
      </c>
      <c r="E3279" s="2">
        <v>108.63</v>
      </c>
      <c r="F3279" s="2">
        <v>239542543</v>
      </c>
    </row>
    <row r="3280" spans="1:6" x14ac:dyDescent="0.15">
      <c r="A3280" s="3">
        <v>40403</v>
      </c>
      <c r="B3280" s="2">
        <v>108.29</v>
      </c>
      <c r="C3280" s="2">
        <v>108.96</v>
      </c>
      <c r="D3280" s="2">
        <v>108.18</v>
      </c>
      <c r="E3280" s="2">
        <v>108.31</v>
      </c>
      <c r="F3280" s="2">
        <v>158698476</v>
      </c>
    </row>
    <row r="3281" spans="1:6" x14ac:dyDescent="0.15">
      <c r="A3281" s="3">
        <v>40406</v>
      </c>
      <c r="B3281" s="2">
        <v>107.57</v>
      </c>
      <c r="C3281" s="2">
        <v>108.61</v>
      </c>
      <c r="D3281" s="2">
        <v>107.18</v>
      </c>
      <c r="E3281" s="2">
        <v>108.26</v>
      </c>
      <c r="F3281" s="2">
        <v>147895278</v>
      </c>
    </row>
    <row r="3282" spans="1:6" x14ac:dyDescent="0.15">
      <c r="A3282" s="3">
        <v>40407</v>
      </c>
      <c r="B3282" s="2">
        <v>109.19</v>
      </c>
      <c r="C3282" s="2">
        <v>110.39</v>
      </c>
      <c r="D3282" s="2">
        <v>108.88</v>
      </c>
      <c r="E3282" s="2">
        <v>109.59</v>
      </c>
      <c r="F3282" s="2">
        <v>172270222</v>
      </c>
    </row>
    <row r="3283" spans="1:6" x14ac:dyDescent="0.15">
      <c r="A3283" s="3">
        <v>40408</v>
      </c>
      <c r="B3283" s="2">
        <v>109.54</v>
      </c>
      <c r="C3283" s="2">
        <v>110.38</v>
      </c>
      <c r="D3283" s="2">
        <v>108.91</v>
      </c>
      <c r="E3283" s="2">
        <v>109.79</v>
      </c>
      <c r="F3283" s="2">
        <v>182922040</v>
      </c>
    </row>
    <row r="3284" spans="1:6" x14ac:dyDescent="0.15">
      <c r="A3284" s="3">
        <v>40409</v>
      </c>
      <c r="B3284" s="2">
        <v>109.22</v>
      </c>
      <c r="C3284" s="2">
        <v>109.49</v>
      </c>
      <c r="D3284" s="2">
        <v>107.43</v>
      </c>
      <c r="E3284" s="2">
        <v>107.88</v>
      </c>
      <c r="F3284" s="2">
        <v>265847589</v>
      </c>
    </row>
    <row r="3285" spans="1:6" x14ac:dyDescent="0.15">
      <c r="A3285" s="3">
        <v>40410</v>
      </c>
      <c r="B3285" s="2">
        <v>107.56</v>
      </c>
      <c r="C3285" s="2">
        <v>107.94</v>
      </c>
      <c r="D3285" s="2">
        <v>106.75</v>
      </c>
      <c r="E3285" s="2">
        <v>107.53</v>
      </c>
      <c r="F3285" s="2">
        <v>209714149</v>
      </c>
    </row>
    <row r="3286" spans="1:6" x14ac:dyDescent="0.15">
      <c r="A3286" s="3">
        <v>40413</v>
      </c>
      <c r="B3286" s="2">
        <v>108.04</v>
      </c>
      <c r="C3286" s="2">
        <v>108.57</v>
      </c>
      <c r="D3286" s="2">
        <v>107.07</v>
      </c>
      <c r="E3286" s="2">
        <v>107.12</v>
      </c>
      <c r="F3286" s="2">
        <v>163490258</v>
      </c>
    </row>
    <row r="3287" spans="1:6" x14ac:dyDescent="0.15">
      <c r="A3287" s="3">
        <v>40414</v>
      </c>
      <c r="B3287" s="2">
        <v>105.95</v>
      </c>
      <c r="C3287" s="2">
        <v>106.39</v>
      </c>
      <c r="D3287" s="2">
        <v>104.97</v>
      </c>
      <c r="E3287" s="2">
        <v>105.53</v>
      </c>
      <c r="F3287" s="2">
        <v>280795568</v>
      </c>
    </row>
    <row r="3288" spans="1:6" x14ac:dyDescent="0.15">
      <c r="A3288" s="3">
        <v>40415</v>
      </c>
      <c r="B3288" s="2">
        <v>104.95</v>
      </c>
      <c r="C3288" s="2">
        <v>106.34</v>
      </c>
      <c r="D3288" s="2">
        <v>104.29</v>
      </c>
      <c r="E3288" s="2">
        <v>105.94</v>
      </c>
      <c r="F3288" s="2">
        <v>272330717</v>
      </c>
    </row>
    <row r="3289" spans="1:6" x14ac:dyDescent="0.15">
      <c r="A3289" s="3">
        <v>40416</v>
      </c>
      <c r="B3289" s="2">
        <v>106.44</v>
      </c>
      <c r="C3289" s="2">
        <v>106.58</v>
      </c>
      <c r="D3289" s="2">
        <v>104.88</v>
      </c>
      <c r="E3289" s="2">
        <v>105.23</v>
      </c>
      <c r="F3289" s="2">
        <v>224492677</v>
      </c>
    </row>
    <row r="3290" spans="1:6" x14ac:dyDescent="0.15">
      <c r="A3290" s="3">
        <v>40417</v>
      </c>
      <c r="B3290" s="2">
        <v>105.89</v>
      </c>
      <c r="C3290" s="2">
        <v>106.97</v>
      </c>
      <c r="D3290" s="2">
        <v>104.31</v>
      </c>
      <c r="E3290" s="2">
        <v>106.86</v>
      </c>
      <c r="F3290" s="2">
        <v>272704063</v>
      </c>
    </row>
    <row r="3291" spans="1:6" x14ac:dyDescent="0.15">
      <c r="A3291" s="3">
        <v>40420</v>
      </c>
      <c r="B3291" s="2">
        <v>106.58</v>
      </c>
      <c r="C3291" s="2">
        <v>106.91</v>
      </c>
      <c r="D3291" s="2">
        <v>105.3</v>
      </c>
      <c r="E3291" s="2">
        <v>105.31</v>
      </c>
      <c r="F3291" s="2">
        <v>167238558</v>
      </c>
    </row>
    <row r="3292" spans="1:6" x14ac:dyDescent="0.15">
      <c r="A3292" s="3">
        <v>40421</v>
      </c>
      <c r="B3292" s="2">
        <v>104.92</v>
      </c>
      <c r="C3292" s="2">
        <v>105.98</v>
      </c>
      <c r="D3292" s="2">
        <v>104.49</v>
      </c>
      <c r="E3292" s="2">
        <v>105.31</v>
      </c>
      <c r="F3292" s="2">
        <v>273933006</v>
      </c>
    </row>
    <row r="3293" spans="1:6" x14ac:dyDescent="0.15">
      <c r="A3293" s="3">
        <v>40422</v>
      </c>
      <c r="B3293" s="2">
        <v>106.73</v>
      </c>
      <c r="C3293" s="2">
        <v>108.61</v>
      </c>
      <c r="D3293" s="2">
        <v>106.66</v>
      </c>
      <c r="E3293" s="2">
        <v>108.46</v>
      </c>
      <c r="F3293" s="2">
        <v>267834949</v>
      </c>
    </row>
    <row r="3294" spans="1:6" x14ac:dyDescent="0.15">
      <c r="A3294" s="3">
        <v>40423</v>
      </c>
      <c r="B3294" s="2">
        <v>108.72</v>
      </c>
      <c r="C3294" s="2">
        <v>109.49</v>
      </c>
      <c r="D3294" s="2">
        <v>108.49</v>
      </c>
      <c r="E3294" s="2">
        <v>109.47</v>
      </c>
      <c r="F3294" s="2">
        <v>156112147</v>
      </c>
    </row>
    <row r="3295" spans="1:6" x14ac:dyDescent="0.15">
      <c r="A3295" s="3">
        <v>40424</v>
      </c>
      <c r="E3295" s="2">
        <v>110.89</v>
      </c>
      <c r="F3295" s="2">
        <v>0</v>
      </c>
    </row>
    <row r="3296" spans="1:6" x14ac:dyDescent="0.15">
      <c r="A3296" s="3">
        <v>40427</v>
      </c>
      <c r="E3296" s="2">
        <v>110.89</v>
      </c>
      <c r="F3296" s="2">
        <v>0</v>
      </c>
    </row>
    <row r="3297" spans="1:6" x14ac:dyDescent="0.15">
      <c r="A3297" s="3">
        <v>40428</v>
      </c>
      <c r="B3297" s="2">
        <v>110.37</v>
      </c>
      <c r="C3297" s="2">
        <v>110.51</v>
      </c>
      <c r="D3297" s="2">
        <v>109.55</v>
      </c>
      <c r="E3297" s="2">
        <v>109.64</v>
      </c>
      <c r="F3297" s="2">
        <v>141973690</v>
      </c>
    </row>
    <row r="3298" spans="1:6" x14ac:dyDescent="0.15">
      <c r="A3298" s="3">
        <v>40429</v>
      </c>
      <c r="B3298" s="2">
        <v>109.86</v>
      </c>
      <c r="C3298" s="2">
        <v>110.85</v>
      </c>
      <c r="D3298" s="2">
        <v>109.81</v>
      </c>
      <c r="E3298" s="2">
        <v>110.41</v>
      </c>
      <c r="F3298" s="2">
        <v>150268927</v>
      </c>
    </row>
    <row r="3299" spans="1:6" x14ac:dyDescent="0.15">
      <c r="A3299" s="3">
        <v>40430</v>
      </c>
      <c r="B3299" s="2">
        <v>111.65</v>
      </c>
      <c r="C3299" s="2">
        <v>111.68</v>
      </c>
      <c r="D3299" s="2">
        <v>110.62</v>
      </c>
      <c r="E3299" s="2">
        <v>110.92</v>
      </c>
      <c r="F3299" s="2">
        <v>147017889</v>
      </c>
    </row>
    <row r="3300" spans="1:6" x14ac:dyDescent="0.15">
      <c r="A3300" s="3">
        <v>40431</v>
      </c>
      <c r="B3300" s="2">
        <v>111.12</v>
      </c>
      <c r="C3300" s="2">
        <v>111.61</v>
      </c>
      <c r="D3300" s="2">
        <v>110.87</v>
      </c>
      <c r="E3300" s="2">
        <v>111.48</v>
      </c>
      <c r="F3300" s="2">
        <v>127818961</v>
      </c>
    </row>
    <row r="3301" spans="1:6" x14ac:dyDescent="0.15">
      <c r="A3301" s="3">
        <v>40434</v>
      </c>
      <c r="B3301" s="2">
        <v>112.58</v>
      </c>
      <c r="C3301" s="2">
        <v>112.95</v>
      </c>
      <c r="D3301" s="2">
        <v>112.13</v>
      </c>
      <c r="E3301" s="2">
        <v>112.72</v>
      </c>
      <c r="F3301" s="2">
        <v>178503456</v>
      </c>
    </row>
    <row r="3302" spans="1:6" x14ac:dyDescent="0.15">
      <c r="A3302" s="3">
        <v>40435</v>
      </c>
      <c r="B3302" s="2">
        <v>112.5</v>
      </c>
      <c r="C3302" s="2">
        <v>113.29</v>
      </c>
      <c r="D3302" s="2">
        <v>112.08</v>
      </c>
      <c r="E3302" s="2">
        <v>112.65</v>
      </c>
      <c r="F3302" s="2">
        <v>209823581</v>
      </c>
    </row>
    <row r="3303" spans="1:6" x14ac:dyDescent="0.15">
      <c r="A3303" s="3">
        <v>40436</v>
      </c>
      <c r="B3303" s="2">
        <v>112.32</v>
      </c>
      <c r="C3303" s="2">
        <v>113.21</v>
      </c>
      <c r="D3303" s="2">
        <v>111.98</v>
      </c>
      <c r="E3303" s="2">
        <v>113.08</v>
      </c>
      <c r="F3303" s="2">
        <v>168608341</v>
      </c>
    </row>
    <row r="3304" spans="1:6" x14ac:dyDescent="0.15">
      <c r="A3304" s="3">
        <v>40437</v>
      </c>
      <c r="B3304" s="2">
        <v>112.73</v>
      </c>
      <c r="C3304" s="2">
        <v>113.12</v>
      </c>
      <c r="D3304" s="2">
        <v>112.35</v>
      </c>
      <c r="E3304" s="2">
        <v>113.05</v>
      </c>
      <c r="F3304" s="2">
        <v>199962858</v>
      </c>
    </row>
    <row r="3305" spans="1:6" x14ac:dyDescent="0.15">
      <c r="A3305" s="3">
        <v>40438</v>
      </c>
      <c r="B3305" s="2">
        <v>113.04</v>
      </c>
      <c r="C3305" s="2">
        <v>113.15</v>
      </c>
      <c r="D3305" s="2">
        <v>112.18</v>
      </c>
      <c r="E3305" s="2">
        <v>112.49</v>
      </c>
      <c r="F3305" s="2">
        <v>195836810</v>
      </c>
    </row>
    <row r="3306" spans="1:6" x14ac:dyDescent="0.15">
      <c r="A3306" s="3">
        <v>40441</v>
      </c>
      <c r="B3306" s="2">
        <v>112.88</v>
      </c>
      <c r="C3306" s="2">
        <v>114.46</v>
      </c>
      <c r="D3306" s="2">
        <v>112.52</v>
      </c>
      <c r="E3306" s="2">
        <v>114.21</v>
      </c>
      <c r="F3306" s="2">
        <v>214786712</v>
      </c>
    </row>
    <row r="3307" spans="1:6" x14ac:dyDescent="0.15">
      <c r="A3307" s="3">
        <v>40442</v>
      </c>
      <c r="B3307" s="2">
        <v>114.3</v>
      </c>
      <c r="C3307" s="2">
        <v>114.84</v>
      </c>
      <c r="D3307" s="2">
        <v>113.51</v>
      </c>
      <c r="E3307" s="2">
        <v>113.98</v>
      </c>
      <c r="F3307" s="2">
        <v>268632440</v>
      </c>
    </row>
    <row r="3308" spans="1:6" x14ac:dyDescent="0.15">
      <c r="A3308" s="3">
        <v>40443</v>
      </c>
      <c r="B3308" s="2">
        <v>113.8</v>
      </c>
      <c r="C3308" s="2">
        <v>114.44</v>
      </c>
      <c r="D3308" s="2">
        <v>113.1</v>
      </c>
      <c r="E3308" s="2">
        <v>113.42</v>
      </c>
      <c r="F3308" s="2">
        <v>191322353</v>
      </c>
    </row>
    <row r="3309" spans="1:6" x14ac:dyDescent="0.15">
      <c r="A3309" s="3">
        <v>40444</v>
      </c>
      <c r="B3309" s="2">
        <v>112.49</v>
      </c>
      <c r="C3309" s="2">
        <v>113.67</v>
      </c>
      <c r="D3309" s="2">
        <v>112.18</v>
      </c>
      <c r="E3309" s="2">
        <v>112.5</v>
      </c>
      <c r="F3309" s="2">
        <v>202354235</v>
      </c>
    </row>
    <row r="3310" spans="1:6" x14ac:dyDescent="0.15">
      <c r="A3310" s="3">
        <v>40445</v>
      </c>
      <c r="B3310" s="2">
        <v>113.75</v>
      </c>
      <c r="C3310" s="2">
        <v>114.9</v>
      </c>
      <c r="D3310" s="2">
        <v>113.65</v>
      </c>
      <c r="E3310" s="2">
        <v>114.82</v>
      </c>
      <c r="F3310" s="2">
        <v>209671704</v>
      </c>
    </row>
    <row r="3311" spans="1:6" x14ac:dyDescent="0.15">
      <c r="A3311" s="3">
        <v>40448</v>
      </c>
      <c r="B3311" s="2">
        <v>114.86</v>
      </c>
      <c r="C3311" s="2">
        <v>114.99</v>
      </c>
      <c r="D3311" s="2">
        <v>114.16</v>
      </c>
      <c r="E3311" s="2">
        <v>114.27</v>
      </c>
      <c r="F3311" s="2">
        <v>128799460</v>
      </c>
    </row>
    <row r="3312" spans="1:6" x14ac:dyDescent="0.15">
      <c r="A3312" s="3">
        <v>40449</v>
      </c>
      <c r="B3312" s="2">
        <v>114.42</v>
      </c>
      <c r="C3312" s="2">
        <v>115.04</v>
      </c>
      <c r="D3312" s="2">
        <v>113.18</v>
      </c>
      <c r="E3312" s="2">
        <v>114.67</v>
      </c>
      <c r="F3312" s="2">
        <v>209207409</v>
      </c>
    </row>
    <row r="3313" spans="1:6" x14ac:dyDescent="0.15">
      <c r="A3313" s="3">
        <v>40450</v>
      </c>
      <c r="B3313" s="2">
        <v>114.38</v>
      </c>
      <c r="C3313" s="2">
        <v>114.91</v>
      </c>
      <c r="D3313" s="2">
        <v>114.02</v>
      </c>
      <c r="E3313" s="2">
        <v>114.47</v>
      </c>
      <c r="F3313" s="2">
        <v>179665724</v>
      </c>
    </row>
    <row r="3314" spans="1:6" x14ac:dyDescent="0.15">
      <c r="A3314" s="3">
        <v>40451</v>
      </c>
      <c r="B3314" s="2">
        <v>115.05</v>
      </c>
      <c r="C3314" s="2">
        <v>115.79</v>
      </c>
      <c r="D3314" s="2">
        <v>113.59</v>
      </c>
      <c r="E3314" s="2">
        <v>114.13</v>
      </c>
      <c r="F3314" s="2">
        <v>287106609</v>
      </c>
    </row>
    <row r="3315" spans="1:6" x14ac:dyDescent="0.15">
      <c r="A3315" s="3">
        <v>40452</v>
      </c>
      <c r="B3315" s="2">
        <v>114.99</v>
      </c>
      <c r="C3315" s="2">
        <v>115.12</v>
      </c>
      <c r="D3315" s="2">
        <v>113.93</v>
      </c>
      <c r="E3315" s="2">
        <v>114.61</v>
      </c>
      <c r="F3315" s="2">
        <v>174638619</v>
      </c>
    </row>
    <row r="3316" spans="1:6" x14ac:dyDescent="0.15">
      <c r="A3316" s="3">
        <v>40455</v>
      </c>
      <c r="B3316" s="2">
        <v>114.37</v>
      </c>
      <c r="C3316" s="2">
        <v>114.85</v>
      </c>
      <c r="D3316" s="2">
        <v>113.18</v>
      </c>
      <c r="E3316" s="2">
        <v>113.75</v>
      </c>
      <c r="F3316" s="2">
        <v>166153198</v>
      </c>
    </row>
    <row r="3317" spans="1:6" x14ac:dyDescent="0.15">
      <c r="A3317" s="3">
        <v>40456</v>
      </c>
      <c r="B3317" s="2">
        <v>114.8</v>
      </c>
      <c r="C3317" s="2">
        <v>116.32</v>
      </c>
      <c r="D3317" s="2">
        <v>114.67</v>
      </c>
      <c r="E3317" s="2">
        <v>116.04</v>
      </c>
      <c r="F3317" s="2">
        <v>229634076</v>
      </c>
    </row>
    <row r="3318" spans="1:6" x14ac:dyDescent="0.15">
      <c r="A3318" s="3">
        <v>40457</v>
      </c>
      <c r="B3318" s="2">
        <v>116.02</v>
      </c>
      <c r="C3318" s="2">
        <v>116.33</v>
      </c>
      <c r="D3318" s="2">
        <v>115.56</v>
      </c>
      <c r="E3318" s="2">
        <v>116.03</v>
      </c>
      <c r="F3318" s="2">
        <v>148626519</v>
      </c>
    </row>
    <row r="3319" spans="1:6" x14ac:dyDescent="0.15">
      <c r="A3319" s="3">
        <v>40458</v>
      </c>
      <c r="B3319" s="2">
        <v>116.5</v>
      </c>
      <c r="C3319" s="2">
        <v>116.53</v>
      </c>
      <c r="D3319" s="2">
        <v>115.19</v>
      </c>
      <c r="E3319" s="2">
        <v>115.89</v>
      </c>
      <c r="F3319" s="2">
        <v>164859971</v>
      </c>
    </row>
    <row r="3320" spans="1:6" x14ac:dyDescent="0.15">
      <c r="A3320" s="3">
        <v>40459</v>
      </c>
      <c r="B3320" s="2">
        <v>116.05</v>
      </c>
      <c r="C3320" s="2">
        <v>116.86</v>
      </c>
      <c r="D3320" s="2">
        <v>115.61</v>
      </c>
      <c r="E3320" s="2">
        <v>116.54</v>
      </c>
      <c r="F3320" s="2">
        <v>177760079</v>
      </c>
    </row>
    <row r="3321" spans="1:6" x14ac:dyDescent="0.15">
      <c r="A3321" s="3">
        <v>40462</v>
      </c>
      <c r="B3321" s="2">
        <v>116.72</v>
      </c>
      <c r="C3321" s="2">
        <v>116.97</v>
      </c>
      <c r="D3321" s="2">
        <v>116.25</v>
      </c>
      <c r="E3321" s="2">
        <v>116.65</v>
      </c>
      <c r="F3321" s="2">
        <v>103098291</v>
      </c>
    </row>
    <row r="3322" spans="1:6" x14ac:dyDescent="0.15">
      <c r="A3322" s="3">
        <v>40463</v>
      </c>
      <c r="B3322" s="2">
        <v>116.27</v>
      </c>
      <c r="C3322" s="2">
        <v>117.35</v>
      </c>
      <c r="D3322" s="2">
        <v>115.65</v>
      </c>
      <c r="E3322" s="2">
        <v>117.01</v>
      </c>
      <c r="F3322" s="2">
        <v>182209984</v>
      </c>
    </row>
    <row r="3323" spans="1:6" x14ac:dyDescent="0.15">
      <c r="A3323" s="3">
        <v>40464</v>
      </c>
      <c r="B3323" s="2">
        <v>117.66</v>
      </c>
      <c r="C3323" s="2">
        <v>118.55</v>
      </c>
      <c r="D3323" s="2">
        <v>117.38</v>
      </c>
      <c r="E3323" s="2">
        <v>117.92</v>
      </c>
      <c r="F3323" s="2">
        <v>194347147</v>
      </c>
    </row>
    <row r="3324" spans="1:6" x14ac:dyDescent="0.15">
      <c r="A3324" s="3">
        <v>40465</v>
      </c>
      <c r="B3324" s="2">
        <v>117.81</v>
      </c>
      <c r="C3324" s="2">
        <v>118.01</v>
      </c>
      <c r="D3324" s="2">
        <v>116.72</v>
      </c>
      <c r="E3324" s="2">
        <v>117.46</v>
      </c>
      <c r="F3324" s="2">
        <v>217764255</v>
      </c>
    </row>
    <row r="3325" spans="1:6" x14ac:dyDescent="0.15">
      <c r="A3325" s="3">
        <v>40466</v>
      </c>
      <c r="B3325" s="2">
        <v>118.28</v>
      </c>
      <c r="C3325" s="2">
        <v>118.35</v>
      </c>
      <c r="D3325" s="2">
        <v>116.76</v>
      </c>
      <c r="E3325" s="2">
        <v>117.7</v>
      </c>
      <c r="F3325" s="2">
        <v>243704938</v>
      </c>
    </row>
    <row r="3326" spans="1:6" x14ac:dyDescent="0.15">
      <c r="A3326" s="3">
        <v>40469</v>
      </c>
      <c r="B3326" s="2">
        <v>117.74</v>
      </c>
      <c r="C3326" s="2">
        <v>118.67</v>
      </c>
      <c r="D3326" s="2">
        <v>117.31</v>
      </c>
      <c r="E3326" s="2">
        <v>118.54</v>
      </c>
      <c r="F3326" s="2">
        <v>141502179</v>
      </c>
    </row>
    <row r="3327" spans="1:6" x14ac:dyDescent="0.15">
      <c r="A3327" s="3">
        <v>40470</v>
      </c>
      <c r="B3327" s="2">
        <v>117.19</v>
      </c>
      <c r="C3327" s="2">
        <v>117.85</v>
      </c>
      <c r="D3327" s="2">
        <v>116.02</v>
      </c>
      <c r="E3327" s="2">
        <v>116.73</v>
      </c>
      <c r="F3327" s="2">
        <v>280604682</v>
      </c>
    </row>
    <row r="3328" spans="1:6" x14ac:dyDescent="0.15">
      <c r="A3328" s="3">
        <v>40471</v>
      </c>
      <c r="B3328" s="2">
        <v>116.94</v>
      </c>
      <c r="C3328" s="2">
        <v>118.44</v>
      </c>
      <c r="D3328" s="2">
        <v>116.87</v>
      </c>
      <c r="E3328" s="2">
        <v>117.87</v>
      </c>
      <c r="F3328" s="2">
        <v>200051747</v>
      </c>
    </row>
    <row r="3329" spans="1:6" x14ac:dyDescent="0.15">
      <c r="A3329" s="3">
        <v>40472</v>
      </c>
      <c r="B3329" s="2">
        <v>118.4</v>
      </c>
      <c r="C3329" s="2">
        <v>119.09</v>
      </c>
      <c r="D3329" s="2">
        <v>117.21</v>
      </c>
      <c r="E3329" s="2">
        <v>118.13</v>
      </c>
      <c r="F3329" s="2">
        <v>221546107</v>
      </c>
    </row>
    <row r="3330" spans="1:6" x14ac:dyDescent="0.15">
      <c r="A3330" s="3">
        <v>40473</v>
      </c>
      <c r="B3330" s="2">
        <v>118.31</v>
      </c>
      <c r="C3330" s="2">
        <v>118.53</v>
      </c>
      <c r="D3330" s="2">
        <v>118</v>
      </c>
      <c r="E3330" s="2">
        <v>118.35</v>
      </c>
      <c r="F3330" s="2">
        <v>108212321</v>
      </c>
    </row>
    <row r="3331" spans="1:6" x14ac:dyDescent="0.15">
      <c r="A3331" s="3">
        <v>40476</v>
      </c>
      <c r="B3331" s="2">
        <v>119.14</v>
      </c>
      <c r="C3331" s="2">
        <v>119.76</v>
      </c>
      <c r="D3331" s="2">
        <v>118.61</v>
      </c>
      <c r="E3331" s="2">
        <v>118.7</v>
      </c>
      <c r="F3331" s="2">
        <v>151145700</v>
      </c>
    </row>
    <row r="3332" spans="1:6" x14ac:dyDescent="0.15">
      <c r="A3332" s="3">
        <v>40477</v>
      </c>
      <c r="B3332" s="2">
        <v>118.1</v>
      </c>
      <c r="C3332" s="2">
        <v>118.84</v>
      </c>
      <c r="D3332" s="2">
        <v>117.87</v>
      </c>
      <c r="E3332" s="2">
        <v>118.72</v>
      </c>
      <c r="F3332" s="2">
        <v>158982885</v>
      </c>
    </row>
    <row r="3333" spans="1:6" x14ac:dyDescent="0.15">
      <c r="A3333" s="3">
        <v>40478</v>
      </c>
      <c r="B3333" s="2">
        <v>117.89</v>
      </c>
      <c r="C3333" s="2">
        <v>118.51</v>
      </c>
      <c r="D3333" s="2">
        <v>117.26</v>
      </c>
      <c r="E3333" s="2">
        <v>118.38</v>
      </c>
      <c r="F3333" s="2">
        <v>190023965</v>
      </c>
    </row>
    <row r="3334" spans="1:6" x14ac:dyDescent="0.15">
      <c r="A3334" s="3">
        <v>40479</v>
      </c>
      <c r="B3334" s="2">
        <v>119.06</v>
      </c>
      <c r="C3334" s="2">
        <v>119.11</v>
      </c>
      <c r="D3334" s="2">
        <v>117.83</v>
      </c>
      <c r="E3334" s="2">
        <v>118.4</v>
      </c>
      <c r="F3334" s="2">
        <v>168575989</v>
      </c>
    </row>
    <row r="3335" spans="1:6" x14ac:dyDescent="0.15">
      <c r="A3335" s="3">
        <v>40480</v>
      </c>
      <c r="B3335" s="2">
        <v>118.28</v>
      </c>
      <c r="C3335" s="2">
        <v>118.72</v>
      </c>
      <c r="D3335" s="2">
        <v>118.07</v>
      </c>
      <c r="E3335" s="2">
        <v>118.49</v>
      </c>
      <c r="F3335" s="2">
        <v>144305475</v>
      </c>
    </row>
    <row r="3336" spans="1:6" x14ac:dyDescent="0.15">
      <c r="A3336" s="3">
        <v>40483</v>
      </c>
      <c r="B3336" s="2">
        <v>119.07</v>
      </c>
      <c r="C3336" s="2">
        <v>119.75</v>
      </c>
      <c r="D3336" s="2">
        <v>117.85</v>
      </c>
      <c r="E3336" s="2">
        <v>118.53</v>
      </c>
      <c r="F3336" s="2">
        <v>174074708</v>
      </c>
    </row>
    <row r="3337" spans="1:6" x14ac:dyDescent="0.15">
      <c r="A3337" s="3">
        <v>40484</v>
      </c>
      <c r="B3337" s="2">
        <v>119.42</v>
      </c>
      <c r="C3337" s="2">
        <v>119.75</v>
      </c>
      <c r="D3337" s="2">
        <v>119.1</v>
      </c>
      <c r="E3337" s="2">
        <v>119.48</v>
      </c>
      <c r="F3337" s="2">
        <v>158345856</v>
      </c>
    </row>
    <row r="3338" spans="1:6" x14ac:dyDescent="0.15">
      <c r="A3338" s="3">
        <v>40485</v>
      </c>
      <c r="B3338" s="2">
        <v>119.68</v>
      </c>
      <c r="C3338" s="2">
        <v>120.02</v>
      </c>
      <c r="D3338" s="2">
        <v>118.45</v>
      </c>
      <c r="E3338" s="2">
        <v>119.95</v>
      </c>
      <c r="F3338" s="2">
        <v>226702775</v>
      </c>
    </row>
    <row r="3339" spans="1:6" x14ac:dyDescent="0.15">
      <c r="A3339" s="3">
        <v>40486</v>
      </c>
      <c r="B3339" s="2">
        <v>121.28</v>
      </c>
      <c r="C3339" s="2">
        <v>122.32</v>
      </c>
      <c r="D3339" s="2">
        <v>119.97</v>
      </c>
      <c r="E3339" s="2">
        <v>122.26</v>
      </c>
      <c r="F3339" s="2">
        <v>215039313</v>
      </c>
    </row>
    <row r="3340" spans="1:6" x14ac:dyDescent="0.15">
      <c r="A3340" s="3">
        <v>40487</v>
      </c>
      <c r="B3340" s="2">
        <v>122.34</v>
      </c>
      <c r="C3340" s="2">
        <v>122.92</v>
      </c>
      <c r="D3340" s="2">
        <v>122.18</v>
      </c>
      <c r="E3340" s="2">
        <v>122.72</v>
      </c>
      <c r="F3340" s="2">
        <v>180654096</v>
      </c>
    </row>
    <row r="3341" spans="1:6" x14ac:dyDescent="0.15">
      <c r="A3341" s="3">
        <v>40490</v>
      </c>
      <c r="B3341" s="2">
        <v>122.34</v>
      </c>
      <c r="C3341" s="2">
        <v>122.69</v>
      </c>
      <c r="D3341" s="2">
        <v>121.94</v>
      </c>
      <c r="E3341" s="2">
        <v>122.49</v>
      </c>
      <c r="F3341" s="2">
        <v>155901614</v>
      </c>
    </row>
    <row r="3342" spans="1:6" x14ac:dyDescent="0.15">
      <c r="A3342" s="3">
        <v>40491</v>
      </c>
      <c r="B3342" s="2">
        <v>122.82</v>
      </c>
      <c r="C3342" s="2">
        <v>122.95</v>
      </c>
      <c r="D3342" s="2">
        <v>121.12</v>
      </c>
      <c r="E3342" s="2">
        <v>121.61</v>
      </c>
      <c r="F3342" s="2">
        <v>186621575</v>
      </c>
    </row>
    <row r="3343" spans="1:6" x14ac:dyDescent="0.15">
      <c r="A3343" s="3">
        <v>40492</v>
      </c>
      <c r="B3343" s="2">
        <v>121.58</v>
      </c>
      <c r="C3343" s="2">
        <v>122.16</v>
      </c>
      <c r="D3343" s="2">
        <v>120.66</v>
      </c>
      <c r="E3343" s="2">
        <v>122.1</v>
      </c>
      <c r="F3343" s="2">
        <v>221387386</v>
      </c>
    </row>
    <row r="3344" spans="1:6" x14ac:dyDescent="0.15">
      <c r="A3344" s="3">
        <v>40493</v>
      </c>
      <c r="B3344" s="2">
        <v>121.05</v>
      </c>
      <c r="C3344" s="2">
        <v>121.82</v>
      </c>
      <c r="D3344" s="2">
        <v>120.68</v>
      </c>
      <c r="E3344" s="2">
        <v>121.64</v>
      </c>
      <c r="F3344" s="2">
        <v>158017547</v>
      </c>
    </row>
    <row r="3345" spans="1:6" x14ac:dyDescent="0.15">
      <c r="A3345" s="3">
        <v>40494</v>
      </c>
      <c r="B3345" s="2">
        <v>120.82</v>
      </c>
      <c r="C3345" s="2">
        <v>121.35</v>
      </c>
      <c r="D3345" s="2">
        <v>119.65</v>
      </c>
      <c r="E3345" s="2">
        <v>120.2</v>
      </c>
      <c r="F3345" s="2">
        <v>239068789</v>
      </c>
    </row>
    <row r="3346" spans="1:6" x14ac:dyDescent="0.15">
      <c r="A3346" s="3">
        <v>40497</v>
      </c>
      <c r="B3346" s="2">
        <v>120.58</v>
      </c>
      <c r="C3346" s="2">
        <v>121.05</v>
      </c>
      <c r="D3346" s="2">
        <v>119.98</v>
      </c>
      <c r="E3346" s="2">
        <v>120.03</v>
      </c>
      <c r="F3346" s="2">
        <v>163940710</v>
      </c>
    </row>
    <row r="3347" spans="1:6" x14ac:dyDescent="0.15">
      <c r="A3347" s="3">
        <v>40498</v>
      </c>
      <c r="B3347" s="2">
        <v>119.29</v>
      </c>
      <c r="C3347" s="2">
        <v>119.49</v>
      </c>
      <c r="D3347" s="2">
        <v>117.59</v>
      </c>
      <c r="E3347" s="2">
        <v>118.16</v>
      </c>
      <c r="F3347" s="2">
        <v>300331917</v>
      </c>
    </row>
    <row r="3348" spans="1:6" x14ac:dyDescent="0.15">
      <c r="A3348" s="3">
        <v>40499</v>
      </c>
      <c r="B3348" s="2">
        <v>118.21</v>
      </c>
      <c r="C3348" s="2">
        <v>118.71</v>
      </c>
      <c r="D3348" s="2">
        <v>117.86</v>
      </c>
      <c r="E3348" s="2">
        <v>118.22</v>
      </c>
      <c r="F3348" s="2">
        <v>172308826</v>
      </c>
    </row>
    <row r="3349" spans="1:6" x14ac:dyDescent="0.15">
      <c r="A3349" s="3">
        <v>40500</v>
      </c>
      <c r="B3349" s="2">
        <v>119.36</v>
      </c>
      <c r="C3349" s="2">
        <v>120.39</v>
      </c>
      <c r="D3349" s="2">
        <v>119.35</v>
      </c>
      <c r="E3349" s="2">
        <v>119.96</v>
      </c>
      <c r="F3349" s="2">
        <v>197723674</v>
      </c>
    </row>
    <row r="3350" spans="1:6" x14ac:dyDescent="0.15">
      <c r="A3350" s="3">
        <v>40501</v>
      </c>
      <c r="B3350" s="2">
        <v>119.9</v>
      </c>
      <c r="C3350" s="2">
        <v>120.34</v>
      </c>
      <c r="D3350" s="2">
        <v>119.25</v>
      </c>
      <c r="E3350" s="2">
        <v>120.29</v>
      </c>
      <c r="F3350" s="2">
        <v>156852807</v>
      </c>
    </row>
    <row r="3351" spans="1:6" x14ac:dyDescent="0.15">
      <c r="A3351" s="3">
        <v>40504</v>
      </c>
      <c r="B3351" s="2">
        <v>119.69</v>
      </c>
      <c r="C3351" s="2">
        <v>120.24</v>
      </c>
      <c r="D3351" s="2">
        <v>118.77</v>
      </c>
      <c r="E3351" s="2">
        <v>120.19</v>
      </c>
      <c r="F3351" s="2">
        <v>181592166</v>
      </c>
    </row>
    <row r="3352" spans="1:6" x14ac:dyDescent="0.15">
      <c r="A3352" s="3">
        <v>40505</v>
      </c>
      <c r="B3352" s="2">
        <v>118.77</v>
      </c>
      <c r="C3352" s="2">
        <v>119.02</v>
      </c>
      <c r="D3352" s="2">
        <v>117.99</v>
      </c>
      <c r="E3352" s="2">
        <v>118.45</v>
      </c>
      <c r="F3352" s="2">
        <v>222308913</v>
      </c>
    </row>
    <row r="3353" spans="1:6" x14ac:dyDescent="0.15">
      <c r="A3353" s="3">
        <v>40506</v>
      </c>
      <c r="E3353" s="2">
        <v>120.2</v>
      </c>
      <c r="F3353" s="2">
        <v>0</v>
      </c>
    </row>
    <row r="3354" spans="1:6" x14ac:dyDescent="0.15">
      <c r="A3354" s="3">
        <v>40508</v>
      </c>
      <c r="B3354" s="2">
        <v>119.16</v>
      </c>
      <c r="C3354" s="2">
        <v>119.81</v>
      </c>
      <c r="D3354" s="2">
        <v>118.8</v>
      </c>
      <c r="E3354" s="2">
        <v>118.8</v>
      </c>
      <c r="F3354" s="2">
        <v>76007704</v>
      </c>
    </row>
    <row r="3355" spans="1:6" x14ac:dyDescent="0.15">
      <c r="A3355" s="3">
        <v>40511</v>
      </c>
      <c r="B3355" s="2">
        <v>118.5</v>
      </c>
      <c r="C3355" s="2">
        <v>119.48</v>
      </c>
      <c r="D3355" s="2">
        <v>117.74</v>
      </c>
      <c r="E3355" s="2">
        <v>119.16</v>
      </c>
      <c r="F3355" s="2">
        <v>223642224</v>
      </c>
    </row>
    <row r="3356" spans="1:6" x14ac:dyDescent="0.15">
      <c r="A3356" s="3">
        <v>40512</v>
      </c>
      <c r="B3356" s="2">
        <v>117.98</v>
      </c>
      <c r="C3356" s="2">
        <v>119.17</v>
      </c>
      <c r="D3356" s="2">
        <v>117.81</v>
      </c>
      <c r="E3356" s="2">
        <v>118.49</v>
      </c>
      <c r="F3356" s="2">
        <v>233930639</v>
      </c>
    </row>
    <row r="3357" spans="1:6" x14ac:dyDescent="0.15">
      <c r="A3357" s="3">
        <v>40513</v>
      </c>
      <c r="B3357" s="2">
        <v>120.2</v>
      </c>
      <c r="C3357" s="2">
        <v>121.24</v>
      </c>
      <c r="D3357" s="2">
        <v>120.19</v>
      </c>
      <c r="E3357" s="2">
        <v>121.01</v>
      </c>
      <c r="F3357" s="2">
        <v>221037149</v>
      </c>
    </row>
    <row r="3358" spans="1:6" x14ac:dyDescent="0.15">
      <c r="A3358" s="3">
        <v>40514</v>
      </c>
      <c r="B3358" s="2">
        <v>121.2</v>
      </c>
      <c r="C3358" s="2">
        <v>122.65</v>
      </c>
      <c r="D3358" s="2">
        <v>121.13</v>
      </c>
      <c r="E3358" s="2">
        <v>122.56</v>
      </c>
      <c r="F3358" s="2">
        <v>191213570</v>
      </c>
    </row>
    <row r="3359" spans="1:6" x14ac:dyDescent="0.15">
      <c r="A3359" s="3">
        <v>40515</v>
      </c>
      <c r="B3359" s="2">
        <v>122.14</v>
      </c>
      <c r="C3359" s="2">
        <v>123.03</v>
      </c>
      <c r="D3359" s="2">
        <v>122.11</v>
      </c>
      <c r="E3359" s="2">
        <v>122.89</v>
      </c>
      <c r="F3359" s="2">
        <v>151288823</v>
      </c>
    </row>
    <row r="3360" spans="1:6" x14ac:dyDescent="0.15">
      <c r="A3360" s="3">
        <v>40518</v>
      </c>
      <c r="B3360" s="2">
        <v>122.63</v>
      </c>
      <c r="C3360" s="2">
        <v>123.04</v>
      </c>
      <c r="D3360" s="2">
        <v>122.5</v>
      </c>
      <c r="E3360" s="2">
        <v>122.76</v>
      </c>
      <c r="F3360" s="2">
        <v>103050459</v>
      </c>
    </row>
    <row r="3361" spans="1:6" x14ac:dyDescent="0.15">
      <c r="A3361" s="3">
        <v>40519</v>
      </c>
      <c r="B3361" s="2">
        <v>123.94</v>
      </c>
      <c r="C3361" s="2">
        <v>124.01</v>
      </c>
      <c r="D3361" s="2">
        <v>122.76</v>
      </c>
      <c r="E3361" s="2">
        <v>122.83</v>
      </c>
      <c r="F3361" s="2">
        <v>206580946</v>
      </c>
    </row>
    <row r="3362" spans="1:6" x14ac:dyDescent="0.15">
      <c r="A3362" s="3">
        <v>40520</v>
      </c>
      <c r="B3362" s="2">
        <v>122.98</v>
      </c>
      <c r="C3362" s="2">
        <v>123.38</v>
      </c>
      <c r="D3362" s="2">
        <v>122.41</v>
      </c>
      <c r="E3362" s="2">
        <v>123.28</v>
      </c>
      <c r="F3362" s="2">
        <v>138019177</v>
      </c>
    </row>
    <row r="3363" spans="1:6" x14ac:dyDescent="0.15">
      <c r="A3363" s="3">
        <v>40521</v>
      </c>
      <c r="B3363" s="2">
        <v>123.97</v>
      </c>
      <c r="C3363" s="2">
        <v>124.02</v>
      </c>
      <c r="D3363" s="2">
        <v>123.15</v>
      </c>
      <c r="E3363" s="2">
        <v>123.76</v>
      </c>
      <c r="F3363" s="2">
        <v>123705049</v>
      </c>
    </row>
    <row r="3364" spans="1:6" x14ac:dyDescent="0.15">
      <c r="A3364" s="3">
        <v>40522</v>
      </c>
      <c r="B3364" s="2">
        <v>124.14</v>
      </c>
      <c r="C3364" s="2">
        <v>124.6</v>
      </c>
      <c r="D3364" s="2">
        <v>123.73</v>
      </c>
      <c r="E3364" s="2">
        <v>124.48</v>
      </c>
      <c r="F3364" s="2">
        <v>117571625</v>
      </c>
    </row>
    <row r="3365" spans="1:6" x14ac:dyDescent="0.15">
      <c r="A3365" s="3">
        <v>40525</v>
      </c>
      <c r="B3365" s="2">
        <v>125.05</v>
      </c>
      <c r="C3365" s="2">
        <v>125.2</v>
      </c>
      <c r="D3365" s="2">
        <v>124.52</v>
      </c>
      <c r="E3365" s="2">
        <v>124.56</v>
      </c>
      <c r="F3365" s="2">
        <v>133812609</v>
      </c>
    </row>
    <row r="3366" spans="1:6" x14ac:dyDescent="0.15">
      <c r="A3366" s="3">
        <v>40526</v>
      </c>
      <c r="B3366" s="2">
        <v>124.75</v>
      </c>
      <c r="C3366" s="2">
        <v>125.23</v>
      </c>
      <c r="D3366" s="2">
        <v>124.29</v>
      </c>
      <c r="E3366" s="2">
        <v>124.67</v>
      </c>
      <c r="F3366" s="2">
        <v>147249532</v>
      </c>
    </row>
    <row r="3367" spans="1:6" x14ac:dyDescent="0.15">
      <c r="A3367" s="3">
        <v>40527</v>
      </c>
      <c r="B3367" s="2">
        <v>124.44</v>
      </c>
      <c r="C3367" s="2">
        <v>124.93</v>
      </c>
      <c r="D3367" s="2">
        <v>123.89</v>
      </c>
      <c r="E3367" s="2">
        <v>124.1</v>
      </c>
      <c r="F3367" s="2">
        <v>160823010</v>
      </c>
    </row>
    <row r="3368" spans="1:6" x14ac:dyDescent="0.15">
      <c r="A3368" s="3">
        <v>40528</v>
      </c>
      <c r="B3368" s="2">
        <v>124.18</v>
      </c>
      <c r="C3368" s="2">
        <v>124.91</v>
      </c>
      <c r="D3368" s="2">
        <v>123.75</v>
      </c>
      <c r="E3368" s="2">
        <v>124.82</v>
      </c>
      <c r="F3368" s="2">
        <v>185035177</v>
      </c>
    </row>
    <row r="3369" spans="1:6" x14ac:dyDescent="0.15">
      <c r="A3369" s="3">
        <v>40529</v>
      </c>
      <c r="B3369" s="2">
        <v>124.08</v>
      </c>
      <c r="C3369" s="2">
        <v>124.46</v>
      </c>
      <c r="D3369" s="2">
        <v>123.82</v>
      </c>
      <c r="E3369" s="2">
        <v>124.3</v>
      </c>
      <c r="F3369" s="2">
        <v>141075278</v>
      </c>
    </row>
    <row r="3370" spans="1:6" x14ac:dyDescent="0.15">
      <c r="A3370" s="3">
        <v>40532</v>
      </c>
      <c r="B3370" s="2">
        <v>124.64</v>
      </c>
      <c r="C3370" s="2">
        <v>124.9</v>
      </c>
      <c r="D3370" s="2">
        <v>123.98</v>
      </c>
      <c r="E3370" s="2">
        <v>124.6</v>
      </c>
      <c r="F3370" s="2">
        <v>119085459</v>
      </c>
    </row>
    <row r="3371" spans="1:6" x14ac:dyDescent="0.15">
      <c r="A3371" s="3">
        <v>40533</v>
      </c>
      <c r="B3371" s="2">
        <v>124.99</v>
      </c>
      <c r="C3371" s="2">
        <v>125.47</v>
      </c>
      <c r="D3371" s="2">
        <v>124.87</v>
      </c>
      <c r="E3371" s="2">
        <v>125.39</v>
      </c>
      <c r="F3371" s="2">
        <v>94965438</v>
      </c>
    </row>
    <row r="3372" spans="1:6" x14ac:dyDescent="0.15">
      <c r="A3372" s="3">
        <v>40534</v>
      </c>
      <c r="B3372" s="2">
        <v>125.48</v>
      </c>
      <c r="C3372" s="2">
        <v>125.82</v>
      </c>
      <c r="D3372" s="2">
        <v>125.41</v>
      </c>
      <c r="E3372" s="2">
        <v>125.78</v>
      </c>
      <c r="F3372" s="2">
        <v>78878090</v>
      </c>
    </row>
    <row r="3373" spans="1:6" x14ac:dyDescent="0.15">
      <c r="A3373" s="3">
        <v>40535</v>
      </c>
      <c r="E3373" s="2">
        <v>125.6</v>
      </c>
      <c r="F3373" s="2">
        <v>0</v>
      </c>
    </row>
    <row r="3374" spans="1:6" x14ac:dyDescent="0.15">
      <c r="A3374" s="3">
        <v>40539</v>
      </c>
      <c r="B3374" s="2">
        <v>125.13</v>
      </c>
      <c r="C3374" s="2">
        <v>125.77</v>
      </c>
      <c r="D3374" s="2">
        <v>125.04</v>
      </c>
      <c r="E3374" s="2">
        <v>125.65</v>
      </c>
      <c r="F3374" s="2">
        <v>58125974</v>
      </c>
    </row>
    <row r="3375" spans="1:6" x14ac:dyDescent="0.15">
      <c r="A3375" s="3">
        <v>40540</v>
      </c>
      <c r="B3375" s="2">
        <v>125.9</v>
      </c>
      <c r="C3375" s="2">
        <v>125.95</v>
      </c>
      <c r="D3375" s="2">
        <v>125.5</v>
      </c>
      <c r="E3375" s="2">
        <v>125.83</v>
      </c>
      <c r="F3375" s="2">
        <v>55309010</v>
      </c>
    </row>
    <row r="3376" spans="1:6" x14ac:dyDescent="0.15">
      <c r="A3376" s="3">
        <v>40541</v>
      </c>
      <c r="B3376" s="2">
        <v>125.98</v>
      </c>
      <c r="C3376" s="2">
        <v>126.2</v>
      </c>
      <c r="D3376" s="2">
        <v>125.9</v>
      </c>
      <c r="E3376" s="2">
        <v>125.92</v>
      </c>
      <c r="F3376" s="2">
        <v>58033036</v>
      </c>
    </row>
    <row r="3377" spans="1:6" x14ac:dyDescent="0.15">
      <c r="A3377" s="3">
        <v>40542</v>
      </c>
      <c r="B3377" s="2">
        <v>125.8</v>
      </c>
      <c r="C3377" s="2">
        <v>126.13</v>
      </c>
      <c r="D3377" s="2">
        <v>125.53</v>
      </c>
      <c r="E3377" s="2">
        <v>125.72</v>
      </c>
      <c r="F3377" s="2">
        <v>76616846</v>
      </c>
    </row>
    <row r="3378" spans="1:6" x14ac:dyDescent="0.15">
      <c r="A3378" s="3">
        <v>40543</v>
      </c>
      <c r="B3378" s="2">
        <v>125.53</v>
      </c>
      <c r="C3378" s="2">
        <v>125.87</v>
      </c>
      <c r="D3378" s="2">
        <v>125.33</v>
      </c>
      <c r="E3378" s="2">
        <v>125.75</v>
      </c>
      <c r="F3378" s="2">
        <v>91270271</v>
      </c>
    </row>
    <row r="3379" spans="1:6" x14ac:dyDescent="0.15">
      <c r="A3379" s="3">
        <v>40546</v>
      </c>
      <c r="B3379" s="2">
        <v>126.71</v>
      </c>
      <c r="C3379" s="2">
        <v>127.6</v>
      </c>
      <c r="D3379" s="2">
        <v>125.7</v>
      </c>
      <c r="E3379" s="2">
        <v>127.05</v>
      </c>
      <c r="F3379" s="2">
        <v>138725191</v>
      </c>
    </row>
    <row r="3380" spans="1:6" x14ac:dyDescent="0.15">
      <c r="A3380" s="3">
        <v>40547</v>
      </c>
      <c r="B3380" s="2">
        <v>127.33</v>
      </c>
      <c r="C3380" s="2">
        <v>127.37</v>
      </c>
      <c r="D3380" s="2">
        <v>126.19</v>
      </c>
      <c r="E3380" s="2">
        <v>126.98</v>
      </c>
      <c r="F3380" s="2">
        <v>137409675</v>
      </c>
    </row>
    <row r="3381" spans="1:6" x14ac:dyDescent="0.15">
      <c r="A3381" s="3">
        <v>40548</v>
      </c>
      <c r="B3381" s="2">
        <v>126.58</v>
      </c>
      <c r="C3381" s="2">
        <v>127.72</v>
      </c>
      <c r="D3381" s="2">
        <v>126.46</v>
      </c>
      <c r="E3381" s="2">
        <v>127.64</v>
      </c>
      <c r="F3381" s="2">
        <v>133975250</v>
      </c>
    </row>
    <row r="3382" spans="1:6" x14ac:dyDescent="0.15">
      <c r="A3382" s="3">
        <v>40549</v>
      </c>
      <c r="B3382" s="2">
        <v>127.69</v>
      </c>
      <c r="C3382" s="2">
        <v>127.83</v>
      </c>
      <c r="D3382" s="2">
        <v>127.01</v>
      </c>
      <c r="E3382" s="2">
        <v>127.39</v>
      </c>
      <c r="F3382" s="2">
        <v>122518970</v>
      </c>
    </row>
    <row r="3383" spans="1:6" x14ac:dyDescent="0.15">
      <c r="A3383" s="3">
        <v>40550</v>
      </c>
      <c r="B3383" s="2">
        <v>127.56</v>
      </c>
      <c r="C3383" s="2">
        <v>127.77</v>
      </c>
      <c r="D3383" s="2">
        <v>126.15</v>
      </c>
      <c r="E3383" s="2">
        <v>127.14</v>
      </c>
      <c r="F3383" s="2">
        <v>156034587</v>
      </c>
    </row>
    <row r="3384" spans="1:6" x14ac:dyDescent="0.15">
      <c r="A3384" s="3">
        <v>40553</v>
      </c>
      <c r="B3384" s="2">
        <v>126.58</v>
      </c>
      <c r="C3384" s="2">
        <v>127.16</v>
      </c>
      <c r="D3384" s="2">
        <v>126.2</v>
      </c>
      <c r="E3384" s="2">
        <v>126.98</v>
      </c>
      <c r="F3384" s="2">
        <v>122401644</v>
      </c>
    </row>
    <row r="3385" spans="1:6" x14ac:dyDescent="0.15">
      <c r="A3385" s="3">
        <v>40554</v>
      </c>
      <c r="B3385" s="2">
        <v>127.44</v>
      </c>
      <c r="C3385" s="2">
        <v>127.74</v>
      </c>
      <c r="D3385" s="2">
        <v>126.95</v>
      </c>
      <c r="E3385" s="2">
        <v>127.43</v>
      </c>
      <c r="F3385" s="2">
        <v>110286968</v>
      </c>
    </row>
    <row r="3386" spans="1:6" x14ac:dyDescent="0.15">
      <c r="A3386" s="3">
        <v>40555</v>
      </c>
      <c r="B3386" s="2">
        <v>128.21</v>
      </c>
      <c r="C3386" s="2">
        <v>128.72</v>
      </c>
      <c r="D3386" s="2">
        <v>127.46</v>
      </c>
      <c r="E3386" s="2">
        <v>128.58000000000001</v>
      </c>
      <c r="F3386" s="2">
        <v>107929135</v>
      </c>
    </row>
    <row r="3387" spans="1:6" x14ac:dyDescent="0.15">
      <c r="A3387" s="3">
        <v>40556</v>
      </c>
      <c r="B3387" s="2">
        <v>128.63</v>
      </c>
      <c r="C3387" s="2">
        <v>128.69</v>
      </c>
      <c r="D3387" s="2">
        <v>128.05000000000001</v>
      </c>
      <c r="E3387" s="2">
        <v>128.37</v>
      </c>
      <c r="F3387" s="2">
        <v>129229132</v>
      </c>
    </row>
    <row r="3388" spans="1:6" x14ac:dyDescent="0.15">
      <c r="A3388" s="3">
        <v>40557</v>
      </c>
      <c r="E3388" s="2">
        <v>129.30000000000001</v>
      </c>
      <c r="F3388" s="2">
        <v>0</v>
      </c>
    </row>
    <row r="3389" spans="1:6" x14ac:dyDescent="0.15">
      <c r="A3389" s="3">
        <v>40561</v>
      </c>
      <c r="B3389" s="2">
        <v>129.18</v>
      </c>
      <c r="C3389" s="2">
        <v>129.63999999999999</v>
      </c>
      <c r="D3389" s="2">
        <v>129.03</v>
      </c>
      <c r="E3389" s="2">
        <v>129.52000000000001</v>
      </c>
      <c r="F3389" s="2">
        <v>114401252</v>
      </c>
    </row>
    <row r="3390" spans="1:6" x14ac:dyDescent="0.15">
      <c r="A3390" s="3">
        <v>40562</v>
      </c>
      <c r="B3390" s="2">
        <v>129.41</v>
      </c>
      <c r="C3390" s="2">
        <v>129.54</v>
      </c>
      <c r="D3390" s="2">
        <v>127.91</v>
      </c>
      <c r="E3390" s="2">
        <v>128.25</v>
      </c>
      <c r="F3390" s="2">
        <v>151958324</v>
      </c>
    </row>
    <row r="3391" spans="1:6" x14ac:dyDescent="0.15">
      <c r="A3391" s="3">
        <v>40563</v>
      </c>
      <c r="B3391" s="2">
        <v>127.96</v>
      </c>
      <c r="C3391" s="2">
        <v>128.4</v>
      </c>
      <c r="D3391" s="2">
        <v>127.13</v>
      </c>
      <c r="E3391" s="2">
        <v>128.08000000000001</v>
      </c>
      <c r="F3391" s="2">
        <v>175745603</v>
      </c>
    </row>
    <row r="3392" spans="1:6" x14ac:dyDescent="0.15">
      <c r="A3392" s="3">
        <v>40564</v>
      </c>
      <c r="B3392" s="2">
        <v>128.88</v>
      </c>
      <c r="C3392" s="2">
        <v>129.16999999999999</v>
      </c>
      <c r="D3392" s="2">
        <v>128.22999999999999</v>
      </c>
      <c r="E3392" s="2">
        <v>128.37</v>
      </c>
      <c r="F3392" s="2">
        <v>151462880</v>
      </c>
    </row>
    <row r="3393" spans="1:6" x14ac:dyDescent="0.15">
      <c r="A3393" s="3">
        <v>40567</v>
      </c>
      <c r="B3393" s="2">
        <v>128.28</v>
      </c>
      <c r="C3393" s="2">
        <v>129.25</v>
      </c>
      <c r="D3393" s="2">
        <v>128.26</v>
      </c>
      <c r="E3393" s="2">
        <v>129.1</v>
      </c>
      <c r="F3393" s="2">
        <v>113715455</v>
      </c>
    </row>
    <row r="3394" spans="1:6" x14ac:dyDescent="0.15">
      <c r="A3394" s="3">
        <v>40568</v>
      </c>
      <c r="B3394" s="2">
        <v>128.76</v>
      </c>
      <c r="C3394" s="2">
        <v>129.28</v>
      </c>
      <c r="D3394" s="2">
        <v>128.11000000000001</v>
      </c>
      <c r="E3394" s="2">
        <v>129.16999999999999</v>
      </c>
      <c r="F3394" s="2">
        <v>167552153</v>
      </c>
    </row>
    <row r="3395" spans="1:6" x14ac:dyDescent="0.15">
      <c r="A3395" s="3">
        <v>40569</v>
      </c>
      <c r="B3395" s="2">
        <v>129.49</v>
      </c>
      <c r="C3395" s="2">
        <v>130.05000000000001</v>
      </c>
      <c r="D3395" s="2">
        <v>129.22999999999999</v>
      </c>
      <c r="E3395" s="2">
        <v>129.66999999999999</v>
      </c>
      <c r="F3395" s="2">
        <v>141281439</v>
      </c>
    </row>
    <row r="3396" spans="1:6" x14ac:dyDescent="0.15">
      <c r="A3396" s="3">
        <v>40570</v>
      </c>
      <c r="B3396" s="2">
        <v>129.69999999999999</v>
      </c>
      <c r="C3396" s="2">
        <v>130.21</v>
      </c>
      <c r="D3396" s="2">
        <v>129.47</v>
      </c>
      <c r="E3396" s="2">
        <v>129.99</v>
      </c>
      <c r="F3396" s="2">
        <v>123302633</v>
      </c>
    </row>
    <row r="3397" spans="1:6" x14ac:dyDescent="0.15">
      <c r="A3397" s="3">
        <v>40571</v>
      </c>
      <c r="B3397" s="2">
        <v>130.13999999999999</v>
      </c>
      <c r="C3397" s="2">
        <v>130.35</v>
      </c>
      <c r="D3397" s="2">
        <v>127.51</v>
      </c>
      <c r="E3397" s="2">
        <v>127.72</v>
      </c>
      <c r="F3397" s="2">
        <v>295637223</v>
      </c>
    </row>
    <row r="3398" spans="1:6" x14ac:dyDescent="0.15">
      <c r="A3398" s="3">
        <v>40574</v>
      </c>
      <c r="B3398" s="2">
        <v>128.07</v>
      </c>
      <c r="C3398" s="2">
        <v>128.78</v>
      </c>
      <c r="D3398" s="2">
        <v>127.75</v>
      </c>
      <c r="E3398" s="2">
        <v>128.68</v>
      </c>
      <c r="F3398" s="2">
        <v>149249105</v>
      </c>
    </row>
    <row r="3399" spans="1:6" x14ac:dyDescent="0.15">
      <c r="A3399" s="3">
        <v>40575</v>
      </c>
      <c r="B3399" s="2">
        <v>129.46</v>
      </c>
      <c r="C3399" s="2">
        <v>130.97</v>
      </c>
      <c r="D3399" s="2">
        <v>129.38</v>
      </c>
      <c r="E3399" s="2">
        <v>130.74</v>
      </c>
      <c r="F3399" s="2">
        <v>167194214</v>
      </c>
    </row>
    <row r="3400" spans="1:6" x14ac:dyDescent="0.15">
      <c r="A3400" s="3">
        <v>40576</v>
      </c>
      <c r="B3400" s="2">
        <v>130.46</v>
      </c>
      <c r="C3400" s="2">
        <v>130.84</v>
      </c>
      <c r="D3400" s="2">
        <v>130.33000000000001</v>
      </c>
      <c r="E3400" s="2">
        <v>130.47999999999999</v>
      </c>
      <c r="F3400" s="2">
        <v>23406221</v>
      </c>
    </row>
    <row r="3401" spans="1:6" x14ac:dyDescent="0.15">
      <c r="A3401" s="3">
        <v>40577</v>
      </c>
      <c r="B3401" s="2">
        <v>130.27000000000001</v>
      </c>
      <c r="C3401" s="2">
        <v>130.97999999999999</v>
      </c>
      <c r="D3401" s="2">
        <v>129.58000000000001</v>
      </c>
      <c r="E3401" s="2">
        <v>130.76</v>
      </c>
      <c r="F3401" s="2">
        <v>31138289</v>
      </c>
    </row>
    <row r="3402" spans="1:6" x14ac:dyDescent="0.15">
      <c r="A3402" s="3">
        <v>40578</v>
      </c>
      <c r="B3402" s="2">
        <v>130.85</v>
      </c>
      <c r="C3402" s="2">
        <v>131.19999999999999</v>
      </c>
      <c r="D3402" s="2">
        <v>130.22999999999999</v>
      </c>
      <c r="E3402" s="2">
        <v>131.16999999999999</v>
      </c>
      <c r="F3402" s="2">
        <v>27291113</v>
      </c>
    </row>
    <row r="3403" spans="1:6" x14ac:dyDescent="0.15">
      <c r="A3403" s="3">
        <v>40581</v>
      </c>
      <c r="B3403" s="2">
        <v>131.44</v>
      </c>
      <c r="C3403" s="2">
        <v>132.4</v>
      </c>
      <c r="D3403" s="2">
        <v>131.44</v>
      </c>
      <c r="E3403" s="2">
        <v>132</v>
      </c>
      <c r="F3403" s="2">
        <v>21707662</v>
      </c>
    </row>
    <row r="3404" spans="1:6" x14ac:dyDescent="0.15">
      <c r="A3404" s="3">
        <v>40582</v>
      </c>
      <c r="B3404" s="2">
        <v>132.13</v>
      </c>
      <c r="C3404" s="2">
        <v>132.63999999999999</v>
      </c>
      <c r="D3404" s="2">
        <v>131.72999999999999</v>
      </c>
      <c r="E3404" s="2">
        <v>132.59</v>
      </c>
      <c r="F3404" s="2">
        <v>22787018</v>
      </c>
    </row>
    <row r="3405" spans="1:6" x14ac:dyDescent="0.15">
      <c r="A3405" s="3">
        <v>40583</v>
      </c>
      <c r="B3405" s="2">
        <v>132.19999999999999</v>
      </c>
      <c r="C3405" s="2">
        <v>132.63</v>
      </c>
      <c r="D3405" s="2">
        <v>131.62</v>
      </c>
      <c r="E3405" s="2">
        <v>132.32</v>
      </c>
      <c r="F3405" s="2">
        <v>32233046</v>
      </c>
    </row>
    <row r="3406" spans="1:6" x14ac:dyDescent="0.15">
      <c r="A3406" s="3">
        <v>40584</v>
      </c>
      <c r="B3406" s="2">
        <v>131.61000000000001</v>
      </c>
      <c r="C3406" s="2">
        <v>132.46</v>
      </c>
      <c r="D3406" s="2">
        <v>131.30000000000001</v>
      </c>
      <c r="E3406" s="2">
        <v>132.33000000000001</v>
      </c>
      <c r="F3406" s="2">
        <v>36606250</v>
      </c>
    </row>
    <row r="3407" spans="1:6" x14ac:dyDescent="0.15">
      <c r="A3407" s="3">
        <v>40585</v>
      </c>
      <c r="B3407" s="2">
        <v>131.80000000000001</v>
      </c>
      <c r="C3407" s="2">
        <v>133.28</v>
      </c>
      <c r="D3407" s="2">
        <v>131.77000000000001</v>
      </c>
      <c r="E3407" s="2">
        <v>133.15</v>
      </c>
      <c r="F3407" s="2">
        <v>27395996</v>
      </c>
    </row>
    <row r="3408" spans="1:6" x14ac:dyDescent="0.15">
      <c r="A3408" s="3">
        <v>40588</v>
      </c>
      <c r="B3408" s="2">
        <v>133.07</v>
      </c>
      <c r="C3408" s="2">
        <v>133.54</v>
      </c>
      <c r="D3408" s="2">
        <v>132.88999999999999</v>
      </c>
      <c r="E3408" s="2">
        <v>133.43</v>
      </c>
      <c r="F3408" s="2">
        <v>20967255</v>
      </c>
    </row>
    <row r="3409" spans="1:6" x14ac:dyDescent="0.15">
      <c r="A3409" s="3">
        <v>40589</v>
      </c>
      <c r="B3409" s="2">
        <v>133.05000000000001</v>
      </c>
      <c r="C3409" s="2">
        <v>133.22</v>
      </c>
      <c r="D3409" s="2">
        <v>132.66</v>
      </c>
      <c r="E3409" s="2">
        <v>133.04</v>
      </c>
      <c r="F3409" s="2">
        <v>21560577</v>
      </c>
    </row>
    <row r="3410" spans="1:6" x14ac:dyDescent="0.15">
      <c r="A3410" s="3">
        <v>40590</v>
      </c>
      <c r="B3410" s="2">
        <v>133.47</v>
      </c>
      <c r="C3410" s="2">
        <v>134.01</v>
      </c>
      <c r="D3410" s="2">
        <v>133.19</v>
      </c>
      <c r="E3410" s="2">
        <v>133.82</v>
      </c>
      <c r="F3410" s="2">
        <v>26386036</v>
      </c>
    </row>
    <row r="3411" spans="1:6" x14ac:dyDescent="0.15">
      <c r="A3411" s="3">
        <v>40591</v>
      </c>
      <c r="B3411" s="2">
        <v>133.43</v>
      </c>
      <c r="C3411" s="2">
        <v>134.43</v>
      </c>
      <c r="D3411" s="2">
        <v>133.34</v>
      </c>
      <c r="E3411" s="2">
        <v>134.22</v>
      </c>
      <c r="F3411" s="2">
        <v>23248504</v>
      </c>
    </row>
    <row r="3412" spans="1:6" x14ac:dyDescent="0.15">
      <c r="A3412" s="3">
        <v>40592</v>
      </c>
      <c r="E3412" s="2">
        <v>134.57</v>
      </c>
      <c r="F3412" s="2">
        <v>0</v>
      </c>
    </row>
    <row r="3413" spans="1:6" x14ac:dyDescent="0.15">
      <c r="A3413" s="3">
        <v>40596</v>
      </c>
      <c r="B3413" s="2">
        <v>133.11000000000001</v>
      </c>
      <c r="C3413" s="2">
        <v>133.86000000000001</v>
      </c>
      <c r="D3413" s="2">
        <v>131.47999999999999</v>
      </c>
      <c r="E3413" s="2">
        <v>131.80000000000001</v>
      </c>
      <c r="F3413" s="2">
        <v>48257050</v>
      </c>
    </row>
    <row r="3414" spans="1:6" x14ac:dyDescent="0.15">
      <c r="A3414" s="3">
        <v>40597</v>
      </c>
      <c r="B3414" s="2">
        <v>131.72</v>
      </c>
      <c r="C3414" s="2">
        <v>132.07</v>
      </c>
      <c r="D3414" s="2">
        <v>130.21</v>
      </c>
      <c r="E3414" s="2">
        <v>131.01</v>
      </c>
      <c r="F3414" s="2">
        <v>52179204</v>
      </c>
    </row>
    <row r="3415" spans="1:6" x14ac:dyDescent="0.15">
      <c r="A3415" s="3">
        <v>40598</v>
      </c>
      <c r="B3415" s="2">
        <v>130.86000000000001</v>
      </c>
      <c r="C3415" s="2">
        <v>131.44</v>
      </c>
      <c r="D3415" s="2">
        <v>129.69999999999999</v>
      </c>
      <c r="E3415" s="2">
        <v>130.91999999999999</v>
      </c>
      <c r="F3415" s="2">
        <v>50875335</v>
      </c>
    </row>
    <row r="3416" spans="1:6" x14ac:dyDescent="0.15">
      <c r="A3416" s="3">
        <v>40599</v>
      </c>
      <c r="B3416" s="2">
        <v>131.47</v>
      </c>
      <c r="C3416" s="2">
        <v>132.41</v>
      </c>
      <c r="D3416" s="2">
        <v>131.41</v>
      </c>
      <c r="E3416" s="2">
        <v>132.32</v>
      </c>
      <c r="F3416" s="2">
        <v>28752739</v>
      </c>
    </row>
    <row r="3417" spans="1:6" x14ac:dyDescent="0.15">
      <c r="A3417" s="3">
        <v>40602</v>
      </c>
      <c r="B3417" s="2">
        <v>132.84</v>
      </c>
      <c r="C3417" s="2">
        <v>133.32</v>
      </c>
      <c r="D3417" s="2">
        <v>132.38</v>
      </c>
      <c r="E3417" s="2">
        <v>133.15</v>
      </c>
      <c r="F3417" s="2">
        <v>30339531</v>
      </c>
    </row>
    <row r="3418" spans="1:6" x14ac:dyDescent="0.15">
      <c r="A3418" s="3">
        <v>40603</v>
      </c>
      <c r="B3418" s="2">
        <v>133.68</v>
      </c>
      <c r="C3418" s="2">
        <v>133.68</v>
      </c>
      <c r="D3418" s="2">
        <v>130.88999999999999</v>
      </c>
      <c r="E3418" s="2">
        <v>130.88999999999999</v>
      </c>
      <c r="F3418" s="2">
        <v>48377722</v>
      </c>
    </row>
    <row r="3419" spans="1:6" x14ac:dyDescent="0.15">
      <c r="A3419" s="3">
        <v>40604</v>
      </c>
      <c r="B3419" s="2">
        <v>130.79</v>
      </c>
      <c r="C3419" s="2">
        <v>131.81</v>
      </c>
      <c r="D3419" s="2">
        <v>130.6</v>
      </c>
      <c r="E3419" s="2">
        <v>131.16</v>
      </c>
      <c r="F3419" s="2">
        <v>46020707</v>
      </c>
    </row>
    <row r="3420" spans="1:6" x14ac:dyDescent="0.15">
      <c r="A3420" s="3">
        <v>40605</v>
      </c>
      <c r="B3420" s="2">
        <v>132.38999999999999</v>
      </c>
      <c r="C3420" s="2">
        <v>133.62</v>
      </c>
      <c r="D3420" s="2">
        <v>132.38999999999999</v>
      </c>
      <c r="E3420" s="2">
        <v>133.47</v>
      </c>
      <c r="F3420" s="2">
        <v>33784072</v>
      </c>
    </row>
    <row r="3421" spans="1:6" x14ac:dyDescent="0.15">
      <c r="A3421" s="3">
        <v>40606</v>
      </c>
      <c r="B3421" s="2">
        <v>133.37</v>
      </c>
      <c r="C3421" s="2">
        <v>133.47</v>
      </c>
      <c r="D3421" s="2">
        <v>131.6</v>
      </c>
      <c r="E3421" s="2">
        <v>132.47</v>
      </c>
      <c r="F3421" s="2">
        <v>53924527</v>
      </c>
    </row>
    <row r="3422" spans="1:6" x14ac:dyDescent="0.15">
      <c r="A3422" s="3">
        <v>40609</v>
      </c>
      <c r="B3422" s="2">
        <v>132.80000000000001</v>
      </c>
      <c r="C3422" s="2">
        <v>133.15</v>
      </c>
      <c r="D3422" s="2">
        <v>130.74</v>
      </c>
      <c r="E3422" s="2">
        <v>131.37</v>
      </c>
      <c r="F3422" s="2">
        <v>38124392</v>
      </c>
    </row>
    <row r="3423" spans="1:6" x14ac:dyDescent="0.15">
      <c r="A3423" s="3">
        <v>40610</v>
      </c>
      <c r="B3423" s="2">
        <v>131.66999999999999</v>
      </c>
      <c r="C3423" s="2">
        <v>132.99</v>
      </c>
      <c r="D3423" s="2">
        <v>131.07</v>
      </c>
      <c r="E3423" s="2">
        <v>132.56</v>
      </c>
      <c r="F3423" s="2">
        <v>36563947</v>
      </c>
    </row>
    <row r="3424" spans="1:6" x14ac:dyDescent="0.15">
      <c r="A3424" s="3">
        <v>40611</v>
      </c>
      <c r="B3424" s="2">
        <v>132.34</v>
      </c>
      <c r="C3424" s="2">
        <v>132.79</v>
      </c>
      <c r="D3424" s="2">
        <v>131.6</v>
      </c>
      <c r="E3424" s="2">
        <v>132.38999999999999</v>
      </c>
      <c r="F3424" s="2">
        <v>31785760</v>
      </c>
    </row>
    <row r="3425" spans="1:6" x14ac:dyDescent="0.15">
      <c r="A3425" s="3">
        <v>40612</v>
      </c>
      <c r="B3425" s="2">
        <v>131.04</v>
      </c>
      <c r="C3425" s="2">
        <v>131.04</v>
      </c>
      <c r="D3425" s="2">
        <v>129.81</v>
      </c>
      <c r="E3425" s="2">
        <v>129.93</v>
      </c>
      <c r="F3425" s="2">
        <v>63399641</v>
      </c>
    </row>
    <row r="3426" spans="1:6" x14ac:dyDescent="0.15">
      <c r="A3426" s="3">
        <v>40613</v>
      </c>
      <c r="B3426" s="2">
        <v>129.49</v>
      </c>
      <c r="C3426" s="2">
        <v>131.31</v>
      </c>
      <c r="D3426" s="2">
        <v>129.49</v>
      </c>
      <c r="E3426" s="2">
        <v>130.84</v>
      </c>
      <c r="F3426" s="2">
        <v>50585246</v>
      </c>
    </row>
    <row r="3427" spans="1:6" x14ac:dyDescent="0.15">
      <c r="A3427" s="3">
        <v>40616</v>
      </c>
      <c r="B3427" s="2">
        <v>130.03</v>
      </c>
      <c r="C3427" s="2">
        <v>130.47999999999999</v>
      </c>
      <c r="D3427" s="2">
        <v>129.07</v>
      </c>
      <c r="E3427" s="2">
        <v>130.05000000000001</v>
      </c>
      <c r="F3427" s="2">
        <v>52323424</v>
      </c>
    </row>
    <row r="3428" spans="1:6" x14ac:dyDescent="0.15">
      <c r="A3428" s="3">
        <v>40617</v>
      </c>
      <c r="B3428" s="2">
        <v>126.7</v>
      </c>
      <c r="C3428" s="2">
        <v>129.32</v>
      </c>
      <c r="D3428" s="2">
        <v>126.51</v>
      </c>
      <c r="E3428" s="2">
        <v>128.56</v>
      </c>
      <c r="F3428" s="2">
        <v>70860435</v>
      </c>
    </row>
    <row r="3429" spans="1:6" x14ac:dyDescent="0.15">
      <c r="A3429" s="3">
        <v>40618</v>
      </c>
      <c r="B3429" s="2">
        <v>128.18</v>
      </c>
      <c r="C3429" s="2">
        <v>128.57</v>
      </c>
      <c r="D3429" s="2">
        <v>125.28</v>
      </c>
      <c r="E3429" s="2">
        <v>126.21</v>
      </c>
      <c r="F3429" s="2">
        <v>89625830</v>
      </c>
    </row>
    <row r="3430" spans="1:6" x14ac:dyDescent="0.15">
      <c r="A3430" s="3">
        <v>40619</v>
      </c>
      <c r="B3430" s="2">
        <v>128.01</v>
      </c>
      <c r="C3430" s="2">
        <v>128.38999999999999</v>
      </c>
      <c r="D3430" s="2">
        <v>127.1</v>
      </c>
      <c r="E3430" s="2">
        <v>127.85</v>
      </c>
      <c r="F3430" s="2">
        <v>44314644</v>
      </c>
    </row>
    <row r="3431" spans="1:6" x14ac:dyDescent="0.15">
      <c r="A3431" s="3">
        <v>40620</v>
      </c>
      <c r="B3431" s="2">
        <v>128.84</v>
      </c>
      <c r="C3431" s="2">
        <v>128.87</v>
      </c>
      <c r="D3431" s="2">
        <v>127.51</v>
      </c>
      <c r="E3431" s="2">
        <v>127.76</v>
      </c>
      <c r="F3431" s="2">
        <v>45916019</v>
      </c>
    </row>
    <row r="3432" spans="1:6" x14ac:dyDescent="0.15">
      <c r="A3432" s="3">
        <v>40623</v>
      </c>
      <c r="B3432" s="2">
        <v>129.41</v>
      </c>
      <c r="C3432" s="2">
        <v>130.01</v>
      </c>
      <c r="D3432" s="2">
        <v>129.19999999999999</v>
      </c>
      <c r="E3432" s="2">
        <v>129.74</v>
      </c>
      <c r="F3432" s="2">
        <v>33507325</v>
      </c>
    </row>
    <row r="3433" spans="1:6" x14ac:dyDescent="0.15">
      <c r="A3433" s="3">
        <v>40624</v>
      </c>
      <c r="B3433" s="2">
        <v>129.76</v>
      </c>
      <c r="C3433" s="2">
        <v>129.88999999999999</v>
      </c>
      <c r="D3433" s="2">
        <v>129.18</v>
      </c>
      <c r="E3433" s="2">
        <v>129.30000000000001</v>
      </c>
      <c r="F3433" s="2">
        <v>25004548</v>
      </c>
    </row>
    <row r="3434" spans="1:6" x14ac:dyDescent="0.15">
      <c r="A3434" s="3">
        <v>40625</v>
      </c>
      <c r="B3434" s="2">
        <v>128.96</v>
      </c>
      <c r="C3434" s="2">
        <v>130</v>
      </c>
      <c r="D3434" s="2">
        <v>128.33000000000001</v>
      </c>
      <c r="E3434" s="2">
        <v>129.63999999999999</v>
      </c>
      <c r="F3434" s="2">
        <v>31166222</v>
      </c>
    </row>
    <row r="3435" spans="1:6" x14ac:dyDescent="0.15">
      <c r="A3435" s="3">
        <v>40626</v>
      </c>
      <c r="B3435" s="2">
        <v>130.46</v>
      </c>
      <c r="C3435" s="2">
        <v>131.08000000000001</v>
      </c>
      <c r="D3435" s="2">
        <v>129.68</v>
      </c>
      <c r="E3435" s="2">
        <v>130.9</v>
      </c>
      <c r="F3435" s="2">
        <v>33519480</v>
      </c>
    </row>
    <row r="3436" spans="1:6" x14ac:dyDescent="0.15">
      <c r="A3436" s="3">
        <v>40627</v>
      </c>
      <c r="B3436" s="2">
        <v>131.22</v>
      </c>
      <c r="C3436" s="2">
        <v>131.86000000000001</v>
      </c>
      <c r="D3436" s="2">
        <v>130.94999999999999</v>
      </c>
      <c r="E3436" s="2">
        <v>131.29</v>
      </c>
      <c r="F3436" s="2">
        <v>23528386</v>
      </c>
    </row>
    <row r="3437" spans="1:6" x14ac:dyDescent="0.15">
      <c r="A3437" s="3">
        <v>40630</v>
      </c>
      <c r="B3437" s="2">
        <v>131.57</v>
      </c>
      <c r="C3437" s="2">
        <v>131.91999999999999</v>
      </c>
      <c r="D3437" s="2">
        <v>130.94</v>
      </c>
      <c r="E3437" s="2">
        <v>130.94</v>
      </c>
      <c r="F3437" s="2">
        <v>22090103</v>
      </c>
    </row>
    <row r="3438" spans="1:6" x14ac:dyDescent="0.15">
      <c r="A3438" s="3">
        <v>40631</v>
      </c>
      <c r="B3438" s="2">
        <v>130.88999999999999</v>
      </c>
      <c r="C3438" s="2">
        <v>131.9</v>
      </c>
      <c r="D3438" s="2">
        <v>130.44999999999999</v>
      </c>
      <c r="E3438" s="2">
        <v>131.86000000000001</v>
      </c>
      <c r="F3438" s="2">
        <v>24306331</v>
      </c>
    </row>
    <row r="3439" spans="1:6" x14ac:dyDescent="0.15">
      <c r="A3439" s="3">
        <v>40632</v>
      </c>
      <c r="B3439" s="2">
        <v>132.58000000000001</v>
      </c>
      <c r="C3439" s="2">
        <v>133.15</v>
      </c>
      <c r="D3439" s="2">
        <v>132.37</v>
      </c>
      <c r="E3439" s="2">
        <v>132.69999999999999</v>
      </c>
      <c r="F3439" s="2">
        <v>24243176</v>
      </c>
    </row>
    <row r="3440" spans="1:6" x14ac:dyDescent="0.15">
      <c r="A3440" s="3">
        <v>40633</v>
      </c>
      <c r="B3440" s="2">
        <v>132.63</v>
      </c>
      <c r="C3440" s="2">
        <v>132.96</v>
      </c>
      <c r="D3440" s="2">
        <v>132.46</v>
      </c>
      <c r="E3440" s="2">
        <v>132.51</v>
      </c>
      <c r="F3440" s="2">
        <v>27226688</v>
      </c>
    </row>
    <row r="3441" spans="1:6" x14ac:dyDescent="0.15">
      <c r="A3441" s="3">
        <v>40634</v>
      </c>
      <c r="B3441" s="2">
        <v>133.44999999999999</v>
      </c>
      <c r="C3441" s="2">
        <v>133.76</v>
      </c>
      <c r="D3441" s="2">
        <v>132.83000000000001</v>
      </c>
      <c r="E3441" s="2">
        <v>133.15</v>
      </c>
      <c r="F3441" s="2">
        <v>30779148</v>
      </c>
    </row>
    <row r="3442" spans="1:6" x14ac:dyDescent="0.15">
      <c r="A3442" s="3">
        <v>40637</v>
      </c>
      <c r="B3442" s="2">
        <v>133.47999999999999</v>
      </c>
      <c r="C3442" s="2">
        <v>133.66</v>
      </c>
      <c r="D3442" s="2">
        <v>132.88</v>
      </c>
      <c r="E3442" s="2">
        <v>133.24</v>
      </c>
      <c r="F3442" s="2">
        <v>20976108</v>
      </c>
    </row>
    <row r="3443" spans="1:6" x14ac:dyDescent="0.15">
      <c r="A3443" s="3">
        <v>40638</v>
      </c>
      <c r="B3443" s="2">
        <v>132.94999999999999</v>
      </c>
      <c r="C3443" s="2">
        <v>133.83000000000001</v>
      </c>
      <c r="D3443" s="2">
        <v>132.94</v>
      </c>
      <c r="E3443" s="2">
        <v>133.24</v>
      </c>
      <c r="F3443" s="2">
        <v>22176452</v>
      </c>
    </row>
    <row r="3444" spans="1:6" x14ac:dyDescent="0.15">
      <c r="A3444" s="3">
        <v>40639</v>
      </c>
      <c r="B3444" s="2">
        <v>133.85</v>
      </c>
      <c r="C3444" s="2">
        <v>134</v>
      </c>
      <c r="D3444" s="2">
        <v>133.12</v>
      </c>
      <c r="E3444" s="2">
        <v>133.66</v>
      </c>
      <c r="F3444" s="2">
        <v>23931173</v>
      </c>
    </row>
    <row r="3445" spans="1:6" x14ac:dyDescent="0.15">
      <c r="A3445" s="3">
        <v>40640</v>
      </c>
      <c r="B3445" s="2">
        <v>133.38999999999999</v>
      </c>
      <c r="C3445" s="2">
        <v>133.93</v>
      </c>
      <c r="D3445" s="2">
        <v>132.66999999999999</v>
      </c>
      <c r="E3445" s="2">
        <v>133.32</v>
      </c>
      <c r="F3445" s="2">
        <v>34344617</v>
      </c>
    </row>
    <row r="3446" spans="1:6" x14ac:dyDescent="0.15">
      <c r="A3446" s="3">
        <v>40641</v>
      </c>
      <c r="B3446" s="2">
        <v>133.88</v>
      </c>
      <c r="C3446" s="2">
        <v>133.99</v>
      </c>
      <c r="D3446" s="2">
        <v>132.32</v>
      </c>
      <c r="E3446" s="2">
        <v>132.86000000000001</v>
      </c>
      <c r="F3446" s="2">
        <v>29003065</v>
      </c>
    </row>
    <row r="3447" spans="1:6" x14ac:dyDescent="0.15">
      <c r="A3447" s="3">
        <v>40644</v>
      </c>
      <c r="B3447" s="2">
        <v>133.01</v>
      </c>
      <c r="C3447" s="2">
        <v>133.44</v>
      </c>
      <c r="D3447" s="2">
        <v>132.13999999999999</v>
      </c>
      <c r="E3447" s="2">
        <v>132.47</v>
      </c>
      <c r="F3447" s="2">
        <v>24849999</v>
      </c>
    </row>
    <row r="3448" spans="1:6" x14ac:dyDescent="0.15">
      <c r="A3448" s="3">
        <v>40645</v>
      </c>
      <c r="B3448" s="2">
        <v>131.71</v>
      </c>
      <c r="C3448" s="2">
        <v>131.97999999999999</v>
      </c>
      <c r="D3448" s="2">
        <v>130.99</v>
      </c>
      <c r="E3448" s="2">
        <v>131.44999999999999</v>
      </c>
      <c r="F3448" s="2">
        <v>30741486</v>
      </c>
    </row>
    <row r="3449" spans="1:6" x14ac:dyDescent="0.15">
      <c r="A3449" s="3">
        <v>40646</v>
      </c>
      <c r="B3449" s="2">
        <v>132.09</v>
      </c>
      <c r="C3449" s="2">
        <v>132.18</v>
      </c>
      <c r="D3449" s="2">
        <v>130.97</v>
      </c>
      <c r="E3449" s="2">
        <v>131.44999999999999</v>
      </c>
      <c r="F3449" s="2">
        <v>28355303</v>
      </c>
    </row>
    <row r="3450" spans="1:6" x14ac:dyDescent="0.15">
      <c r="A3450" s="3">
        <v>40647</v>
      </c>
      <c r="B3450" s="2">
        <v>130.69</v>
      </c>
      <c r="C3450" s="2">
        <v>131.76</v>
      </c>
      <c r="D3450" s="2">
        <v>130.27000000000001</v>
      </c>
      <c r="E3450" s="2">
        <v>131.56</v>
      </c>
      <c r="F3450" s="2">
        <v>34872821</v>
      </c>
    </row>
    <row r="3451" spans="1:6" x14ac:dyDescent="0.15">
      <c r="A3451" s="3">
        <v>40648</v>
      </c>
      <c r="B3451" s="2">
        <v>131.78</v>
      </c>
      <c r="C3451" s="2">
        <v>132.37</v>
      </c>
      <c r="D3451" s="2">
        <v>131.41</v>
      </c>
      <c r="E3451" s="2">
        <v>132.12</v>
      </c>
      <c r="F3451" s="2">
        <v>33790732</v>
      </c>
    </row>
    <row r="3452" spans="1:6" x14ac:dyDescent="0.15">
      <c r="A3452" s="3">
        <v>40651</v>
      </c>
      <c r="B3452" s="2">
        <v>130.53</v>
      </c>
      <c r="C3452" s="2">
        <v>130.80000000000001</v>
      </c>
      <c r="D3452" s="2">
        <v>129.51</v>
      </c>
      <c r="E3452" s="2">
        <v>130.53</v>
      </c>
      <c r="F3452" s="2">
        <v>42399577</v>
      </c>
    </row>
    <row r="3453" spans="1:6" x14ac:dyDescent="0.15">
      <c r="A3453" s="3">
        <v>40652</v>
      </c>
      <c r="B3453" s="2">
        <v>130.75</v>
      </c>
      <c r="C3453" s="2">
        <v>131.35</v>
      </c>
      <c r="D3453" s="2">
        <v>130.44</v>
      </c>
      <c r="E3453" s="2">
        <v>131.28</v>
      </c>
      <c r="F3453" s="2">
        <v>25527881</v>
      </c>
    </row>
    <row r="3454" spans="1:6" x14ac:dyDescent="0.15">
      <c r="A3454" s="3">
        <v>40653</v>
      </c>
      <c r="B3454" s="2">
        <v>132.88</v>
      </c>
      <c r="C3454" s="2">
        <v>133.38999999999999</v>
      </c>
      <c r="D3454" s="2">
        <v>132.80000000000001</v>
      </c>
      <c r="E3454" s="2">
        <v>133.16</v>
      </c>
      <c r="F3454" s="2">
        <v>29889358</v>
      </c>
    </row>
    <row r="3455" spans="1:6" x14ac:dyDescent="0.15">
      <c r="A3455" s="3">
        <v>40654</v>
      </c>
      <c r="E3455" s="2">
        <v>133.74</v>
      </c>
      <c r="F3455" s="2">
        <v>0</v>
      </c>
    </row>
    <row r="3456" spans="1:6" x14ac:dyDescent="0.15">
      <c r="A3456" s="3">
        <v>40658</v>
      </c>
      <c r="B3456" s="2">
        <v>133.66</v>
      </c>
      <c r="C3456" s="2">
        <v>133.85</v>
      </c>
      <c r="D3456" s="2">
        <v>133.19999999999999</v>
      </c>
      <c r="E3456" s="2">
        <v>133.62</v>
      </c>
      <c r="F3456" s="2">
        <v>13979197</v>
      </c>
    </row>
    <row r="3457" spans="1:6" x14ac:dyDescent="0.15">
      <c r="A3457" s="3">
        <v>40659</v>
      </c>
      <c r="B3457" s="2">
        <v>134.05000000000001</v>
      </c>
      <c r="C3457" s="2">
        <v>135.06</v>
      </c>
      <c r="D3457" s="2">
        <v>133.91</v>
      </c>
      <c r="E3457" s="2">
        <v>134.79</v>
      </c>
      <c r="F3457" s="2">
        <v>24832710</v>
      </c>
    </row>
    <row r="3458" spans="1:6" x14ac:dyDescent="0.15">
      <c r="A3458" s="3">
        <v>40660</v>
      </c>
      <c r="B3458" s="2">
        <v>135.05000000000001</v>
      </c>
      <c r="C3458" s="2">
        <v>135.87</v>
      </c>
      <c r="D3458" s="2">
        <v>134.5</v>
      </c>
      <c r="E3458" s="2">
        <v>135.63</v>
      </c>
      <c r="F3458" s="2">
        <v>27488924</v>
      </c>
    </row>
    <row r="3459" spans="1:6" x14ac:dyDescent="0.15">
      <c r="A3459" s="3">
        <v>40661</v>
      </c>
      <c r="B3459" s="2">
        <v>135.41999999999999</v>
      </c>
      <c r="C3459" s="2">
        <v>136.29</v>
      </c>
      <c r="D3459" s="2">
        <v>135.41</v>
      </c>
      <c r="E3459" s="2">
        <v>136.04</v>
      </c>
      <c r="F3459" s="2">
        <v>25481373</v>
      </c>
    </row>
    <row r="3460" spans="1:6" x14ac:dyDescent="0.15">
      <c r="A3460" s="3">
        <v>40662</v>
      </c>
      <c r="B3460" s="2">
        <v>136.13999999999999</v>
      </c>
      <c r="C3460" s="2">
        <v>136.57</v>
      </c>
      <c r="D3460" s="2">
        <v>135.97999999999999</v>
      </c>
      <c r="E3460" s="2">
        <v>136.54</v>
      </c>
      <c r="F3460" s="2">
        <v>20677005</v>
      </c>
    </row>
    <row r="3461" spans="1:6" x14ac:dyDescent="0.15">
      <c r="A3461" s="3">
        <v>40665</v>
      </c>
      <c r="B3461" s="2">
        <v>137.1</v>
      </c>
      <c r="C3461" s="2">
        <v>137.16999999999999</v>
      </c>
      <c r="D3461" s="2">
        <v>135.94999999999999</v>
      </c>
      <c r="E3461" s="2">
        <v>136.25</v>
      </c>
      <c r="F3461" s="2">
        <v>22871971</v>
      </c>
    </row>
    <row r="3462" spans="1:6" x14ac:dyDescent="0.15">
      <c r="A3462" s="3">
        <v>40666</v>
      </c>
      <c r="B3462" s="2">
        <v>135.94</v>
      </c>
      <c r="C3462" s="2">
        <v>136.18</v>
      </c>
      <c r="D3462" s="2">
        <v>135.04</v>
      </c>
      <c r="E3462" s="2">
        <v>135.71</v>
      </c>
      <c r="F3462" s="2">
        <v>26996370</v>
      </c>
    </row>
    <row r="3463" spans="1:6" x14ac:dyDescent="0.15">
      <c r="A3463" s="3">
        <v>40667</v>
      </c>
      <c r="B3463" s="2">
        <v>135.69999999999999</v>
      </c>
      <c r="C3463" s="2">
        <v>135.72999999999999</v>
      </c>
      <c r="D3463" s="2">
        <v>134.22999999999999</v>
      </c>
      <c r="E3463" s="2">
        <v>134.86000000000001</v>
      </c>
      <c r="F3463" s="2">
        <v>33406376</v>
      </c>
    </row>
    <row r="3464" spans="1:6" x14ac:dyDescent="0.15">
      <c r="A3464" s="3">
        <v>40668</v>
      </c>
      <c r="B3464" s="2">
        <v>134.09</v>
      </c>
      <c r="C3464" s="2">
        <v>134.94</v>
      </c>
      <c r="D3464" s="2">
        <v>133.02000000000001</v>
      </c>
      <c r="E3464" s="2">
        <v>133.63</v>
      </c>
      <c r="F3464" s="2">
        <v>40893236</v>
      </c>
    </row>
    <row r="3465" spans="1:6" x14ac:dyDescent="0.15">
      <c r="A3465" s="3">
        <v>40669</v>
      </c>
      <c r="B3465" s="2">
        <v>134.88</v>
      </c>
      <c r="C3465" s="2">
        <v>135.62</v>
      </c>
      <c r="D3465" s="2">
        <v>133.68</v>
      </c>
      <c r="E3465" s="2">
        <v>134.19999999999999</v>
      </c>
      <c r="F3465" s="2">
        <v>46857613</v>
      </c>
    </row>
    <row r="3466" spans="1:6" x14ac:dyDescent="0.15">
      <c r="A3466" s="3">
        <v>40672</v>
      </c>
      <c r="B3466" s="2">
        <v>134.19999999999999</v>
      </c>
      <c r="C3466" s="2">
        <v>135.11000000000001</v>
      </c>
      <c r="D3466" s="2">
        <v>133.97999999999999</v>
      </c>
      <c r="E3466" s="2">
        <v>134.72</v>
      </c>
      <c r="F3466" s="2">
        <v>24822446</v>
      </c>
    </row>
    <row r="3467" spans="1:6" x14ac:dyDescent="0.15">
      <c r="A3467" s="3">
        <v>40673</v>
      </c>
      <c r="B3467" s="2">
        <v>135.15</v>
      </c>
      <c r="C3467" s="2">
        <v>136.11000000000001</v>
      </c>
      <c r="D3467" s="2">
        <v>135.01</v>
      </c>
      <c r="E3467" s="2">
        <v>135.87</v>
      </c>
      <c r="F3467" s="2">
        <v>24203196</v>
      </c>
    </row>
    <row r="3468" spans="1:6" x14ac:dyDescent="0.15">
      <c r="A3468" s="3">
        <v>40674</v>
      </c>
      <c r="B3468" s="2">
        <v>135.63999999999999</v>
      </c>
      <c r="C3468" s="2">
        <v>135.68</v>
      </c>
      <c r="D3468" s="2">
        <v>133.82</v>
      </c>
      <c r="E3468" s="2">
        <v>134.44999999999999</v>
      </c>
      <c r="F3468" s="2">
        <v>33239071</v>
      </c>
    </row>
    <row r="3469" spans="1:6" x14ac:dyDescent="0.15">
      <c r="A3469" s="3">
        <v>40675</v>
      </c>
      <c r="B3469" s="2">
        <v>134.07</v>
      </c>
      <c r="C3469" s="2">
        <v>135.36000000000001</v>
      </c>
      <c r="D3469" s="2">
        <v>133.4</v>
      </c>
      <c r="E3469" s="2">
        <v>135.1</v>
      </c>
      <c r="F3469" s="2">
        <v>35584467</v>
      </c>
    </row>
    <row r="3470" spans="1:6" x14ac:dyDescent="0.15">
      <c r="A3470" s="3">
        <v>40676</v>
      </c>
      <c r="B3470" s="2">
        <v>135.16999999999999</v>
      </c>
      <c r="C3470" s="2">
        <v>135.34</v>
      </c>
      <c r="D3470" s="2">
        <v>133.57</v>
      </c>
      <c r="E3470" s="2">
        <v>134.04</v>
      </c>
      <c r="F3470" s="2">
        <v>35020855</v>
      </c>
    </row>
    <row r="3471" spans="1:6" x14ac:dyDescent="0.15">
      <c r="A3471" s="3">
        <v>40679</v>
      </c>
      <c r="B3471" s="2">
        <v>133.54</v>
      </c>
      <c r="C3471" s="2">
        <v>134.61000000000001</v>
      </c>
      <c r="D3471" s="2">
        <v>132.97</v>
      </c>
      <c r="E3471" s="2">
        <v>133.19</v>
      </c>
      <c r="F3471" s="2">
        <v>32100444</v>
      </c>
    </row>
    <row r="3472" spans="1:6" x14ac:dyDescent="0.15">
      <c r="A3472" s="3">
        <v>40680</v>
      </c>
      <c r="B3472" s="2">
        <v>132.69999999999999</v>
      </c>
      <c r="C3472" s="2">
        <v>133.35</v>
      </c>
      <c r="D3472" s="2">
        <v>132.12</v>
      </c>
      <c r="E3472" s="2">
        <v>133.16999999999999</v>
      </c>
      <c r="F3472" s="2">
        <v>38035702</v>
      </c>
    </row>
    <row r="3473" spans="1:6" x14ac:dyDescent="0.15">
      <c r="A3473" s="3">
        <v>40681</v>
      </c>
      <c r="B3473" s="2">
        <v>133.26</v>
      </c>
      <c r="C3473" s="2">
        <v>134.5</v>
      </c>
      <c r="D3473" s="2">
        <v>132.94999999999999</v>
      </c>
      <c r="E3473" s="2">
        <v>134.38</v>
      </c>
      <c r="F3473" s="2">
        <v>25317362</v>
      </c>
    </row>
    <row r="3474" spans="1:6" x14ac:dyDescent="0.15">
      <c r="A3474" s="3">
        <v>40682</v>
      </c>
      <c r="B3474" s="2">
        <v>134.79</v>
      </c>
      <c r="C3474" s="2">
        <v>135.02000000000001</v>
      </c>
      <c r="D3474" s="2">
        <v>133.94</v>
      </c>
      <c r="E3474" s="2">
        <v>134.66</v>
      </c>
      <c r="F3474" s="2">
        <v>22525820</v>
      </c>
    </row>
    <row r="3475" spans="1:6" x14ac:dyDescent="0.15">
      <c r="A3475" s="3">
        <v>40683</v>
      </c>
      <c r="B3475" s="2">
        <v>134.31</v>
      </c>
      <c r="C3475" s="2">
        <v>134.52000000000001</v>
      </c>
      <c r="D3475" s="2">
        <v>133.36000000000001</v>
      </c>
      <c r="E3475" s="2">
        <v>133.66999999999999</v>
      </c>
      <c r="F3475" s="2">
        <v>36056988</v>
      </c>
    </row>
    <row r="3476" spans="1:6" x14ac:dyDescent="0.15">
      <c r="A3476" s="3">
        <v>40686</v>
      </c>
      <c r="B3476" s="2">
        <v>131.99</v>
      </c>
      <c r="C3476" s="2">
        <v>132.46</v>
      </c>
      <c r="D3476" s="2">
        <v>131.59</v>
      </c>
      <c r="E3476" s="2">
        <v>132.04</v>
      </c>
      <c r="F3476" s="2">
        <v>36661220</v>
      </c>
    </row>
    <row r="3477" spans="1:6" x14ac:dyDescent="0.15">
      <c r="A3477" s="3">
        <v>40687</v>
      </c>
      <c r="B3477" s="2">
        <v>132.41999999999999</v>
      </c>
      <c r="C3477" s="2">
        <v>132.72999999999999</v>
      </c>
      <c r="D3477" s="2">
        <v>131.69999999999999</v>
      </c>
      <c r="E3477" s="2">
        <v>131.94999999999999</v>
      </c>
      <c r="F3477" s="2">
        <v>30909405</v>
      </c>
    </row>
    <row r="3478" spans="1:6" x14ac:dyDescent="0.15">
      <c r="A3478" s="3">
        <v>40688</v>
      </c>
      <c r="B3478" s="2">
        <v>131.38</v>
      </c>
      <c r="C3478" s="2">
        <v>132.94</v>
      </c>
      <c r="D3478" s="2">
        <v>131.38</v>
      </c>
      <c r="E3478" s="2">
        <v>132.37</v>
      </c>
      <c r="F3478" s="2">
        <v>28638927</v>
      </c>
    </row>
    <row r="3479" spans="1:6" x14ac:dyDescent="0.15">
      <c r="A3479" s="3">
        <v>40689</v>
      </c>
      <c r="B3479" s="2">
        <v>132</v>
      </c>
      <c r="C3479" s="2">
        <v>133.22999999999999</v>
      </c>
      <c r="D3479" s="2">
        <v>131.78</v>
      </c>
      <c r="E3479" s="2">
        <v>133.01</v>
      </c>
      <c r="F3479" s="2">
        <v>33733520</v>
      </c>
    </row>
    <row r="3480" spans="1:6" x14ac:dyDescent="0.15">
      <c r="A3480" s="3">
        <v>40690</v>
      </c>
      <c r="E3480" s="2">
        <v>133.54</v>
      </c>
      <c r="F3480" s="2">
        <v>0</v>
      </c>
    </row>
    <row r="3481" spans="1:6" x14ac:dyDescent="0.15">
      <c r="A3481" s="3">
        <v>40694</v>
      </c>
      <c r="B3481" s="2">
        <v>134.78</v>
      </c>
      <c r="C3481" s="2">
        <v>134.91999999999999</v>
      </c>
      <c r="D3481" s="2">
        <v>133.84</v>
      </c>
      <c r="E3481" s="2">
        <v>134.88999999999999</v>
      </c>
      <c r="F3481" s="2">
        <v>35984098</v>
      </c>
    </row>
    <row r="3482" spans="1:6" x14ac:dyDescent="0.15">
      <c r="A3482" s="3">
        <v>40695</v>
      </c>
      <c r="B3482" s="2">
        <v>134.52000000000001</v>
      </c>
      <c r="C3482" s="2">
        <v>134.6</v>
      </c>
      <c r="D3482" s="2">
        <v>131.76</v>
      </c>
      <c r="E3482" s="2">
        <v>131.85</v>
      </c>
      <c r="F3482" s="2">
        <v>45487819</v>
      </c>
    </row>
    <row r="3483" spans="1:6" x14ac:dyDescent="0.15">
      <c r="A3483" s="3">
        <v>40696</v>
      </c>
      <c r="B3483" s="2">
        <v>131.97999999999999</v>
      </c>
      <c r="C3483" s="2">
        <v>132.22999999999999</v>
      </c>
      <c r="D3483" s="2">
        <v>130.96</v>
      </c>
      <c r="E3483" s="2">
        <v>131.69</v>
      </c>
      <c r="F3483" s="2">
        <v>47042049</v>
      </c>
    </row>
    <row r="3484" spans="1:6" x14ac:dyDescent="0.15">
      <c r="A3484" s="3">
        <v>40697</v>
      </c>
      <c r="B3484" s="2">
        <v>130.16</v>
      </c>
      <c r="C3484" s="2">
        <v>131.41999999999999</v>
      </c>
      <c r="D3484" s="2">
        <v>130.08000000000001</v>
      </c>
      <c r="E3484" s="2">
        <v>130.4</v>
      </c>
      <c r="F3484" s="2">
        <v>47653494</v>
      </c>
    </row>
    <row r="3485" spans="1:6" x14ac:dyDescent="0.15">
      <c r="A3485" s="3">
        <v>40700</v>
      </c>
      <c r="B3485" s="2">
        <v>130.09</v>
      </c>
      <c r="C3485" s="2">
        <v>130.36000000000001</v>
      </c>
      <c r="D3485" s="2">
        <v>128.87</v>
      </c>
      <c r="E3485" s="2">
        <v>129.05000000000001</v>
      </c>
      <c r="F3485" s="2">
        <v>36406785</v>
      </c>
    </row>
    <row r="3486" spans="1:6" x14ac:dyDescent="0.15">
      <c r="A3486" s="3">
        <v>40701</v>
      </c>
      <c r="B3486" s="2">
        <v>129.66999999999999</v>
      </c>
      <c r="C3486" s="2">
        <v>130.07</v>
      </c>
      <c r="D3486" s="2">
        <v>128.85</v>
      </c>
      <c r="E3486" s="2">
        <v>128.85</v>
      </c>
      <c r="F3486" s="2">
        <v>35800162</v>
      </c>
    </row>
    <row r="3487" spans="1:6" x14ac:dyDescent="0.15">
      <c r="A3487" s="3">
        <v>40702</v>
      </c>
      <c r="B3487" s="2">
        <v>128.77000000000001</v>
      </c>
      <c r="C3487" s="2">
        <v>129.18</v>
      </c>
      <c r="D3487" s="2">
        <v>128.18</v>
      </c>
      <c r="E3487" s="2">
        <v>128.4</v>
      </c>
      <c r="F3487" s="2">
        <v>46172785</v>
      </c>
    </row>
    <row r="3488" spans="1:6" x14ac:dyDescent="0.15">
      <c r="A3488" s="3">
        <v>40703</v>
      </c>
      <c r="B3488" s="2">
        <v>128.77000000000001</v>
      </c>
      <c r="C3488" s="2">
        <v>129.93</v>
      </c>
      <c r="D3488" s="2">
        <v>128.46</v>
      </c>
      <c r="E3488" s="2">
        <v>129.4</v>
      </c>
      <c r="F3488" s="2">
        <v>34130585</v>
      </c>
    </row>
    <row r="3489" spans="1:6" x14ac:dyDescent="0.15">
      <c r="A3489" s="3">
        <v>40704</v>
      </c>
      <c r="B3489" s="2">
        <v>128.83000000000001</v>
      </c>
      <c r="C3489" s="2">
        <v>128.93</v>
      </c>
      <c r="D3489" s="2">
        <v>127.26</v>
      </c>
      <c r="E3489" s="2">
        <v>127.56</v>
      </c>
      <c r="F3489" s="2">
        <v>48646625</v>
      </c>
    </row>
    <row r="3490" spans="1:6" x14ac:dyDescent="0.15">
      <c r="A3490" s="3">
        <v>40707</v>
      </c>
      <c r="B3490" s="2">
        <v>127.89</v>
      </c>
      <c r="C3490" s="2">
        <v>128.24</v>
      </c>
      <c r="D3490" s="2">
        <v>127.05</v>
      </c>
      <c r="E3490" s="2">
        <v>127.67</v>
      </c>
      <c r="F3490" s="2">
        <v>42209420</v>
      </c>
    </row>
    <row r="3491" spans="1:6" x14ac:dyDescent="0.15">
      <c r="A3491" s="3">
        <v>40708</v>
      </c>
      <c r="B3491" s="2">
        <v>128.88</v>
      </c>
      <c r="C3491" s="2">
        <v>129.77000000000001</v>
      </c>
      <c r="D3491" s="2">
        <v>128.82</v>
      </c>
      <c r="E3491" s="2">
        <v>129.32</v>
      </c>
      <c r="F3491" s="2">
        <v>32356616</v>
      </c>
    </row>
    <row r="3492" spans="1:6" x14ac:dyDescent="0.15">
      <c r="A3492" s="3">
        <v>40709</v>
      </c>
      <c r="B3492" s="2">
        <v>128.26</v>
      </c>
      <c r="C3492" s="2">
        <v>128.65</v>
      </c>
      <c r="D3492" s="2">
        <v>126.68</v>
      </c>
      <c r="E3492" s="2">
        <v>127.02</v>
      </c>
      <c r="F3492" s="2">
        <v>58675501</v>
      </c>
    </row>
    <row r="3493" spans="1:6" x14ac:dyDescent="0.15">
      <c r="A3493" s="3">
        <v>40710</v>
      </c>
      <c r="B3493" s="2">
        <v>127.09</v>
      </c>
      <c r="C3493" s="2">
        <v>127.97</v>
      </c>
      <c r="D3493" s="2">
        <v>126.33</v>
      </c>
      <c r="E3493" s="2">
        <v>127.28</v>
      </c>
      <c r="F3493" s="2">
        <v>66773546</v>
      </c>
    </row>
    <row r="3494" spans="1:6" x14ac:dyDescent="0.15">
      <c r="A3494" s="3">
        <v>40711</v>
      </c>
      <c r="B3494" s="2">
        <v>127.91</v>
      </c>
      <c r="C3494" s="2">
        <v>127.94</v>
      </c>
      <c r="D3494" s="2">
        <v>126.62</v>
      </c>
      <c r="E3494" s="2">
        <v>127.02</v>
      </c>
      <c r="F3494" s="2">
        <v>53421634</v>
      </c>
    </row>
    <row r="3495" spans="1:6" x14ac:dyDescent="0.15">
      <c r="A3495" s="3">
        <v>40714</v>
      </c>
      <c r="B3495" s="2">
        <v>126.6</v>
      </c>
      <c r="C3495" s="2">
        <v>127.97</v>
      </c>
      <c r="D3495" s="2">
        <v>126.59</v>
      </c>
      <c r="E3495" s="2">
        <v>127.7</v>
      </c>
      <c r="F3495" s="2">
        <v>34301988</v>
      </c>
    </row>
    <row r="3496" spans="1:6" x14ac:dyDescent="0.15">
      <c r="A3496" s="3">
        <v>40715</v>
      </c>
      <c r="B3496" s="2">
        <v>128.34</v>
      </c>
      <c r="C3496" s="2">
        <v>129.69999999999999</v>
      </c>
      <c r="D3496" s="2">
        <v>128.19</v>
      </c>
      <c r="E3496" s="2">
        <v>129.41999999999999</v>
      </c>
      <c r="F3496" s="2">
        <v>40944155</v>
      </c>
    </row>
    <row r="3497" spans="1:6" x14ac:dyDescent="0.15">
      <c r="A3497" s="3">
        <v>40716</v>
      </c>
      <c r="B3497" s="2">
        <v>129.05000000000001</v>
      </c>
      <c r="C3497" s="2">
        <v>129.81</v>
      </c>
      <c r="D3497" s="2">
        <v>128.59</v>
      </c>
      <c r="E3497" s="2">
        <v>128.69999999999999</v>
      </c>
      <c r="F3497" s="2">
        <v>38969944</v>
      </c>
    </row>
    <row r="3498" spans="1:6" x14ac:dyDescent="0.15">
      <c r="A3498" s="3">
        <v>40717</v>
      </c>
      <c r="B3498" s="2">
        <v>127.09</v>
      </c>
      <c r="C3498" s="2">
        <v>128.37</v>
      </c>
      <c r="D3498" s="2">
        <v>126.19</v>
      </c>
      <c r="E3498" s="2">
        <v>128.29</v>
      </c>
      <c r="F3498" s="2">
        <v>71105811</v>
      </c>
    </row>
    <row r="3499" spans="1:6" x14ac:dyDescent="0.15">
      <c r="A3499" s="3">
        <v>40718</v>
      </c>
      <c r="B3499" s="2">
        <v>128.28</v>
      </c>
      <c r="C3499" s="2">
        <v>128.37</v>
      </c>
      <c r="D3499" s="2">
        <v>126.62</v>
      </c>
      <c r="E3499" s="2">
        <v>126.81</v>
      </c>
      <c r="F3499" s="2">
        <v>46734124</v>
      </c>
    </row>
    <row r="3500" spans="1:6" x14ac:dyDescent="0.15">
      <c r="A3500" s="3">
        <v>40721</v>
      </c>
      <c r="B3500" s="2">
        <v>126.91</v>
      </c>
      <c r="C3500" s="2">
        <v>128.43</v>
      </c>
      <c r="D3500" s="2">
        <v>126.65</v>
      </c>
      <c r="E3500" s="2">
        <v>127.94</v>
      </c>
      <c r="F3500" s="2">
        <v>32680965</v>
      </c>
    </row>
    <row r="3501" spans="1:6" x14ac:dyDescent="0.15">
      <c r="A3501" s="3">
        <v>40722</v>
      </c>
      <c r="B3501" s="2">
        <v>128.43</v>
      </c>
      <c r="C3501" s="2">
        <v>129.63</v>
      </c>
      <c r="D3501" s="2">
        <v>128.27000000000001</v>
      </c>
      <c r="E3501" s="2">
        <v>129.61000000000001</v>
      </c>
      <c r="F3501" s="2">
        <v>40274343</v>
      </c>
    </row>
    <row r="3502" spans="1:6" x14ac:dyDescent="0.15">
      <c r="A3502" s="3">
        <v>40723</v>
      </c>
      <c r="B3502" s="2">
        <v>130.16</v>
      </c>
      <c r="C3502" s="2">
        <v>130.93</v>
      </c>
      <c r="D3502" s="2">
        <v>129.72</v>
      </c>
      <c r="E3502" s="2">
        <v>130.75</v>
      </c>
      <c r="F3502" s="2">
        <v>53004191</v>
      </c>
    </row>
    <row r="3503" spans="1:6" x14ac:dyDescent="0.15">
      <c r="A3503" s="3">
        <v>40724</v>
      </c>
      <c r="B3503" s="2">
        <v>131.15</v>
      </c>
      <c r="C3503" s="2">
        <v>132.18</v>
      </c>
      <c r="D3503" s="2">
        <v>130.99</v>
      </c>
      <c r="E3503" s="2">
        <v>131.97</v>
      </c>
      <c r="F3503" s="2">
        <v>37863568</v>
      </c>
    </row>
    <row r="3504" spans="1:6" x14ac:dyDescent="0.15">
      <c r="A3504" s="3">
        <v>40725</v>
      </c>
      <c r="E3504" s="2">
        <v>133.96</v>
      </c>
      <c r="F3504" s="2">
        <v>0</v>
      </c>
    </row>
    <row r="3505" spans="1:6" x14ac:dyDescent="0.15">
      <c r="A3505" s="3">
        <v>40729</v>
      </c>
      <c r="B3505" s="2">
        <v>133.80000000000001</v>
      </c>
      <c r="C3505" s="2">
        <v>134.07</v>
      </c>
      <c r="D3505" s="2">
        <v>133.38999999999999</v>
      </c>
      <c r="E3505" s="2">
        <v>133.71</v>
      </c>
      <c r="F3505" s="2">
        <v>37800283</v>
      </c>
    </row>
    <row r="3506" spans="1:6" x14ac:dyDescent="0.15">
      <c r="A3506" s="3">
        <v>40730</v>
      </c>
      <c r="B3506" s="2">
        <v>133.47999999999999</v>
      </c>
      <c r="C3506" s="2">
        <v>134.13999999999999</v>
      </c>
      <c r="D3506" s="2">
        <v>133.11000000000001</v>
      </c>
      <c r="E3506" s="2">
        <v>133.94</v>
      </c>
      <c r="F3506" s="2">
        <v>28284288</v>
      </c>
    </row>
    <row r="3507" spans="1:6" x14ac:dyDescent="0.15">
      <c r="A3507" s="3">
        <v>40731</v>
      </c>
      <c r="B3507" s="2">
        <v>135.13</v>
      </c>
      <c r="C3507" s="2">
        <v>135.69999999999999</v>
      </c>
      <c r="D3507" s="2">
        <v>134.88</v>
      </c>
      <c r="E3507" s="2">
        <v>135.46</v>
      </c>
      <c r="F3507" s="2">
        <v>34373652</v>
      </c>
    </row>
    <row r="3508" spans="1:6" x14ac:dyDescent="0.15">
      <c r="A3508" s="3">
        <v>40732</v>
      </c>
      <c r="B3508" s="2">
        <v>133.84</v>
      </c>
      <c r="C3508" s="2">
        <v>134.44</v>
      </c>
      <c r="D3508" s="2">
        <v>133.38999999999999</v>
      </c>
      <c r="E3508" s="2">
        <v>134.4</v>
      </c>
      <c r="F3508" s="2">
        <v>43893555</v>
      </c>
    </row>
    <row r="3509" spans="1:6" x14ac:dyDescent="0.15">
      <c r="A3509" s="3">
        <v>40735</v>
      </c>
      <c r="B3509" s="2">
        <v>132.72999999999999</v>
      </c>
      <c r="C3509" s="2">
        <v>133.16999999999999</v>
      </c>
      <c r="D3509" s="2">
        <v>131.66</v>
      </c>
      <c r="E3509" s="2">
        <v>131.96</v>
      </c>
      <c r="F3509" s="2">
        <v>43906760</v>
      </c>
    </row>
    <row r="3510" spans="1:6" x14ac:dyDescent="0.15">
      <c r="A3510" s="3">
        <v>40736</v>
      </c>
      <c r="B3510" s="2">
        <v>131.69</v>
      </c>
      <c r="C3510" s="2">
        <v>132.78</v>
      </c>
      <c r="D3510" s="2">
        <v>131.36000000000001</v>
      </c>
      <c r="E3510" s="2">
        <v>131.43</v>
      </c>
      <c r="F3510" s="2">
        <v>46226099</v>
      </c>
    </row>
    <row r="3511" spans="1:6" x14ac:dyDescent="0.15">
      <c r="A3511" s="3">
        <v>40737</v>
      </c>
      <c r="B3511" s="2">
        <v>132.11000000000001</v>
      </c>
      <c r="C3511" s="2">
        <v>133.22</v>
      </c>
      <c r="D3511" s="2">
        <v>131.52000000000001</v>
      </c>
      <c r="E3511" s="2">
        <v>131.85</v>
      </c>
      <c r="F3511" s="2">
        <v>45341611</v>
      </c>
    </row>
    <row r="3512" spans="1:6" x14ac:dyDescent="0.15">
      <c r="A3512" s="3">
        <v>40738</v>
      </c>
      <c r="B3512" s="2">
        <v>132.16999999999999</v>
      </c>
      <c r="C3512" s="2">
        <v>132.77000000000001</v>
      </c>
      <c r="D3512" s="2">
        <v>130.68</v>
      </c>
      <c r="E3512" s="2">
        <v>130.94</v>
      </c>
      <c r="F3512" s="2">
        <v>45959101</v>
      </c>
    </row>
    <row r="3513" spans="1:6" x14ac:dyDescent="0.15">
      <c r="A3513" s="3">
        <v>40739</v>
      </c>
      <c r="B3513" s="2">
        <v>131.63999999999999</v>
      </c>
      <c r="C3513" s="2">
        <v>131.87</v>
      </c>
      <c r="D3513" s="2">
        <v>130.78</v>
      </c>
      <c r="E3513" s="2">
        <v>131.74</v>
      </c>
      <c r="F3513" s="2">
        <v>47432371</v>
      </c>
    </row>
    <row r="3514" spans="1:6" x14ac:dyDescent="0.15">
      <c r="A3514" s="3">
        <v>40742</v>
      </c>
      <c r="B3514" s="2">
        <v>131.06</v>
      </c>
      <c r="C3514" s="2">
        <v>131.28</v>
      </c>
      <c r="D3514" s="2">
        <v>129.63</v>
      </c>
      <c r="E3514" s="2">
        <v>130.58000000000001</v>
      </c>
      <c r="F3514" s="2">
        <v>44982924</v>
      </c>
    </row>
    <row r="3515" spans="1:6" x14ac:dyDescent="0.15">
      <c r="A3515" s="3">
        <v>40743</v>
      </c>
      <c r="B3515" s="2">
        <v>131.35</v>
      </c>
      <c r="C3515" s="2">
        <v>132.88999999999999</v>
      </c>
      <c r="D3515" s="2">
        <v>131.31</v>
      </c>
      <c r="E3515" s="2">
        <v>132.78</v>
      </c>
      <c r="F3515" s="2">
        <v>37213390</v>
      </c>
    </row>
    <row r="3516" spans="1:6" x14ac:dyDescent="0.15">
      <c r="A3516" s="3">
        <v>40744</v>
      </c>
      <c r="B3516" s="2">
        <v>133.08000000000001</v>
      </c>
      <c r="C3516" s="2">
        <v>133.15</v>
      </c>
      <c r="D3516" s="2">
        <v>132.41999999999999</v>
      </c>
      <c r="E3516" s="2">
        <v>132.65</v>
      </c>
      <c r="F3516" s="2">
        <v>23708080</v>
      </c>
    </row>
    <row r="3517" spans="1:6" x14ac:dyDescent="0.15">
      <c r="A3517" s="3">
        <v>40745</v>
      </c>
      <c r="B3517" s="2">
        <v>133.38999999999999</v>
      </c>
      <c r="C3517" s="2">
        <v>134.81</v>
      </c>
      <c r="D3517" s="2">
        <v>133.13999999999999</v>
      </c>
      <c r="E3517" s="2">
        <v>134.52000000000001</v>
      </c>
      <c r="F3517" s="2">
        <v>45988109</v>
      </c>
    </row>
    <row r="3518" spans="1:6" x14ac:dyDescent="0.15">
      <c r="A3518" s="3">
        <v>40746</v>
      </c>
      <c r="B3518" s="2">
        <v>134.5</v>
      </c>
      <c r="C3518" s="2">
        <v>134.72</v>
      </c>
      <c r="D3518" s="2">
        <v>133.76</v>
      </c>
      <c r="E3518" s="2">
        <v>134.61000000000001</v>
      </c>
      <c r="F3518" s="2">
        <v>22949044</v>
      </c>
    </row>
    <row r="3519" spans="1:6" x14ac:dyDescent="0.15">
      <c r="A3519" s="3">
        <v>40749</v>
      </c>
      <c r="B3519" s="2">
        <v>133.33000000000001</v>
      </c>
      <c r="C3519" s="2">
        <v>134.49</v>
      </c>
      <c r="D3519" s="2">
        <v>133.16</v>
      </c>
      <c r="E3519" s="2">
        <v>133.83000000000001</v>
      </c>
      <c r="F3519" s="2">
        <v>29304475</v>
      </c>
    </row>
    <row r="3520" spans="1:6" x14ac:dyDescent="0.15">
      <c r="A3520" s="3">
        <v>40750</v>
      </c>
      <c r="B3520" s="2">
        <v>133.75</v>
      </c>
      <c r="C3520" s="2">
        <v>133.96</v>
      </c>
      <c r="D3520" s="2">
        <v>133.03</v>
      </c>
      <c r="E3520" s="2">
        <v>133.36000000000001</v>
      </c>
      <c r="F3520" s="2">
        <v>24547552</v>
      </c>
    </row>
    <row r="3521" spans="1:6" x14ac:dyDescent="0.15">
      <c r="A3521" s="3">
        <v>40751</v>
      </c>
      <c r="B3521" s="2">
        <v>132.58000000000001</v>
      </c>
      <c r="C3521" s="2">
        <v>132.59</v>
      </c>
      <c r="D3521" s="2">
        <v>130.43</v>
      </c>
      <c r="E3521" s="2">
        <v>130.6</v>
      </c>
      <c r="F3521" s="2">
        <v>51722673</v>
      </c>
    </row>
    <row r="3522" spans="1:6" x14ac:dyDescent="0.15">
      <c r="A3522" s="3">
        <v>40752</v>
      </c>
      <c r="B3522" s="2">
        <v>130.62</v>
      </c>
      <c r="C3522" s="2">
        <v>131.76</v>
      </c>
      <c r="D3522" s="2">
        <v>130.01</v>
      </c>
      <c r="E3522" s="2">
        <v>130.16</v>
      </c>
      <c r="F3522" s="2">
        <v>39631184</v>
      </c>
    </row>
    <row r="3523" spans="1:6" x14ac:dyDescent="0.15">
      <c r="A3523" s="3">
        <v>40753</v>
      </c>
      <c r="B3523" s="2">
        <v>128.9</v>
      </c>
      <c r="C3523" s="2">
        <v>130.54</v>
      </c>
      <c r="D3523" s="2">
        <v>128.36000000000001</v>
      </c>
      <c r="E3523" s="2">
        <v>129.05000000000001</v>
      </c>
      <c r="F3523" s="2">
        <v>66254029</v>
      </c>
    </row>
    <row r="3524" spans="1:6" x14ac:dyDescent="0.15">
      <c r="A3524" s="3">
        <v>40756</v>
      </c>
      <c r="B3524" s="2">
        <v>130.94999999999999</v>
      </c>
      <c r="C3524" s="2">
        <v>130.96</v>
      </c>
      <c r="D3524" s="2">
        <v>127.53</v>
      </c>
      <c r="E3524" s="2">
        <v>128.71</v>
      </c>
      <c r="F3524" s="2">
        <v>62287734</v>
      </c>
    </row>
    <row r="3525" spans="1:6" x14ac:dyDescent="0.15">
      <c r="A3525" s="3">
        <v>40757</v>
      </c>
      <c r="B3525" s="2">
        <v>127.77</v>
      </c>
      <c r="C3525" s="2">
        <v>128.5</v>
      </c>
      <c r="D3525" s="2">
        <v>125.49</v>
      </c>
      <c r="E3525" s="2">
        <v>125.49</v>
      </c>
      <c r="F3525" s="2">
        <v>68408133</v>
      </c>
    </row>
    <row r="3526" spans="1:6" x14ac:dyDescent="0.15">
      <c r="A3526" s="3">
        <v>40758</v>
      </c>
      <c r="B3526" s="2">
        <v>125.66</v>
      </c>
      <c r="C3526" s="2">
        <v>126.3</v>
      </c>
      <c r="D3526" s="2">
        <v>123.54</v>
      </c>
      <c r="E3526" s="2">
        <v>126.21</v>
      </c>
      <c r="F3526" s="2">
        <v>77953786</v>
      </c>
    </row>
    <row r="3527" spans="1:6" x14ac:dyDescent="0.15">
      <c r="A3527" s="3">
        <v>40759</v>
      </c>
      <c r="B3527" s="2">
        <v>124.42</v>
      </c>
      <c r="C3527" s="2">
        <v>124.62</v>
      </c>
      <c r="D3527" s="2">
        <v>120.06</v>
      </c>
      <c r="E3527" s="2">
        <v>120.18</v>
      </c>
      <c r="F3527" s="2">
        <v>115977597</v>
      </c>
    </row>
    <row r="3528" spans="1:6" x14ac:dyDescent="0.15">
      <c r="A3528" s="3">
        <v>40760</v>
      </c>
      <c r="B3528" s="2">
        <v>121.9</v>
      </c>
      <c r="C3528" s="2">
        <v>122.07</v>
      </c>
      <c r="D3528" s="2">
        <v>116.87</v>
      </c>
      <c r="E3528" s="2">
        <v>119.98</v>
      </c>
      <c r="F3528" s="2">
        <v>148649784</v>
      </c>
    </row>
    <row r="3529" spans="1:6" x14ac:dyDescent="0.15">
      <c r="A3529" s="3">
        <v>40763</v>
      </c>
      <c r="B3529" s="2">
        <v>116.98</v>
      </c>
      <c r="C3529" s="2">
        <v>118.34</v>
      </c>
      <c r="D3529" s="2">
        <v>112.08</v>
      </c>
      <c r="E3529" s="2">
        <v>112.26</v>
      </c>
      <c r="F3529" s="2">
        <v>143151350</v>
      </c>
    </row>
    <row r="3530" spans="1:6" x14ac:dyDescent="0.15">
      <c r="A3530" s="3">
        <v>40764</v>
      </c>
      <c r="B3530" s="2">
        <v>114.25</v>
      </c>
      <c r="C3530" s="2">
        <v>117.49</v>
      </c>
      <c r="D3530" s="2">
        <v>110.27</v>
      </c>
      <c r="E3530" s="2">
        <v>117.37</v>
      </c>
      <c r="F3530" s="2">
        <v>151964090</v>
      </c>
    </row>
    <row r="3531" spans="1:6" x14ac:dyDescent="0.15">
      <c r="A3531" s="3">
        <v>40765</v>
      </c>
      <c r="B3531" s="2">
        <v>115.18</v>
      </c>
      <c r="C3531" s="2">
        <v>116.28</v>
      </c>
      <c r="D3531" s="2">
        <v>111.96</v>
      </c>
      <c r="E3531" s="2">
        <v>112.35</v>
      </c>
      <c r="F3531" s="2">
        <v>135389984</v>
      </c>
    </row>
    <row r="3532" spans="1:6" x14ac:dyDescent="0.15">
      <c r="A3532" s="3">
        <v>40766</v>
      </c>
      <c r="B3532" s="2">
        <v>113.45</v>
      </c>
      <c r="C3532" s="2">
        <v>118.92</v>
      </c>
      <c r="D3532" s="2">
        <v>112.85</v>
      </c>
      <c r="E3532" s="2">
        <v>117.28</v>
      </c>
      <c r="F3532" s="2">
        <v>104588853</v>
      </c>
    </row>
    <row r="3533" spans="1:6" x14ac:dyDescent="0.15">
      <c r="A3533" s="3">
        <v>40767</v>
      </c>
      <c r="B3533" s="2">
        <v>118.55</v>
      </c>
      <c r="C3533" s="2">
        <v>119.22</v>
      </c>
      <c r="D3533" s="2">
        <v>117.28</v>
      </c>
      <c r="E3533" s="2">
        <v>118.15</v>
      </c>
      <c r="F3533" s="2">
        <v>64114613</v>
      </c>
    </row>
    <row r="3534" spans="1:6" x14ac:dyDescent="0.15">
      <c r="A3534" s="3">
        <v>40770</v>
      </c>
      <c r="B3534" s="2">
        <v>119.24</v>
      </c>
      <c r="C3534" s="2">
        <v>120.74</v>
      </c>
      <c r="D3534" s="2">
        <v>119</v>
      </c>
      <c r="E3534" s="2">
        <v>120.55</v>
      </c>
      <c r="F3534" s="2">
        <v>56149713</v>
      </c>
    </row>
    <row r="3535" spans="1:6" x14ac:dyDescent="0.15">
      <c r="A3535" s="3">
        <v>40771</v>
      </c>
      <c r="B3535" s="2">
        <v>119.34</v>
      </c>
      <c r="C3535" s="2">
        <v>120.68</v>
      </c>
      <c r="D3535" s="2">
        <v>118.31</v>
      </c>
      <c r="E3535" s="2">
        <v>119.56</v>
      </c>
      <c r="F3535" s="2">
        <v>54731359</v>
      </c>
    </row>
    <row r="3536" spans="1:6" x14ac:dyDescent="0.15">
      <c r="A3536" s="3">
        <v>40772</v>
      </c>
      <c r="B3536" s="2">
        <v>120.31</v>
      </c>
      <c r="C3536" s="2">
        <v>121.2</v>
      </c>
      <c r="D3536" s="2">
        <v>118.72</v>
      </c>
      <c r="E3536" s="2">
        <v>119.67</v>
      </c>
      <c r="F3536" s="2">
        <v>43197692</v>
      </c>
    </row>
    <row r="3537" spans="1:6" x14ac:dyDescent="0.15">
      <c r="A3537" s="3">
        <v>40773</v>
      </c>
      <c r="B3537" s="2">
        <v>116.5</v>
      </c>
      <c r="C3537" s="2">
        <v>116.64</v>
      </c>
      <c r="D3537" s="2">
        <v>113.39</v>
      </c>
      <c r="E3537" s="2">
        <v>114.61</v>
      </c>
      <c r="F3537" s="2">
        <v>88643661</v>
      </c>
    </row>
    <row r="3538" spans="1:6" x14ac:dyDescent="0.15">
      <c r="A3538" s="3">
        <v>40774</v>
      </c>
      <c r="B3538" s="2">
        <v>112.91</v>
      </c>
      <c r="C3538" s="2">
        <v>115.87</v>
      </c>
      <c r="D3538" s="2">
        <v>112.5</v>
      </c>
      <c r="E3538" s="2">
        <v>112.68</v>
      </c>
      <c r="F3538" s="2">
        <v>80390466</v>
      </c>
    </row>
    <row r="3539" spans="1:6" x14ac:dyDescent="0.15">
      <c r="A3539" s="3">
        <v>40777</v>
      </c>
      <c r="B3539" s="2">
        <v>115.12</v>
      </c>
      <c r="C3539" s="2">
        <v>115.23</v>
      </c>
      <c r="D3539" s="2">
        <v>112.41</v>
      </c>
      <c r="E3539" s="2">
        <v>112.73</v>
      </c>
      <c r="F3539" s="2">
        <v>58657733</v>
      </c>
    </row>
    <row r="3540" spans="1:6" x14ac:dyDescent="0.15">
      <c r="A3540" s="3">
        <v>40778</v>
      </c>
      <c r="B3540" s="2">
        <v>113.17</v>
      </c>
      <c r="C3540" s="2">
        <v>116.54</v>
      </c>
      <c r="D3540" s="2">
        <v>112.58</v>
      </c>
      <c r="E3540" s="2">
        <v>116.46</v>
      </c>
      <c r="F3540" s="2">
        <v>65298215</v>
      </c>
    </row>
    <row r="3541" spans="1:6" x14ac:dyDescent="0.15">
      <c r="A3541" s="3">
        <v>40779</v>
      </c>
      <c r="B3541" s="2">
        <v>116.18</v>
      </c>
      <c r="C3541" s="2">
        <v>118.24</v>
      </c>
      <c r="D3541" s="2">
        <v>115.92</v>
      </c>
      <c r="E3541" s="2">
        <v>118.13</v>
      </c>
      <c r="F3541" s="2">
        <v>45888408</v>
      </c>
    </row>
    <row r="3542" spans="1:6" x14ac:dyDescent="0.15">
      <c r="A3542" s="3">
        <v>40780</v>
      </c>
      <c r="B3542" s="2">
        <v>118.8</v>
      </c>
      <c r="C3542" s="2">
        <v>119.4</v>
      </c>
      <c r="D3542" s="2">
        <v>115.87</v>
      </c>
      <c r="E3542" s="2">
        <v>116.31</v>
      </c>
      <c r="F3542" s="2">
        <v>60216045</v>
      </c>
    </row>
    <row r="3543" spans="1:6" x14ac:dyDescent="0.15">
      <c r="A3543" s="3">
        <v>40781</v>
      </c>
      <c r="B3543" s="2">
        <v>115.66</v>
      </c>
      <c r="C3543" s="2">
        <v>118.51</v>
      </c>
      <c r="D3543" s="2">
        <v>113.85</v>
      </c>
      <c r="E3543" s="2">
        <v>118.04</v>
      </c>
      <c r="F3543" s="2">
        <v>59570790</v>
      </c>
    </row>
    <row r="3544" spans="1:6" x14ac:dyDescent="0.15">
      <c r="A3544" s="3">
        <v>40784</v>
      </c>
      <c r="B3544" s="2">
        <v>119.52</v>
      </c>
      <c r="C3544" s="2">
        <v>121.42</v>
      </c>
      <c r="D3544" s="2">
        <v>119.48</v>
      </c>
      <c r="E3544" s="2">
        <v>121.38</v>
      </c>
      <c r="F3544" s="2">
        <v>39759253</v>
      </c>
    </row>
    <row r="3545" spans="1:6" x14ac:dyDescent="0.15">
      <c r="A3545" s="3">
        <v>40785</v>
      </c>
      <c r="B3545" s="2">
        <v>120.86</v>
      </c>
      <c r="C3545" s="2">
        <v>122.42</v>
      </c>
      <c r="D3545" s="2">
        <v>119.94</v>
      </c>
      <c r="E3545" s="2">
        <v>121.62</v>
      </c>
      <c r="F3545" s="2">
        <v>49826540</v>
      </c>
    </row>
    <row r="3546" spans="1:6" x14ac:dyDescent="0.15">
      <c r="A3546" s="3">
        <v>40786</v>
      </c>
      <c r="B3546" s="2">
        <v>122.48</v>
      </c>
      <c r="C3546" s="2">
        <v>123.51</v>
      </c>
      <c r="D3546" s="2">
        <v>121.31</v>
      </c>
      <c r="E3546" s="2">
        <v>122.06</v>
      </c>
      <c r="F3546" s="2">
        <v>65533346</v>
      </c>
    </row>
    <row r="3547" spans="1:6" x14ac:dyDescent="0.15">
      <c r="A3547" s="3">
        <v>40787</v>
      </c>
      <c r="B3547" s="2">
        <v>122.25</v>
      </c>
      <c r="C3547" s="2">
        <v>123.4</v>
      </c>
      <c r="D3547" s="2">
        <v>120.78</v>
      </c>
      <c r="E3547" s="2">
        <v>120.96</v>
      </c>
      <c r="F3547" s="2">
        <v>49230680</v>
      </c>
    </row>
    <row r="3548" spans="1:6" x14ac:dyDescent="0.15">
      <c r="A3548" s="3">
        <v>40788</v>
      </c>
      <c r="B3548" s="2">
        <v>118.47</v>
      </c>
      <c r="C3548" s="2">
        <v>119.07</v>
      </c>
      <c r="D3548" s="2">
        <v>117.43</v>
      </c>
      <c r="E3548" s="2">
        <v>117.84</v>
      </c>
      <c r="F3548" s="2">
        <v>54415932</v>
      </c>
    </row>
    <row r="3549" spans="1:6" x14ac:dyDescent="0.15">
      <c r="A3549" s="3">
        <v>40792</v>
      </c>
      <c r="B3549" s="2">
        <v>114.43</v>
      </c>
      <c r="C3549" s="2">
        <v>117.16</v>
      </c>
      <c r="D3549" s="2">
        <v>114.41</v>
      </c>
      <c r="E3549" s="2">
        <v>116.99</v>
      </c>
      <c r="F3549" s="2">
        <v>57447305</v>
      </c>
    </row>
    <row r="3550" spans="1:6" x14ac:dyDescent="0.15">
      <c r="A3550" s="3">
        <v>40793</v>
      </c>
      <c r="B3550" s="2">
        <v>118.85</v>
      </c>
      <c r="C3550" s="2">
        <v>120.33</v>
      </c>
      <c r="D3550" s="2">
        <v>118.37</v>
      </c>
      <c r="E3550" s="2">
        <v>120.27</v>
      </c>
      <c r="F3550" s="2">
        <v>44821031</v>
      </c>
    </row>
    <row r="3551" spans="1:6" x14ac:dyDescent="0.15">
      <c r="A3551" s="3">
        <v>40794</v>
      </c>
      <c r="B3551" s="2">
        <v>119.59</v>
      </c>
      <c r="C3551" s="2">
        <v>120.93</v>
      </c>
      <c r="D3551" s="2">
        <v>118.77</v>
      </c>
      <c r="E3551" s="2">
        <v>119.02</v>
      </c>
      <c r="F3551" s="2">
        <v>50782957</v>
      </c>
    </row>
    <row r="3552" spans="1:6" x14ac:dyDescent="0.15">
      <c r="A3552" s="3">
        <v>40795</v>
      </c>
      <c r="B3552" s="2">
        <v>117.68</v>
      </c>
      <c r="C3552" s="2">
        <v>118.1</v>
      </c>
      <c r="D3552" s="2">
        <v>115.28</v>
      </c>
      <c r="E3552" s="2">
        <v>115.86</v>
      </c>
      <c r="F3552" s="2">
        <v>71945536</v>
      </c>
    </row>
    <row r="3553" spans="1:6" x14ac:dyDescent="0.15">
      <c r="A3553" s="3">
        <v>40798</v>
      </c>
      <c r="B3553" s="2">
        <v>114.49</v>
      </c>
      <c r="C3553" s="2">
        <v>116.76</v>
      </c>
      <c r="D3553" s="2">
        <v>114.05</v>
      </c>
      <c r="E3553" s="2">
        <v>116.66</v>
      </c>
      <c r="F3553" s="2">
        <v>64719715</v>
      </c>
    </row>
    <row r="3554" spans="1:6" x14ac:dyDescent="0.15">
      <c r="A3554" s="3">
        <v>40799</v>
      </c>
      <c r="B3554" s="2">
        <v>117.08</v>
      </c>
      <c r="C3554" s="2">
        <v>118.18</v>
      </c>
      <c r="D3554" s="2">
        <v>116.22</v>
      </c>
      <c r="E3554" s="2">
        <v>117.58</v>
      </c>
      <c r="F3554" s="2">
        <v>58712643</v>
      </c>
    </row>
    <row r="3555" spans="1:6" x14ac:dyDescent="0.15">
      <c r="A3555" s="3">
        <v>40800</v>
      </c>
      <c r="B3555" s="2">
        <v>118.32</v>
      </c>
      <c r="C3555" s="2">
        <v>120.8</v>
      </c>
      <c r="D3555" s="2">
        <v>116.72</v>
      </c>
      <c r="E3555" s="2">
        <v>119.36</v>
      </c>
      <c r="F3555" s="2">
        <v>66294135</v>
      </c>
    </row>
    <row r="3556" spans="1:6" x14ac:dyDescent="0.15">
      <c r="A3556" s="3">
        <v>40801</v>
      </c>
      <c r="B3556" s="2">
        <v>120.55</v>
      </c>
      <c r="C3556" s="2">
        <v>121.47</v>
      </c>
      <c r="D3556" s="2">
        <v>119.57</v>
      </c>
      <c r="E3556" s="2">
        <v>121.47</v>
      </c>
      <c r="F3556" s="2">
        <v>66196390</v>
      </c>
    </row>
    <row r="3557" spans="1:6" x14ac:dyDescent="0.15">
      <c r="A3557" s="3">
        <v>40802</v>
      </c>
      <c r="B3557" s="2">
        <v>121.31</v>
      </c>
      <c r="C3557" s="2">
        <v>121.97</v>
      </c>
      <c r="D3557" s="2">
        <v>120.33</v>
      </c>
      <c r="E3557" s="2">
        <v>121.58</v>
      </c>
      <c r="F3557" s="2">
        <v>56247212</v>
      </c>
    </row>
    <row r="3558" spans="1:6" x14ac:dyDescent="0.15">
      <c r="A3558" s="3">
        <v>40805</v>
      </c>
      <c r="B3558" s="2">
        <v>119.56</v>
      </c>
      <c r="C3558" s="2">
        <v>120.93</v>
      </c>
      <c r="D3558" s="2">
        <v>118.72</v>
      </c>
      <c r="E3558" s="2">
        <v>120.31</v>
      </c>
      <c r="F3558" s="2">
        <v>47651461</v>
      </c>
    </row>
    <row r="3559" spans="1:6" x14ac:dyDescent="0.15">
      <c r="A3559" s="3">
        <v>40806</v>
      </c>
      <c r="B3559" s="2">
        <v>120.83</v>
      </c>
      <c r="C3559" s="2">
        <v>121.99</v>
      </c>
      <c r="D3559" s="2">
        <v>120.01</v>
      </c>
      <c r="E3559" s="2">
        <v>120.17</v>
      </c>
      <c r="F3559" s="2">
        <v>46846428</v>
      </c>
    </row>
    <row r="3560" spans="1:6" x14ac:dyDescent="0.15">
      <c r="A3560" s="3">
        <v>40807</v>
      </c>
      <c r="B3560" s="2">
        <v>120.26</v>
      </c>
      <c r="C3560" s="2">
        <v>120.59</v>
      </c>
      <c r="D3560" s="2">
        <v>116.44</v>
      </c>
      <c r="E3560" s="2">
        <v>116.51</v>
      </c>
      <c r="F3560" s="2">
        <v>74321850</v>
      </c>
    </row>
    <row r="3561" spans="1:6" x14ac:dyDescent="0.15">
      <c r="A3561" s="3">
        <v>40808</v>
      </c>
      <c r="B3561" s="2">
        <v>113.28</v>
      </c>
      <c r="C3561" s="2">
        <v>114.21</v>
      </c>
      <c r="D3561" s="2">
        <v>111.3</v>
      </c>
      <c r="E3561" s="2">
        <v>112.8</v>
      </c>
      <c r="F3561" s="2">
        <v>96017495</v>
      </c>
    </row>
    <row r="3562" spans="1:6" x14ac:dyDescent="0.15">
      <c r="A3562" s="3">
        <v>40809</v>
      </c>
      <c r="B3562" s="2">
        <v>112.16</v>
      </c>
      <c r="C3562" s="2">
        <v>114.16</v>
      </c>
      <c r="D3562" s="2">
        <v>112.02</v>
      </c>
      <c r="E3562" s="2">
        <v>113.54</v>
      </c>
      <c r="F3562" s="2">
        <v>64624239</v>
      </c>
    </row>
    <row r="3563" spans="1:6" x14ac:dyDescent="0.15">
      <c r="A3563" s="3">
        <v>40812</v>
      </c>
      <c r="B3563" s="2">
        <v>114.64</v>
      </c>
      <c r="C3563" s="2">
        <v>116.4</v>
      </c>
      <c r="D3563" s="2">
        <v>112.98</v>
      </c>
      <c r="E3563" s="2">
        <v>116.25</v>
      </c>
      <c r="F3563" s="2">
        <v>58993835</v>
      </c>
    </row>
    <row r="3564" spans="1:6" x14ac:dyDescent="0.15">
      <c r="A3564" s="3">
        <v>40813</v>
      </c>
      <c r="B3564" s="2">
        <v>118.53</v>
      </c>
      <c r="C3564" s="2">
        <v>119.56</v>
      </c>
      <c r="D3564" s="2">
        <v>116.84</v>
      </c>
      <c r="E3564" s="2">
        <v>117.6</v>
      </c>
      <c r="F3564" s="2">
        <v>69465586</v>
      </c>
    </row>
    <row r="3565" spans="1:6" x14ac:dyDescent="0.15">
      <c r="A3565" s="3">
        <v>40814</v>
      </c>
      <c r="B3565" s="2">
        <v>117.83</v>
      </c>
      <c r="C3565" s="2">
        <v>118.48</v>
      </c>
      <c r="D3565" s="2">
        <v>114.97</v>
      </c>
      <c r="E3565" s="2">
        <v>115.16</v>
      </c>
      <c r="F3565" s="2">
        <v>59746767</v>
      </c>
    </row>
    <row r="3566" spans="1:6" x14ac:dyDescent="0.15">
      <c r="A3566" s="3">
        <v>40815</v>
      </c>
      <c r="B3566" s="2">
        <v>117.12</v>
      </c>
      <c r="C3566" s="2">
        <v>117.63</v>
      </c>
      <c r="D3566" s="2">
        <v>113.94</v>
      </c>
      <c r="E3566" s="2">
        <v>116.02</v>
      </c>
      <c r="F3566" s="2">
        <v>65282987</v>
      </c>
    </row>
    <row r="3567" spans="1:6" x14ac:dyDescent="0.15">
      <c r="A3567" s="3">
        <v>40816</v>
      </c>
      <c r="B3567" s="2">
        <v>114.45</v>
      </c>
      <c r="C3567" s="2">
        <v>115.44</v>
      </c>
      <c r="D3567" s="2">
        <v>113.07</v>
      </c>
      <c r="E3567" s="2">
        <v>113.17</v>
      </c>
      <c r="F3567" s="2">
        <v>59865530</v>
      </c>
    </row>
    <row r="3568" spans="1:6" x14ac:dyDescent="0.15">
      <c r="A3568" s="3">
        <v>40819</v>
      </c>
      <c r="B3568" s="2">
        <v>112.5</v>
      </c>
      <c r="C3568" s="2">
        <v>113.95</v>
      </c>
      <c r="D3568" s="2">
        <v>109.82</v>
      </c>
      <c r="E3568" s="2">
        <v>109.93</v>
      </c>
      <c r="F3568" s="2">
        <v>73743732</v>
      </c>
    </row>
    <row r="3569" spans="1:6" x14ac:dyDescent="0.15">
      <c r="A3569" s="3">
        <v>40820</v>
      </c>
      <c r="B3569" s="2">
        <v>108.43</v>
      </c>
      <c r="C3569" s="2">
        <v>112.58</v>
      </c>
      <c r="D3569" s="2">
        <v>107.43</v>
      </c>
      <c r="E3569" s="2">
        <v>112.13</v>
      </c>
      <c r="F3569" s="2">
        <v>95735838</v>
      </c>
    </row>
    <row r="3570" spans="1:6" x14ac:dyDescent="0.15">
      <c r="A3570" s="3">
        <v>40821</v>
      </c>
      <c r="B3570" s="2">
        <v>112.59</v>
      </c>
      <c r="C3570" s="2">
        <v>114.72</v>
      </c>
      <c r="D3570" s="2">
        <v>111.58</v>
      </c>
      <c r="E3570" s="2">
        <v>114.5</v>
      </c>
      <c r="F3570" s="2">
        <v>65015723</v>
      </c>
    </row>
    <row r="3571" spans="1:6" x14ac:dyDescent="0.15">
      <c r="A3571" s="3">
        <v>40822</v>
      </c>
      <c r="B3571" s="2">
        <v>114.35</v>
      </c>
      <c r="C3571" s="2">
        <v>116.66</v>
      </c>
      <c r="D3571" s="2">
        <v>113.51</v>
      </c>
      <c r="E3571" s="2">
        <v>116.51</v>
      </c>
      <c r="F3571" s="2">
        <v>55805613</v>
      </c>
    </row>
    <row r="3572" spans="1:6" x14ac:dyDescent="0.15">
      <c r="A3572" s="3">
        <v>40823</v>
      </c>
      <c r="B3572" s="2">
        <v>117.16</v>
      </c>
      <c r="C3572" s="2">
        <v>117.24</v>
      </c>
      <c r="D3572" s="2">
        <v>115.06</v>
      </c>
      <c r="E3572" s="2">
        <v>115.75</v>
      </c>
      <c r="F3572" s="2">
        <v>76608699</v>
      </c>
    </row>
    <row r="3573" spans="1:6" x14ac:dyDescent="0.15">
      <c r="A3573" s="3">
        <v>40826</v>
      </c>
      <c r="B3573" s="2">
        <v>117.72</v>
      </c>
      <c r="C3573" s="2">
        <v>119.63</v>
      </c>
      <c r="D3573" s="2">
        <v>117.67</v>
      </c>
      <c r="E3573" s="2">
        <v>119.59</v>
      </c>
      <c r="F3573" s="2">
        <v>48106568</v>
      </c>
    </row>
    <row r="3574" spans="1:6" x14ac:dyDescent="0.15">
      <c r="A3574" s="3">
        <v>40827</v>
      </c>
      <c r="B3574" s="2">
        <v>118.85</v>
      </c>
      <c r="C3574" s="2">
        <v>120.03</v>
      </c>
      <c r="D3574" s="2">
        <v>118.75</v>
      </c>
      <c r="E3574" s="2">
        <v>119.68</v>
      </c>
      <c r="F3574" s="2">
        <v>38618931</v>
      </c>
    </row>
    <row r="3575" spans="1:6" x14ac:dyDescent="0.15">
      <c r="A3575" s="3">
        <v>40828</v>
      </c>
      <c r="B3575" s="2">
        <v>120.6</v>
      </c>
      <c r="C3575" s="2">
        <v>122.13</v>
      </c>
      <c r="D3575" s="2">
        <v>120.33</v>
      </c>
      <c r="E3575" s="2">
        <v>120.67</v>
      </c>
      <c r="F3575" s="2">
        <v>56817480</v>
      </c>
    </row>
    <row r="3576" spans="1:6" x14ac:dyDescent="0.15">
      <c r="A3576" s="3">
        <v>40829</v>
      </c>
      <c r="B3576" s="2">
        <v>120.03</v>
      </c>
      <c r="C3576" s="2">
        <v>120.87</v>
      </c>
      <c r="D3576" s="2">
        <v>119.12</v>
      </c>
      <c r="E3576" s="2">
        <v>120.47</v>
      </c>
      <c r="F3576" s="2">
        <v>44956240</v>
      </c>
    </row>
    <row r="3577" spans="1:6" x14ac:dyDescent="0.15">
      <c r="A3577" s="3">
        <v>40830</v>
      </c>
      <c r="B3577" s="2">
        <v>121.86</v>
      </c>
      <c r="C3577" s="2">
        <v>122.6</v>
      </c>
      <c r="D3577" s="2">
        <v>121.23</v>
      </c>
      <c r="E3577" s="2">
        <v>122.56</v>
      </c>
      <c r="F3577" s="2">
        <v>43756387</v>
      </c>
    </row>
    <row r="3578" spans="1:6" x14ac:dyDescent="0.15">
      <c r="A3578" s="3">
        <v>40833</v>
      </c>
      <c r="B3578" s="2">
        <v>121.99</v>
      </c>
      <c r="C3578" s="2">
        <v>122.06</v>
      </c>
      <c r="D3578" s="2">
        <v>119.93</v>
      </c>
      <c r="E3578" s="2">
        <v>120.24</v>
      </c>
      <c r="F3578" s="2">
        <v>43306475</v>
      </c>
    </row>
    <row r="3579" spans="1:6" x14ac:dyDescent="0.15">
      <c r="A3579" s="3">
        <v>40834</v>
      </c>
      <c r="B3579" s="2">
        <v>120.08</v>
      </c>
      <c r="C3579" s="2">
        <v>123.5</v>
      </c>
      <c r="D3579" s="2">
        <v>119.2</v>
      </c>
      <c r="E3579" s="2">
        <v>122.61</v>
      </c>
      <c r="F3579" s="2">
        <v>66897430</v>
      </c>
    </row>
    <row r="3580" spans="1:6" x14ac:dyDescent="0.15">
      <c r="A3580" s="3">
        <v>40835</v>
      </c>
      <c r="B3580" s="2">
        <v>122.33</v>
      </c>
      <c r="C3580" s="2">
        <v>123.08</v>
      </c>
      <c r="D3580" s="2">
        <v>120.72</v>
      </c>
      <c r="E3580" s="2">
        <v>121.14</v>
      </c>
      <c r="F3580" s="2">
        <v>44676650</v>
      </c>
    </row>
    <row r="3581" spans="1:6" x14ac:dyDescent="0.15">
      <c r="A3581" s="3">
        <v>40836</v>
      </c>
      <c r="B3581" s="2">
        <v>121.36</v>
      </c>
      <c r="C3581" s="2">
        <v>122.09</v>
      </c>
      <c r="D3581" s="2">
        <v>119.82</v>
      </c>
      <c r="E3581" s="2">
        <v>121.69</v>
      </c>
      <c r="F3581" s="2">
        <v>58232571</v>
      </c>
    </row>
    <row r="3582" spans="1:6" x14ac:dyDescent="0.15">
      <c r="A3582" s="3">
        <v>40837</v>
      </c>
      <c r="B3582" s="2">
        <v>123.07</v>
      </c>
      <c r="C3582" s="2">
        <v>124.12</v>
      </c>
      <c r="D3582" s="2">
        <v>122.72</v>
      </c>
      <c r="E3582" s="2">
        <v>123.91</v>
      </c>
      <c r="F3582" s="2">
        <v>54726464</v>
      </c>
    </row>
    <row r="3583" spans="1:6" x14ac:dyDescent="0.15">
      <c r="A3583" s="3">
        <v>40840</v>
      </c>
      <c r="B3583" s="2">
        <v>124.14</v>
      </c>
      <c r="C3583" s="2">
        <v>125.79</v>
      </c>
      <c r="D3583" s="2">
        <v>124.06</v>
      </c>
      <c r="E3583" s="2">
        <v>125.49</v>
      </c>
      <c r="F3583" s="2">
        <v>40550810</v>
      </c>
    </row>
    <row r="3584" spans="1:6" x14ac:dyDescent="0.15">
      <c r="A3584" s="3">
        <v>40841</v>
      </c>
      <c r="B3584" s="2">
        <v>124.93</v>
      </c>
      <c r="C3584" s="2">
        <v>124.94</v>
      </c>
      <c r="D3584" s="2">
        <v>122.78</v>
      </c>
      <c r="E3584" s="2">
        <v>123.08</v>
      </c>
      <c r="F3584" s="2">
        <v>55330266</v>
      </c>
    </row>
    <row r="3585" spans="1:6" x14ac:dyDescent="0.15">
      <c r="A3585" s="3">
        <v>40842</v>
      </c>
      <c r="B3585" s="2">
        <v>124.35</v>
      </c>
      <c r="C3585" s="2">
        <v>124.77</v>
      </c>
      <c r="D3585" s="2">
        <v>122.21</v>
      </c>
      <c r="E3585" s="2">
        <v>124.33</v>
      </c>
      <c r="F3585" s="2">
        <v>62984557</v>
      </c>
    </row>
    <row r="3586" spans="1:6" x14ac:dyDescent="0.15">
      <c r="A3586" s="3">
        <v>40843</v>
      </c>
      <c r="B3586" s="2">
        <v>127.7</v>
      </c>
      <c r="C3586" s="2">
        <v>129.41</v>
      </c>
      <c r="D3586" s="2">
        <v>126.61</v>
      </c>
      <c r="E3586" s="2">
        <v>127.43</v>
      </c>
      <c r="F3586" s="2">
        <v>84203637</v>
      </c>
    </row>
    <row r="3587" spans="1:6" x14ac:dyDescent="0.15">
      <c r="A3587" s="3">
        <v>40844</v>
      </c>
      <c r="B3587" s="2">
        <v>127.98</v>
      </c>
      <c r="C3587" s="2">
        <v>128.85</v>
      </c>
      <c r="D3587" s="2">
        <v>127.8</v>
      </c>
      <c r="E3587" s="2">
        <v>128.68</v>
      </c>
      <c r="F3587" s="2">
        <v>39809147</v>
      </c>
    </row>
    <row r="3588" spans="1:6" x14ac:dyDescent="0.15">
      <c r="A3588" s="3">
        <v>40847</v>
      </c>
      <c r="B3588" s="2">
        <v>127.23</v>
      </c>
      <c r="C3588" s="2">
        <v>127.26</v>
      </c>
      <c r="D3588" s="2">
        <v>125.32</v>
      </c>
      <c r="E3588" s="2">
        <v>125.45</v>
      </c>
      <c r="F3588" s="2">
        <v>43967241</v>
      </c>
    </row>
    <row r="3589" spans="1:6" x14ac:dyDescent="0.15">
      <c r="A3589" s="3">
        <v>40848</v>
      </c>
      <c r="B3589" s="2">
        <v>122</v>
      </c>
      <c r="C3589" s="2">
        <v>123.5</v>
      </c>
      <c r="D3589" s="2">
        <v>121.52</v>
      </c>
      <c r="E3589" s="2">
        <v>122.08</v>
      </c>
      <c r="F3589" s="2">
        <v>92917571</v>
      </c>
    </row>
    <row r="3590" spans="1:6" x14ac:dyDescent="0.15">
      <c r="A3590" s="3">
        <v>40849</v>
      </c>
      <c r="B3590" s="2">
        <v>123.88</v>
      </c>
      <c r="C3590" s="2">
        <v>124.4</v>
      </c>
      <c r="D3590" s="2">
        <v>122.8</v>
      </c>
      <c r="E3590" s="2">
        <v>123.99</v>
      </c>
      <c r="F3590" s="2">
        <v>53303725</v>
      </c>
    </row>
    <row r="3591" spans="1:6" x14ac:dyDescent="0.15">
      <c r="A3591" s="3">
        <v>40850</v>
      </c>
      <c r="B3591" s="2">
        <v>125.31</v>
      </c>
      <c r="C3591" s="2">
        <v>126.5</v>
      </c>
      <c r="D3591" s="2">
        <v>123.6</v>
      </c>
      <c r="E3591" s="2">
        <v>126.24</v>
      </c>
      <c r="F3591" s="2">
        <v>61861885</v>
      </c>
    </row>
    <row r="3592" spans="1:6" x14ac:dyDescent="0.15">
      <c r="A3592" s="3">
        <v>40851</v>
      </c>
      <c r="B3592" s="2">
        <v>125.23</v>
      </c>
      <c r="C3592" s="2">
        <v>125.69</v>
      </c>
      <c r="D3592" s="2">
        <v>124.02</v>
      </c>
      <c r="E3592" s="2">
        <v>125.45</v>
      </c>
      <c r="F3592" s="2">
        <v>44477724</v>
      </c>
    </row>
    <row r="3593" spans="1:6" x14ac:dyDescent="0.15">
      <c r="A3593" s="3">
        <v>40854</v>
      </c>
      <c r="B3593" s="2">
        <v>125.43</v>
      </c>
      <c r="C3593" s="2">
        <v>126.39</v>
      </c>
      <c r="D3593" s="2">
        <v>124.21</v>
      </c>
      <c r="E3593" s="2">
        <v>126.28</v>
      </c>
      <c r="F3593" s="2">
        <v>40221254</v>
      </c>
    </row>
    <row r="3594" spans="1:6" x14ac:dyDescent="0.15">
      <c r="A3594" s="3">
        <v>40855</v>
      </c>
      <c r="B3594" s="2">
        <v>126.93</v>
      </c>
      <c r="C3594" s="2">
        <v>128.02000000000001</v>
      </c>
      <c r="D3594" s="2">
        <v>125.71</v>
      </c>
      <c r="E3594" s="2">
        <v>127.86</v>
      </c>
      <c r="F3594" s="2">
        <v>45497628</v>
      </c>
    </row>
    <row r="3595" spans="1:6" x14ac:dyDescent="0.15">
      <c r="A3595" s="3">
        <v>40856</v>
      </c>
      <c r="B3595" s="2">
        <v>124.91</v>
      </c>
      <c r="C3595" s="2">
        <v>125.46</v>
      </c>
      <c r="D3595" s="2">
        <v>122.87</v>
      </c>
      <c r="E3595" s="2">
        <v>123.19</v>
      </c>
      <c r="F3595" s="2">
        <v>71335815</v>
      </c>
    </row>
    <row r="3596" spans="1:6" x14ac:dyDescent="0.15">
      <c r="A3596" s="3">
        <v>40857</v>
      </c>
      <c r="B3596" s="2">
        <v>124.8</v>
      </c>
      <c r="C3596" s="2">
        <v>124.93</v>
      </c>
      <c r="D3596" s="2">
        <v>123.02</v>
      </c>
      <c r="E3596" s="2">
        <v>124.32</v>
      </c>
      <c r="F3596" s="2">
        <v>45816627</v>
      </c>
    </row>
    <row r="3597" spans="1:6" x14ac:dyDescent="0.15">
      <c r="A3597" s="3">
        <v>40858</v>
      </c>
      <c r="B3597" s="2">
        <v>125.86</v>
      </c>
      <c r="C3597" s="2">
        <v>126.99</v>
      </c>
      <c r="D3597" s="2">
        <v>125.8</v>
      </c>
      <c r="E3597" s="2">
        <v>126.62</v>
      </c>
      <c r="F3597" s="2">
        <v>36249442</v>
      </c>
    </row>
    <row r="3598" spans="1:6" x14ac:dyDescent="0.15">
      <c r="A3598" s="3">
        <v>40861</v>
      </c>
      <c r="B3598" s="2">
        <v>126.21</v>
      </c>
      <c r="C3598" s="2">
        <v>126.35</v>
      </c>
      <c r="D3598" s="2">
        <v>124.92</v>
      </c>
      <c r="E3598" s="2">
        <v>125.46</v>
      </c>
      <c r="F3598" s="2">
        <v>29118865</v>
      </c>
    </row>
    <row r="3599" spans="1:6" x14ac:dyDescent="0.15">
      <c r="A3599" s="3">
        <v>40862</v>
      </c>
      <c r="B3599" s="2">
        <v>125.12</v>
      </c>
      <c r="C3599" s="2">
        <v>126.75</v>
      </c>
      <c r="D3599" s="2">
        <v>124.72</v>
      </c>
      <c r="E3599" s="2">
        <v>126.12</v>
      </c>
      <c r="F3599" s="2">
        <v>36056725</v>
      </c>
    </row>
    <row r="3600" spans="1:6" x14ac:dyDescent="0.15">
      <c r="A3600" s="3">
        <v>40863</v>
      </c>
      <c r="B3600" s="2">
        <v>124.81</v>
      </c>
      <c r="C3600" s="2">
        <v>126.33</v>
      </c>
      <c r="D3600" s="2">
        <v>123.9</v>
      </c>
      <c r="E3600" s="2">
        <v>124.05</v>
      </c>
      <c r="F3600" s="2">
        <v>49588936</v>
      </c>
    </row>
    <row r="3601" spans="1:6" x14ac:dyDescent="0.15">
      <c r="A3601" s="3">
        <v>40864</v>
      </c>
      <c r="B3601" s="2">
        <v>123.84</v>
      </c>
      <c r="C3601" s="2">
        <v>124.15</v>
      </c>
      <c r="D3601" s="2">
        <v>121.24</v>
      </c>
      <c r="E3601" s="2">
        <v>122.18</v>
      </c>
      <c r="F3601" s="2">
        <v>63908830</v>
      </c>
    </row>
    <row r="3602" spans="1:6" x14ac:dyDescent="0.15">
      <c r="A3602" s="3">
        <v>40865</v>
      </c>
      <c r="B3602" s="2">
        <v>122.46</v>
      </c>
      <c r="C3602" s="2">
        <v>122.75</v>
      </c>
      <c r="D3602" s="2">
        <v>121.47</v>
      </c>
      <c r="E3602" s="2">
        <v>121.99</v>
      </c>
      <c r="F3602" s="2">
        <v>44737467</v>
      </c>
    </row>
    <row r="3603" spans="1:6" x14ac:dyDescent="0.15">
      <c r="A3603" s="3">
        <v>40868</v>
      </c>
      <c r="B3603" s="2">
        <v>120.21</v>
      </c>
      <c r="C3603" s="2">
        <v>120.34</v>
      </c>
      <c r="D3603" s="2">
        <v>118.66</v>
      </c>
      <c r="E3603" s="2">
        <v>119.62</v>
      </c>
      <c r="F3603" s="2">
        <v>43463571</v>
      </c>
    </row>
    <row r="3604" spans="1:6" x14ac:dyDescent="0.15">
      <c r="A3604" s="3">
        <v>40869</v>
      </c>
      <c r="B3604" s="2">
        <v>119.39</v>
      </c>
      <c r="C3604" s="2">
        <v>120.1</v>
      </c>
      <c r="D3604" s="2">
        <v>118.53</v>
      </c>
      <c r="E3604" s="2">
        <v>119.19</v>
      </c>
      <c r="F3604" s="2">
        <v>43397130</v>
      </c>
    </row>
    <row r="3605" spans="1:6" x14ac:dyDescent="0.15">
      <c r="A3605" s="3">
        <v>40870</v>
      </c>
      <c r="E3605" s="2">
        <v>116.56</v>
      </c>
      <c r="F3605" s="2">
        <v>0</v>
      </c>
    </row>
    <row r="3606" spans="1:6" x14ac:dyDescent="0.15">
      <c r="A3606" s="3">
        <v>40872</v>
      </c>
      <c r="B3606" s="2">
        <v>116.38</v>
      </c>
      <c r="C3606" s="2">
        <v>117.7</v>
      </c>
      <c r="D3606" s="2">
        <v>116.2</v>
      </c>
      <c r="E3606" s="2">
        <v>116.2</v>
      </c>
      <c r="F3606" s="2">
        <v>21312446</v>
      </c>
    </row>
    <row r="3607" spans="1:6" x14ac:dyDescent="0.15">
      <c r="A3607" s="3">
        <v>40875</v>
      </c>
      <c r="B3607" s="2">
        <v>119.53</v>
      </c>
      <c r="C3607" s="2">
        <v>120.18</v>
      </c>
      <c r="D3607" s="2">
        <v>118.82</v>
      </c>
      <c r="E3607" s="2">
        <v>119.7</v>
      </c>
      <c r="F3607" s="2">
        <v>42828544</v>
      </c>
    </row>
    <row r="3608" spans="1:6" x14ac:dyDescent="0.15">
      <c r="A3608" s="3">
        <v>40876</v>
      </c>
      <c r="B3608" s="2">
        <v>120.09</v>
      </c>
      <c r="C3608" s="2">
        <v>121</v>
      </c>
      <c r="D3608" s="2">
        <v>119.61</v>
      </c>
      <c r="E3608" s="2">
        <v>120.08</v>
      </c>
      <c r="F3608" s="2">
        <v>41177514</v>
      </c>
    </row>
    <row r="3609" spans="1:6" x14ac:dyDescent="0.15">
      <c r="A3609" s="3">
        <v>40877</v>
      </c>
      <c r="B3609" s="2">
        <v>123.5</v>
      </c>
      <c r="C3609" s="2">
        <v>125.22</v>
      </c>
      <c r="D3609" s="2">
        <v>123.22</v>
      </c>
      <c r="E3609" s="2">
        <v>125.11</v>
      </c>
      <c r="F3609" s="2">
        <v>61994264</v>
      </c>
    </row>
    <row r="3610" spans="1:6" x14ac:dyDescent="0.15">
      <c r="A3610" s="3">
        <v>40878</v>
      </c>
      <c r="B3610" s="2">
        <v>124.85</v>
      </c>
      <c r="C3610" s="2">
        <v>125.64</v>
      </c>
      <c r="D3610" s="2">
        <v>124.43</v>
      </c>
      <c r="E3610" s="2">
        <v>124.98</v>
      </c>
      <c r="F3610" s="2">
        <v>33494814</v>
      </c>
    </row>
    <row r="3611" spans="1:6" x14ac:dyDescent="0.15">
      <c r="A3611" s="3">
        <v>40879</v>
      </c>
      <c r="B3611" s="2">
        <v>126.14</v>
      </c>
      <c r="C3611" s="2">
        <v>126.5</v>
      </c>
      <c r="D3611" s="2">
        <v>124.78</v>
      </c>
      <c r="E3611" s="2">
        <v>124.86</v>
      </c>
      <c r="F3611" s="2">
        <v>47029127</v>
      </c>
    </row>
    <row r="3612" spans="1:6" x14ac:dyDescent="0.15">
      <c r="A3612" s="3">
        <v>40882</v>
      </c>
      <c r="B3612" s="2">
        <v>126.8</v>
      </c>
      <c r="C3612" s="2">
        <v>127.18</v>
      </c>
      <c r="D3612" s="2">
        <v>125.45</v>
      </c>
      <c r="E3612" s="2">
        <v>126.21</v>
      </c>
      <c r="F3612" s="2">
        <v>48955606</v>
      </c>
    </row>
    <row r="3613" spans="1:6" x14ac:dyDescent="0.15">
      <c r="A3613" s="3">
        <v>40883</v>
      </c>
      <c r="B3613" s="2">
        <v>126.17</v>
      </c>
      <c r="C3613" s="2">
        <v>127.11</v>
      </c>
      <c r="D3613" s="2">
        <v>125.76</v>
      </c>
      <c r="E3613" s="2">
        <v>126.26</v>
      </c>
      <c r="F3613" s="2">
        <v>27218979</v>
      </c>
    </row>
    <row r="3614" spans="1:6" x14ac:dyDescent="0.15">
      <c r="A3614" s="3">
        <v>40884</v>
      </c>
      <c r="B3614" s="2">
        <v>125.84</v>
      </c>
      <c r="C3614" s="2">
        <v>127.26</v>
      </c>
      <c r="D3614" s="2">
        <v>124.97</v>
      </c>
      <c r="E3614" s="2">
        <v>126.75</v>
      </c>
      <c r="F3614" s="2">
        <v>47462667</v>
      </c>
    </row>
    <row r="3615" spans="1:6" x14ac:dyDescent="0.15">
      <c r="A3615" s="3">
        <v>40885</v>
      </c>
      <c r="B3615" s="2">
        <v>125.88</v>
      </c>
      <c r="C3615" s="2">
        <v>126.18</v>
      </c>
      <c r="D3615" s="2">
        <v>123.65</v>
      </c>
      <c r="E3615" s="2">
        <v>123.98</v>
      </c>
      <c r="F3615" s="2">
        <v>51039070</v>
      </c>
    </row>
    <row r="3616" spans="1:6" x14ac:dyDescent="0.15">
      <c r="A3616" s="3">
        <v>40886</v>
      </c>
      <c r="B3616" s="2">
        <v>124.52</v>
      </c>
      <c r="C3616" s="2">
        <v>126.37</v>
      </c>
      <c r="D3616" s="2">
        <v>124.41</v>
      </c>
      <c r="E3616" s="2">
        <v>126.03</v>
      </c>
      <c r="F3616" s="2">
        <v>37323724</v>
      </c>
    </row>
    <row r="3617" spans="1:6" x14ac:dyDescent="0.15">
      <c r="A3617" s="3">
        <v>40889</v>
      </c>
      <c r="B3617" s="2">
        <v>124.91</v>
      </c>
      <c r="C3617" s="2">
        <v>124.97</v>
      </c>
      <c r="D3617" s="2">
        <v>123.18</v>
      </c>
      <c r="E3617" s="2">
        <v>124.24</v>
      </c>
      <c r="F3617" s="2">
        <v>40152712</v>
      </c>
    </row>
    <row r="3618" spans="1:6" x14ac:dyDescent="0.15">
      <c r="A3618" s="3">
        <v>40890</v>
      </c>
      <c r="B3618" s="2">
        <v>124.9</v>
      </c>
      <c r="C3618" s="2">
        <v>125.57</v>
      </c>
      <c r="D3618" s="2">
        <v>122.45</v>
      </c>
      <c r="E3618" s="2">
        <v>123.11</v>
      </c>
      <c r="F3618" s="2">
        <v>45766318</v>
      </c>
    </row>
    <row r="3619" spans="1:6" x14ac:dyDescent="0.15">
      <c r="A3619" s="3">
        <v>40891</v>
      </c>
      <c r="B3619" s="2">
        <v>122.59</v>
      </c>
      <c r="C3619" s="2">
        <v>123.03</v>
      </c>
      <c r="D3619" s="2">
        <v>121.47</v>
      </c>
      <c r="E3619" s="2">
        <v>121.71</v>
      </c>
      <c r="F3619" s="2">
        <v>45840916</v>
      </c>
    </row>
    <row r="3620" spans="1:6" x14ac:dyDescent="0.15">
      <c r="A3620" s="3">
        <v>40892</v>
      </c>
      <c r="B3620" s="2">
        <v>123.12</v>
      </c>
      <c r="C3620" s="2">
        <v>123.19</v>
      </c>
      <c r="D3620" s="2">
        <v>121.99</v>
      </c>
      <c r="E3620" s="2">
        <v>122.15</v>
      </c>
      <c r="F3620" s="2">
        <v>34056875</v>
      </c>
    </row>
    <row r="3621" spans="1:6" x14ac:dyDescent="0.15">
      <c r="A3621" s="3">
        <v>40893</v>
      </c>
      <c r="B3621" s="2">
        <v>122.21</v>
      </c>
      <c r="C3621" s="2">
        <v>122.94</v>
      </c>
      <c r="D3621" s="2">
        <v>121.3</v>
      </c>
      <c r="E3621" s="2">
        <v>121.57</v>
      </c>
      <c r="F3621" s="2">
        <v>43484888</v>
      </c>
    </row>
    <row r="3622" spans="1:6" x14ac:dyDescent="0.15">
      <c r="A3622" s="3">
        <v>40896</v>
      </c>
      <c r="B3622" s="2">
        <v>122.06</v>
      </c>
      <c r="C3622" s="2">
        <v>122.32</v>
      </c>
      <c r="D3622" s="2">
        <v>120.03</v>
      </c>
      <c r="E3622" s="2">
        <v>120.32</v>
      </c>
      <c r="F3622" s="2">
        <v>39577182</v>
      </c>
    </row>
    <row r="3623" spans="1:6" x14ac:dyDescent="0.15">
      <c r="A3623" s="3">
        <v>40897</v>
      </c>
      <c r="B3623" s="2">
        <v>122.23</v>
      </c>
      <c r="C3623" s="2">
        <v>124.13</v>
      </c>
      <c r="D3623" s="2">
        <v>122.19</v>
      </c>
      <c r="E3623" s="2">
        <v>123.88</v>
      </c>
      <c r="F3623" s="2">
        <v>35741385</v>
      </c>
    </row>
    <row r="3624" spans="1:6" x14ac:dyDescent="0.15">
      <c r="A3624" s="3">
        <v>40898</v>
      </c>
      <c r="B3624" s="2">
        <v>123.94</v>
      </c>
      <c r="C3624" s="2">
        <v>124.36</v>
      </c>
      <c r="D3624" s="2">
        <v>122.75</v>
      </c>
      <c r="E3624" s="2">
        <v>124.17</v>
      </c>
      <c r="F3624" s="2">
        <v>33792020</v>
      </c>
    </row>
    <row r="3625" spans="1:6" x14ac:dyDescent="0.15">
      <c r="A3625" s="3">
        <v>40899</v>
      </c>
      <c r="B3625" s="2">
        <v>124.64</v>
      </c>
      <c r="C3625" s="2">
        <v>125.39</v>
      </c>
      <c r="D3625" s="2">
        <v>124.36</v>
      </c>
      <c r="E3625" s="2">
        <v>125.33</v>
      </c>
      <c r="F3625" s="2">
        <v>22327643</v>
      </c>
    </row>
    <row r="3626" spans="1:6" x14ac:dyDescent="0.15">
      <c r="A3626" s="3">
        <v>40900</v>
      </c>
      <c r="E3626" s="2">
        <v>126.39</v>
      </c>
      <c r="F3626" s="2">
        <v>0</v>
      </c>
    </row>
    <row r="3627" spans="1:6" x14ac:dyDescent="0.15">
      <c r="A3627" s="3">
        <v>40904</v>
      </c>
      <c r="B3627" s="2">
        <v>126.15</v>
      </c>
      <c r="C3627" s="2">
        <v>126.82</v>
      </c>
      <c r="D3627" s="2">
        <v>126.06</v>
      </c>
      <c r="E3627" s="2">
        <v>126.49</v>
      </c>
      <c r="F3627" s="2">
        <v>19008321</v>
      </c>
    </row>
    <row r="3628" spans="1:6" x14ac:dyDescent="0.15">
      <c r="A3628" s="3">
        <v>40905</v>
      </c>
      <c r="B3628" s="2">
        <v>126.53</v>
      </c>
      <c r="C3628" s="2">
        <v>126.53</v>
      </c>
      <c r="D3628" s="2">
        <v>124.73</v>
      </c>
      <c r="E3628" s="2">
        <v>124.92</v>
      </c>
      <c r="F3628" s="2">
        <v>30203033</v>
      </c>
    </row>
    <row r="3629" spans="1:6" x14ac:dyDescent="0.15">
      <c r="A3629" s="3">
        <v>40906</v>
      </c>
      <c r="B3629" s="2">
        <v>125.21</v>
      </c>
      <c r="C3629" s="2">
        <v>126.25</v>
      </c>
      <c r="D3629" s="2">
        <v>125.18</v>
      </c>
      <c r="E3629" s="2">
        <v>126.1</v>
      </c>
      <c r="F3629" s="2">
        <v>25251416</v>
      </c>
    </row>
    <row r="3630" spans="1:6" x14ac:dyDescent="0.15">
      <c r="A3630" s="3">
        <v>40907</v>
      </c>
      <c r="E3630" s="2">
        <v>125.5</v>
      </c>
      <c r="F3630" s="2">
        <v>0</v>
      </c>
    </row>
    <row r="3631" spans="1:6" x14ac:dyDescent="0.15">
      <c r="A3631" s="3">
        <v>40911</v>
      </c>
      <c r="B3631" s="2">
        <v>127.75</v>
      </c>
      <c r="C3631" s="2">
        <v>128.38</v>
      </c>
      <c r="D3631" s="2">
        <v>127.44</v>
      </c>
      <c r="E3631" s="2">
        <v>127.49</v>
      </c>
      <c r="F3631" s="2">
        <v>38379801</v>
      </c>
    </row>
    <row r="3632" spans="1:6" x14ac:dyDescent="0.15">
      <c r="A3632" s="3">
        <v>40912</v>
      </c>
      <c r="B3632" s="2">
        <v>127.18</v>
      </c>
      <c r="C3632" s="2">
        <v>127.81</v>
      </c>
      <c r="D3632" s="2">
        <v>126.72</v>
      </c>
      <c r="E3632" s="2">
        <v>127.63</v>
      </c>
      <c r="F3632" s="2">
        <v>23665645</v>
      </c>
    </row>
    <row r="3633" spans="1:6" x14ac:dyDescent="0.15">
      <c r="A3633" s="3">
        <v>40913</v>
      </c>
      <c r="B3633" s="2">
        <v>127.01</v>
      </c>
      <c r="C3633" s="2">
        <v>128.22999999999999</v>
      </c>
      <c r="D3633" s="2">
        <v>126.43</v>
      </c>
      <c r="E3633" s="2">
        <v>128.1</v>
      </c>
      <c r="F3633" s="2">
        <v>36485767</v>
      </c>
    </row>
    <row r="3634" spans="1:6" x14ac:dyDescent="0.15">
      <c r="A3634" s="3">
        <v>40914</v>
      </c>
      <c r="B3634" s="2">
        <v>128.22</v>
      </c>
      <c r="C3634" s="2">
        <v>128.22</v>
      </c>
      <c r="D3634" s="2">
        <v>127.29</v>
      </c>
      <c r="E3634" s="2">
        <v>127.82</v>
      </c>
      <c r="F3634" s="2">
        <v>29421959</v>
      </c>
    </row>
    <row r="3635" spans="1:6" x14ac:dyDescent="0.15">
      <c r="A3635" s="3">
        <v>40917</v>
      </c>
      <c r="B3635" s="2">
        <v>128.04</v>
      </c>
      <c r="C3635" s="2">
        <v>128.18</v>
      </c>
      <c r="D3635" s="2">
        <v>127.41</v>
      </c>
      <c r="E3635" s="2">
        <v>127.99</v>
      </c>
      <c r="F3635" s="2">
        <v>21150934</v>
      </c>
    </row>
    <row r="3636" spans="1:6" x14ac:dyDescent="0.15">
      <c r="A3636" s="3">
        <v>40918</v>
      </c>
      <c r="B3636" s="2">
        <v>129.37</v>
      </c>
      <c r="C3636" s="2">
        <v>129.65</v>
      </c>
      <c r="D3636" s="2">
        <v>128.94999999999999</v>
      </c>
      <c r="E3636" s="2">
        <v>129.13</v>
      </c>
      <c r="F3636" s="2">
        <v>22465952</v>
      </c>
    </row>
    <row r="3637" spans="1:6" x14ac:dyDescent="0.15">
      <c r="A3637" s="3">
        <v>40919</v>
      </c>
      <c r="B3637" s="2">
        <v>128.75</v>
      </c>
      <c r="C3637" s="2">
        <v>129.37</v>
      </c>
      <c r="D3637" s="2">
        <v>128.52000000000001</v>
      </c>
      <c r="E3637" s="2">
        <v>129.25</v>
      </c>
      <c r="F3637" s="2">
        <v>22722523</v>
      </c>
    </row>
    <row r="3638" spans="1:6" x14ac:dyDescent="0.15">
      <c r="A3638" s="3">
        <v>40920</v>
      </c>
      <c r="B3638" s="2">
        <v>129.54</v>
      </c>
      <c r="C3638" s="2">
        <v>129.69999999999999</v>
      </c>
      <c r="D3638" s="2">
        <v>128.54</v>
      </c>
      <c r="E3638" s="2">
        <v>129.51</v>
      </c>
      <c r="F3638" s="2">
        <v>24534387</v>
      </c>
    </row>
    <row r="3639" spans="1:6" x14ac:dyDescent="0.15">
      <c r="A3639" s="3">
        <v>40921</v>
      </c>
      <c r="E3639" s="2">
        <v>129.01</v>
      </c>
      <c r="F3639" s="2">
        <v>0</v>
      </c>
    </row>
    <row r="3640" spans="1:6" x14ac:dyDescent="0.15">
      <c r="A3640" s="3">
        <v>40925</v>
      </c>
      <c r="B3640" s="2">
        <v>130.1</v>
      </c>
      <c r="C3640" s="2">
        <v>130.32</v>
      </c>
      <c r="D3640" s="2">
        <v>129.06</v>
      </c>
      <c r="E3640" s="2">
        <v>129.31</v>
      </c>
      <c r="F3640" s="2">
        <v>27054142</v>
      </c>
    </row>
    <row r="3641" spans="1:6" x14ac:dyDescent="0.15">
      <c r="A3641" s="3">
        <v>40926</v>
      </c>
      <c r="B3641" s="2">
        <v>129.35</v>
      </c>
      <c r="C3641" s="2">
        <v>130.84</v>
      </c>
      <c r="D3641" s="2">
        <v>129.08000000000001</v>
      </c>
      <c r="E3641" s="2">
        <v>130.80000000000001</v>
      </c>
      <c r="F3641" s="2">
        <v>33849548</v>
      </c>
    </row>
    <row r="3642" spans="1:6" x14ac:dyDescent="0.15">
      <c r="A3642" s="3">
        <v>40927</v>
      </c>
      <c r="B3642" s="2">
        <v>131.24</v>
      </c>
      <c r="C3642" s="2">
        <v>131.57</v>
      </c>
      <c r="D3642" s="2">
        <v>130.80000000000001</v>
      </c>
      <c r="E3642" s="2">
        <v>131.47999999999999</v>
      </c>
      <c r="F3642" s="2">
        <v>27306784</v>
      </c>
    </row>
    <row r="3643" spans="1:6" x14ac:dyDescent="0.15">
      <c r="A3643" s="3">
        <v>40928</v>
      </c>
      <c r="B3643" s="2">
        <v>131.22999999999999</v>
      </c>
      <c r="C3643" s="2">
        <v>131.94999999999999</v>
      </c>
      <c r="D3643" s="2">
        <v>130.91999999999999</v>
      </c>
      <c r="E3643" s="2">
        <v>131.94999999999999</v>
      </c>
      <c r="F3643" s="2">
        <v>33001013</v>
      </c>
    </row>
    <row r="3644" spans="1:6" x14ac:dyDescent="0.15">
      <c r="A3644" s="3">
        <v>40931</v>
      </c>
      <c r="B3644" s="2">
        <v>131.5</v>
      </c>
      <c r="C3644" s="2">
        <v>132.25</v>
      </c>
      <c r="D3644" s="2">
        <v>130.97999999999999</v>
      </c>
      <c r="E3644" s="2">
        <v>131.58000000000001</v>
      </c>
      <c r="F3644" s="2">
        <v>26266200</v>
      </c>
    </row>
    <row r="3645" spans="1:6" x14ac:dyDescent="0.15">
      <c r="A3645" s="3">
        <v>40932</v>
      </c>
      <c r="B3645" s="2">
        <v>130.77000000000001</v>
      </c>
      <c r="C3645" s="2">
        <v>131.5</v>
      </c>
      <c r="D3645" s="2">
        <v>130.6</v>
      </c>
      <c r="E3645" s="2">
        <v>131.46</v>
      </c>
      <c r="F3645" s="2">
        <v>21699820</v>
      </c>
    </row>
    <row r="3646" spans="1:6" x14ac:dyDescent="0.15">
      <c r="A3646" s="3">
        <v>40933</v>
      </c>
      <c r="B3646" s="2">
        <v>131.24</v>
      </c>
      <c r="C3646" s="2">
        <v>132.87</v>
      </c>
      <c r="D3646" s="2">
        <v>130.75</v>
      </c>
      <c r="E3646" s="2">
        <v>132.57</v>
      </c>
      <c r="F3646" s="2">
        <v>35297847</v>
      </c>
    </row>
    <row r="3647" spans="1:6" x14ac:dyDescent="0.15">
      <c r="A3647" s="3">
        <v>40934</v>
      </c>
      <c r="B3647" s="2">
        <v>133.15</v>
      </c>
      <c r="C3647" s="2">
        <v>133.38999999999999</v>
      </c>
      <c r="D3647" s="2">
        <v>131.37</v>
      </c>
      <c r="E3647" s="2">
        <v>131.9</v>
      </c>
      <c r="F3647" s="2">
        <v>33989406</v>
      </c>
    </row>
    <row r="3648" spans="1:6" x14ac:dyDescent="0.15">
      <c r="A3648" s="3">
        <v>40935</v>
      </c>
      <c r="B3648" s="2">
        <v>131.15</v>
      </c>
      <c r="C3648" s="2">
        <v>132.05000000000001</v>
      </c>
      <c r="D3648" s="2">
        <v>131.15</v>
      </c>
      <c r="E3648" s="2">
        <v>131.72999999999999</v>
      </c>
      <c r="F3648" s="2">
        <v>30387256</v>
      </c>
    </row>
    <row r="3649" spans="1:6" x14ac:dyDescent="0.15">
      <c r="A3649" s="3">
        <v>40938</v>
      </c>
      <c r="B3649" s="2">
        <v>130.5</v>
      </c>
      <c r="C3649" s="2">
        <v>131.44</v>
      </c>
      <c r="D3649" s="2">
        <v>130.06</v>
      </c>
      <c r="E3649" s="2">
        <v>131.38</v>
      </c>
      <c r="F3649" s="2">
        <v>29046766</v>
      </c>
    </row>
    <row r="3650" spans="1:6" x14ac:dyDescent="0.15">
      <c r="A3650" s="3">
        <v>40939</v>
      </c>
      <c r="B3650" s="2">
        <v>132.02000000000001</v>
      </c>
      <c r="C3650" s="2">
        <v>132.18</v>
      </c>
      <c r="D3650" s="2">
        <v>130.68</v>
      </c>
      <c r="E3650" s="2">
        <v>131.21</v>
      </c>
      <c r="F3650" s="2">
        <v>31281903</v>
      </c>
    </row>
    <row r="3651" spans="1:6" x14ac:dyDescent="0.15">
      <c r="A3651" s="3">
        <v>40940</v>
      </c>
      <c r="B3651" s="2">
        <v>132.31</v>
      </c>
      <c r="C3651" s="2">
        <v>133.13</v>
      </c>
      <c r="D3651" s="2">
        <v>132.13</v>
      </c>
      <c r="E3651" s="2">
        <v>132.47</v>
      </c>
      <c r="F3651" s="2">
        <v>29482697</v>
      </c>
    </row>
    <row r="3652" spans="1:6" x14ac:dyDescent="0.15">
      <c r="A3652" s="3">
        <v>40942</v>
      </c>
      <c r="B3652" s="2">
        <v>134.03</v>
      </c>
      <c r="C3652" s="2">
        <v>134.62</v>
      </c>
      <c r="D3652" s="2">
        <v>133.78</v>
      </c>
      <c r="E3652" s="2">
        <v>134.57</v>
      </c>
      <c r="F3652" s="2">
        <v>38609038</v>
      </c>
    </row>
    <row r="3653" spans="1:6" x14ac:dyDescent="0.15">
      <c r="A3653" s="3">
        <v>40945</v>
      </c>
      <c r="B3653" s="2">
        <v>133.99</v>
      </c>
      <c r="C3653" s="2">
        <v>134.5</v>
      </c>
      <c r="D3653" s="2">
        <v>133.83000000000001</v>
      </c>
      <c r="E3653" s="2">
        <v>134.46</v>
      </c>
      <c r="F3653" s="2">
        <v>18115703</v>
      </c>
    </row>
    <row r="3654" spans="1:6" x14ac:dyDescent="0.15">
      <c r="A3654" s="3">
        <v>40946</v>
      </c>
      <c r="B3654" s="2">
        <v>134.19999999999999</v>
      </c>
      <c r="C3654" s="2">
        <v>135.02000000000001</v>
      </c>
      <c r="D3654" s="2">
        <v>133.63999999999999</v>
      </c>
      <c r="E3654" s="2">
        <v>134.79</v>
      </c>
      <c r="F3654" s="2">
        <v>23369501</v>
      </c>
    </row>
    <row r="3655" spans="1:6" x14ac:dyDescent="0.15">
      <c r="A3655" s="3">
        <v>40947</v>
      </c>
      <c r="B3655" s="2">
        <v>134.88</v>
      </c>
      <c r="C3655" s="2">
        <v>135.22</v>
      </c>
      <c r="D3655" s="2">
        <v>134.31</v>
      </c>
      <c r="E3655" s="2">
        <v>135.19</v>
      </c>
      <c r="F3655" s="2">
        <v>22946408</v>
      </c>
    </row>
    <row r="3656" spans="1:6" x14ac:dyDescent="0.15">
      <c r="A3656" s="3">
        <v>40948</v>
      </c>
      <c r="B3656" s="2">
        <v>135.38999999999999</v>
      </c>
      <c r="C3656" s="2">
        <v>135.58000000000001</v>
      </c>
      <c r="D3656" s="2">
        <v>134.57</v>
      </c>
      <c r="E3656" s="2">
        <v>135.34</v>
      </c>
      <c r="F3656" s="2">
        <v>26341805</v>
      </c>
    </row>
    <row r="3657" spans="1:6" x14ac:dyDescent="0.15">
      <c r="A3657" s="3">
        <v>40949</v>
      </c>
      <c r="B3657" s="2">
        <v>134.13999999999999</v>
      </c>
      <c r="C3657" s="2">
        <v>134.47</v>
      </c>
      <c r="D3657" s="2">
        <v>133.84</v>
      </c>
      <c r="E3657" s="2">
        <v>134.43</v>
      </c>
      <c r="F3657" s="2">
        <v>33937762</v>
      </c>
    </row>
    <row r="3658" spans="1:6" x14ac:dyDescent="0.15">
      <c r="A3658" s="3">
        <v>40952</v>
      </c>
      <c r="B3658" s="2">
        <v>135.29</v>
      </c>
      <c r="C3658" s="2">
        <v>135.52000000000001</v>
      </c>
      <c r="D3658" s="2">
        <v>134.75</v>
      </c>
      <c r="E3658" s="2">
        <v>135.36000000000001</v>
      </c>
      <c r="F3658" s="2">
        <v>20073035</v>
      </c>
    </row>
    <row r="3659" spans="1:6" x14ac:dyDescent="0.15">
      <c r="A3659" s="3">
        <v>40953</v>
      </c>
      <c r="B3659" s="2">
        <v>134.99</v>
      </c>
      <c r="C3659" s="2">
        <v>135.27000000000001</v>
      </c>
      <c r="D3659" s="2">
        <v>134.26</v>
      </c>
      <c r="E3659" s="2">
        <v>135.19</v>
      </c>
      <c r="F3659" s="2">
        <v>34055136</v>
      </c>
    </row>
    <row r="3660" spans="1:6" x14ac:dyDescent="0.15">
      <c r="A3660" s="3">
        <v>40954</v>
      </c>
      <c r="B3660" s="2">
        <v>135.63999999999999</v>
      </c>
      <c r="C3660" s="2">
        <v>135.83000000000001</v>
      </c>
      <c r="D3660" s="2">
        <v>134.29</v>
      </c>
      <c r="E3660" s="2">
        <v>134.54</v>
      </c>
      <c r="F3660" s="2">
        <v>40981041</v>
      </c>
    </row>
    <row r="3661" spans="1:6" x14ac:dyDescent="0.15">
      <c r="A3661" s="3">
        <v>40955</v>
      </c>
      <c r="B3661" s="2">
        <v>134.56</v>
      </c>
      <c r="C3661" s="2">
        <v>136.16999999999999</v>
      </c>
      <c r="D3661" s="2">
        <v>134.34</v>
      </c>
      <c r="E3661" s="2">
        <v>136.04</v>
      </c>
      <c r="F3661" s="2">
        <v>34554564</v>
      </c>
    </row>
    <row r="3662" spans="1:6" x14ac:dyDescent="0.15">
      <c r="A3662" s="3">
        <v>40956</v>
      </c>
      <c r="B3662" s="2">
        <v>136.52000000000001</v>
      </c>
      <c r="C3662" s="2">
        <v>136.57</v>
      </c>
      <c r="D3662" s="2">
        <v>135.97</v>
      </c>
      <c r="E3662" s="2">
        <v>136.41</v>
      </c>
      <c r="F3662" s="2">
        <v>24787990</v>
      </c>
    </row>
    <row r="3663" spans="1:6" x14ac:dyDescent="0.15">
      <c r="A3663" s="3">
        <v>40960</v>
      </c>
      <c r="B3663" s="2">
        <v>136.75</v>
      </c>
      <c r="C3663" s="2">
        <v>137.05000000000001</v>
      </c>
      <c r="D3663" s="2">
        <v>136.05000000000001</v>
      </c>
      <c r="E3663" s="2">
        <v>136.46</v>
      </c>
      <c r="F3663" s="2">
        <v>27823950</v>
      </c>
    </row>
    <row r="3664" spans="1:6" x14ac:dyDescent="0.15">
      <c r="A3664" s="3">
        <v>40961</v>
      </c>
      <c r="B3664" s="2">
        <v>136.19999999999999</v>
      </c>
      <c r="C3664" s="2">
        <v>136.55000000000001</v>
      </c>
      <c r="D3664" s="2">
        <v>135.80000000000001</v>
      </c>
      <c r="E3664" s="2">
        <v>136.02000000000001</v>
      </c>
      <c r="F3664" s="2">
        <v>22792730</v>
      </c>
    </row>
    <row r="3665" spans="1:6" x14ac:dyDescent="0.15">
      <c r="A3665" s="3">
        <v>40962</v>
      </c>
      <c r="B3665" s="2">
        <v>135.94999999999999</v>
      </c>
      <c r="C3665" s="2">
        <v>136.72999999999999</v>
      </c>
      <c r="D3665" s="2">
        <v>135.5</v>
      </c>
      <c r="E3665" s="2">
        <v>136.61000000000001</v>
      </c>
      <c r="F3665" s="2">
        <v>28314475</v>
      </c>
    </row>
    <row r="3666" spans="1:6" x14ac:dyDescent="0.15">
      <c r="A3666" s="3">
        <v>40963</v>
      </c>
      <c r="B3666" s="2">
        <v>136.94999999999999</v>
      </c>
      <c r="C3666" s="2">
        <v>137.19999999999999</v>
      </c>
      <c r="D3666" s="2">
        <v>136.63999999999999</v>
      </c>
      <c r="E3666" s="2">
        <v>136.93</v>
      </c>
      <c r="F3666" s="2">
        <v>19761191</v>
      </c>
    </row>
    <row r="3667" spans="1:6" x14ac:dyDescent="0.15">
      <c r="A3667" s="3">
        <v>40966</v>
      </c>
      <c r="B3667" s="2">
        <v>136.04</v>
      </c>
      <c r="C3667" s="2">
        <v>137.53</v>
      </c>
      <c r="D3667" s="2">
        <v>135.80000000000001</v>
      </c>
      <c r="E3667" s="2">
        <v>137.16</v>
      </c>
      <c r="F3667" s="2">
        <v>28201726</v>
      </c>
    </row>
    <row r="3668" spans="1:6" x14ac:dyDescent="0.15">
      <c r="A3668" s="3">
        <v>40967</v>
      </c>
      <c r="B3668" s="2">
        <v>137.19</v>
      </c>
      <c r="C3668" s="2">
        <v>137.65</v>
      </c>
      <c r="D3668" s="2">
        <v>136.93</v>
      </c>
      <c r="E3668" s="2">
        <v>137.56</v>
      </c>
      <c r="F3668" s="2">
        <v>27234370</v>
      </c>
    </row>
    <row r="3669" spans="1:6" x14ac:dyDescent="0.15">
      <c r="A3669" s="3">
        <v>40968</v>
      </c>
      <c r="B3669" s="2">
        <v>137.72999999999999</v>
      </c>
      <c r="C3669" s="2">
        <v>138.19</v>
      </c>
      <c r="D3669" s="2">
        <v>136.72999999999999</v>
      </c>
      <c r="E3669" s="2">
        <v>136.87</v>
      </c>
      <c r="F3669" s="2">
        <v>37831484</v>
      </c>
    </row>
    <row r="3670" spans="1:6" x14ac:dyDescent="0.15">
      <c r="A3670" s="3">
        <v>40969</v>
      </c>
      <c r="B3670" s="2">
        <v>137.32</v>
      </c>
      <c r="C3670" s="2">
        <v>137.99</v>
      </c>
      <c r="D3670" s="2">
        <v>137.12</v>
      </c>
      <c r="E3670" s="2">
        <v>137.77000000000001</v>
      </c>
      <c r="F3670" s="2">
        <v>27315142</v>
      </c>
    </row>
    <row r="3671" spans="1:6" x14ac:dyDescent="0.15">
      <c r="A3671" s="3">
        <v>40970</v>
      </c>
      <c r="B3671" s="2">
        <v>137.63</v>
      </c>
      <c r="C3671" s="2">
        <v>137.82</v>
      </c>
      <c r="D3671" s="2">
        <v>137</v>
      </c>
      <c r="E3671" s="2">
        <v>137.32</v>
      </c>
      <c r="F3671" s="2">
        <v>18641857</v>
      </c>
    </row>
    <row r="3672" spans="1:6" x14ac:dyDescent="0.15">
      <c r="A3672" s="3">
        <v>40973</v>
      </c>
      <c r="B3672" s="2">
        <v>137.05000000000001</v>
      </c>
      <c r="C3672" s="2">
        <v>137.19</v>
      </c>
      <c r="D3672" s="2">
        <v>136.29</v>
      </c>
      <c r="E3672" s="2">
        <v>136.75</v>
      </c>
      <c r="F3672" s="2">
        <v>29631897</v>
      </c>
    </row>
    <row r="3673" spans="1:6" x14ac:dyDescent="0.15">
      <c r="A3673" s="3">
        <v>40974</v>
      </c>
      <c r="B3673" s="2">
        <v>135.29</v>
      </c>
      <c r="C3673" s="2">
        <v>135.43</v>
      </c>
      <c r="D3673" s="2">
        <v>134.36000000000001</v>
      </c>
      <c r="E3673" s="2">
        <v>134.66999999999999</v>
      </c>
      <c r="F3673" s="2">
        <v>38700523</v>
      </c>
    </row>
    <row r="3674" spans="1:6" x14ac:dyDescent="0.15">
      <c r="A3674" s="3">
        <v>40975</v>
      </c>
      <c r="B3674" s="2">
        <v>135.06</v>
      </c>
      <c r="C3674" s="2">
        <v>135.91</v>
      </c>
      <c r="D3674" s="2">
        <v>134.93</v>
      </c>
      <c r="E3674" s="2">
        <v>135.69</v>
      </c>
      <c r="F3674" s="2">
        <v>28884438</v>
      </c>
    </row>
    <row r="3675" spans="1:6" x14ac:dyDescent="0.15">
      <c r="A3675" s="3">
        <v>40976</v>
      </c>
      <c r="B3675" s="2">
        <v>136.5</v>
      </c>
      <c r="C3675" s="2">
        <v>137.32</v>
      </c>
      <c r="D3675" s="2">
        <v>136.24</v>
      </c>
      <c r="E3675" s="2">
        <v>137.02000000000001</v>
      </c>
      <c r="F3675" s="2">
        <v>24212228</v>
      </c>
    </row>
    <row r="3676" spans="1:6" x14ac:dyDescent="0.15">
      <c r="A3676" s="3">
        <v>40977</v>
      </c>
      <c r="B3676" s="2">
        <v>137.36000000000001</v>
      </c>
      <c r="C3676" s="2">
        <v>137.93</v>
      </c>
      <c r="D3676" s="2">
        <v>137.13</v>
      </c>
      <c r="E3676" s="2">
        <v>137.57</v>
      </c>
      <c r="F3676" s="2">
        <v>23345469</v>
      </c>
    </row>
    <row r="3677" spans="1:6" x14ac:dyDescent="0.15">
      <c r="A3677" s="3">
        <v>40980</v>
      </c>
      <c r="B3677" s="2">
        <v>137.56</v>
      </c>
      <c r="C3677" s="2">
        <v>137.76</v>
      </c>
      <c r="D3677" s="2">
        <v>137.09</v>
      </c>
      <c r="E3677" s="2">
        <v>137.58000000000001</v>
      </c>
      <c r="F3677" s="2">
        <v>19686388</v>
      </c>
    </row>
    <row r="3678" spans="1:6" x14ac:dyDescent="0.15">
      <c r="A3678" s="3">
        <v>40981</v>
      </c>
      <c r="B3678" s="2">
        <v>138.38</v>
      </c>
      <c r="C3678" s="2">
        <v>140.12</v>
      </c>
      <c r="D3678" s="2">
        <v>138.09</v>
      </c>
      <c r="E3678" s="2">
        <v>140.06</v>
      </c>
      <c r="F3678" s="2">
        <v>35995873</v>
      </c>
    </row>
    <row r="3679" spans="1:6" x14ac:dyDescent="0.15">
      <c r="A3679" s="3">
        <v>40982</v>
      </c>
      <c r="B3679" s="2">
        <v>140.07</v>
      </c>
      <c r="C3679" s="2">
        <v>140.44</v>
      </c>
      <c r="D3679" s="2">
        <v>139.47999999999999</v>
      </c>
      <c r="E3679" s="2">
        <v>139.91</v>
      </c>
      <c r="F3679" s="2">
        <v>25253574</v>
      </c>
    </row>
    <row r="3680" spans="1:6" x14ac:dyDescent="0.15">
      <c r="A3680" s="3">
        <v>40983</v>
      </c>
      <c r="B3680" s="2">
        <v>140.12</v>
      </c>
      <c r="C3680" s="2">
        <v>140.78</v>
      </c>
      <c r="D3680" s="2">
        <v>139.76</v>
      </c>
      <c r="E3680" s="2">
        <v>140.72</v>
      </c>
      <c r="F3680" s="2">
        <v>29861808</v>
      </c>
    </row>
    <row r="3681" spans="1:6" x14ac:dyDescent="0.15">
      <c r="A3681" s="3">
        <v>40984</v>
      </c>
      <c r="B3681" s="2">
        <v>140.32</v>
      </c>
      <c r="C3681" s="2">
        <v>140.47999999999999</v>
      </c>
      <c r="D3681" s="2">
        <v>140.01</v>
      </c>
      <c r="E3681" s="2">
        <v>140.27000000000001</v>
      </c>
      <c r="F3681" s="2">
        <v>26662498</v>
      </c>
    </row>
    <row r="3682" spans="1:6" x14ac:dyDescent="0.15">
      <c r="A3682" s="3">
        <v>40987</v>
      </c>
      <c r="B3682" s="2">
        <v>140.19999999999999</v>
      </c>
      <c r="C3682" s="2">
        <v>141.28</v>
      </c>
      <c r="D3682" s="2">
        <v>140.11000000000001</v>
      </c>
      <c r="E3682" s="2">
        <v>140.88</v>
      </c>
      <c r="F3682" s="2">
        <v>21437422</v>
      </c>
    </row>
    <row r="3683" spans="1:6" x14ac:dyDescent="0.15">
      <c r="A3683" s="3">
        <v>40988</v>
      </c>
      <c r="B3683" s="2">
        <v>140.05000000000001</v>
      </c>
      <c r="C3683" s="2">
        <v>140.61000000000001</v>
      </c>
      <c r="D3683" s="2">
        <v>139.63999999999999</v>
      </c>
      <c r="E3683" s="2">
        <v>140.41</v>
      </c>
      <c r="F3683" s="2">
        <v>21356955</v>
      </c>
    </row>
    <row r="3684" spans="1:6" x14ac:dyDescent="0.15">
      <c r="A3684" s="3">
        <v>40989</v>
      </c>
      <c r="B3684" s="2">
        <v>140.46</v>
      </c>
      <c r="C3684" s="2">
        <v>140.65</v>
      </c>
      <c r="D3684" s="2">
        <v>139.91999999999999</v>
      </c>
      <c r="E3684" s="2">
        <v>140.16</v>
      </c>
      <c r="F3684" s="2">
        <v>20762910</v>
      </c>
    </row>
    <row r="3685" spans="1:6" x14ac:dyDescent="0.15">
      <c r="A3685" s="3">
        <v>40990</v>
      </c>
      <c r="B3685" s="2">
        <v>139.16999999999999</v>
      </c>
      <c r="C3685" s="2">
        <v>139.55000000000001</v>
      </c>
      <c r="D3685" s="2">
        <v>138.74</v>
      </c>
      <c r="E3685" s="2">
        <v>139.16</v>
      </c>
      <c r="F3685" s="2">
        <v>24811911</v>
      </c>
    </row>
    <row r="3686" spans="1:6" x14ac:dyDescent="0.15">
      <c r="A3686" s="3">
        <v>40991</v>
      </c>
      <c r="B3686" s="2">
        <v>139.37</v>
      </c>
      <c r="C3686" s="2">
        <v>139.81</v>
      </c>
      <c r="D3686" s="2">
        <v>138.55000000000001</v>
      </c>
      <c r="E3686" s="2">
        <v>139.69</v>
      </c>
      <c r="F3686" s="2">
        <v>24302310</v>
      </c>
    </row>
    <row r="3687" spans="1:6" x14ac:dyDescent="0.15">
      <c r="A3687" s="3">
        <v>40994</v>
      </c>
      <c r="B3687" s="2">
        <v>140.62</v>
      </c>
      <c r="C3687" s="2">
        <v>141.61000000000001</v>
      </c>
      <c r="D3687" s="2">
        <v>140.6</v>
      </c>
      <c r="E3687" s="2">
        <v>141.61000000000001</v>
      </c>
      <c r="F3687" s="2">
        <v>21423562</v>
      </c>
    </row>
    <row r="3688" spans="1:6" x14ac:dyDescent="0.15">
      <c r="A3688" s="3">
        <v>40995</v>
      </c>
      <c r="B3688" s="2">
        <v>141.74</v>
      </c>
      <c r="C3688" s="2">
        <v>141.83000000000001</v>
      </c>
      <c r="D3688" s="2">
        <v>141.08000000000001</v>
      </c>
      <c r="E3688" s="2">
        <v>141.13</v>
      </c>
      <c r="F3688" s="2">
        <v>23259684</v>
      </c>
    </row>
    <row r="3689" spans="1:6" x14ac:dyDescent="0.15">
      <c r="A3689" s="3">
        <v>40996</v>
      </c>
      <c r="B3689" s="2">
        <v>141.09</v>
      </c>
      <c r="C3689" s="2">
        <v>141.32</v>
      </c>
      <c r="D3689" s="2">
        <v>139.63999999999999</v>
      </c>
      <c r="E3689" s="2">
        <v>140.43</v>
      </c>
      <c r="F3689" s="2">
        <v>33007360</v>
      </c>
    </row>
    <row r="3690" spans="1:6" x14ac:dyDescent="0.15">
      <c r="A3690" s="3">
        <v>40997</v>
      </c>
      <c r="B3690" s="2">
        <v>139.62</v>
      </c>
      <c r="C3690" s="2">
        <v>140.41999999999999</v>
      </c>
      <c r="D3690" s="2">
        <v>139.09</v>
      </c>
      <c r="E3690" s="2">
        <v>140.22</v>
      </c>
      <c r="F3690" s="2">
        <v>31325903</v>
      </c>
    </row>
    <row r="3691" spans="1:6" x14ac:dyDescent="0.15">
      <c r="A3691" s="3">
        <v>40998</v>
      </c>
      <c r="B3691" s="2">
        <v>140.91</v>
      </c>
      <c r="C3691" s="2">
        <v>141.05000000000001</v>
      </c>
      <c r="D3691" s="2">
        <v>140.06</v>
      </c>
      <c r="E3691" s="2">
        <v>140.72</v>
      </c>
      <c r="F3691" s="2">
        <v>25331338</v>
      </c>
    </row>
    <row r="3692" spans="1:6" x14ac:dyDescent="0.15">
      <c r="A3692" s="3">
        <v>41001</v>
      </c>
      <c r="B3692" s="2">
        <v>140.63999999999999</v>
      </c>
      <c r="C3692" s="2">
        <v>142.21</v>
      </c>
      <c r="D3692" s="2">
        <v>140.37</v>
      </c>
      <c r="E3692" s="2">
        <v>141.79</v>
      </c>
      <c r="F3692" s="2">
        <v>26897090</v>
      </c>
    </row>
    <row r="3693" spans="1:6" x14ac:dyDescent="0.15">
      <c r="A3693" s="3">
        <v>41002</v>
      </c>
      <c r="B3693" s="2">
        <v>141.6</v>
      </c>
      <c r="C3693" s="2">
        <v>141.87</v>
      </c>
      <c r="D3693" s="2">
        <v>140.43</v>
      </c>
      <c r="E3693" s="2">
        <v>141.26</v>
      </c>
      <c r="F3693" s="2">
        <v>25222416</v>
      </c>
    </row>
    <row r="3694" spans="1:6" x14ac:dyDescent="0.15">
      <c r="A3694" s="3">
        <v>41003</v>
      </c>
      <c r="B3694" s="2">
        <v>140.16999999999999</v>
      </c>
      <c r="C3694" s="2">
        <v>140.33000000000001</v>
      </c>
      <c r="D3694" s="2">
        <v>139.35</v>
      </c>
      <c r="E3694" s="2">
        <v>139.84</v>
      </c>
      <c r="F3694" s="2">
        <v>28333540</v>
      </c>
    </row>
    <row r="3695" spans="1:6" x14ac:dyDescent="0.15">
      <c r="A3695" s="3">
        <v>41004</v>
      </c>
      <c r="B3695" s="2">
        <v>139.4</v>
      </c>
      <c r="C3695" s="2">
        <v>140.19999999999999</v>
      </c>
      <c r="D3695" s="2">
        <v>139.26</v>
      </c>
      <c r="E3695" s="2">
        <v>139.78</v>
      </c>
      <c r="F3695" s="2">
        <v>31771438</v>
      </c>
    </row>
    <row r="3696" spans="1:6" x14ac:dyDescent="0.15">
      <c r="A3696" s="3">
        <v>41008</v>
      </c>
      <c r="B3696" s="2">
        <v>137.94</v>
      </c>
      <c r="C3696" s="2">
        <v>138.78</v>
      </c>
      <c r="D3696" s="2">
        <v>137.84</v>
      </c>
      <c r="E3696" s="2">
        <v>138.22999999999999</v>
      </c>
      <c r="F3696" s="2">
        <v>26399657</v>
      </c>
    </row>
    <row r="3697" spans="1:6" x14ac:dyDescent="0.15">
      <c r="A3697" s="3">
        <v>41009</v>
      </c>
      <c r="B3697" s="2">
        <v>137.94</v>
      </c>
      <c r="C3697" s="2">
        <v>138.34</v>
      </c>
      <c r="D3697" s="2">
        <v>135.77000000000001</v>
      </c>
      <c r="E3697" s="2">
        <v>135.84</v>
      </c>
      <c r="F3697" s="2">
        <v>46730989</v>
      </c>
    </row>
    <row r="3698" spans="1:6" x14ac:dyDescent="0.15">
      <c r="A3698" s="3">
        <v>41010</v>
      </c>
      <c r="B3698" s="2">
        <v>137.33000000000001</v>
      </c>
      <c r="C3698" s="2">
        <v>137.54</v>
      </c>
      <c r="D3698" s="2">
        <v>136.75</v>
      </c>
      <c r="E3698" s="2">
        <v>136.9</v>
      </c>
      <c r="F3698" s="2">
        <v>27795033</v>
      </c>
    </row>
    <row r="3699" spans="1:6" x14ac:dyDescent="0.15">
      <c r="A3699" s="3">
        <v>41011</v>
      </c>
      <c r="B3699" s="2">
        <v>137.13</v>
      </c>
      <c r="C3699" s="2">
        <v>138.9</v>
      </c>
      <c r="D3699" s="2">
        <v>137.03</v>
      </c>
      <c r="E3699" s="2">
        <v>138.85</v>
      </c>
      <c r="F3699" s="2">
        <v>31448270</v>
      </c>
    </row>
    <row r="3700" spans="1:6" x14ac:dyDescent="0.15">
      <c r="A3700" s="3">
        <v>41012</v>
      </c>
      <c r="B3700" s="2">
        <v>138.46</v>
      </c>
      <c r="C3700" s="2">
        <v>138.47999999999999</v>
      </c>
      <c r="D3700" s="2">
        <v>137.01</v>
      </c>
      <c r="E3700" s="2">
        <v>137.13</v>
      </c>
      <c r="F3700" s="2">
        <v>35521360</v>
      </c>
    </row>
    <row r="3701" spans="1:6" x14ac:dyDescent="0.15">
      <c r="A3701" s="3">
        <v>41015</v>
      </c>
      <c r="B3701" s="2">
        <v>137.83000000000001</v>
      </c>
      <c r="C3701" s="2">
        <v>138.04</v>
      </c>
      <c r="D3701" s="2">
        <v>136.58000000000001</v>
      </c>
      <c r="E3701" s="2">
        <v>136.93</v>
      </c>
      <c r="F3701" s="2">
        <v>30917026</v>
      </c>
    </row>
    <row r="3702" spans="1:6" x14ac:dyDescent="0.15">
      <c r="A3702" s="3">
        <v>41016</v>
      </c>
      <c r="B3702" s="2">
        <v>137.86000000000001</v>
      </c>
      <c r="C3702" s="2">
        <v>139.36000000000001</v>
      </c>
      <c r="D3702" s="2">
        <v>137.69999999999999</v>
      </c>
      <c r="E3702" s="2">
        <v>139.09</v>
      </c>
      <c r="F3702" s="2">
        <v>28609152</v>
      </c>
    </row>
    <row r="3703" spans="1:6" x14ac:dyDescent="0.15">
      <c r="A3703" s="3">
        <v>41017</v>
      </c>
      <c r="B3703" s="2">
        <v>138.49</v>
      </c>
      <c r="C3703" s="2">
        <v>139.08000000000001</v>
      </c>
      <c r="D3703" s="2">
        <v>138.38</v>
      </c>
      <c r="E3703" s="2">
        <v>138.59</v>
      </c>
      <c r="F3703" s="2">
        <v>22762172</v>
      </c>
    </row>
    <row r="3704" spans="1:6" x14ac:dyDescent="0.15">
      <c r="A3704" s="3">
        <v>41018</v>
      </c>
      <c r="B3704" s="2">
        <v>138.6</v>
      </c>
      <c r="C3704" s="2">
        <v>139.13999999999999</v>
      </c>
      <c r="D3704" s="2">
        <v>137.07</v>
      </c>
      <c r="E3704" s="2">
        <v>137.75</v>
      </c>
      <c r="F3704" s="2">
        <v>40417422</v>
      </c>
    </row>
    <row r="3705" spans="1:6" x14ac:dyDescent="0.15">
      <c r="A3705" s="3">
        <v>41019</v>
      </c>
      <c r="B3705" s="2">
        <v>138.24</v>
      </c>
      <c r="C3705" s="2">
        <v>138.83000000000001</v>
      </c>
      <c r="D3705" s="2">
        <v>137.88999999999999</v>
      </c>
      <c r="E3705" s="2">
        <v>137.94999999999999</v>
      </c>
      <c r="F3705" s="2">
        <v>24761330</v>
      </c>
    </row>
    <row r="3706" spans="1:6" x14ac:dyDescent="0.15">
      <c r="A3706" s="3">
        <v>41022</v>
      </c>
      <c r="B3706" s="2">
        <v>136.55000000000001</v>
      </c>
      <c r="C3706" s="2">
        <v>136.91</v>
      </c>
      <c r="D3706" s="2">
        <v>135.94</v>
      </c>
      <c r="E3706" s="2">
        <v>136.79</v>
      </c>
      <c r="F3706" s="2">
        <v>34608573</v>
      </c>
    </row>
    <row r="3707" spans="1:6" x14ac:dyDescent="0.15">
      <c r="A3707" s="3">
        <v>41023</v>
      </c>
      <c r="B3707" s="2">
        <v>136.87</v>
      </c>
      <c r="C3707" s="2">
        <v>137.65</v>
      </c>
      <c r="D3707" s="2">
        <v>136.80000000000001</v>
      </c>
      <c r="E3707" s="2">
        <v>137.31</v>
      </c>
      <c r="F3707" s="2">
        <v>31526611</v>
      </c>
    </row>
    <row r="3708" spans="1:6" x14ac:dyDescent="0.15">
      <c r="A3708" s="3">
        <v>41024</v>
      </c>
      <c r="B3708" s="2">
        <v>138.56</v>
      </c>
      <c r="C3708" s="2">
        <v>139.24</v>
      </c>
      <c r="D3708" s="2">
        <v>138.53</v>
      </c>
      <c r="E3708" s="2">
        <v>139.24</v>
      </c>
      <c r="F3708" s="2">
        <v>30557059</v>
      </c>
    </row>
    <row r="3709" spans="1:6" x14ac:dyDescent="0.15">
      <c r="A3709" s="3">
        <v>41025</v>
      </c>
      <c r="B3709" s="2">
        <v>138.91</v>
      </c>
      <c r="C3709" s="2">
        <v>140.32</v>
      </c>
      <c r="D3709" s="2">
        <v>138.81</v>
      </c>
      <c r="E3709" s="2">
        <v>140.16999999999999</v>
      </c>
      <c r="F3709" s="2">
        <v>30538890</v>
      </c>
    </row>
    <row r="3710" spans="1:6" x14ac:dyDescent="0.15">
      <c r="A3710" s="3">
        <v>41026</v>
      </c>
      <c r="B3710" s="2">
        <v>140.56</v>
      </c>
      <c r="C3710" s="2">
        <v>140.78</v>
      </c>
      <c r="D3710" s="2">
        <v>139.80000000000001</v>
      </c>
      <c r="E3710" s="2">
        <v>140.41999999999999</v>
      </c>
      <c r="F3710" s="2">
        <v>25113818</v>
      </c>
    </row>
    <row r="3711" spans="1:6" x14ac:dyDescent="0.15">
      <c r="A3711" s="3">
        <v>41029</v>
      </c>
      <c r="B3711" s="2">
        <v>140.13</v>
      </c>
      <c r="C3711" s="2">
        <v>140.21</v>
      </c>
      <c r="D3711" s="2">
        <v>139.5</v>
      </c>
      <c r="E3711" s="2">
        <v>139.77000000000001</v>
      </c>
      <c r="F3711" s="2">
        <v>27379648</v>
      </c>
    </row>
    <row r="3712" spans="1:6" x14ac:dyDescent="0.15">
      <c r="A3712" s="3">
        <v>41030</v>
      </c>
      <c r="B3712" s="2">
        <v>139.81</v>
      </c>
      <c r="C3712" s="2">
        <v>141.66</v>
      </c>
      <c r="D3712" s="2">
        <v>139.63</v>
      </c>
      <c r="E3712" s="2">
        <v>140.74</v>
      </c>
      <c r="F3712" s="2">
        <v>24252370</v>
      </c>
    </row>
    <row r="3713" spans="1:6" x14ac:dyDescent="0.15">
      <c r="A3713" s="3">
        <v>41031</v>
      </c>
      <c r="B3713" s="2">
        <v>139.93</v>
      </c>
      <c r="C3713" s="2">
        <v>140.46</v>
      </c>
      <c r="D3713" s="2">
        <v>139.47</v>
      </c>
      <c r="E3713" s="2">
        <v>140.28</v>
      </c>
      <c r="F3713" s="2">
        <v>26238380</v>
      </c>
    </row>
    <row r="3714" spans="1:6" x14ac:dyDescent="0.15">
      <c r="A3714" s="3">
        <v>41032</v>
      </c>
      <c r="B3714" s="2">
        <v>140.4</v>
      </c>
      <c r="C3714" s="2">
        <v>140.44999999999999</v>
      </c>
      <c r="D3714" s="2">
        <v>139</v>
      </c>
      <c r="E3714" s="2">
        <v>139.25</v>
      </c>
      <c r="F3714" s="2">
        <v>29832558</v>
      </c>
    </row>
    <row r="3715" spans="1:6" x14ac:dyDescent="0.15">
      <c r="A3715" s="3">
        <v>41033</v>
      </c>
      <c r="B3715" s="2">
        <v>138.52000000000001</v>
      </c>
      <c r="C3715" s="2">
        <v>138.66</v>
      </c>
      <c r="D3715" s="2">
        <v>136.91999999999999</v>
      </c>
      <c r="E3715" s="2">
        <v>136.96</v>
      </c>
      <c r="F3715" s="2">
        <v>34277304</v>
      </c>
    </row>
    <row r="3716" spans="1:6" x14ac:dyDescent="0.15">
      <c r="A3716" s="3">
        <v>41036</v>
      </c>
      <c r="B3716" s="2">
        <v>136.47999999999999</v>
      </c>
      <c r="C3716" s="2">
        <v>137.55000000000001</v>
      </c>
      <c r="D3716" s="2">
        <v>136.46</v>
      </c>
      <c r="E3716" s="2">
        <v>137.1</v>
      </c>
      <c r="F3716" s="2">
        <v>25327785</v>
      </c>
    </row>
    <row r="3717" spans="1:6" x14ac:dyDescent="0.15">
      <c r="A3717" s="3">
        <v>41037</v>
      </c>
      <c r="B3717" s="2">
        <v>136.31</v>
      </c>
      <c r="C3717" s="2">
        <v>136.77000000000001</v>
      </c>
      <c r="D3717" s="2">
        <v>134.93</v>
      </c>
      <c r="E3717" s="2">
        <v>136.5</v>
      </c>
      <c r="F3717" s="2">
        <v>37323139</v>
      </c>
    </row>
    <row r="3718" spans="1:6" x14ac:dyDescent="0.15">
      <c r="A3718" s="3">
        <v>41038</v>
      </c>
      <c r="B3718" s="2">
        <v>135.1</v>
      </c>
      <c r="C3718" s="2">
        <v>136.61000000000001</v>
      </c>
      <c r="D3718" s="2">
        <v>134.49</v>
      </c>
      <c r="E3718" s="2">
        <v>135.74</v>
      </c>
      <c r="F3718" s="2">
        <v>42745341</v>
      </c>
    </row>
    <row r="3719" spans="1:6" x14ac:dyDescent="0.15">
      <c r="A3719" s="3">
        <v>41039</v>
      </c>
      <c r="B3719" s="2">
        <v>136.75</v>
      </c>
      <c r="C3719" s="2">
        <v>136.85</v>
      </c>
      <c r="D3719" s="2">
        <v>135.71</v>
      </c>
      <c r="E3719" s="2">
        <v>135.94999999999999</v>
      </c>
      <c r="F3719" s="2">
        <v>30797868</v>
      </c>
    </row>
    <row r="3720" spans="1:6" x14ac:dyDescent="0.15">
      <c r="A3720" s="3">
        <v>41040</v>
      </c>
      <c r="B3720" s="2">
        <v>135.16</v>
      </c>
      <c r="C3720" s="2">
        <v>136.86000000000001</v>
      </c>
      <c r="D3720" s="2">
        <v>135.11000000000001</v>
      </c>
      <c r="E3720" s="2">
        <v>135.56</v>
      </c>
      <c r="F3720" s="2">
        <v>32950628</v>
      </c>
    </row>
    <row r="3721" spans="1:6" x14ac:dyDescent="0.15">
      <c r="A3721" s="3">
        <v>41043</v>
      </c>
      <c r="B3721" s="2">
        <v>134.32</v>
      </c>
      <c r="C3721" s="2">
        <v>135.03</v>
      </c>
      <c r="D3721" s="2">
        <v>133.91</v>
      </c>
      <c r="E3721" s="2">
        <v>134.13</v>
      </c>
      <c r="F3721" s="2">
        <v>30792744</v>
      </c>
    </row>
    <row r="3722" spans="1:6" x14ac:dyDescent="0.15">
      <c r="A3722" s="3">
        <v>41044</v>
      </c>
      <c r="B3722" s="2">
        <v>134.05000000000001</v>
      </c>
      <c r="C3722" s="2">
        <v>134.80000000000001</v>
      </c>
      <c r="D3722" s="2">
        <v>133.13</v>
      </c>
      <c r="E3722" s="2">
        <v>133.35</v>
      </c>
      <c r="F3722" s="2">
        <v>37874871</v>
      </c>
    </row>
    <row r="3723" spans="1:6" x14ac:dyDescent="0.15">
      <c r="A3723" s="3">
        <v>41045</v>
      </c>
      <c r="B3723" s="2">
        <v>133.91999999999999</v>
      </c>
      <c r="C3723" s="2">
        <v>134.54</v>
      </c>
      <c r="D3723" s="2">
        <v>132.81</v>
      </c>
      <c r="E3723" s="2">
        <v>132.88</v>
      </c>
      <c r="F3723" s="2">
        <v>41923924</v>
      </c>
    </row>
    <row r="3724" spans="1:6" x14ac:dyDescent="0.15">
      <c r="A3724" s="3">
        <v>41046</v>
      </c>
      <c r="B3724" s="2">
        <v>132.88</v>
      </c>
      <c r="C3724" s="2">
        <v>133.02000000000001</v>
      </c>
      <c r="D3724" s="2">
        <v>130.81</v>
      </c>
      <c r="E3724" s="2">
        <v>130.87</v>
      </c>
      <c r="F3724" s="2">
        <v>44247336</v>
      </c>
    </row>
    <row r="3725" spans="1:6" x14ac:dyDescent="0.15">
      <c r="A3725" s="3">
        <v>41047</v>
      </c>
      <c r="B3725" s="2">
        <v>131.4</v>
      </c>
      <c r="C3725" s="2">
        <v>131.6</v>
      </c>
      <c r="D3725" s="2">
        <v>129.56</v>
      </c>
      <c r="E3725" s="2">
        <v>129.74</v>
      </c>
      <c r="F3725" s="2">
        <v>56712718</v>
      </c>
    </row>
    <row r="3726" spans="1:6" x14ac:dyDescent="0.15">
      <c r="A3726" s="3">
        <v>41050</v>
      </c>
      <c r="B3726" s="2">
        <v>130.13999999999999</v>
      </c>
      <c r="C3726" s="2">
        <v>132.02000000000001</v>
      </c>
      <c r="D3726" s="2">
        <v>129.94999999999999</v>
      </c>
      <c r="E3726" s="2">
        <v>132.02000000000001</v>
      </c>
      <c r="F3726" s="2">
        <v>37132290</v>
      </c>
    </row>
    <row r="3727" spans="1:6" x14ac:dyDescent="0.15">
      <c r="A3727" s="3">
        <v>41051</v>
      </c>
      <c r="B3727" s="2">
        <v>132.34</v>
      </c>
      <c r="C3727" s="2">
        <v>133.22999999999999</v>
      </c>
      <c r="D3727" s="2">
        <v>131.35</v>
      </c>
      <c r="E3727" s="2">
        <v>132.19999999999999</v>
      </c>
      <c r="F3727" s="2">
        <v>33133055</v>
      </c>
    </row>
    <row r="3728" spans="1:6" x14ac:dyDescent="0.15">
      <c r="A3728" s="3">
        <v>41052</v>
      </c>
      <c r="B3728" s="2">
        <v>131.26</v>
      </c>
      <c r="C3728" s="2">
        <v>132.46</v>
      </c>
      <c r="D3728" s="2">
        <v>129.99</v>
      </c>
      <c r="E3728" s="2">
        <v>132.27000000000001</v>
      </c>
      <c r="F3728" s="2">
        <v>38850121</v>
      </c>
    </row>
    <row r="3729" spans="1:6" x14ac:dyDescent="0.15">
      <c r="A3729" s="3">
        <v>41053</v>
      </c>
      <c r="B3729" s="2">
        <v>132.66999999999999</v>
      </c>
      <c r="C3729" s="2">
        <v>132.84</v>
      </c>
      <c r="D3729" s="2">
        <v>131.41999999999999</v>
      </c>
      <c r="E3729" s="2">
        <v>132.53</v>
      </c>
      <c r="F3729" s="2">
        <v>31309748</v>
      </c>
    </row>
    <row r="3730" spans="1:6" x14ac:dyDescent="0.15">
      <c r="A3730" s="3">
        <v>41054</v>
      </c>
      <c r="B3730" s="2">
        <v>132.47999999999999</v>
      </c>
      <c r="C3730" s="2">
        <v>132.85</v>
      </c>
      <c r="D3730" s="2">
        <v>131.78</v>
      </c>
      <c r="E3730" s="2">
        <v>132.1</v>
      </c>
      <c r="F3730" s="2">
        <v>28450945</v>
      </c>
    </row>
    <row r="3731" spans="1:6" x14ac:dyDescent="0.15">
      <c r="A3731" s="3">
        <v>41058</v>
      </c>
      <c r="B3731" s="2">
        <v>133.16</v>
      </c>
      <c r="C3731" s="2">
        <v>133.91999999999999</v>
      </c>
      <c r="D3731" s="2">
        <v>132.75</v>
      </c>
      <c r="E3731" s="2">
        <v>133.69999999999999</v>
      </c>
      <c r="F3731" s="2">
        <v>32727593</v>
      </c>
    </row>
    <row r="3732" spans="1:6" x14ac:dyDescent="0.15">
      <c r="A3732" s="3">
        <v>41059</v>
      </c>
      <c r="B3732" s="2">
        <v>132.59</v>
      </c>
      <c r="C3732" s="2">
        <v>132.62</v>
      </c>
      <c r="D3732" s="2">
        <v>131.49</v>
      </c>
      <c r="E3732" s="2">
        <v>131.72999999999999</v>
      </c>
      <c r="F3732" s="2">
        <v>34242987</v>
      </c>
    </row>
    <row r="3733" spans="1:6" x14ac:dyDescent="0.15">
      <c r="A3733" s="3">
        <v>41060</v>
      </c>
      <c r="B3733" s="2">
        <v>131.71</v>
      </c>
      <c r="C3733" s="2">
        <v>132.44999999999999</v>
      </c>
      <c r="D3733" s="2">
        <v>130.34</v>
      </c>
      <c r="E3733" s="2">
        <v>131.49</v>
      </c>
      <c r="F3733" s="2">
        <v>38875284</v>
      </c>
    </row>
    <row r="3734" spans="1:6" x14ac:dyDescent="0.15">
      <c r="A3734" s="3">
        <v>41061</v>
      </c>
      <c r="B3734" s="2">
        <v>129.41</v>
      </c>
      <c r="C3734" s="2">
        <v>129.85</v>
      </c>
      <c r="D3734" s="2">
        <v>128.16</v>
      </c>
      <c r="E3734" s="2">
        <v>128.16</v>
      </c>
      <c r="F3734" s="2">
        <v>52417135</v>
      </c>
    </row>
    <row r="3735" spans="1:6" x14ac:dyDescent="0.15">
      <c r="A3735" s="3">
        <v>41064</v>
      </c>
      <c r="B3735" s="2">
        <v>128.44</v>
      </c>
      <c r="C3735" s="2">
        <v>128.74</v>
      </c>
      <c r="D3735" s="2">
        <v>127.14</v>
      </c>
      <c r="E3735" s="2">
        <v>128.1</v>
      </c>
      <c r="F3735" s="2">
        <v>45803224</v>
      </c>
    </row>
    <row r="3736" spans="1:6" x14ac:dyDescent="0.15">
      <c r="A3736" s="3">
        <v>41065</v>
      </c>
      <c r="B3736" s="2">
        <v>127.88</v>
      </c>
      <c r="C3736" s="2">
        <v>129.26</v>
      </c>
      <c r="D3736" s="2">
        <v>127.79</v>
      </c>
      <c r="E3736" s="2">
        <v>129.03</v>
      </c>
      <c r="F3736" s="2">
        <v>30729646</v>
      </c>
    </row>
    <row r="3737" spans="1:6" x14ac:dyDescent="0.15">
      <c r="A3737" s="3">
        <v>41066</v>
      </c>
      <c r="B3737" s="2">
        <v>129.97999999999999</v>
      </c>
      <c r="C3737" s="2">
        <v>132.03</v>
      </c>
      <c r="D3737" s="2">
        <v>129.93</v>
      </c>
      <c r="E3737" s="2">
        <v>132.02000000000001</v>
      </c>
      <c r="F3737" s="2">
        <v>36871391</v>
      </c>
    </row>
    <row r="3738" spans="1:6" x14ac:dyDescent="0.15">
      <c r="A3738" s="3">
        <v>41067</v>
      </c>
      <c r="B3738" s="2">
        <v>133.49</v>
      </c>
      <c r="C3738" s="2">
        <v>133.53</v>
      </c>
      <c r="D3738" s="2">
        <v>131.79</v>
      </c>
      <c r="E3738" s="2">
        <v>132.05000000000001</v>
      </c>
      <c r="F3738" s="2">
        <v>37602721</v>
      </c>
    </row>
    <row r="3739" spans="1:6" x14ac:dyDescent="0.15">
      <c r="A3739" s="3">
        <v>41068</v>
      </c>
      <c r="B3739" s="2">
        <v>131.72</v>
      </c>
      <c r="C3739" s="2">
        <v>133.12</v>
      </c>
      <c r="D3739" s="2">
        <v>131.29</v>
      </c>
      <c r="E3739" s="2">
        <v>133.12</v>
      </c>
      <c r="F3739" s="2">
        <v>28716688</v>
      </c>
    </row>
    <row r="3740" spans="1:6" x14ac:dyDescent="0.15">
      <c r="A3740" s="3">
        <v>41071</v>
      </c>
      <c r="B3740" s="2">
        <v>134.19</v>
      </c>
      <c r="C3740" s="2">
        <v>134.25</v>
      </c>
      <c r="D3740" s="2">
        <v>131.28</v>
      </c>
      <c r="E3740" s="2">
        <v>131.44999999999999</v>
      </c>
      <c r="F3740" s="2">
        <v>34625482</v>
      </c>
    </row>
    <row r="3741" spans="1:6" x14ac:dyDescent="0.15">
      <c r="A3741" s="3">
        <v>41072</v>
      </c>
      <c r="B3741" s="2">
        <v>131.80000000000001</v>
      </c>
      <c r="C3741" s="2">
        <v>133.01</v>
      </c>
      <c r="D3741" s="2">
        <v>131.16</v>
      </c>
      <c r="E3741" s="2">
        <v>133.01</v>
      </c>
      <c r="F3741" s="2">
        <v>33235935</v>
      </c>
    </row>
    <row r="3742" spans="1:6" x14ac:dyDescent="0.15">
      <c r="A3742" s="3">
        <v>41073</v>
      </c>
      <c r="B3742" s="2">
        <v>132.5</v>
      </c>
      <c r="C3742" s="2">
        <v>133.36000000000001</v>
      </c>
      <c r="D3742" s="2">
        <v>131.62</v>
      </c>
      <c r="E3742" s="2">
        <v>132.1</v>
      </c>
      <c r="F3742" s="2">
        <v>30275262</v>
      </c>
    </row>
    <row r="3743" spans="1:6" x14ac:dyDescent="0.15">
      <c r="A3743" s="3">
        <v>41074</v>
      </c>
      <c r="B3743" s="2">
        <v>132.38</v>
      </c>
      <c r="C3743" s="2">
        <v>134</v>
      </c>
      <c r="D3743" s="2">
        <v>131.99</v>
      </c>
      <c r="E3743" s="2">
        <v>133.57</v>
      </c>
      <c r="F3743" s="2">
        <v>40630557</v>
      </c>
    </row>
    <row r="3744" spans="1:6" x14ac:dyDescent="0.15">
      <c r="A3744" s="3">
        <v>41075</v>
      </c>
      <c r="E3744" s="2">
        <v>133.57</v>
      </c>
      <c r="F3744" s="2">
        <v>0</v>
      </c>
    </row>
    <row r="3745" spans="1:6" x14ac:dyDescent="0.15">
      <c r="A3745" s="3">
        <v>41078</v>
      </c>
      <c r="B3745" s="2">
        <v>133.59</v>
      </c>
      <c r="C3745" s="2">
        <v>134.72999999999999</v>
      </c>
      <c r="D3745" s="2">
        <v>133.28</v>
      </c>
      <c r="E3745" s="2">
        <v>134.43</v>
      </c>
      <c r="F3745" s="2">
        <v>29353246</v>
      </c>
    </row>
    <row r="3746" spans="1:6" x14ac:dyDescent="0.15">
      <c r="A3746" s="3">
        <v>41079</v>
      </c>
      <c r="B3746" s="2">
        <v>135.13</v>
      </c>
      <c r="C3746" s="2">
        <v>136.24</v>
      </c>
      <c r="D3746" s="2">
        <v>134.93</v>
      </c>
      <c r="E3746" s="2">
        <v>135.69</v>
      </c>
      <c r="F3746" s="2">
        <v>25030313</v>
      </c>
    </row>
    <row r="3747" spans="1:6" x14ac:dyDescent="0.15">
      <c r="A3747" s="3">
        <v>41080</v>
      </c>
      <c r="B3747" s="2">
        <v>135.76</v>
      </c>
      <c r="C3747" s="2">
        <v>136.09</v>
      </c>
      <c r="D3747" s="2">
        <v>134.27000000000001</v>
      </c>
      <c r="E3747" s="2">
        <v>135.44</v>
      </c>
      <c r="F3747" s="2">
        <v>36916171</v>
      </c>
    </row>
    <row r="3748" spans="1:6" x14ac:dyDescent="0.15">
      <c r="A3748" s="3">
        <v>41081</v>
      </c>
      <c r="B3748" s="2">
        <v>135.66999999999999</v>
      </c>
      <c r="C3748" s="2">
        <v>135.78</v>
      </c>
      <c r="D3748" s="2">
        <v>132.33000000000001</v>
      </c>
      <c r="E3748" s="2">
        <v>132.44</v>
      </c>
      <c r="F3748" s="2">
        <v>42681082</v>
      </c>
    </row>
    <row r="3749" spans="1:6" x14ac:dyDescent="0.15">
      <c r="A3749" s="3">
        <v>41082</v>
      </c>
      <c r="B3749" s="2">
        <v>133.11000000000001</v>
      </c>
      <c r="C3749" s="2">
        <v>133.71</v>
      </c>
      <c r="D3749" s="2">
        <v>132.63</v>
      </c>
      <c r="E3749" s="2">
        <v>133.41999999999999</v>
      </c>
      <c r="F3749" s="2">
        <v>28425586</v>
      </c>
    </row>
    <row r="3750" spans="1:6" x14ac:dyDescent="0.15">
      <c r="A3750" s="3">
        <v>41085</v>
      </c>
      <c r="B3750" s="2">
        <v>132.1</v>
      </c>
      <c r="C3750" s="2">
        <v>132.1</v>
      </c>
      <c r="D3750" s="2">
        <v>130.85</v>
      </c>
      <c r="E3750" s="2">
        <v>131.26</v>
      </c>
      <c r="F3750" s="2">
        <v>31219502</v>
      </c>
    </row>
    <row r="3751" spans="1:6" x14ac:dyDescent="0.15">
      <c r="A3751" s="3">
        <v>41086</v>
      </c>
      <c r="B3751" s="2">
        <v>131.69</v>
      </c>
      <c r="C3751" s="2">
        <v>132.38</v>
      </c>
      <c r="D3751" s="2">
        <v>130.94</v>
      </c>
      <c r="E3751" s="2">
        <v>132</v>
      </c>
      <c r="F3751" s="2">
        <v>27578814</v>
      </c>
    </row>
    <row r="3752" spans="1:6" x14ac:dyDescent="0.15">
      <c r="A3752" s="3">
        <v>41087</v>
      </c>
      <c r="B3752" s="2">
        <v>132.4</v>
      </c>
      <c r="C3752" s="2">
        <v>133.43</v>
      </c>
      <c r="D3752" s="2">
        <v>132.32</v>
      </c>
      <c r="E3752" s="2">
        <v>133.16999999999999</v>
      </c>
      <c r="F3752" s="2">
        <v>21385160</v>
      </c>
    </row>
    <row r="3753" spans="1:6" x14ac:dyDescent="0.15">
      <c r="A3753" s="3">
        <v>41088</v>
      </c>
      <c r="B3753" s="2">
        <v>132.32</v>
      </c>
      <c r="C3753" s="2">
        <v>132.99</v>
      </c>
      <c r="D3753" s="2">
        <v>131.29</v>
      </c>
      <c r="E3753" s="2">
        <v>132.79</v>
      </c>
      <c r="F3753" s="2">
        <v>33955169</v>
      </c>
    </row>
    <row r="3754" spans="1:6" x14ac:dyDescent="0.15">
      <c r="A3754" s="3">
        <v>41089</v>
      </c>
      <c r="B3754" s="2">
        <v>135.24</v>
      </c>
      <c r="C3754" s="2">
        <v>136.27000000000001</v>
      </c>
      <c r="D3754" s="2">
        <v>134.85</v>
      </c>
      <c r="E3754" s="2">
        <v>136.27000000000001</v>
      </c>
      <c r="F3754" s="2">
        <v>42575829</v>
      </c>
    </row>
    <row r="3755" spans="1:6" x14ac:dyDescent="0.15">
      <c r="A3755" s="3">
        <v>41092</v>
      </c>
      <c r="B3755" s="2">
        <v>136.53</v>
      </c>
      <c r="C3755" s="2">
        <v>136.65</v>
      </c>
      <c r="D3755" s="2">
        <v>135.53</v>
      </c>
      <c r="E3755" s="2">
        <v>136.46</v>
      </c>
      <c r="F3755" s="2">
        <v>27290924</v>
      </c>
    </row>
    <row r="3756" spans="1:6" x14ac:dyDescent="0.15">
      <c r="A3756" s="3">
        <v>41093</v>
      </c>
      <c r="B3756" s="2">
        <v>136.51</v>
      </c>
      <c r="C3756" s="2">
        <v>137.5</v>
      </c>
      <c r="D3756" s="2">
        <v>136.34</v>
      </c>
      <c r="E3756" s="2">
        <v>137.47</v>
      </c>
      <c r="F3756" s="2">
        <v>14837685</v>
      </c>
    </row>
    <row r="3757" spans="1:6" x14ac:dyDescent="0.15">
      <c r="A3757" s="3">
        <v>41095</v>
      </c>
      <c r="B3757" s="2">
        <v>136.93</v>
      </c>
      <c r="C3757" s="2">
        <v>137.4</v>
      </c>
      <c r="D3757" s="2">
        <v>136.29</v>
      </c>
      <c r="E3757" s="2">
        <v>136.84</v>
      </c>
      <c r="F3757" s="2">
        <v>23446764</v>
      </c>
    </row>
    <row r="3758" spans="1:6" x14ac:dyDescent="0.15">
      <c r="A3758" s="3">
        <v>41096</v>
      </c>
      <c r="B3758" s="2">
        <v>135.56</v>
      </c>
      <c r="C3758" s="2">
        <v>135.77000000000001</v>
      </c>
      <c r="D3758" s="2">
        <v>134.86000000000001</v>
      </c>
      <c r="E3758" s="2">
        <v>135.59</v>
      </c>
      <c r="F3758" s="2">
        <v>30405365</v>
      </c>
    </row>
    <row r="3759" spans="1:6" x14ac:dyDescent="0.15">
      <c r="A3759" s="3">
        <v>41099</v>
      </c>
      <c r="B3759" s="2">
        <v>135.41</v>
      </c>
      <c r="C3759" s="2">
        <v>135.57</v>
      </c>
      <c r="D3759" s="2">
        <v>134.69999999999999</v>
      </c>
      <c r="E3759" s="2">
        <v>135.32</v>
      </c>
      <c r="F3759" s="2">
        <v>19705864</v>
      </c>
    </row>
    <row r="3760" spans="1:6" x14ac:dyDescent="0.15">
      <c r="A3760" s="3">
        <v>41100</v>
      </c>
      <c r="B3760" s="2">
        <v>136.08000000000001</v>
      </c>
      <c r="C3760" s="2">
        <v>136.22999999999999</v>
      </c>
      <c r="D3760" s="2">
        <v>133.68</v>
      </c>
      <c r="E3760" s="2">
        <v>134.13999999999999</v>
      </c>
      <c r="F3760" s="2">
        <v>30450240</v>
      </c>
    </row>
    <row r="3761" spans="1:6" x14ac:dyDescent="0.15">
      <c r="A3761" s="3">
        <v>41101</v>
      </c>
      <c r="B3761" s="2">
        <v>134.22999999999999</v>
      </c>
      <c r="C3761" s="2">
        <v>134.6</v>
      </c>
      <c r="D3761" s="2">
        <v>133.38</v>
      </c>
      <c r="E3761" s="2">
        <v>134.16</v>
      </c>
      <c r="F3761" s="2">
        <v>27385094</v>
      </c>
    </row>
    <row r="3762" spans="1:6" x14ac:dyDescent="0.15">
      <c r="A3762" s="3">
        <v>41102</v>
      </c>
      <c r="B3762" s="2">
        <v>133.38999999999999</v>
      </c>
      <c r="C3762" s="2">
        <v>134.1</v>
      </c>
      <c r="D3762" s="2">
        <v>132.6</v>
      </c>
      <c r="E3762" s="2">
        <v>133.51</v>
      </c>
      <c r="F3762" s="2">
        <v>29715598</v>
      </c>
    </row>
    <row r="3763" spans="1:6" x14ac:dyDescent="0.15">
      <c r="A3763" s="3">
        <v>41103</v>
      </c>
      <c r="B3763" s="2">
        <v>133.88</v>
      </c>
      <c r="C3763" s="2">
        <v>135.88999999999999</v>
      </c>
      <c r="D3763" s="2">
        <v>133.84</v>
      </c>
      <c r="E3763" s="2">
        <v>135.75</v>
      </c>
      <c r="F3763" s="2">
        <v>27430911</v>
      </c>
    </row>
    <row r="3764" spans="1:6" x14ac:dyDescent="0.15">
      <c r="A3764" s="3">
        <v>41106</v>
      </c>
      <c r="B3764" s="2">
        <v>135.41999999999999</v>
      </c>
      <c r="C3764" s="2">
        <v>135.83000000000001</v>
      </c>
      <c r="D3764" s="2">
        <v>134.9</v>
      </c>
      <c r="E3764" s="2">
        <v>135.38999999999999</v>
      </c>
      <c r="F3764" s="2">
        <v>18594978</v>
      </c>
    </row>
    <row r="3765" spans="1:6" x14ac:dyDescent="0.15">
      <c r="A3765" s="3">
        <v>41107</v>
      </c>
      <c r="B3765" s="2">
        <v>136.01</v>
      </c>
      <c r="C3765" s="2">
        <v>136.63</v>
      </c>
      <c r="D3765" s="2">
        <v>134.56</v>
      </c>
      <c r="E3765" s="2">
        <v>136.36000000000001</v>
      </c>
      <c r="F3765" s="2">
        <v>28547712</v>
      </c>
    </row>
    <row r="3766" spans="1:6" x14ac:dyDescent="0.15">
      <c r="A3766" s="3">
        <v>41108</v>
      </c>
      <c r="B3766" s="2">
        <v>136.02000000000001</v>
      </c>
      <c r="C3766" s="2">
        <v>137.63999999999999</v>
      </c>
      <c r="D3766" s="2">
        <v>135.96</v>
      </c>
      <c r="E3766" s="2">
        <v>137.41</v>
      </c>
      <c r="F3766" s="2">
        <v>24065894</v>
      </c>
    </row>
    <row r="3767" spans="1:6" x14ac:dyDescent="0.15">
      <c r="A3767" s="3">
        <v>41109</v>
      </c>
      <c r="B3767" s="2">
        <v>137.63</v>
      </c>
      <c r="C3767" s="2">
        <v>138.18</v>
      </c>
      <c r="D3767" s="2">
        <v>137.21</v>
      </c>
      <c r="E3767" s="2">
        <v>137.74</v>
      </c>
      <c r="F3767" s="2">
        <v>25829058</v>
      </c>
    </row>
    <row r="3768" spans="1:6" x14ac:dyDescent="0.15">
      <c r="A3768" s="3">
        <v>41110</v>
      </c>
      <c r="B3768" s="2">
        <v>136.97999999999999</v>
      </c>
      <c r="C3768" s="2">
        <v>137.16</v>
      </c>
      <c r="D3768" s="2">
        <v>136.32</v>
      </c>
      <c r="E3768" s="2">
        <v>136.47</v>
      </c>
      <c r="F3768" s="2">
        <v>27973940</v>
      </c>
    </row>
    <row r="3769" spans="1:6" x14ac:dyDescent="0.15">
      <c r="A3769" s="3">
        <v>41113</v>
      </c>
      <c r="B3769" s="2">
        <v>134.44999999999999</v>
      </c>
      <c r="C3769" s="2">
        <v>135.46</v>
      </c>
      <c r="D3769" s="2">
        <v>133.85</v>
      </c>
      <c r="E3769" s="2">
        <v>135.09</v>
      </c>
      <c r="F3769" s="2">
        <v>30475138</v>
      </c>
    </row>
    <row r="3770" spans="1:6" x14ac:dyDescent="0.15">
      <c r="A3770" s="3">
        <v>41114</v>
      </c>
      <c r="B3770" s="2">
        <v>135.19999999999999</v>
      </c>
      <c r="C3770" s="2">
        <v>135.24</v>
      </c>
      <c r="D3770" s="2">
        <v>133.04</v>
      </c>
      <c r="E3770" s="2">
        <v>134.03</v>
      </c>
      <c r="F3770" s="2">
        <v>37032442</v>
      </c>
    </row>
    <row r="3771" spans="1:6" x14ac:dyDescent="0.15">
      <c r="A3771" s="3">
        <v>41115</v>
      </c>
      <c r="B3771" s="2">
        <v>134.26</v>
      </c>
      <c r="C3771" s="2">
        <v>134.56</v>
      </c>
      <c r="D3771" s="2">
        <v>133.26</v>
      </c>
      <c r="E3771" s="2">
        <v>133.94999999999999</v>
      </c>
      <c r="F3771" s="2">
        <v>27767098</v>
      </c>
    </row>
    <row r="3772" spans="1:6" x14ac:dyDescent="0.15">
      <c r="A3772" s="3">
        <v>41116</v>
      </c>
      <c r="B3772" s="2">
        <v>135.91</v>
      </c>
      <c r="C3772" s="2">
        <v>136.46</v>
      </c>
      <c r="D3772" s="2">
        <v>135.26</v>
      </c>
      <c r="E3772" s="2">
        <v>136.16999999999999</v>
      </c>
      <c r="F3772" s="2">
        <v>33011129</v>
      </c>
    </row>
    <row r="3773" spans="1:6" x14ac:dyDescent="0.15">
      <c r="A3773" s="3">
        <v>41117</v>
      </c>
      <c r="B3773" s="2">
        <v>136.91</v>
      </c>
      <c r="C3773" s="2">
        <v>139.07</v>
      </c>
      <c r="D3773" s="2">
        <v>136.66</v>
      </c>
      <c r="E3773" s="2">
        <v>138.80000000000001</v>
      </c>
      <c r="F3773" s="2">
        <v>46734581</v>
      </c>
    </row>
    <row r="3774" spans="1:6" x14ac:dyDescent="0.15">
      <c r="A3774" s="3">
        <v>41120</v>
      </c>
      <c r="B3774" s="2">
        <v>138.57</v>
      </c>
      <c r="C3774" s="2">
        <v>139.33000000000001</v>
      </c>
      <c r="D3774" s="2">
        <v>138.27000000000001</v>
      </c>
      <c r="E3774" s="2">
        <v>138.68</v>
      </c>
      <c r="F3774" s="2">
        <v>20502889</v>
      </c>
    </row>
    <row r="3775" spans="1:6" x14ac:dyDescent="0.15">
      <c r="A3775" s="3">
        <v>41121</v>
      </c>
      <c r="B3775" s="2">
        <v>138.51</v>
      </c>
      <c r="C3775" s="2">
        <v>138.87</v>
      </c>
      <c r="D3775" s="2">
        <v>137.71</v>
      </c>
      <c r="E3775" s="2">
        <v>137.71</v>
      </c>
      <c r="F3775" s="2">
        <v>22563632</v>
      </c>
    </row>
    <row r="3776" spans="1:6" x14ac:dyDescent="0.15">
      <c r="A3776" s="3">
        <v>41122</v>
      </c>
      <c r="B3776" s="2">
        <v>138.72</v>
      </c>
      <c r="C3776" s="2">
        <v>138.72</v>
      </c>
      <c r="D3776" s="2">
        <v>137.4</v>
      </c>
      <c r="E3776" s="2">
        <v>137.59</v>
      </c>
      <c r="F3776" s="2">
        <v>28345389</v>
      </c>
    </row>
    <row r="3777" spans="1:6" x14ac:dyDescent="0.15">
      <c r="A3777" s="3">
        <v>41123</v>
      </c>
      <c r="B3777" s="2">
        <v>136.54</v>
      </c>
      <c r="C3777" s="2">
        <v>137.57</v>
      </c>
      <c r="D3777" s="2">
        <v>135.59</v>
      </c>
      <c r="E3777" s="2">
        <v>136.63999999999999</v>
      </c>
      <c r="F3777" s="2">
        <v>40290603</v>
      </c>
    </row>
    <row r="3778" spans="1:6" x14ac:dyDescent="0.15">
      <c r="A3778" s="3">
        <v>41124</v>
      </c>
      <c r="B3778" s="2">
        <v>138.6</v>
      </c>
      <c r="C3778" s="2">
        <v>139.63</v>
      </c>
      <c r="D3778" s="2">
        <v>138.5</v>
      </c>
      <c r="E3778" s="2">
        <v>139.38999999999999</v>
      </c>
      <c r="F3778" s="2">
        <v>33466049</v>
      </c>
    </row>
    <row r="3779" spans="1:6" x14ac:dyDescent="0.15">
      <c r="A3779" s="3">
        <v>41127</v>
      </c>
      <c r="B3779" s="2">
        <v>139.69999999999999</v>
      </c>
      <c r="C3779" s="2">
        <v>140.16</v>
      </c>
      <c r="D3779" s="2">
        <v>139.56</v>
      </c>
      <c r="E3779" s="2">
        <v>139.62</v>
      </c>
      <c r="F3779" s="2">
        <v>20989925</v>
      </c>
    </row>
    <row r="3780" spans="1:6" x14ac:dyDescent="0.15">
      <c r="A3780" s="3">
        <v>41128</v>
      </c>
      <c r="B3780" s="2">
        <v>140.19999999999999</v>
      </c>
      <c r="C3780" s="2">
        <v>140.91</v>
      </c>
      <c r="D3780" s="2">
        <v>140.15</v>
      </c>
      <c r="E3780" s="2">
        <v>140.32</v>
      </c>
      <c r="F3780" s="2">
        <v>19032269</v>
      </c>
    </row>
    <row r="3781" spans="1:6" x14ac:dyDescent="0.15">
      <c r="A3781" s="3">
        <v>41129</v>
      </c>
      <c r="B3781" s="2">
        <v>139.82</v>
      </c>
      <c r="C3781" s="2">
        <v>140.63999999999999</v>
      </c>
      <c r="D3781" s="2">
        <v>139.81</v>
      </c>
      <c r="E3781" s="2">
        <v>140.49</v>
      </c>
      <c r="F3781" s="2">
        <v>16627597</v>
      </c>
    </row>
    <row r="3782" spans="1:6" x14ac:dyDescent="0.15">
      <c r="A3782" s="3">
        <v>41130</v>
      </c>
      <c r="B3782" s="2">
        <v>140.30000000000001</v>
      </c>
      <c r="C3782" s="2">
        <v>140.88</v>
      </c>
      <c r="D3782" s="2">
        <v>140.15</v>
      </c>
      <c r="E3782" s="2">
        <v>140.63</v>
      </c>
      <c r="F3782" s="2">
        <v>16488684</v>
      </c>
    </row>
    <row r="3783" spans="1:6" x14ac:dyDescent="0.15">
      <c r="A3783" s="3">
        <v>41131</v>
      </c>
      <c r="B3783" s="2">
        <v>140.07</v>
      </c>
      <c r="C3783" s="2">
        <v>140.88999999999999</v>
      </c>
      <c r="D3783" s="2">
        <v>139.81</v>
      </c>
      <c r="E3783" s="2">
        <v>140.84</v>
      </c>
      <c r="F3783" s="2">
        <v>18724574</v>
      </c>
    </row>
    <row r="3784" spans="1:6" x14ac:dyDescent="0.15">
      <c r="A3784" s="3">
        <v>41134</v>
      </c>
      <c r="B3784" s="2">
        <v>140.6</v>
      </c>
      <c r="C3784" s="2">
        <v>140.84</v>
      </c>
      <c r="D3784" s="2">
        <v>140.04</v>
      </c>
      <c r="E3784" s="2">
        <v>140.77000000000001</v>
      </c>
      <c r="F3784" s="2">
        <v>18456912</v>
      </c>
    </row>
    <row r="3785" spans="1:6" x14ac:dyDescent="0.15">
      <c r="A3785" s="3">
        <v>41135</v>
      </c>
      <c r="B3785" s="2">
        <v>141.28</v>
      </c>
      <c r="C3785" s="2">
        <v>141.38</v>
      </c>
      <c r="D3785" s="2">
        <v>140.37</v>
      </c>
      <c r="E3785" s="2">
        <v>140.79</v>
      </c>
      <c r="F3785" s="2">
        <v>19130889</v>
      </c>
    </row>
    <row r="3786" spans="1:6" x14ac:dyDescent="0.15">
      <c r="A3786" s="3">
        <v>41136</v>
      </c>
      <c r="B3786" s="2">
        <v>140.63999999999999</v>
      </c>
      <c r="C3786" s="2">
        <v>141.19</v>
      </c>
      <c r="D3786" s="2">
        <v>140.55000000000001</v>
      </c>
      <c r="E3786" s="2">
        <v>140.94999999999999</v>
      </c>
      <c r="F3786" s="2">
        <v>14261624</v>
      </c>
    </row>
    <row r="3787" spans="1:6" x14ac:dyDescent="0.15">
      <c r="A3787" s="3">
        <v>41137</v>
      </c>
      <c r="B3787" s="2">
        <v>141.09</v>
      </c>
      <c r="C3787" s="2">
        <v>142.16</v>
      </c>
      <c r="D3787" s="2">
        <v>140.80000000000001</v>
      </c>
      <c r="E3787" s="2">
        <v>142.01</v>
      </c>
      <c r="F3787" s="2">
        <v>21476293</v>
      </c>
    </row>
    <row r="3788" spans="1:6" x14ac:dyDescent="0.15">
      <c r="A3788" s="3">
        <v>41138</v>
      </c>
      <c r="B3788" s="2">
        <v>142.25</v>
      </c>
      <c r="C3788" s="2">
        <v>142.30000000000001</v>
      </c>
      <c r="D3788" s="2">
        <v>141.86000000000001</v>
      </c>
      <c r="E3788" s="2">
        <v>142.22</v>
      </c>
      <c r="F3788" s="2">
        <v>19903962</v>
      </c>
    </row>
    <row r="3789" spans="1:6" x14ac:dyDescent="0.15">
      <c r="A3789" s="3">
        <v>41141</v>
      </c>
      <c r="B3789" s="2">
        <v>142.01</v>
      </c>
      <c r="C3789" s="2">
        <v>142.22</v>
      </c>
      <c r="D3789" s="2">
        <v>141.6</v>
      </c>
      <c r="E3789" s="2">
        <v>142.22</v>
      </c>
      <c r="F3789" s="2">
        <v>13712093</v>
      </c>
    </row>
    <row r="3790" spans="1:6" x14ac:dyDescent="0.15">
      <c r="A3790" s="3">
        <v>41142</v>
      </c>
      <c r="B3790" s="2">
        <v>142.52000000000001</v>
      </c>
      <c r="C3790" s="2">
        <v>143.09</v>
      </c>
      <c r="D3790" s="2">
        <v>141.46</v>
      </c>
      <c r="E3790" s="2">
        <v>141.76</v>
      </c>
      <c r="F3790" s="2">
        <v>17889256</v>
      </c>
    </row>
    <row r="3791" spans="1:6" x14ac:dyDescent="0.15">
      <c r="A3791" s="3">
        <v>41143</v>
      </c>
      <c r="B3791" s="2">
        <v>141.38</v>
      </c>
      <c r="C3791" s="2">
        <v>142.05000000000001</v>
      </c>
      <c r="D3791" s="2">
        <v>141.08000000000001</v>
      </c>
      <c r="E3791" s="2">
        <v>141.82</v>
      </c>
      <c r="F3791" s="2">
        <v>19786628</v>
      </c>
    </row>
    <row r="3792" spans="1:6" x14ac:dyDescent="0.15">
      <c r="A3792" s="3">
        <v>41144</v>
      </c>
      <c r="B3792" s="2">
        <v>141.44999999999999</v>
      </c>
      <c r="C3792" s="2">
        <v>141.47999999999999</v>
      </c>
      <c r="D3792" s="2">
        <v>140.44</v>
      </c>
      <c r="E3792" s="2">
        <v>140.68</v>
      </c>
      <c r="F3792" s="2">
        <v>24270285</v>
      </c>
    </row>
    <row r="3793" spans="1:6" x14ac:dyDescent="0.15">
      <c r="A3793" s="3">
        <v>41145</v>
      </c>
      <c r="B3793" s="2">
        <v>140.30000000000001</v>
      </c>
      <c r="C3793" s="2">
        <v>141.80000000000001</v>
      </c>
      <c r="D3793" s="2">
        <v>140.22</v>
      </c>
      <c r="E3793" s="2">
        <v>141.52000000000001</v>
      </c>
      <c r="F3793" s="2">
        <v>21488373</v>
      </c>
    </row>
    <row r="3794" spans="1:6" x14ac:dyDescent="0.15">
      <c r="A3794" s="3">
        <v>41148</v>
      </c>
      <c r="B3794" s="2">
        <v>141.9</v>
      </c>
      <c r="C3794" s="2">
        <v>142.07</v>
      </c>
      <c r="D3794" s="2">
        <v>141.34</v>
      </c>
      <c r="E3794" s="2">
        <v>141.54</v>
      </c>
      <c r="F3794" s="2">
        <v>13317716</v>
      </c>
    </row>
    <row r="3795" spans="1:6" x14ac:dyDescent="0.15">
      <c r="A3795" s="3">
        <v>41149</v>
      </c>
      <c r="B3795" s="2">
        <v>141.16999999999999</v>
      </c>
      <c r="C3795" s="2">
        <v>141.84</v>
      </c>
      <c r="D3795" s="2">
        <v>140.97</v>
      </c>
      <c r="E3795" s="2">
        <v>141.4</v>
      </c>
      <c r="F3795" s="2">
        <v>12807197</v>
      </c>
    </row>
    <row r="3796" spans="1:6" x14ac:dyDescent="0.15">
      <c r="A3796" s="3">
        <v>41150</v>
      </c>
      <c r="B3796" s="2">
        <v>141.47999999999999</v>
      </c>
      <c r="C3796" s="2">
        <v>141.88999999999999</v>
      </c>
      <c r="D3796" s="2">
        <v>141.12</v>
      </c>
      <c r="E3796" s="2">
        <v>141.51</v>
      </c>
      <c r="F3796" s="2">
        <v>12048491</v>
      </c>
    </row>
    <row r="3797" spans="1:6" x14ac:dyDescent="0.15">
      <c r="A3797" s="3">
        <v>41151</v>
      </c>
      <c r="B3797" s="2">
        <v>140.9</v>
      </c>
      <c r="C3797" s="2">
        <v>140.94</v>
      </c>
      <c r="D3797" s="2">
        <v>140.19</v>
      </c>
      <c r="E3797" s="2">
        <v>140.49</v>
      </c>
      <c r="F3797" s="2">
        <v>17392005</v>
      </c>
    </row>
    <row r="3798" spans="1:6" x14ac:dyDescent="0.15">
      <c r="A3798" s="3">
        <v>41152</v>
      </c>
      <c r="B3798" s="2">
        <v>141.32</v>
      </c>
      <c r="C3798" s="2">
        <v>141.82</v>
      </c>
      <c r="D3798" s="2">
        <v>140.36000000000001</v>
      </c>
      <c r="E3798" s="2">
        <v>141.24</v>
      </c>
      <c r="F3798" s="2">
        <v>32923699</v>
      </c>
    </row>
    <row r="3799" spans="1:6" x14ac:dyDescent="0.15">
      <c r="A3799" s="3">
        <v>41156</v>
      </c>
      <c r="B3799" s="2">
        <v>141.09</v>
      </c>
      <c r="C3799" s="2">
        <v>141.46</v>
      </c>
      <c r="D3799" s="2">
        <v>140.13999999999999</v>
      </c>
      <c r="E3799" s="2">
        <v>140.87</v>
      </c>
      <c r="F3799" s="2">
        <v>21273003</v>
      </c>
    </row>
    <row r="3800" spans="1:6" x14ac:dyDescent="0.15">
      <c r="A3800" s="3">
        <v>41157</v>
      </c>
      <c r="B3800" s="2">
        <v>141.1</v>
      </c>
      <c r="C3800" s="2">
        <v>141.47</v>
      </c>
      <c r="D3800" s="2">
        <v>140.63</v>
      </c>
      <c r="E3800" s="2">
        <v>140.94</v>
      </c>
      <c r="F3800" s="2">
        <v>21413618</v>
      </c>
    </row>
    <row r="3801" spans="1:6" x14ac:dyDescent="0.15">
      <c r="A3801" s="3">
        <v>41158</v>
      </c>
      <c r="B3801" s="2">
        <v>141.79</v>
      </c>
      <c r="C3801" s="2">
        <v>143.78</v>
      </c>
      <c r="D3801" s="2">
        <v>141.77000000000001</v>
      </c>
      <c r="E3801" s="2">
        <v>143.78</v>
      </c>
      <c r="F3801" s="2">
        <v>34287061</v>
      </c>
    </row>
    <row r="3802" spans="1:6" x14ac:dyDescent="0.15">
      <c r="A3802" s="3">
        <v>41159</v>
      </c>
      <c r="B3802" s="2">
        <v>144.02000000000001</v>
      </c>
      <c r="C3802" s="2">
        <v>144.38999999999999</v>
      </c>
      <c r="D3802" s="2">
        <v>143.88999999999999</v>
      </c>
      <c r="E3802" s="2">
        <v>144.38999999999999</v>
      </c>
      <c r="F3802" s="2">
        <v>25282560</v>
      </c>
    </row>
    <row r="3803" spans="1:6" x14ac:dyDescent="0.15">
      <c r="A3803" s="3">
        <v>41162</v>
      </c>
      <c r="B3803" s="2">
        <v>144.21</v>
      </c>
      <c r="C3803" s="2">
        <v>144.44</v>
      </c>
      <c r="D3803" s="2">
        <v>143.46</v>
      </c>
      <c r="E3803" s="2">
        <v>143.51</v>
      </c>
      <c r="F3803" s="2">
        <v>19563356</v>
      </c>
    </row>
    <row r="3804" spans="1:6" x14ac:dyDescent="0.15">
      <c r="A3804" s="3">
        <v>41163</v>
      </c>
      <c r="B3804" s="2">
        <v>143.63</v>
      </c>
      <c r="C3804" s="2">
        <v>144.37</v>
      </c>
      <c r="D3804" s="2">
        <v>143.56</v>
      </c>
      <c r="E3804" s="2">
        <v>143.88999999999999</v>
      </c>
      <c r="F3804" s="2">
        <v>17302539</v>
      </c>
    </row>
    <row r="3805" spans="1:6" x14ac:dyDescent="0.15">
      <c r="A3805" s="3">
        <v>41164</v>
      </c>
      <c r="B3805" s="2">
        <v>144.38</v>
      </c>
      <c r="C3805" s="2">
        <v>144.55000000000001</v>
      </c>
      <c r="D3805" s="2">
        <v>143.9</v>
      </c>
      <c r="E3805" s="2">
        <v>144.38999999999999</v>
      </c>
      <c r="F3805" s="2">
        <v>17572275</v>
      </c>
    </row>
    <row r="3806" spans="1:6" x14ac:dyDescent="0.15">
      <c r="A3806" s="3">
        <v>41165</v>
      </c>
      <c r="B3806" s="2">
        <v>144.33000000000001</v>
      </c>
      <c r="C3806" s="2">
        <v>147.04</v>
      </c>
      <c r="D3806" s="2">
        <v>144.15</v>
      </c>
      <c r="E3806" s="2">
        <v>146.69999999999999</v>
      </c>
      <c r="F3806" s="2">
        <v>39991495</v>
      </c>
    </row>
    <row r="3807" spans="1:6" x14ac:dyDescent="0.15">
      <c r="A3807" s="3">
        <v>41166</v>
      </c>
      <c r="B3807" s="2">
        <v>146.88999999999999</v>
      </c>
      <c r="C3807" s="2">
        <v>148.11000000000001</v>
      </c>
      <c r="D3807" s="2">
        <v>146.76</v>
      </c>
      <c r="E3807" s="2">
        <v>147.24</v>
      </c>
      <c r="F3807" s="2">
        <v>37078709</v>
      </c>
    </row>
    <row r="3808" spans="1:6" x14ac:dyDescent="0.15">
      <c r="A3808" s="3">
        <v>41169</v>
      </c>
      <c r="B3808" s="2">
        <v>146.94999999999999</v>
      </c>
      <c r="C3808" s="2">
        <v>147.19</v>
      </c>
      <c r="D3808" s="2">
        <v>146.37</v>
      </c>
      <c r="E3808" s="2">
        <v>146.74</v>
      </c>
      <c r="F3808" s="2">
        <v>24098639</v>
      </c>
    </row>
    <row r="3809" spans="1:6" x14ac:dyDescent="0.15">
      <c r="A3809" s="3">
        <v>41170</v>
      </c>
      <c r="B3809" s="2">
        <v>146.53</v>
      </c>
      <c r="C3809" s="2">
        <v>146.81</v>
      </c>
      <c r="D3809" s="2">
        <v>146.25</v>
      </c>
      <c r="E3809" s="2">
        <v>146.62</v>
      </c>
      <c r="F3809" s="2">
        <v>16377063</v>
      </c>
    </row>
    <row r="3810" spans="1:6" x14ac:dyDescent="0.15">
      <c r="A3810" s="3">
        <v>41171</v>
      </c>
      <c r="B3810" s="2">
        <v>146.76</v>
      </c>
      <c r="C3810" s="2">
        <v>147.16999999999999</v>
      </c>
      <c r="D3810" s="2">
        <v>146.41999999999999</v>
      </c>
      <c r="E3810" s="2">
        <v>146.74</v>
      </c>
      <c r="F3810" s="2">
        <v>19513664</v>
      </c>
    </row>
    <row r="3811" spans="1:6" x14ac:dyDescent="0.15">
      <c r="A3811" s="3">
        <v>41172</v>
      </c>
      <c r="B3811" s="2">
        <v>146</v>
      </c>
      <c r="C3811" s="2">
        <v>146.79</v>
      </c>
      <c r="D3811" s="2">
        <v>145.63</v>
      </c>
      <c r="E3811" s="2">
        <v>146.75</v>
      </c>
      <c r="F3811" s="2">
        <v>28342817</v>
      </c>
    </row>
    <row r="3812" spans="1:6" x14ac:dyDescent="0.15">
      <c r="A3812" s="3">
        <v>41173</v>
      </c>
      <c r="B3812" s="2">
        <v>146.63999999999999</v>
      </c>
      <c r="C3812" s="2">
        <v>146.66999999999999</v>
      </c>
      <c r="D3812" s="2">
        <v>145.81</v>
      </c>
      <c r="E3812" s="2">
        <v>145.88999999999999</v>
      </c>
      <c r="F3812" s="2">
        <v>22032830</v>
      </c>
    </row>
    <row r="3813" spans="1:6" x14ac:dyDescent="0.15">
      <c r="A3813" s="3">
        <v>41176</v>
      </c>
      <c r="B3813" s="2">
        <v>145.16</v>
      </c>
      <c r="C3813" s="2">
        <v>145.97</v>
      </c>
      <c r="D3813" s="2">
        <v>145.05000000000001</v>
      </c>
      <c r="E3813" s="2">
        <v>145.59</v>
      </c>
      <c r="F3813" s="2">
        <v>19559889</v>
      </c>
    </row>
    <row r="3814" spans="1:6" x14ac:dyDescent="0.15">
      <c r="A3814" s="3">
        <v>41177</v>
      </c>
      <c r="B3814" s="2">
        <v>145.96</v>
      </c>
      <c r="C3814" s="2">
        <v>146.24</v>
      </c>
      <c r="D3814" s="2">
        <v>144.06</v>
      </c>
      <c r="E3814" s="2">
        <v>144.19</v>
      </c>
      <c r="F3814" s="2">
        <v>28615848</v>
      </c>
    </row>
    <row r="3815" spans="1:6" x14ac:dyDescent="0.15">
      <c r="A3815" s="3">
        <v>41178</v>
      </c>
      <c r="B3815" s="2">
        <v>144.11000000000001</v>
      </c>
      <c r="C3815" s="2">
        <v>144.11000000000001</v>
      </c>
      <c r="D3815" s="2">
        <v>142.96</v>
      </c>
      <c r="E3815" s="2">
        <v>143.29</v>
      </c>
      <c r="F3815" s="2">
        <v>24683682</v>
      </c>
    </row>
    <row r="3816" spans="1:6" x14ac:dyDescent="0.15">
      <c r="A3816" s="3">
        <v>41179</v>
      </c>
      <c r="B3816" s="2">
        <v>143.88</v>
      </c>
      <c r="C3816" s="2">
        <v>144.96</v>
      </c>
      <c r="D3816" s="2">
        <v>143.51</v>
      </c>
      <c r="E3816" s="2">
        <v>144.72</v>
      </c>
      <c r="F3816" s="2">
        <v>23886298</v>
      </c>
    </row>
    <row r="3817" spans="1:6" x14ac:dyDescent="0.15">
      <c r="A3817" s="3">
        <v>41180</v>
      </c>
      <c r="B3817" s="2">
        <v>144.01</v>
      </c>
      <c r="C3817" s="2">
        <v>144.55000000000001</v>
      </c>
      <c r="D3817" s="2">
        <v>143.46</v>
      </c>
      <c r="E3817" s="2">
        <v>143.93</v>
      </c>
      <c r="F3817" s="2">
        <v>33208164</v>
      </c>
    </row>
    <row r="3818" spans="1:6" x14ac:dyDescent="0.15">
      <c r="A3818" s="3">
        <v>41183</v>
      </c>
      <c r="B3818" s="2">
        <v>144.5</v>
      </c>
      <c r="C3818" s="2">
        <v>145.69</v>
      </c>
      <c r="D3818" s="2">
        <v>144.02000000000001</v>
      </c>
      <c r="E3818" s="2">
        <v>144.24</v>
      </c>
      <c r="F3818" s="2">
        <v>26827626</v>
      </c>
    </row>
    <row r="3819" spans="1:6" x14ac:dyDescent="0.15">
      <c r="A3819" s="3">
        <v>41184</v>
      </c>
      <c r="B3819" s="2">
        <v>144.9</v>
      </c>
      <c r="C3819" s="2">
        <v>145.15</v>
      </c>
      <c r="D3819" s="2">
        <v>143.83000000000001</v>
      </c>
      <c r="E3819" s="2">
        <v>144.5</v>
      </c>
      <c r="F3819" s="2">
        <v>21427702</v>
      </c>
    </row>
    <row r="3820" spans="1:6" x14ac:dyDescent="0.15">
      <c r="A3820" s="3">
        <v>41185</v>
      </c>
      <c r="B3820" s="2">
        <v>144.88</v>
      </c>
      <c r="C3820" s="2">
        <v>145.43</v>
      </c>
      <c r="D3820" s="2">
        <v>144.13</v>
      </c>
      <c r="E3820" s="2">
        <v>145.07</v>
      </c>
      <c r="F3820" s="2">
        <v>27087142</v>
      </c>
    </row>
    <row r="3821" spans="1:6" x14ac:dyDescent="0.15">
      <c r="A3821" s="3">
        <v>41186</v>
      </c>
      <c r="B3821" s="2">
        <v>145.63</v>
      </c>
      <c r="C3821" s="2">
        <v>146.34</v>
      </c>
      <c r="D3821" s="2">
        <v>145.44999999999999</v>
      </c>
      <c r="E3821" s="2">
        <v>146.27000000000001</v>
      </c>
      <c r="F3821" s="2">
        <v>25849467</v>
      </c>
    </row>
    <row r="3822" spans="1:6" x14ac:dyDescent="0.15">
      <c r="A3822" s="3">
        <v>41187</v>
      </c>
      <c r="B3822" s="2">
        <v>146.91999999999999</v>
      </c>
      <c r="C3822" s="2">
        <v>147.15</v>
      </c>
      <c r="D3822" s="2">
        <v>145.69999999999999</v>
      </c>
      <c r="E3822" s="2">
        <v>146.13</v>
      </c>
      <c r="F3822" s="2">
        <v>31081729</v>
      </c>
    </row>
    <row r="3823" spans="1:6" x14ac:dyDescent="0.15">
      <c r="A3823" s="3">
        <v>41190</v>
      </c>
      <c r="B3823" s="2">
        <v>145.58000000000001</v>
      </c>
      <c r="C3823" s="2">
        <v>145.88</v>
      </c>
      <c r="D3823" s="2">
        <v>145.32</v>
      </c>
      <c r="E3823" s="2">
        <v>145.66</v>
      </c>
      <c r="F3823" s="2">
        <v>15184531</v>
      </c>
    </row>
    <row r="3824" spans="1:6" x14ac:dyDescent="0.15">
      <c r="A3824" s="3">
        <v>41191</v>
      </c>
      <c r="B3824" s="2">
        <v>145.52000000000001</v>
      </c>
      <c r="C3824" s="2">
        <v>145.65</v>
      </c>
      <c r="D3824" s="2">
        <v>144.15</v>
      </c>
      <c r="E3824" s="2">
        <v>144.25</v>
      </c>
      <c r="F3824" s="2">
        <v>25467324</v>
      </c>
    </row>
    <row r="3825" spans="1:6" x14ac:dyDescent="0.15">
      <c r="A3825" s="3">
        <v>41192</v>
      </c>
      <c r="B3825" s="2">
        <v>144.19999999999999</v>
      </c>
      <c r="C3825" s="2">
        <v>144.32</v>
      </c>
      <c r="D3825" s="2">
        <v>143.09</v>
      </c>
      <c r="E3825" s="2">
        <v>143.28</v>
      </c>
      <c r="F3825" s="2">
        <v>25112154</v>
      </c>
    </row>
    <row r="3826" spans="1:6" x14ac:dyDescent="0.15">
      <c r="A3826" s="3">
        <v>41193</v>
      </c>
      <c r="B3826" s="2">
        <v>144.28</v>
      </c>
      <c r="C3826" s="2">
        <v>144.49</v>
      </c>
      <c r="D3826" s="2">
        <v>143.36000000000001</v>
      </c>
      <c r="E3826" s="2">
        <v>143.36000000000001</v>
      </c>
      <c r="F3826" s="2">
        <v>24517734</v>
      </c>
    </row>
    <row r="3827" spans="1:6" x14ac:dyDescent="0.15">
      <c r="A3827" s="3">
        <v>41194</v>
      </c>
      <c r="B3827" s="2">
        <v>143.44</v>
      </c>
      <c r="C3827" s="2">
        <v>143.94</v>
      </c>
      <c r="D3827" s="2">
        <v>142.58000000000001</v>
      </c>
      <c r="E3827" s="2">
        <v>142.84</v>
      </c>
      <c r="F3827" s="2">
        <v>26653928</v>
      </c>
    </row>
    <row r="3828" spans="1:6" x14ac:dyDescent="0.15">
      <c r="A3828" s="3">
        <v>41197</v>
      </c>
      <c r="B3828" s="2">
        <v>143.22999999999999</v>
      </c>
      <c r="C3828" s="2">
        <v>144.22</v>
      </c>
      <c r="D3828" s="2">
        <v>142.78</v>
      </c>
      <c r="E3828" s="2">
        <v>144.01</v>
      </c>
      <c r="F3828" s="2">
        <v>28252267</v>
      </c>
    </row>
    <row r="3829" spans="1:6" x14ac:dyDescent="0.15">
      <c r="A3829" s="3">
        <v>41198</v>
      </c>
      <c r="B3829" s="2">
        <v>144.76</v>
      </c>
      <c r="C3829" s="2">
        <v>145.63999999999999</v>
      </c>
      <c r="D3829" s="2">
        <v>144.66</v>
      </c>
      <c r="E3829" s="2">
        <v>145.58000000000001</v>
      </c>
      <c r="F3829" s="2">
        <v>21788627</v>
      </c>
    </row>
    <row r="3830" spans="1:6" x14ac:dyDescent="0.15">
      <c r="A3830" s="3">
        <v>41199</v>
      </c>
      <c r="B3830" s="2">
        <v>145.63</v>
      </c>
      <c r="C3830" s="2">
        <v>146.32</v>
      </c>
      <c r="D3830" s="2">
        <v>145.41999999999999</v>
      </c>
      <c r="E3830" s="2">
        <v>146.16</v>
      </c>
      <c r="F3830" s="2">
        <v>30726022</v>
      </c>
    </row>
    <row r="3831" spans="1:6" x14ac:dyDescent="0.15">
      <c r="A3831" s="3">
        <v>41200</v>
      </c>
      <c r="B3831" s="2">
        <v>145.85</v>
      </c>
      <c r="C3831" s="2">
        <v>146.52000000000001</v>
      </c>
      <c r="D3831" s="2">
        <v>145.33000000000001</v>
      </c>
      <c r="E3831" s="2">
        <v>145.86000000000001</v>
      </c>
      <c r="F3831" s="2">
        <v>30400818</v>
      </c>
    </row>
    <row r="3832" spans="1:6" x14ac:dyDescent="0.15">
      <c r="A3832" s="3">
        <v>41201</v>
      </c>
      <c r="B3832" s="2">
        <v>145.5</v>
      </c>
      <c r="C3832" s="2">
        <v>145.53</v>
      </c>
      <c r="D3832" s="2">
        <v>143.06</v>
      </c>
      <c r="E3832" s="2">
        <v>143.30000000000001</v>
      </c>
      <c r="F3832" s="2">
        <v>40060523</v>
      </c>
    </row>
    <row r="3833" spans="1:6" x14ac:dyDescent="0.15">
      <c r="A3833" s="3">
        <v>41204</v>
      </c>
      <c r="B3833" s="2">
        <v>143.19999999999999</v>
      </c>
      <c r="C3833" s="2">
        <v>143.66999999999999</v>
      </c>
      <c r="D3833" s="2">
        <v>142.28</v>
      </c>
      <c r="E3833" s="2">
        <v>143.41</v>
      </c>
      <c r="F3833" s="2">
        <v>30707606</v>
      </c>
    </row>
    <row r="3834" spans="1:6" x14ac:dyDescent="0.15">
      <c r="A3834" s="3">
        <v>41205</v>
      </c>
      <c r="B3834" s="2">
        <v>141.88</v>
      </c>
      <c r="C3834" s="2">
        <v>142.05000000000001</v>
      </c>
      <c r="D3834" s="2">
        <v>140.83000000000001</v>
      </c>
      <c r="E3834" s="2">
        <v>141.35</v>
      </c>
      <c r="F3834" s="2">
        <v>38390439</v>
      </c>
    </row>
    <row r="3835" spans="1:6" x14ac:dyDescent="0.15">
      <c r="A3835" s="3">
        <v>41206</v>
      </c>
      <c r="B3835" s="2">
        <v>141.94</v>
      </c>
      <c r="C3835" s="2">
        <v>142.1</v>
      </c>
      <c r="D3835" s="2">
        <v>140.80000000000001</v>
      </c>
      <c r="E3835" s="2">
        <v>141.05000000000001</v>
      </c>
      <c r="F3835" s="2">
        <v>26051415</v>
      </c>
    </row>
    <row r="3836" spans="1:6" x14ac:dyDescent="0.15">
      <c r="A3836" s="3">
        <v>41207</v>
      </c>
      <c r="B3836" s="2">
        <v>142.07</v>
      </c>
      <c r="C3836" s="2">
        <v>142.27000000000001</v>
      </c>
      <c r="D3836" s="2">
        <v>140.58000000000001</v>
      </c>
      <c r="E3836" s="2">
        <v>141.43</v>
      </c>
      <c r="F3836" s="2">
        <v>31793925</v>
      </c>
    </row>
    <row r="3837" spans="1:6" x14ac:dyDescent="0.15">
      <c r="A3837" s="3">
        <v>41208</v>
      </c>
      <c r="B3837" s="2">
        <v>141.32</v>
      </c>
      <c r="C3837" s="2">
        <v>141.84</v>
      </c>
      <c r="D3837" s="2">
        <v>140.4</v>
      </c>
      <c r="E3837" s="2">
        <v>141.35</v>
      </c>
      <c r="F3837" s="2">
        <v>30288899</v>
      </c>
    </row>
    <row r="3838" spans="1:6" x14ac:dyDescent="0.15">
      <c r="A3838" s="3">
        <v>41213</v>
      </c>
      <c r="B3838" s="2">
        <v>141.84</v>
      </c>
      <c r="C3838" s="2">
        <v>142.03</v>
      </c>
      <c r="D3838" s="2">
        <v>140.68</v>
      </c>
      <c r="E3838" s="2">
        <v>141.18</v>
      </c>
      <c r="F3838" s="2">
        <v>30514720</v>
      </c>
    </row>
    <row r="3839" spans="1:6" x14ac:dyDescent="0.15">
      <c r="A3839" s="3">
        <v>41214</v>
      </c>
      <c r="B3839" s="2">
        <v>141.66</v>
      </c>
      <c r="C3839" s="2">
        <v>143</v>
      </c>
      <c r="D3839" s="2">
        <v>141.52000000000001</v>
      </c>
      <c r="E3839" s="2">
        <v>142.91</v>
      </c>
      <c r="F3839" s="2">
        <v>23044145</v>
      </c>
    </row>
    <row r="3840" spans="1:6" x14ac:dyDescent="0.15">
      <c r="A3840" s="3">
        <v>41215</v>
      </c>
      <c r="B3840" s="2">
        <v>143.72</v>
      </c>
      <c r="C3840" s="2">
        <v>143.72</v>
      </c>
      <c r="D3840" s="2">
        <v>141.41999999999999</v>
      </c>
      <c r="E3840" s="2">
        <v>141.56</v>
      </c>
      <c r="F3840" s="2">
        <v>30831270</v>
      </c>
    </row>
    <row r="3841" spans="1:6" x14ac:dyDescent="0.15">
      <c r="A3841" s="3">
        <v>41218</v>
      </c>
      <c r="B3841" s="2">
        <v>141.37</v>
      </c>
      <c r="C3841" s="2">
        <v>142.16999999999999</v>
      </c>
      <c r="D3841" s="2">
        <v>140.93</v>
      </c>
      <c r="E3841" s="2">
        <v>141.9</v>
      </c>
      <c r="F3841" s="2">
        <v>23758808</v>
      </c>
    </row>
    <row r="3842" spans="1:6" x14ac:dyDescent="0.15">
      <c r="A3842" s="3">
        <v>41219</v>
      </c>
      <c r="B3842" s="2">
        <v>142.27000000000001</v>
      </c>
      <c r="C3842" s="2">
        <v>143.52000000000001</v>
      </c>
      <c r="D3842" s="2">
        <v>142.13999999999999</v>
      </c>
      <c r="E3842" s="2">
        <v>142.93</v>
      </c>
      <c r="F3842" s="2">
        <v>23153685</v>
      </c>
    </row>
    <row r="3843" spans="1:6" x14ac:dyDescent="0.15">
      <c r="A3843" s="3">
        <v>41220</v>
      </c>
      <c r="B3843" s="2">
        <v>141.65</v>
      </c>
      <c r="C3843" s="2">
        <v>141.66999999999999</v>
      </c>
      <c r="D3843" s="2">
        <v>139.07</v>
      </c>
      <c r="E3843" s="2">
        <v>139.78</v>
      </c>
      <c r="F3843" s="2">
        <v>58547682</v>
      </c>
    </row>
    <row r="3844" spans="1:6" x14ac:dyDescent="0.15">
      <c r="A3844" s="3">
        <v>41221</v>
      </c>
      <c r="B3844" s="2">
        <v>139.72</v>
      </c>
      <c r="C3844" s="2">
        <v>140.41</v>
      </c>
      <c r="D3844" s="2">
        <v>137.93</v>
      </c>
      <c r="E3844" s="2">
        <v>137.94999999999999</v>
      </c>
      <c r="F3844" s="2">
        <v>40343790</v>
      </c>
    </row>
    <row r="3845" spans="1:6" x14ac:dyDescent="0.15">
      <c r="A3845" s="3">
        <v>41222</v>
      </c>
      <c r="B3845" s="2">
        <v>137.61000000000001</v>
      </c>
      <c r="C3845" s="2">
        <v>139.44</v>
      </c>
      <c r="D3845" s="2">
        <v>137.56</v>
      </c>
      <c r="E3845" s="2">
        <v>138.16</v>
      </c>
      <c r="F3845" s="2">
        <v>48125825</v>
      </c>
    </row>
    <row r="3846" spans="1:6" x14ac:dyDescent="0.15">
      <c r="A3846" s="3">
        <v>41225</v>
      </c>
      <c r="B3846" s="2">
        <v>138.55000000000001</v>
      </c>
      <c r="C3846" s="2">
        <v>138.80000000000001</v>
      </c>
      <c r="D3846" s="2">
        <v>137.97</v>
      </c>
      <c r="E3846" s="2">
        <v>138.24</v>
      </c>
      <c r="F3846" s="2">
        <v>20138213</v>
      </c>
    </row>
    <row r="3847" spans="1:6" x14ac:dyDescent="0.15">
      <c r="A3847" s="3">
        <v>41226</v>
      </c>
      <c r="B3847" s="2">
        <v>137.52000000000001</v>
      </c>
      <c r="C3847" s="2">
        <v>139.25</v>
      </c>
      <c r="D3847" s="2">
        <v>137.37</v>
      </c>
      <c r="E3847" s="2">
        <v>137.80000000000001</v>
      </c>
      <c r="F3847" s="2">
        <v>27218569</v>
      </c>
    </row>
    <row r="3848" spans="1:6" x14ac:dyDescent="0.15">
      <c r="A3848" s="3">
        <v>41227</v>
      </c>
      <c r="B3848" s="2">
        <v>138.21</v>
      </c>
      <c r="C3848" s="2">
        <v>138.43</v>
      </c>
      <c r="D3848" s="2">
        <v>135.62</v>
      </c>
      <c r="E3848" s="2">
        <v>135.97999999999999</v>
      </c>
      <c r="F3848" s="2">
        <v>41220444</v>
      </c>
    </row>
    <row r="3849" spans="1:6" x14ac:dyDescent="0.15">
      <c r="A3849" s="3">
        <v>41228</v>
      </c>
      <c r="B3849" s="2">
        <v>135.94999999999999</v>
      </c>
      <c r="C3849" s="2">
        <v>136.49</v>
      </c>
      <c r="D3849" s="2">
        <v>135.18</v>
      </c>
      <c r="E3849" s="2">
        <v>135.69999999999999</v>
      </c>
      <c r="F3849" s="2">
        <v>41608809</v>
      </c>
    </row>
    <row r="3850" spans="1:6" x14ac:dyDescent="0.15">
      <c r="A3850" s="3">
        <v>41229</v>
      </c>
      <c r="B3850" s="2">
        <v>135.91999999999999</v>
      </c>
      <c r="C3850" s="2">
        <v>136.63999999999999</v>
      </c>
      <c r="D3850" s="2">
        <v>134.69999999999999</v>
      </c>
      <c r="E3850" s="2">
        <v>136.35</v>
      </c>
      <c r="F3850" s="2">
        <v>53687242</v>
      </c>
    </row>
    <row r="3851" spans="1:6" x14ac:dyDescent="0.15">
      <c r="A3851" s="3">
        <v>41232</v>
      </c>
      <c r="B3851" s="2">
        <v>137.91999999999999</v>
      </c>
      <c r="C3851" s="2">
        <v>139.15</v>
      </c>
      <c r="D3851" s="2">
        <v>137.82</v>
      </c>
      <c r="E3851" s="2">
        <v>139.15</v>
      </c>
      <c r="F3851" s="2">
        <v>30135006</v>
      </c>
    </row>
    <row r="3852" spans="1:6" x14ac:dyDescent="0.15">
      <c r="A3852" s="3">
        <v>41233</v>
      </c>
      <c r="B3852" s="2">
        <v>138.88999999999999</v>
      </c>
      <c r="C3852" s="2">
        <v>139.41</v>
      </c>
      <c r="D3852" s="2">
        <v>138.08000000000001</v>
      </c>
      <c r="E3852" s="2">
        <v>139.28</v>
      </c>
      <c r="F3852" s="2">
        <v>27546707</v>
      </c>
    </row>
    <row r="3853" spans="1:6" x14ac:dyDescent="0.15">
      <c r="A3853" s="3">
        <v>41234</v>
      </c>
      <c r="B3853" s="2">
        <v>139.31</v>
      </c>
      <c r="C3853" s="2">
        <v>139.57</v>
      </c>
      <c r="D3853" s="2">
        <v>139.03</v>
      </c>
      <c r="E3853" s="2">
        <v>139.44999999999999</v>
      </c>
      <c r="F3853" s="2">
        <v>81710736</v>
      </c>
    </row>
    <row r="3854" spans="1:6" x14ac:dyDescent="0.15">
      <c r="A3854" s="3">
        <v>41236</v>
      </c>
      <c r="B3854" s="2">
        <v>140.13</v>
      </c>
      <c r="C3854" s="2">
        <v>141.4</v>
      </c>
      <c r="D3854" s="2">
        <v>140.04</v>
      </c>
      <c r="E3854" s="2">
        <v>141.35</v>
      </c>
      <c r="F3854" s="2">
        <v>65409145</v>
      </c>
    </row>
    <row r="3855" spans="1:6" x14ac:dyDescent="0.15">
      <c r="A3855" s="3">
        <v>41239</v>
      </c>
      <c r="B3855" s="2">
        <v>140.65</v>
      </c>
      <c r="C3855" s="2">
        <v>141.36000000000001</v>
      </c>
      <c r="D3855" s="2">
        <v>140.19</v>
      </c>
      <c r="E3855" s="2">
        <v>141.05000000000001</v>
      </c>
      <c r="F3855" s="2">
        <v>100124325</v>
      </c>
    </row>
    <row r="3856" spans="1:6" x14ac:dyDescent="0.15">
      <c r="A3856" s="3">
        <v>41240</v>
      </c>
      <c r="B3856" s="2">
        <v>140.91</v>
      </c>
      <c r="C3856" s="2">
        <v>141.38999999999999</v>
      </c>
      <c r="D3856" s="2">
        <v>140.24</v>
      </c>
      <c r="E3856" s="2">
        <v>140.33000000000001</v>
      </c>
      <c r="F3856" s="2">
        <v>128646177</v>
      </c>
    </row>
    <row r="3857" spans="1:6" x14ac:dyDescent="0.15">
      <c r="A3857" s="3">
        <v>41241</v>
      </c>
      <c r="B3857" s="2">
        <v>139.76</v>
      </c>
      <c r="C3857" s="2">
        <v>141.54</v>
      </c>
      <c r="D3857" s="2">
        <v>139</v>
      </c>
      <c r="E3857" s="2">
        <v>141.46</v>
      </c>
      <c r="F3857" s="2">
        <v>177086443</v>
      </c>
    </row>
    <row r="3858" spans="1:6" x14ac:dyDescent="0.15">
      <c r="A3858" s="3">
        <v>41242</v>
      </c>
      <c r="B3858" s="2">
        <v>141.99</v>
      </c>
      <c r="C3858" s="2">
        <v>142.51</v>
      </c>
      <c r="D3858" s="2">
        <v>141.37</v>
      </c>
      <c r="E3858" s="2">
        <v>142.12</v>
      </c>
      <c r="F3858" s="2">
        <v>151085880</v>
      </c>
    </row>
    <row r="3859" spans="1:6" x14ac:dyDescent="0.15">
      <c r="A3859" s="3">
        <v>41243</v>
      </c>
      <c r="B3859" s="2">
        <v>142.13999999999999</v>
      </c>
      <c r="C3859" s="2">
        <v>142.41999999999999</v>
      </c>
      <c r="D3859" s="2">
        <v>141.66</v>
      </c>
      <c r="E3859" s="2">
        <v>142.16</v>
      </c>
      <c r="F3859" s="2">
        <v>136568288</v>
      </c>
    </row>
    <row r="3860" spans="1:6" x14ac:dyDescent="0.15">
      <c r="A3860" s="3">
        <v>41246</v>
      </c>
      <c r="B3860" s="2">
        <v>142.80000000000001</v>
      </c>
      <c r="C3860" s="2">
        <v>142.91999999999999</v>
      </c>
      <c r="D3860" s="2">
        <v>141.34</v>
      </c>
      <c r="E3860" s="2">
        <v>141.44999999999999</v>
      </c>
      <c r="F3860" s="2">
        <v>124656283</v>
      </c>
    </row>
    <row r="3861" spans="1:6" x14ac:dyDescent="0.15">
      <c r="A3861" s="3">
        <v>41247</v>
      </c>
      <c r="B3861" s="2">
        <v>141.44</v>
      </c>
      <c r="C3861" s="2">
        <v>141.87</v>
      </c>
      <c r="D3861" s="2">
        <v>140.87</v>
      </c>
      <c r="E3861" s="2">
        <v>141.25</v>
      </c>
      <c r="F3861" s="2">
        <v>127622507</v>
      </c>
    </row>
    <row r="3862" spans="1:6" x14ac:dyDescent="0.15">
      <c r="A3862" s="3">
        <v>41248</v>
      </c>
      <c r="B3862" s="2">
        <v>141.37</v>
      </c>
      <c r="C3862" s="2">
        <v>142.16</v>
      </c>
      <c r="D3862" s="2">
        <v>140.37</v>
      </c>
      <c r="E3862" s="2">
        <v>141.5</v>
      </c>
      <c r="F3862" s="2">
        <v>147300444</v>
      </c>
    </row>
    <row r="3863" spans="1:6" x14ac:dyDescent="0.15">
      <c r="A3863" s="3">
        <v>41249</v>
      </c>
      <c r="B3863" s="2">
        <v>141.37</v>
      </c>
      <c r="C3863" s="2">
        <v>142.04</v>
      </c>
      <c r="D3863" s="2">
        <v>141.16</v>
      </c>
      <c r="E3863" s="2">
        <v>141.97999999999999</v>
      </c>
      <c r="F3863" s="2">
        <v>103220533</v>
      </c>
    </row>
    <row r="3864" spans="1:6" x14ac:dyDescent="0.15">
      <c r="A3864" s="3">
        <v>41250</v>
      </c>
      <c r="B3864" s="2">
        <v>142.53</v>
      </c>
      <c r="C3864" s="2">
        <v>142.69</v>
      </c>
      <c r="D3864" s="2">
        <v>141.66999999999999</v>
      </c>
      <c r="E3864" s="2">
        <v>142.41999999999999</v>
      </c>
      <c r="F3864" s="2">
        <v>108726325</v>
      </c>
    </row>
    <row r="3865" spans="1:6" x14ac:dyDescent="0.15">
      <c r="A3865" s="3">
        <v>41253</v>
      </c>
      <c r="B3865" s="2">
        <v>142.21</v>
      </c>
      <c r="C3865" s="2">
        <v>142.81</v>
      </c>
      <c r="D3865" s="2">
        <v>142.15</v>
      </c>
      <c r="E3865" s="2">
        <v>142.47</v>
      </c>
      <c r="F3865" s="2">
        <v>98840667</v>
      </c>
    </row>
    <row r="3866" spans="1:6" x14ac:dyDescent="0.15">
      <c r="A3866" s="3">
        <v>41254</v>
      </c>
      <c r="B3866" s="2">
        <v>143.06</v>
      </c>
      <c r="C3866" s="2">
        <v>144.11000000000001</v>
      </c>
      <c r="D3866" s="2">
        <v>142.99</v>
      </c>
      <c r="E3866" s="2">
        <v>143.44</v>
      </c>
      <c r="F3866" s="2">
        <v>152570378</v>
      </c>
    </row>
    <row r="3867" spans="1:6" x14ac:dyDescent="0.15">
      <c r="A3867" s="3">
        <v>41255</v>
      </c>
      <c r="B3867" s="2">
        <v>144</v>
      </c>
      <c r="C3867" s="2">
        <v>144.55000000000001</v>
      </c>
      <c r="D3867" s="2">
        <v>143.31</v>
      </c>
      <c r="E3867" s="2">
        <v>143.51</v>
      </c>
      <c r="F3867" s="2">
        <v>145880026</v>
      </c>
    </row>
    <row r="3868" spans="1:6" x14ac:dyDescent="0.15">
      <c r="A3868" s="3">
        <v>41256</v>
      </c>
      <c r="B3868" s="2">
        <v>143.41999999999999</v>
      </c>
      <c r="C3868" s="2">
        <v>143.83000000000001</v>
      </c>
      <c r="D3868" s="2">
        <v>142.28</v>
      </c>
      <c r="E3868" s="2">
        <v>142.63</v>
      </c>
      <c r="F3868" s="2">
        <v>135714940</v>
      </c>
    </row>
    <row r="3869" spans="1:6" x14ac:dyDescent="0.15">
      <c r="A3869" s="3">
        <v>41257</v>
      </c>
      <c r="B3869" s="2">
        <v>142.32</v>
      </c>
      <c r="C3869" s="2">
        <v>142.58000000000001</v>
      </c>
      <c r="D3869" s="2">
        <v>141.88</v>
      </c>
      <c r="E3869" s="2">
        <v>142.11000000000001</v>
      </c>
      <c r="F3869" s="2">
        <v>137701692</v>
      </c>
    </row>
    <row r="3870" spans="1:6" x14ac:dyDescent="0.15">
      <c r="A3870" s="3">
        <v>41260</v>
      </c>
      <c r="B3870" s="2">
        <v>142.47</v>
      </c>
      <c r="C3870" s="2">
        <v>143.85</v>
      </c>
      <c r="D3870" s="2">
        <v>142.43</v>
      </c>
      <c r="E3870" s="2">
        <v>143.77000000000001</v>
      </c>
      <c r="F3870" s="2">
        <v>143735755</v>
      </c>
    </row>
    <row r="3871" spans="1:6" x14ac:dyDescent="0.15">
      <c r="A3871" s="3">
        <v>41261</v>
      </c>
      <c r="B3871" s="2">
        <v>144</v>
      </c>
      <c r="C3871" s="2">
        <v>145.5</v>
      </c>
      <c r="D3871" s="2">
        <v>143.79</v>
      </c>
      <c r="E3871" s="2">
        <v>145.37</v>
      </c>
      <c r="F3871" s="2">
        <v>177762727</v>
      </c>
    </row>
    <row r="3872" spans="1:6" x14ac:dyDescent="0.15">
      <c r="A3872" s="3">
        <v>41262</v>
      </c>
      <c r="B3872" s="2">
        <v>145.53</v>
      </c>
      <c r="C3872" s="2">
        <v>145.58000000000001</v>
      </c>
      <c r="D3872" s="2">
        <v>144.24</v>
      </c>
      <c r="E3872" s="2">
        <v>144.29</v>
      </c>
      <c r="F3872" s="2">
        <v>150895322</v>
      </c>
    </row>
    <row r="3873" spans="1:6" x14ac:dyDescent="0.15">
      <c r="A3873" s="3">
        <v>41263</v>
      </c>
      <c r="B3873" s="2">
        <v>144.38</v>
      </c>
      <c r="C3873" s="2">
        <v>145.13999999999999</v>
      </c>
      <c r="D3873" s="2">
        <v>143.97999999999999</v>
      </c>
      <c r="E3873" s="2">
        <v>145.12</v>
      </c>
      <c r="F3873" s="2">
        <v>168486930</v>
      </c>
    </row>
    <row r="3874" spans="1:6" x14ac:dyDescent="0.15">
      <c r="A3874" s="3">
        <v>41264</v>
      </c>
      <c r="B3874" s="2">
        <v>142.16999999999999</v>
      </c>
      <c r="C3874" s="2">
        <v>144.09</v>
      </c>
      <c r="D3874" s="2">
        <v>141.94</v>
      </c>
      <c r="E3874" s="2">
        <v>142.79</v>
      </c>
      <c r="F3874" s="2">
        <v>245883785</v>
      </c>
    </row>
    <row r="3875" spans="1:6" x14ac:dyDescent="0.15">
      <c r="A3875" s="3">
        <v>41267</v>
      </c>
      <c r="B3875" s="2">
        <v>142.47999999999999</v>
      </c>
      <c r="C3875" s="2">
        <v>142.56</v>
      </c>
      <c r="D3875" s="2">
        <v>142.19</v>
      </c>
      <c r="E3875" s="2">
        <v>142.35</v>
      </c>
      <c r="F3875" s="2">
        <v>53874548</v>
      </c>
    </row>
    <row r="3876" spans="1:6" x14ac:dyDescent="0.15">
      <c r="A3876" s="3">
        <v>41269</v>
      </c>
      <c r="B3876" s="2">
        <v>142.63999999999999</v>
      </c>
      <c r="C3876" s="2">
        <v>142.71</v>
      </c>
      <c r="D3876" s="2">
        <v>141.35</v>
      </c>
      <c r="E3876" s="2">
        <v>141.75</v>
      </c>
      <c r="F3876" s="2">
        <v>106947663</v>
      </c>
    </row>
    <row r="3877" spans="1:6" x14ac:dyDescent="0.15">
      <c r="A3877" s="3">
        <v>41270</v>
      </c>
      <c r="B3877" s="2">
        <v>141.79</v>
      </c>
      <c r="C3877" s="2">
        <v>142.08000000000001</v>
      </c>
      <c r="D3877" s="2">
        <v>139.91999999999999</v>
      </c>
      <c r="E3877" s="2">
        <v>141.56</v>
      </c>
      <c r="F3877" s="2">
        <v>167920546</v>
      </c>
    </row>
    <row r="3878" spans="1:6" x14ac:dyDescent="0.15">
      <c r="A3878" s="3">
        <v>41271</v>
      </c>
      <c r="B3878" s="2">
        <v>140.63999999999999</v>
      </c>
      <c r="C3878" s="2">
        <v>141.41999999999999</v>
      </c>
      <c r="D3878" s="2">
        <v>139.87</v>
      </c>
      <c r="E3878" s="2">
        <v>140.03</v>
      </c>
      <c r="F3878" s="2">
        <v>148806608</v>
      </c>
    </row>
    <row r="3879" spans="1:6" x14ac:dyDescent="0.15">
      <c r="A3879" s="3">
        <v>41274</v>
      </c>
      <c r="B3879" s="2">
        <v>139.66</v>
      </c>
      <c r="C3879" s="2">
        <v>142.56</v>
      </c>
      <c r="D3879" s="2">
        <v>139.54</v>
      </c>
      <c r="E3879" s="2">
        <v>142.41</v>
      </c>
      <c r="F3879" s="2">
        <v>243952162</v>
      </c>
    </row>
    <row r="3880" spans="1:6" x14ac:dyDescent="0.15">
      <c r="A3880" s="3">
        <v>41276</v>
      </c>
      <c r="B3880" s="2">
        <v>145.11000000000001</v>
      </c>
      <c r="C3880" s="2">
        <v>146.15</v>
      </c>
      <c r="D3880" s="2">
        <v>144.72999999999999</v>
      </c>
      <c r="E3880" s="2">
        <v>146.06</v>
      </c>
      <c r="F3880" s="2">
        <v>192058911</v>
      </c>
    </row>
    <row r="3881" spans="1:6" x14ac:dyDescent="0.15">
      <c r="A3881" s="3">
        <v>41277</v>
      </c>
      <c r="B3881" s="2">
        <v>145.99</v>
      </c>
      <c r="C3881" s="2">
        <v>146.37</v>
      </c>
      <c r="D3881" s="2">
        <v>145.34</v>
      </c>
      <c r="E3881" s="2">
        <v>145.72999999999999</v>
      </c>
      <c r="F3881" s="2">
        <v>144761781</v>
      </c>
    </row>
    <row r="3882" spans="1:6" x14ac:dyDescent="0.15">
      <c r="A3882" s="3">
        <v>41278</v>
      </c>
      <c r="B3882" s="2">
        <v>145.97</v>
      </c>
      <c r="C3882" s="2">
        <v>146.61000000000001</v>
      </c>
      <c r="D3882" s="2">
        <v>145.66999999999999</v>
      </c>
      <c r="E3882" s="2">
        <v>146.37</v>
      </c>
      <c r="F3882" s="2">
        <v>116817675</v>
      </c>
    </row>
    <row r="3883" spans="1:6" x14ac:dyDescent="0.15">
      <c r="A3883" s="3">
        <v>41281</v>
      </c>
      <c r="B3883" s="2">
        <v>145.85</v>
      </c>
      <c r="C3883" s="2">
        <v>146.44</v>
      </c>
      <c r="D3883" s="2">
        <v>145.43</v>
      </c>
      <c r="E3883" s="2">
        <v>145.97</v>
      </c>
      <c r="F3883" s="2">
        <v>110002444</v>
      </c>
    </row>
    <row r="3884" spans="1:6" x14ac:dyDescent="0.15">
      <c r="A3884" s="3">
        <v>41282</v>
      </c>
      <c r="B3884" s="2">
        <v>145.71</v>
      </c>
      <c r="C3884" s="2">
        <v>145.91</v>
      </c>
      <c r="D3884" s="2">
        <v>144.97999999999999</v>
      </c>
      <c r="E3884" s="2">
        <v>145.55000000000001</v>
      </c>
      <c r="F3884" s="2">
        <v>121265078</v>
      </c>
    </row>
    <row r="3885" spans="1:6" x14ac:dyDescent="0.15">
      <c r="A3885" s="3">
        <v>41283</v>
      </c>
      <c r="B3885" s="2">
        <v>145.87</v>
      </c>
      <c r="C3885" s="2">
        <v>146.32</v>
      </c>
      <c r="D3885" s="2">
        <v>145.63999999999999</v>
      </c>
      <c r="E3885" s="2">
        <v>145.91999999999999</v>
      </c>
      <c r="F3885" s="2">
        <v>90745581</v>
      </c>
    </row>
    <row r="3886" spans="1:6" x14ac:dyDescent="0.15">
      <c r="A3886" s="3">
        <v>41284</v>
      </c>
      <c r="B3886" s="2">
        <v>146.72999999999999</v>
      </c>
      <c r="C3886" s="2">
        <v>147.09</v>
      </c>
      <c r="D3886" s="2">
        <v>145.97</v>
      </c>
      <c r="E3886" s="2">
        <v>147.08000000000001</v>
      </c>
      <c r="F3886" s="2">
        <v>130735372</v>
      </c>
    </row>
    <row r="3887" spans="1:6" x14ac:dyDescent="0.15">
      <c r="A3887" s="3">
        <v>41285</v>
      </c>
      <c r="B3887" s="2">
        <v>147.04</v>
      </c>
      <c r="C3887" s="2">
        <v>147.15</v>
      </c>
      <c r="D3887" s="2">
        <v>146.61000000000001</v>
      </c>
      <c r="E3887" s="2">
        <v>147.07</v>
      </c>
      <c r="F3887" s="2">
        <v>113917286</v>
      </c>
    </row>
    <row r="3888" spans="1:6" x14ac:dyDescent="0.15">
      <c r="A3888" s="3">
        <v>41288</v>
      </c>
      <c r="B3888" s="2">
        <v>146.88999999999999</v>
      </c>
      <c r="C3888" s="2">
        <v>147.07</v>
      </c>
      <c r="D3888" s="2">
        <v>146.43</v>
      </c>
      <c r="E3888" s="2">
        <v>146.97</v>
      </c>
      <c r="F3888" s="2">
        <v>89567104</v>
      </c>
    </row>
    <row r="3889" spans="1:6" x14ac:dyDescent="0.15">
      <c r="A3889" s="3">
        <v>41289</v>
      </c>
      <c r="B3889" s="2">
        <v>146.29</v>
      </c>
      <c r="C3889" s="2">
        <v>147.21</v>
      </c>
      <c r="D3889" s="2">
        <v>146.19999999999999</v>
      </c>
      <c r="E3889" s="2">
        <v>147.07</v>
      </c>
      <c r="F3889" s="2">
        <v>93172559</v>
      </c>
    </row>
    <row r="3890" spans="1:6" x14ac:dyDescent="0.15">
      <c r="A3890" s="3">
        <v>41290</v>
      </c>
      <c r="B3890" s="2">
        <v>146.77000000000001</v>
      </c>
      <c r="C3890" s="2">
        <v>147.28</v>
      </c>
      <c r="D3890" s="2">
        <v>146.61000000000001</v>
      </c>
      <c r="E3890" s="2">
        <v>147.05000000000001</v>
      </c>
      <c r="F3890" s="2">
        <v>104849487</v>
      </c>
    </row>
    <row r="3891" spans="1:6" x14ac:dyDescent="0.15">
      <c r="A3891" s="3">
        <v>41291</v>
      </c>
      <c r="B3891" s="2">
        <v>147.69999999999999</v>
      </c>
      <c r="C3891" s="2">
        <v>148.41999999999999</v>
      </c>
      <c r="D3891" s="2">
        <v>147.13999999999999</v>
      </c>
      <c r="E3891" s="2">
        <v>148</v>
      </c>
      <c r="F3891" s="2">
        <v>133833420</v>
      </c>
    </row>
    <row r="3892" spans="1:6" x14ac:dyDescent="0.15">
      <c r="A3892" s="3">
        <v>41292</v>
      </c>
      <c r="B3892" s="2">
        <v>147.97</v>
      </c>
      <c r="C3892" s="2">
        <v>148.49</v>
      </c>
      <c r="D3892" s="2">
        <v>147.43</v>
      </c>
      <c r="E3892" s="2">
        <v>148.33000000000001</v>
      </c>
      <c r="F3892" s="2">
        <v>169905915</v>
      </c>
    </row>
    <row r="3893" spans="1:6" x14ac:dyDescent="0.15">
      <c r="A3893" s="3">
        <v>41296</v>
      </c>
      <c r="B3893" s="2">
        <v>148.33000000000001</v>
      </c>
      <c r="C3893" s="2">
        <v>149.13</v>
      </c>
      <c r="D3893" s="2">
        <v>147.97999999999999</v>
      </c>
      <c r="E3893" s="2">
        <v>149.13</v>
      </c>
      <c r="F3893" s="2">
        <v>111797291</v>
      </c>
    </row>
    <row r="3894" spans="1:6" x14ac:dyDescent="0.15">
      <c r="A3894" s="3">
        <v>41297</v>
      </c>
      <c r="B3894" s="2">
        <v>149.13</v>
      </c>
      <c r="C3894" s="2">
        <v>149.5</v>
      </c>
      <c r="D3894" s="2">
        <v>148.86000000000001</v>
      </c>
      <c r="E3894" s="2">
        <v>149.37</v>
      </c>
      <c r="F3894" s="2">
        <v>104596066</v>
      </c>
    </row>
    <row r="3895" spans="1:6" x14ac:dyDescent="0.15">
      <c r="A3895" s="3">
        <v>41298</v>
      </c>
      <c r="B3895" s="2">
        <v>149.15</v>
      </c>
      <c r="C3895" s="2">
        <v>150.13999999999999</v>
      </c>
      <c r="D3895" s="2">
        <v>149.01</v>
      </c>
      <c r="E3895" s="2">
        <v>149.41</v>
      </c>
      <c r="F3895" s="2">
        <v>146426315</v>
      </c>
    </row>
    <row r="3896" spans="1:6" x14ac:dyDescent="0.15">
      <c r="A3896" s="3">
        <v>41299</v>
      </c>
      <c r="B3896" s="2">
        <v>149.88</v>
      </c>
      <c r="C3896" s="2">
        <v>150.25</v>
      </c>
      <c r="D3896" s="2">
        <v>149.37</v>
      </c>
      <c r="E3896" s="2">
        <v>150.25</v>
      </c>
      <c r="F3896" s="2">
        <v>147216088</v>
      </c>
    </row>
    <row r="3897" spans="1:6" x14ac:dyDescent="0.15">
      <c r="A3897" s="3">
        <v>41302</v>
      </c>
      <c r="B3897" s="2">
        <v>150.29</v>
      </c>
      <c r="C3897" s="2">
        <v>150.33000000000001</v>
      </c>
      <c r="D3897" s="2">
        <v>149.51</v>
      </c>
      <c r="E3897" s="2">
        <v>150.07</v>
      </c>
      <c r="F3897" s="2">
        <v>113357611</v>
      </c>
    </row>
    <row r="3898" spans="1:6" x14ac:dyDescent="0.15">
      <c r="A3898" s="3">
        <v>41303</v>
      </c>
      <c r="B3898" s="2">
        <v>149.77000000000001</v>
      </c>
      <c r="C3898" s="2">
        <v>150.85</v>
      </c>
      <c r="D3898" s="2">
        <v>149.66999999999999</v>
      </c>
      <c r="E3898" s="2">
        <v>150.66</v>
      </c>
      <c r="F3898" s="2">
        <v>105694364</v>
      </c>
    </row>
    <row r="3899" spans="1:6" x14ac:dyDescent="0.15">
      <c r="A3899" s="3">
        <v>41304</v>
      </c>
      <c r="B3899" s="2">
        <v>150.63999999999999</v>
      </c>
      <c r="C3899" s="2">
        <v>150.94</v>
      </c>
      <c r="D3899" s="2">
        <v>149.93</v>
      </c>
      <c r="E3899" s="2">
        <v>150.07</v>
      </c>
      <c r="F3899" s="2">
        <v>137447625</v>
      </c>
    </row>
    <row r="3900" spans="1:6" x14ac:dyDescent="0.15">
      <c r="A3900" s="3">
        <v>41305</v>
      </c>
      <c r="B3900" s="2">
        <v>149.88999999999999</v>
      </c>
      <c r="C3900" s="2">
        <v>150.38</v>
      </c>
      <c r="D3900" s="2">
        <v>149.6</v>
      </c>
      <c r="E3900" s="2">
        <v>149.69999999999999</v>
      </c>
      <c r="F3900" s="2">
        <v>108975801</v>
      </c>
    </row>
    <row r="3901" spans="1:6" x14ac:dyDescent="0.15">
      <c r="A3901" s="3">
        <v>41306</v>
      </c>
      <c r="B3901" s="2">
        <v>150.65</v>
      </c>
      <c r="C3901" s="2">
        <v>151.41999999999999</v>
      </c>
      <c r="D3901" s="2">
        <v>150.38999999999999</v>
      </c>
      <c r="E3901" s="2">
        <v>151.24</v>
      </c>
      <c r="F3901" s="2">
        <v>131172997</v>
      </c>
    </row>
    <row r="3902" spans="1:6" x14ac:dyDescent="0.15">
      <c r="A3902" s="3">
        <v>41309</v>
      </c>
      <c r="B3902" s="2">
        <v>150.32</v>
      </c>
      <c r="C3902" s="2">
        <v>151.27000000000001</v>
      </c>
      <c r="D3902" s="2">
        <v>149.43</v>
      </c>
      <c r="E3902" s="2">
        <v>149.54</v>
      </c>
      <c r="F3902" s="2">
        <v>159073559</v>
      </c>
    </row>
    <row r="3903" spans="1:6" x14ac:dyDescent="0.15">
      <c r="A3903" s="3">
        <v>41310</v>
      </c>
      <c r="B3903" s="2">
        <v>150.35</v>
      </c>
      <c r="C3903" s="2">
        <v>151.47999999999999</v>
      </c>
      <c r="D3903" s="2">
        <v>150.29</v>
      </c>
      <c r="E3903" s="2">
        <v>151.05000000000001</v>
      </c>
      <c r="F3903" s="2">
        <v>113912334</v>
      </c>
    </row>
    <row r="3904" spans="1:6" x14ac:dyDescent="0.15">
      <c r="A3904" s="3">
        <v>41311</v>
      </c>
      <c r="B3904" s="2">
        <v>150.52000000000001</v>
      </c>
      <c r="C3904" s="2">
        <v>151.26</v>
      </c>
      <c r="D3904" s="2">
        <v>150.41</v>
      </c>
      <c r="E3904" s="2">
        <v>151.16</v>
      </c>
      <c r="F3904" s="2">
        <v>138762719</v>
      </c>
    </row>
    <row r="3905" spans="1:6" x14ac:dyDescent="0.15">
      <c r="A3905" s="3">
        <v>41312</v>
      </c>
      <c r="B3905" s="2">
        <v>151.19999999999999</v>
      </c>
      <c r="C3905" s="2">
        <v>151.35</v>
      </c>
      <c r="D3905" s="2">
        <v>149.86000000000001</v>
      </c>
      <c r="E3905" s="2">
        <v>150.96</v>
      </c>
      <c r="F3905" s="2">
        <v>162489974</v>
      </c>
    </row>
    <row r="3906" spans="1:6" x14ac:dyDescent="0.15">
      <c r="A3906" s="3">
        <v>41313</v>
      </c>
      <c r="B3906" s="2">
        <v>151.22</v>
      </c>
      <c r="C3906" s="2">
        <v>151.88999999999999</v>
      </c>
      <c r="D3906" s="2">
        <v>151.22</v>
      </c>
      <c r="E3906" s="2">
        <v>151.80000000000001</v>
      </c>
      <c r="F3906" s="2">
        <v>103133681</v>
      </c>
    </row>
    <row r="3907" spans="1:6" x14ac:dyDescent="0.15">
      <c r="A3907" s="3">
        <v>41316</v>
      </c>
      <c r="B3907" s="2">
        <v>151.74</v>
      </c>
      <c r="C3907" s="2">
        <v>151.9</v>
      </c>
      <c r="D3907" s="2">
        <v>151.38999999999999</v>
      </c>
      <c r="E3907" s="2">
        <v>151.77000000000001</v>
      </c>
      <c r="F3907" s="2">
        <v>73774925</v>
      </c>
    </row>
    <row r="3908" spans="1:6" x14ac:dyDescent="0.15">
      <c r="A3908" s="3">
        <v>41317</v>
      </c>
      <c r="B3908" s="2">
        <v>151.78</v>
      </c>
      <c r="C3908" s="2">
        <v>152.30000000000001</v>
      </c>
      <c r="D3908" s="2">
        <v>151.61000000000001</v>
      </c>
      <c r="E3908" s="2">
        <v>152.02000000000001</v>
      </c>
      <c r="F3908" s="2">
        <v>65392613</v>
      </c>
    </row>
    <row r="3909" spans="1:6" x14ac:dyDescent="0.15">
      <c r="A3909" s="3">
        <v>41318</v>
      </c>
      <c r="B3909" s="2">
        <v>152.33000000000001</v>
      </c>
      <c r="C3909" s="2">
        <v>152.61000000000001</v>
      </c>
      <c r="D3909" s="2">
        <v>151.72</v>
      </c>
      <c r="E3909" s="2">
        <v>152.15</v>
      </c>
      <c r="F3909" s="2">
        <v>82322561</v>
      </c>
    </row>
    <row r="3910" spans="1:6" x14ac:dyDescent="0.15">
      <c r="A3910" s="3">
        <v>41319</v>
      </c>
      <c r="B3910" s="2">
        <v>151.69</v>
      </c>
      <c r="C3910" s="2">
        <v>152.47</v>
      </c>
      <c r="D3910" s="2">
        <v>151.52000000000001</v>
      </c>
      <c r="E3910" s="2">
        <v>152.29</v>
      </c>
      <c r="F3910" s="2">
        <v>80834206</v>
      </c>
    </row>
    <row r="3911" spans="1:6" x14ac:dyDescent="0.15">
      <c r="A3911" s="3">
        <v>41320</v>
      </c>
      <c r="B3911" s="2">
        <v>152.43</v>
      </c>
      <c r="C3911" s="2">
        <v>152.59</v>
      </c>
      <c r="D3911" s="2">
        <v>151.55000000000001</v>
      </c>
      <c r="E3911" s="2">
        <v>152.11000000000001</v>
      </c>
      <c r="F3911" s="2">
        <v>215226408</v>
      </c>
    </row>
    <row r="3912" spans="1:6" x14ac:dyDescent="0.15">
      <c r="A3912" s="3">
        <v>41324</v>
      </c>
      <c r="B3912" s="2">
        <v>152.37</v>
      </c>
      <c r="C3912" s="2">
        <v>153.28</v>
      </c>
      <c r="D3912" s="2">
        <v>152.16</v>
      </c>
      <c r="E3912" s="2">
        <v>153.25</v>
      </c>
      <c r="F3912" s="2">
        <v>95105396</v>
      </c>
    </row>
    <row r="3913" spans="1:6" x14ac:dyDescent="0.15">
      <c r="A3913" s="3">
        <v>41325</v>
      </c>
      <c r="B3913" s="2">
        <v>153.13999999999999</v>
      </c>
      <c r="C3913" s="2">
        <v>153.19</v>
      </c>
      <c r="D3913" s="2">
        <v>151.26</v>
      </c>
      <c r="E3913" s="2">
        <v>151.34</v>
      </c>
      <c r="F3913" s="2">
        <v>160574782</v>
      </c>
    </row>
    <row r="3914" spans="1:6" x14ac:dyDescent="0.15">
      <c r="A3914" s="3">
        <v>41326</v>
      </c>
      <c r="B3914" s="2">
        <v>150.96</v>
      </c>
      <c r="C3914" s="2">
        <v>151.41999999999999</v>
      </c>
      <c r="D3914" s="2">
        <v>149.94</v>
      </c>
      <c r="E3914" s="2">
        <v>150.41999999999999</v>
      </c>
      <c r="F3914" s="2">
        <v>183256921</v>
      </c>
    </row>
    <row r="3915" spans="1:6" x14ac:dyDescent="0.15">
      <c r="A3915" s="3">
        <v>41327</v>
      </c>
      <c r="B3915" s="2">
        <v>151.15</v>
      </c>
      <c r="C3915" s="2">
        <v>151.88999999999999</v>
      </c>
      <c r="D3915" s="2">
        <v>150.49</v>
      </c>
      <c r="E3915" s="2">
        <v>151.88999999999999</v>
      </c>
      <c r="F3915" s="2">
        <v>106356525</v>
      </c>
    </row>
    <row r="3916" spans="1:6" x14ac:dyDescent="0.15">
      <c r="A3916" s="3">
        <v>41330</v>
      </c>
      <c r="B3916" s="2">
        <v>152.63</v>
      </c>
      <c r="C3916" s="2">
        <v>152.86000000000001</v>
      </c>
      <c r="D3916" s="2">
        <v>149</v>
      </c>
      <c r="E3916" s="2">
        <v>149</v>
      </c>
      <c r="F3916" s="2">
        <v>245824757</v>
      </c>
    </row>
    <row r="3917" spans="1:6" x14ac:dyDescent="0.15">
      <c r="A3917" s="3">
        <v>41331</v>
      </c>
      <c r="B3917" s="2">
        <v>149.72</v>
      </c>
      <c r="C3917" s="2">
        <v>150.19999999999999</v>
      </c>
      <c r="D3917" s="2">
        <v>148.72999999999999</v>
      </c>
      <c r="E3917" s="2">
        <v>150.02000000000001</v>
      </c>
      <c r="F3917" s="2">
        <v>186596178</v>
      </c>
    </row>
    <row r="3918" spans="1:6" x14ac:dyDescent="0.15">
      <c r="A3918" s="3">
        <v>41332</v>
      </c>
      <c r="B3918" s="2">
        <v>149.88999999999999</v>
      </c>
      <c r="C3918" s="2">
        <v>152.33000000000001</v>
      </c>
      <c r="D3918" s="2">
        <v>149.76</v>
      </c>
      <c r="E3918" s="2">
        <v>151.91</v>
      </c>
      <c r="F3918" s="2">
        <v>150781872</v>
      </c>
    </row>
    <row r="3919" spans="1:6" x14ac:dyDescent="0.15">
      <c r="A3919" s="3">
        <v>41333</v>
      </c>
      <c r="B3919" s="2">
        <v>151.9</v>
      </c>
      <c r="C3919" s="2">
        <v>152.87</v>
      </c>
      <c r="D3919" s="2">
        <v>151.41</v>
      </c>
      <c r="E3919" s="2">
        <v>151.61000000000001</v>
      </c>
      <c r="F3919" s="2">
        <v>126865910</v>
      </c>
    </row>
    <row r="3920" spans="1:6" x14ac:dyDescent="0.15">
      <c r="A3920" s="3">
        <v>41334</v>
      </c>
      <c r="B3920" s="2">
        <v>151.09</v>
      </c>
      <c r="C3920" s="2">
        <v>152.34</v>
      </c>
      <c r="D3920" s="2">
        <v>150.41</v>
      </c>
      <c r="E3920" s="2">
        <v>152.11000000000001</v>
      </c>
      <c r="F3920" s="2">
        <v>170634729</v>
      </c>
    </row>
    <row r="3921" spans="1:6" x14ac:dyDescent="0.15">
      <c r="A3921" s="3">
        <v>41337</v>
      </c>
      <c r="B3921" s="2">
        <v>151.76</v>
      </c>
      <c r="C3921" s="2">
        <v>152.91999999999999</v>
      </c>
      <c r="D3921" s="2">
        <v>151.52000000000001</v>
      </c>
      <c r="E3921" s="2">
        <v>152.91999999999999</v>
      </c>
      <c r="F3921" s="2">
        <v>99010157</v>
      </c>
    </row>
    <row r="3922" spans="1:6" x14ac:dyDescent="0.15">
      <c r="A3922" s="3">
        <v>41338</v>
      </c>
      <c r="B3922" s="2">
        <v>153.66</v>
      </c>
      <c r="C3922" s="2">
        <v>154.69999999999999</v>
      </c>
      <c r="D3922" s="2">
        <v>153.63999999999999</v>
      </c>
      <c r="E3922" s="2">
        <v>154.29</v>
      </c>
      <c r="F3922" s="2">
        <v>121663035</v>
      </c>
    </row>
    <row r="3923" spans="1:6" x14ac:dyDescent="0.15">
      <c r="A3923" s="3">
        <v>41339</v>
      </c>
      <c r="B3923" s="2">
        <v>154.84</v>
      </c>
      <c r="C3923" s="2">
        <v>154.91999999999999</v>
      </c>
      <c r="D3923" s="2">
        <v>154.16</v>
      </c>
      <c r="E3923" s="2">
        <v>154.5</v>
      </c>
      <c r="F3923" s="2">
        <v>94469849</v>
      </c>
    </row>
    <row r="3924" spans="1:6" x14ac:dyDescent="0.15">
      <c r="A3924" s="3">
        <v>41340</v>
      </c>
      <c r="B3924" s="2">
        <v>154.69999999999999</v>
      </c>
      <c r="C3924" s="2">
        <v>154.97999999999999</v>
      </c>
      <c r="D3924" s="2">
        <v>154.52000000000001</v>
      </c>
      <c r="E3924" s="2">
        <v>154.78</v>
      </c>
      <c r="F3924" s="2">
        <v>86101309</v>
      </c>
    </row>
    <row r="3925" spans="1:6" x14ac:dyDescent="0.15">
      <c r="A3925" s="3">
        <v>41341</v>
      </c>
      <c r="B3925" s="2">
        <v>155.46</v>
      </c>
      <c r="C3925" s="2">
        <v>155.65</v>
      </c>
      <c r="D3925" s="2">
        <v>154.66</v>
      </c>
      <c r="E3925" s="2">
        <v>155.44</v>
      </c>
      <c r="F3925" s="2">
        <v>123487628</v>
      </c>
    </row>
    <row r="3926" spans="1:6" x14ac:dyDescent="0.15">
      <c r="A3926" s="3">
        <v>41344</v>
      </c>
      <c r="B3926" s="2">
        <v>155.32</v>
      </c>
      <c r="C3926" s="2">
        <v>156.04</v>
      </c>
      <c r="D3926" s="2">
        <v>155.13</v>
      </c>
      <c r="E3926" s="2">
        <v>156.03</v>
      </c>
      <c r="F3926" s="2">
        <v>83746703</v>
      </c>
    </row>
    <row r="3927" spans="1:6" x14ac:dyDescent="0.15">
      <c r="A3927" s="3">
        <v>41345</v>
      </c>
      <c r="B3927" s="2">
        <v>155.91999999999999</v>
      </c>
      <c r="C3927" s="2">
        <v>156.1</v>
      </c>
      <c r="D3927" s="2">
        <v>155.21</v>
      </c>
      <c r="E3927" s="2">
        <v>155.68</v>
      </c>
      <c r="F3927" s="2">
        <v>105755706</v>
      </c>
    </row>
    <row r="3928" spans="1:6" x14ac:dyDescent="0.15">
      <c r="A3928" s="3">
        <v>41346</v>
      </c>
      <c r="B3928" s="2">
        <v>155.76</v>
      </c>
      <c r="C3928" s="2">
        <v>156.12</v>
      </c>
      <c r="D3928" s="2">
        <v>155.22999999999999</v>
      </c>
      <c r="E3928" s="2">
        <v>155.9</v>
      </c>
      <c r="F3928" s="2">
        <v>92550856</v>
      </c>
    </row>
    <row r="3929" spans="1:6" x14ac:dyDescent="0.15">
      <c r="A3929" s="3">
        <v>41347</v>
      </c>
      <c r="B3929" s="2">
        <v>156.31</v>
      </c>
      <c r="C3929" s="2">
        <v>156.80000000000001</v>
      </c>
      <c r="D3929" s="2">
        <v>155.91</v>
      </c>
      <c r="E3929" s="2">
        <v>156.72999999999999</v>
      </c>
      <c r="F3929" s="2">
        <v>126329853</v>
      </c>
    </row>
    <row r="3930" spans="1:6" x14ac:dyDescent="0.15">
      <c r="A3930" s="3">
        <v>41348</v>
      </c>
      <c r="B3930" s="2">
        <v>155.85</v>
      </c>
      <c r="C3930" s="2">
        <v>156.04</v>
      </c>
      <c r="D3930" s="2">
        <v>155.31</v>
      </c>
      <c r="E3930" s="2">
        <v>155.83000000000001</v>
      </c>
      <c r="F3930" s="2">
        <v>138601089</v>
      </c>
    </row>
    <row r="3931" spans="1:6" x14ac:dyDescent="0.15">
      <c r="A3931" s="3">
        <v>41351</v>
      </c>
      <c r="B3931" s="2">
        <v>154.34</v>
      </c>
      <c r="C3931" s="2">
        <v>155.63999999999999</v>
      </c>
      <c r="D3931" s="2">
        <v>154.19999999999999</v>
      </c>
      <c r="E3931" s="2">
        <v>154.97</v>
      </c>
      <c r="F3931" s="2">
        <v>126704266</v>
      </c>
    </row>
    <row r="3932" spans="1:6" x14ac:dyDescent="0.15">
      <c r="A3932" s="3">
        <v>41352</v>
      </c>
      <c r="B3932" s="2">
        <v>155.30000000000001</v>
      </c>
      <c r="C3932" s="2">
        <v>155.51</v>
      </c>
      <c r="D3932" s="2">
        <v>153.59</v>
      </c>
      <c r="E3932" s="2">
        <v>154.61000000000001</v>
      </c>
      <c r="F3932" s="2">
        <v>167567263</v>
      </c>
    </row>
    <row r="3933" spans="1:6" x14ac:dyDescent="0.15">
      <c r="A3933" s="3">
        <v>41353</v>
      </c>
      <c r="B3933" s="2">
        <v>155.52000000000001</v>
      </c>
      <c r="C3933" s="2">
        <v>155.94999999999999</v>
      </c>
      <c r="D3933" s="2">
        <v>155.26</v>
      </c>
      <c r="E3933" s="2">
        <v>155.69</v>
      </c>
      <c r="F3933" s="2">
        <v>113759222</v>
      </c>
    </row>
    <row r="3934" spans="1:6" x14ac:dyDescent="0.15">
      <c r="A3934" s="3">
        <v>41354</v>
      </c>
      <c r="B3934" s="2">
        <v>154.76</v>
      </c>
      <c r="C3934" s="2">
        <v>155.63999999999999</v>
      </c>
      <c r="D3934" s="2">
        <v>154.1</v>
      </c>
      <c r="E3934" s="2">
        <v>154.36000000000001</v>
      </c>
      <c r="F3934" s="2">
        <v>128604916</v>
      </c>
    </row>
    <row r="3935" spans="1:6" x14ac:dyDescent="0.15">
      <c r="A3935" s="3">
        <v>41355</v>
      </c>
      <c r="B3935" s="2">
        <v>154.85</v>
      </c>
      <c r="C3935" s="2">
        <v>155.6</v>
      </c>
      <c r="D3935" s="2">
        <v>154.72999999999999</v>
      </c>
      <c r="E3935" s="2">
        <v>155.6</v>
      </c>
      <c r="F3935" s="2">
        <v>111163530</v>
      </c>
    </row>
    <row r="3936" spans="1:6" x14ac:dyDescent="0.15">
      <c r="A3936" s="3">
        <v>41358</v>
      </c>
      <c r="B3936" s="2">
        <v>156.01</v>
      </c>
      <c r="C3936" s="2">
        <v>156.27000000000001</v>
      </c>
      <c r="D3936" s="2">
        <v>154.35</v>
      </c>
      <c r="E3936" s="2">
        <v>154.94999999999999</v>
      </c>
      <c r="F3936" s="2">
        <v>151322280</v>
      </c>
    </row>
    <row r="3937" spans="1:6" x14ac:dyDescent="0.15">
      <c r="A3937" s="3">
        <v>41359</v>
      </c>
      <c r="B3937" s="2">
        <v>155.59</v>
      </c>
      <c r="C3937" s="2">
        <v>156.22999999999999</v>
      </c>
      <c r="D3937" s="2">
        <v>155.41999999999999</v>
      </c>
      <c r="E3937" s="2">
        <v>156.19</v>
      </c>
      <c r="F3937" s="2">
        <v>86856545</v>
      </c>
    </row>
    <row r="3938" spans="1:6" x14ac:dyDescent="0.15">
      <c r="A3938" s="3">
        <v>41360</v>
      </c>
      <c r="B3938" s="2">
        <v>155.26</v>
      </c>
      <c r="C3938" s="2">
        <v>156.24</v>
      </c>
      <c r="D3938" s="2">
        <v>155</v>
      </c>
      <c r="E3938" s="2">
        <v>156.19</v>
      </c>
      <c r="F3938" s="2">
        <v>99950532</v>
      </c>
    </row>
    <row r="3939" spans="1:6" x14ac:dyDescent="0.15">
      <c r="A3939" s="3">
        <v>41361</v>
      </c>
      <c r="B3939" s="2">
        <v>156.09</v>
      </c>
      <c r="C3939" s="2">
        <v>156.85</v>
      </c>
      <c r="D3939" s="2">
        <v>155.75</v>
      </c>
      <c r="E3939" s="2">
        <v>156.66999999999999</v>
      </c>
      <c r="F3939" s="2">
        <v>102932783</v>
      </c>
    </row>
    <row r="3940" spans="1:6" x14ac:dyDescent="0.15">
      <c r="A3940" s="3">
        <v>41365</v>
      </c>
      <c r="B3940" s="2">
        <v>156.59</v>
      </c>
      <c r="C3940" s="2">
        <v>156.91</v>
      </c>
      <c r="D3940" s="2">
        <v>155.66999999999999</v>
      </c>
      <c r="E3940" s="2">
        <v>156.05000000000001</v>
      </c>
      <c r="F3940" s="2">
        <v>99194043</v>
      </c>
    </row>
    <row r="3941" spans="1:6" x14ac:dyDescent="0.15">
      <c r="A3941" s="3">
        <v>41366</v>
      </c>
      <c r="B3941" s="2">
        <v>156.61000000000001</v>
      </c>
      <c r="C3941" s="2">
        <v>157.21</v>
      </c>
      <c r="D3941" s="2">
        <v>156.37</v>
      </c>
      <c r="E3941" s="2">
        <v>156.82</v>
      </c>
      <c r="F3941" s="2">
        <v>101504286</v>
      </c>
    </row>
    <row r="3942" spans="1:6" x14ac:dyDescent="0.15">
      <c r="A3942" s="3">
        <v>41367</v>
      </c>
      <c r="B3942" s="2">
        <v>156.91</v>
      </c>
      <c r="C3942" s="2">
        <v>157.03</v>
      </c>
      <c r="D3942" s="2">
        <v>154.82</v>
      </c>
      <c r="E3942" s="2">
        <v>155.22999999999999</v>
      </c>
      <c r="F3942" s="2">
        <v>154167332</v>
      </c>
    </row>
    <row r="3943" spans="1:6" x14ac:dyDescent="0.15">
      <c r="A3943" s="3">
        <v>41368</v>
      </c>
      <c r="B3943" s="2">
        <v>155.43</v>
      </c>
      <c r="C3943" s="2">
        <v>156.16999999999999</v>
      </c>
      <c r="D3943" s="2">
        <v>155.09</v>
      </c>
      <c r="E3943" s="2">
        <v>155.86000000000001</v>
      </c>
      <c r="F3943" s="2">
        <v>131884920</v>
      </c>
    </row>
    <row r="3944" spans="1:6" x14ac:dyDescent="0.15">
      <c r="A3944" s="3">
        <v>41369</v>
      </c>
      <c r="B3944" s="2">
        <v>153.94999999999999</v>
      </c>
      <c r="C3944" s="2">
        <v>155.35</v>
      </c>
      <c r="D3944" s="2">
        <v>153.77000000000001</v>
      </c>
      <c r="E3944" s="2">
        <v>155.16</v>
      </c>
      <c r="F3944" s="2">
        <v>159665917</v>
      </c>
    </row>
    <row r="3945" spans="1:6" x14ac:dyDescent="0.15">
      <c r="A3945" s="3">
        <v>41372</v>
      </c>
      <c r="B3945" s="2">
        <v>155.16</v>
      </c>
      <c r="C3945" s="2">
        <v>156.22</v>
      </c>
      <c r="D3945" s="2">
        <v>154.75</v>
      </c>
      <c r="E3945" s="2">
        <v>156.21</v>
      </c>
      <c r="F3945" s="2">
        <v>86571104</v>
      </c>
    </row>
    <row r="3946" spans="1:6" x14ac:dyDescent="0.15">
      <c r="A3946" s="3">
        <v>41373</v>
      </c>
      <c r="B3946" s="2">
        <v>156.5</v>
      </c>
      <c r="C3946" s="2">
        <v>157.32</v>
      </c>
      <c r="D3946" s="2">
        <v>155.97999999999999</v>
      </c>
      <c r="E3946" s="2">
        <v>156.75</v>
      </c>
      <c r="F3946" s="2">
        <v>101922102</v>
      </c>
    </row>
    <row r="3947" spans="1:6" x14ac:dyDescent="0.15">
      <c r="A3947" s="3">
        <v>41374</v>
      </c>
      <c r="B3947" s="2">
        <v>157.16999999999999</v>
      </c>
      <c r="C3947" s="2">
        <v>158.87</v>
      </c>
      <c r="D3947" s="2">
        <v>157.13</v>
      </c>
      <c r="E3947" s="2">
        <v>158.66999999999999</v>
      </c>
      <c r="F3947" s="2">
        <v>135711015</v>
      </c>
    </row>
    <row r="3948" spans="1:6" x14ac:dyDescent="0.15">
      <c r="A3948" s="3">
        <v>41375</v>
      </c>
      <c r="B3948" s="2">
        <v>158.69999999999999</v>
      </c>
      <c r="C3948" s="2">
        <v>159.71</v>
      </c>
      <c r="D3948" s="2">
        <v>158.54</v>
      </c>
      <c r="E3948" s="2">
        <v>159.19</v>
      </c>
      <c r="F3948" s="2">
        <v>110142479</v>
      </c>
    </row>
    <row r="3949" spans="1:6" x14ac:dyDescent="0.15">
      <c r="A3949" s="3">
        <v>41376</v>
      </c>
      <c r="B3949" s="2">
        <v>158.68</v>
      </c>
      <c r="C3949" s="2">
        <v>159.04</v>
      </c>
      <c r="D3949" s="2">
        <v>157.91999999999999</v>
      </c>
      <c r="E3949" s="2">
        <v>158.80000000000001</v>
      </c>
      <c r="F3949" s="2">
        <v>116359817</v>
      </c>
    </row>
    <row r="3950" spans="1:6" x14ac:dyDescent="0.15">
      <c r="A3950" s="3">
        <v>41379</v>
      </c>
      <c r="B3950" s="2">
        <v>158</v>
      </c>
      <c r="C3950" s="2">
        <v>158.13</v>
      </c>
      <c r="D3950" s="2">
        <v>155.1</v>
      </c>
      <c r="E3950" s="2">
        <v>155.12</v>
      </c>
      <c r="F3950" s="2">
        <v>217258928</v>
      </c>
    </row>
    <row r="3951" spans="1:6" x14ac:dyDescent="0.15">
      <c r="A3951" s="3">
        <v>41380</v>
      </c>
      <c r="B3951" s="2">
        <v>156.29</v>
      </c>
      <c r="C3951" s="2">
        <v>157.49</v>
      </c>
      <c r="D3951" s="2">
        <v>155.91</v>
      </c>
      <c r="E3951" s="2">
        <v>157.41</v>
      </c>
      <c r="F3951" s="2">
        <v>147507796</v>
      </c>
    </row>
    <row r="3952" spans="1:6" x14ac:dyDescent="0.15">
      <c r="A3952" s="3">
        <v>41381</v>
      </c>
      <c r="B3952" s="2">
        <v>156.29</v>
      </c>
      <c r="C3952" s="2">
        <v>156.32</v>
      </c>
      <c r="D3952" s="2">
        <v>154.28</v>
      </c>
      <c r="E3952" s="2">
        <v>155.11000000000001</v>
      </c>
      <c r="F3952" s="2">
        <v>226834743</v>
      </c>
    </row>
    <row r="3953" spans="1:6" x14ac:dyDescent="0.15">
      <c r="A3953" s="3">
        <v>41382</v>
      </c>
      <c r="B3953" s="2">
        <v>155.37</v>
      </c>
      <c r="C3953" s="2">
        <v>155.41</v>
      </c>
      <c r="D3953" s="2">
        <v>153.55000000000001</v>
      </c>
      <c r="E3953" s="2">
        <v>154.13999999999999</v>
      </c>
      <c r="F3953" s="2">
        <v>167583106</v>
      </c>
    </row>
    <row r="3954" spans="1:6" x14ac:dyDescent="0.15">
      <c r="A3954" s="3">
        <v>41383</v>
      </c>
      <c r="B3954" s="2">
        <v>154.5</v>
      </c>
      <c r="C3954" s="2">
        <v>155.55000000000001</v>
      </c>
      <c r="D3954" s="2">
        <v>154.12</v>
      </c>
      <c r="E3954" s="2">
        <v>155.47999999999999</v>
      </c>
      <c r="F3954" s="2">
        <v>149687552</v>
      </c>
    </row>
    <row r="3955" spans="1:6" x14ac:dyDescent="0.15">
      <c r="A3955" s="3">
        <v>41386</v>
      </c>
      <c r="B3955" s="2">
        <v>155.78</v>
      </c>
      <c r="C3955" s="2">
        <v>156.54</v>
      </c>
      <c r="D3955" s="2">
        <v>154.75</v>
      </c>
      <c r="E3955" s="2">
        <v>156.16999999999999</v>
      </c>
      <c r="F3955" s="2">
        <v>106553422</v>
      </c>
    </row>
    <row r="3956" spans="1:6" x14ac:dyDescent="0.15">
      <c r="A3956" s="3">
        <v>41387</v>
      </c>
      <c r="B3956" s="2">
        <v>156.94999999999999</v>
      </c>
      <c r="C3956" s="2">
        <v>157.93</v>
      </c>
      <c r="D3956" s="2">
        <v>156.16999999999999</v>
      </c>
      <c r="E3956" s="2">
        <v>157.78</v>
      </c>
      <c r="F3956" s="2">
        <v>166141269</v>
      </c>
    </row>
    <row r="3957" spans="1:6" x14ac:dyDescent="0.15">
      <c r="A3957" s="3">
        <v>41388</v>
      </c>
      <c r="B3957" s="2">
        <v>157.83000000000001</v>
      </c>
      <c r="C3957" s="2">
        <v>158.30000000000001</v>
      </c>
      <c r="D3957" s="2">
        <v>157.54</v>
      </c>
      <c r="E3957" s="2">
        <v>157.88</v>
      </c>
      <c r="F3957" s="2">
        <v>96781189</v>
      </c>
    </row>
    <row r="3958" spans="1:6" x14ac:dyDescent="0.15">
      <c r="A3958" s="3">
        <v>41389</v>
      </c>
      <c r="B3958" s="2">
        <v>158.34</v>
      </c>
      <c r="C3958" s="2">
        <v>159.27000000000001</v>
      </c>
      <c r="D3958" s="2">
        <v>158.1</v>
      </c>
      <c r="E3958" s="2">
        <v>158.52000000000001</v>
      </c>
      <c r="F3958" s="2">
        <v>131060567</v>
      </c>
    </row>
    <row r="3959" spans="1:6" x14ac:dyDescent="0.15">
      <c r="A3959" s="3">
        <v>41390</v>
      </c>
      <c r="B3959" s="2">
        <v>158.33000000000001</v>
      </c>
      <c r="C3959" s="2">
        <v>158.6</v>
      </c>
      <c r="D3959" s="2">
        <v>157.72999999999999</v>
      </c>
      <c r="E3959" s="2">
        <v>158.24</v>
      </c>
      <c r="F3959" s="2">
        <v>95918776</v>
      </c>
    </row>
    <row r="3960" spans="1:6" x14ac:dyDescent="0.15">
      <c r="A3960" s="3">
        <v>41393</v>
      </c>
      <c r="B3960" s="2">
        <v>158.66999999999999</v>
      </c>
      <c r="C3960" s="2">
        <v>159.65</v>
      </c>
      <c r="D3960" s="2">
        <v>158.41999999999999</v>
      </c>
      <c r="E3960" s="2">
        <v>159.30000000000001</v>
      </c>
      <c r="F3960" s="2">
        <v>88572702</v>
      </c>
    </row>
    <row r="3961" spans="1:6" x14ac:dyDescent="0.15">
      <c r="A3961" s="3">
        <v>41394</v>
      </c>
      <c r="B3961" s="2">
        <v>159.27000000000001</v>
      </c>
      <c r="C3961" s="2">
        <v>159.72</v>
      </c>
      <c r="D3961" s="2">
        <v>158.61000000000001</v>
      </c>
      <c r="E3961" s="2">
        <v>159.68</v>
      </c>
      <c r="F3961" s="2">
        <v>116010614</v>
      </c>
    </row>
    <row r="3962" spans="1:6" x14ac:dyDescent="0.15">
      <c r="A3962" s="3">
        <v>41395</v>
      </c>
      <c r="B3962" s="2">
        <v>159.33000000000001</v>
      </c>
      <c r="C3962" s="2">
        <v>159.41</v>
      </c>
      <c r="D3962" s="2">
        <v>158.1</v>
      </c>
      <c r="E3962" s="2">
        <v>158.28</v>
      </c>
      <c r="F3962" s="2">
        <v>138874120</v>
      </c>
    </row>
    <row r="3963" spans="1:6" x14ac:dyDescent="0.15">
      <c r="A3963" s="3">
        <v>41396</v>
      </c>
      <c r="B3963" s="2">
        <v>158.68</v>
      </c>
      <c r="C3963" s="2">
        <v>159.88999999999999</v>
      </c>
      <c r="D3963" s="2">
        <v>158.53</v>
      </c>
      <c r="E3963" s="2">
        <v>159.75</v>
      </c>
      <c r="F3963" s="2">
        <v>96407564</v>
      </c>
    </row>
    <row r="3964" spans="1:6" x14ac:dyDescent="0.15">
      <c r="A3964" s="3">
        <v>41397</v>
      </c>
      <c r="B3964" s="2">
        <v>161.13999999999999</v>
      </c>
      <c r="C3964" s="2">
        <v>161.88</v>
      </c>
      <c r="D3964" s="2">
        <v>159.78</v>
      </c>
      <c r="E3964" s="2">
        <v>161.37</v>
      </c>
      <c r="F3964" s="2">
        <v>144202220</v>
      </c>
    </row>
    <row r="3965" spans="1:6" x14ac:dyDescent="0.15">
      <c r="A3965" s="3">
        <v>41400</v>
      </c>
      <c r="B3965" s="2">
        <v>161.49</v>
      </c>
      <c r="C3965" s="2">
        <v>162.01</v>
      </c>
      <c r="D3965" s="2">
        <v>161.41999999999999</v>
      </c>
      <c r="E3965" s="2">
        <v>161.78</v>
      </c>
      <c r="F3965" s="2">
        <v>66882091</v>
      </c>
    </row>
    <row r="3966" spans="1:6" x14ac:dyDescent="0.15">
      <c r="A3966" s="3">
        <v>41401</v>
      </c>
      <c r="B3966" s="2">
        <v>162.13</v>
      </c>
      <c r="C3966" s="2">
        <v>162.65</v>
      </c>
      <c r="D3966" s="2">
        <v>161.66999999999999</v>
      </c>
      <c r="E3966" s="2">
        <v>162.6</v>
      </c>
      <c r="F3966" s="2">
        <v>90359178</v>
      </c>
    </row>
    <row r="3967" spans="1:6" x14ac:dyDescent="0.15">
      <c r="A3967" s="3">
        <v>41402</v>
      </c>
      <c r="B3967" s="2">
        <v>162.41999999999999</v>
      </c>
      <c r="C3967" s="2">
        <v>163.38999999999999</v>
      </c>
      <c r="D3967" s="2">
        <v>162.33000000000001</v>
      </c>
      <c r="E3967" s="2">
        <v>163.34</v>
      </c>
      <c r="F3967" s="2">
        <v>97419172</v>
      </c>
    </row>
    <row r="3968" spans="1:6" x14ac:dyDescent="0.15">
      <c r="A3968" s="3">
        <v>41403</v>
      </c>
      <c r="B3968" s="2">
        <v>163.27000000000001</v>
      </c>
      <c r="C3968" s="2">
        <v>163.69999999999999</v>
      </c>
      <c r="D3968" s="2">
        <v>162.47</v>
      </c>
      <c r="E3968" s="2">
        <v>162.88</v>
      </c>
      <c r="F3968" s="2">
        <v>106738550</v>
      </c>
    </row>
    <row r="3969" spans="1:6" x14ac:dyDescent="0.15">
      <c r="A3969" s="3">
        <v>41404</v>
      </c>
      <c r="B3969" s="2">
        <v>162.99</v>
      </c>
      <c r="C3969" s="2">
        <v>163.55000000000001</v>
      </c>
      <c r="D3969" s="2">
        <v>162.51</v>
      </c>
      <c r="E3969" s="2">
        <v>163.41</v>
      </c>
      <c r="F3969" s="2">
        <v>103202902</v>
      </c>
    </row>
    <row r="3970" spans="1:6" x14ac:dyDescent="0.15">
      <c r="A3970" s="3">
        <v>41407</v>
      </c>
      <c r="B3970" s="2">
        <v>163.19999999999999</v>
      </c>
      <c r="C3970" s="2">
        <v>163.81</v>
      </c>
      <c r="D3970" s="2">
        <v>162.82</v>
      </c>
      <c r="E3970" s="2">
        <v>163.54</v>
      </c>
      <c r="F3970" s="2">
        <v>81843160</v>
      </c>
    </row>
    <row r="3971" spans="1:6" x14ac:dyDescent="0.15">
      <c r="A3971" s="3">
        <v>41408</v>
      </c>
      <c r="B3971" s="2">
        <v>163.66999999999999</v>
      </c>
      <c r="C3971" s="2">
        <v>165.35</v>
      </c>
      <c r="D3971" s="2">
        <v>163.66999999999999</v>
      </c>
      <c r="E3971" s="2">
        <v>165.23</v>
      </c>
      <c r="F3971" s="2">
        <v>119000837</v>
      </c>
    </row>
    <row r="3972" spans="1:6" x14ac:dyDescent="0.15">
      <c r="A3972" s="3">
        <v>41409</v>
      </c>
      <c r="B3972" s="2">
        <v>164.96</v>
      </c>
      <c r="C3972" s="2">
        <v>166.45</v>
      </c>
      <c r="D3972" s="2">
        <v>164.91</v>
      </c>
      <c r="E3972" s="2">
        <v>166.12</v>
      </c>
      <c r="F3972" s="2">
        <v>120718433</v>
      </c>
    </row>
    <row r="3973" spans="1:6" x14ac:dyDescent="0.15">
      <c r="A3973" s="3">
        <v>41410</v>
      </c>
      <c r="B3973" s="2">
        <v>165.78</v>
      </c>
      <c r="C3973" s="2">
        <v>166.36</v>
      </c>
      <c r="D3973" s="2">
        <v>165.09</v>
      </c>
      <c r="E3973" s="2">
        <v>165.34</v>
      </c>
      <c r="F3973" s="2">
        <v>109913544</v>
      </c>
    </row>
    <row r="3974" spans="1:6" x14ac:dyDescent="0.15">
      <c r="A3974" s="3">
        <v>41411</v>
      </c>
      <c r="B3974" s="2">
        <v>165.95</v>
      </c>
      <c r="C3974" s="2">
        <v>167.04</v>
      </c>
      <c r="D3974" s="2">
        <v>165.73</v>
      </c>
      <c r="E3974" s="2">
        <v>166.94</v>
      </c>
      <c r="F3974" s="2">
        <v>129801000</v>
      </c>
    </row>
    <row r="3975" spans="1:6" x14ac:dyDescent="0.15">
      <c r="A3975" s="3">
        <v>41414</v>
      </c>
      <c r="B3975" s="2">
        <v>166.78</v>
      </c>
      <c r="C3975" s="2">
        <v>167.58</v>
      </c>
      <c r="D3975" s="2">
        <v>166.61</v>
      </c>
      <c r="E3975" s="2">
        <v>166.93</v>
      </c>
      <c r="F3975" s="2">
        <v>85071182</v>
      </c>
    </row>
    <row r="3976" spans="1:6" x14ac:dyDescent="0.15">
      <c r="A3976" s="3">
        <v>41415</v>
      </c>
      <c r="B3976" s="2">
        <v>167.08</v>
      </c>
      <c r="C3976" s="2">
        <v>167.8</v>
      </c>
      <c r="D3976" s="2">
        <v>166.5</v>
      </c>
      <c r="E3976" s="2">
        <v>167.17</v>
      </c>
      <c r="F3976" s="2">
        <v>95804190</v>
      </c>
    </row>
    <row r="3977" spans="1:6" x14ac:dyDescent="0.15">
      <c r="A3977" s="3">
        <v>41416</v>
      </c>
      <c r="B3977" s="2">
        <v>167.34</v>
      </c>
      <c r="C3977" s="2">
        <v>169.07</v>
      </c>
      <c r="D3977" s="2">
        <v>165.17</v>
      </c>
      <c r="E3977" s="2">
        <v>165.93</v>
      </c>
      <c r="F3977" s="2">
        <v>244031724</v>
      </c>
    </row>
    <row r="3978" spans="1:6" x14ac:dyDescent="0.15">
      <c r="A3978" s="3">
        <v>41417</v>
      </c>
      <c r="B3978" s="2">
        <v>164.16</v>
      </c>
      <c r="C3978" s="2">
        <v>165.91</v>
      </c>
      <c r="D3978" s="2">
        <v>163.94</v>
      </c>
      <c r="E3978" s="2">
        <v>165.45</v>
      </c>
      <c r="F3978" s="2">
        <v>211064320</v>
      </c>
    </row>
    <row r="3979" spans="1:6" x14ac:dyDescent="0.15">
      <c r="A3979" s="3">
        <v>41418</v>
      </c>
      <c r="B3979" s="2">
        <v>164.47</v>
      </c>
      <c r="C3979" s="2">
        <v>165.38</v>
      </c>
      <c r="D3979" s="2">
        <v>163.98</v>
      </c>
      <c r="E3979" s="2">
        <v>165.31</v>
      </c>
      <c r="F3979" s="2">
        <v>151573867</v>
      </c>
    </row>
    <row r="3980" spans="1:6" x14ac:dyDescent="0.15">
      <c r="A3980" s="3">
        <v>41422</v>
      </c>
      <c r="B3980" s="2">
        <v>167.04</v>
      </c>
      <c r="C3980" s="2">
        <v>167.78</v>
      </c>
      <c r="D3980" s="2">
        <v>165.81</v>
      </c>
      <c r="E3980" s="2">
        <v>166.3</v>
      </c>
      <c r="F3980" s="2">
        <v>143679738</v>
      </c>
    </row>
    <row r="3981" spans="1:6" x14ac:dyDescent="0.15">
      <c r="A3981" s="3">
        <v>41423</v>
      </c>
      <c r="B3981" s="2">
        <v>165.42</v>
      </c>
      <c r="C3981" s="2">
        <v>165.8</v>
      </c>
      <c r="D3981" s="2">
        <v>164.34</v>
      </c>
      <c r="E3981" s="2">
        <v>165.22</v>
      </c>
      <c r="F3981" s="2">
        <v>160363334</v>
      </c>
    </row>
    <row r="3982" spans="1:6" x14ac:dyDescent="0.15">
      <c r="A3982" s="3">
        <v>41424</v>
      </c>
      <c r="B3982" s="2">
        <v>165.35</v>
      </c>
      <c r="C3982" s="2">
        <v>166.59</v>
      </c>
      <c r="D3982" s="2">
        <v>165.22</v>
      </c>
      <c r="E3982" s="2">
        <v>165.83</v>
      </c>
      <c r="F3982" s="2">
        <v>107793730</v>
      </c>
    </row>
    <row r="3983" spans="1:6" x14ac:dyDescent="0.15">
      <c r="A3983" s="3">
        <v>41425</v>
      </c>
      <c r="B3983" s="2">
        <v>165.37</v>
      </c>
      <c r="C3983" s="2">
        <v>166.31</v>
      </c>
      <c r="D3983" s="2">
        <v>163.13</v>
      </c>
      <c r="E3983" s="2">
        <v>163.44</v>
      </c>
      <c r="F3983" s="2">
        <v>176850020</v>
      </c>
    </row>
    <row r="3984" spans="1:6" x14ac:dyDescent="0.15">
      <c r="A3984" s="3">
        <v>41428</v>
      </c>
      <c r="B3984" s="2">
        <v>163.83000000000001</v>
      </c>
      <c r="C3984" s="2">
        <v>164.46</v>
      </c>
      <c r="D3984" s="2">
        <v>162.66</v>
      </c>
      <c r="E3984" s="2">
        <v>164.35</v>
      </c>
      <c r="F3984" s="2">
        <v>168390676</v>
      </c>
    </row>
    <row r="3985" spans="1:6" x14ac:dyDescent="0.15">
      <c r="A3985" s="3">
        <v>41429</v>
      </c>
      <c r="B3985" s="2">
        <v>164.44</v>
      </c>
      <c r="C3985" s="2">
        <v>165.1</v>
      </c>
      <c r="D3985" s="2">
        <v>162.72999999999999</v>
      </c>
      <c r="E3985" s="2">
        <v>163.56</v>
      </c>
      <c r="F3985" s="2">
        <v>157631425</v>
      </c>
    </row>
    <row r="3986" spans="1:6" x14ac:dyDescent="0.15">
      <c r="A3986" s="3">
        <v>41430</v>
      </c>
      <c r="B3986" s="2">
        <v>163.09</v>
      </c>
      <c r="C3986" s="2">
        <v>163.41999999999999</v>
      </c>
      <c r="D3986" s="2">
        <v>161.13</v>
      </c>
      <c r="E3986" s="2">
        <v>161.27000000000001</v>
      </c>
      <c r="F3986" s="2">
        <v>211737712</v>
      </c>
    </row>
    <row r="3987" spans="1:6" x14ac:dyDescent="0.15">
      <c r="A3987" s="3">
        <v>41431</v>
      </c>
      <c r="B3987" s="2">
        <v>161.19999999999999</v>
      </c>
      <c r="C3987" s="2">
        <v>162.74</v>
      </c>
      <c r="D3987" s="2">
        <v>160.25</v>
      </c>
      <c r="E3987" s="2">
        <v>162.72999999999999</v>
      </c>
      <c r="F3987" s="2">
        <v>200225418</v>
      </c>
    </row>
    <row r="3988" spans="1:6" x14ac:dyDescent="0.15">
      <c r="A3988" s="3">
        <v>41432</v>
      </c>
      <c r="B3988" s="2">
        <v>163.85</v>
      </c>
      <c r="C3988" s="2">
        <v>164.95</v>
      </c>
      <c r="D3988" s="2">
        <v>163.13999999999999</v>
      </c>
      <c r="E3988" s="2">
        <v>164.8</v>
      </c>
      <c r="F3988" s="2">
        <v>188337725</v>
      </c>
    </row>
    <row r="3989" spans="1:6" x14ac:dyDescent="0.15">
      <c r="A3989" s="3">
        <v>41435</v>
      </c>
      <c r="B3989" s="2">
        <v>165.31</v>
      </c>
      <c r="C3989" s="2">
        <v>165.4</v>
      </c>
      <c r="D3989" s="2">
        <v>164.37</v>
      </c>
      <c r="E3989" s="2">
        <v>164.8</v>
      </c>
      <c r="F3989" s="2">
        <v>105667060</v>
      </c>
    </row>
    <row r="3990" spans="1:6" x14ac:dyDescent="0.15">
      <c r="A3990" s="3">
        <v>41436</v>
      </c>
      <c r="B3990" s="2">
        <v>163.30000000000001</v>
      </c>
      <c r="C3990" s="2">
        <v>164.54</v>
      </c>
      <c r="D3990" s="2">
        <v>162.74</v>
      </c>
      <c r="E3990" s="2">
        <v>163.1</v>
      </c>
      <c r="F3990" s="2">
        <v>158470476</v>
      </c>
    </row>
    <row r="3991" spans="1:6" x14ac:dyDescent="0.15">
      <c r="A3991" s="3">
        <v>41437</v>
      </c>
      <c r="B3991" s="2">
        <v>164.22</v>
      </c>
      <c r="C3991" s="2">
        <v>164.39</v>
      </c>
      <c r="D3991" s="2">
        <v>161.6</v>
      </c>
      <c r="E3991" s="2">
        <v>161.75</v>
      </c>
      <c r="F3991" s="2">
        <v>177363530</v>
      </c>
    </row>
    <row r="3992" spans="1:6" x14ac:dyDescent="0.15">
      <c r="A3992" s="3">
        <v>41438</v>
      </c>
      <c r="B3992" s="2">
        <v>161.66</v>
      </c>
      <c r="C3992" s="2">
        <v>164.5</v>
      </c>
      <c r="D3992" s="2">
        <v>161.30000000000001</v>
      </c>
      <c r="E3992" s="2">
        <v>164.21</v>
      </c>
      <c r="F3992" s="2">
        <v>163587777</v>
      </c>
    </row>
    <row r="3993" spans="1:6" x14ac:dyDescent="0.15">
      <c r="A3993" s="3">
        <v>41439</v>
      </c>
      <c r="B3993" s="2">
        <v>164.03</v>
      </c>
      <c r="C3993" s="2">
        <v>164.67</v>
      </c>
      <c r="D3993" s="2">
        <v>162.91</v>
      </c>
      <c r="E3993" s="2">
        <v>163.18</v>
      </c>
      <c r="F3993" s="2">
        <v>138337031</v>
      </c>
    </row>
    <row r="3994" spans="1:6" x14ac:dyDescent="0.15">
      <c r="A3994" s="3">
        <v>41442</v>
      </c>
      <c r="B3994" s="2">
        <v>164.29</v>
      </c>
      <c r="C3994" s="2">
        <v>165.22</v>
      </c>
      <c r="D3994" s="2">
        <v>163.22</v>
      </c>
      <c r="E3994" s="2">
        <v>164.44</v>
      </c>
      <c r="F3994" s="2">
        <v>136295578</v>
      </c>
    </row>
    <row r="3995" spans="1:6" x14ac:dyDescent="0.15">
      <c r="A3995" s="3">
        <v>41443</v>
      </c>
      <c r="B3995" s="2">
        <v>164.53</v>
      </c>
      <c r="C3995" s="2">
        <v>165.99</v>
      </c>
      <c r="D3995" s="2">
        <v>164.52</v>
      </c>
      <c r="E3995" s="2">
        <v>165.74</v>
      </c>
      <c r="F3995" s="2">
        <v>114695519</v>
      </c>
    </row>
    <row r="3996" spans="1:6" x14ac:dyDescent="0.15">
      <c r="A3996" s="3">
        <v>41444</v>
      </c>
      <c r="B3996" s="2">
        <v>165.6</v>
      </c>
      <c r="C3996" s="2">
        <v>165.89</v>
      </c>
      <c r="D3996" s="2">
        <v>163.38</v>
      </c>
      <c r="E3996" s="2">
        <v>163.44999999999999</v>
      </c>
      <c r="F3996" s="2">
        <v>206149463</v>
      </c>
    </row>
    <row r="3997" spans="1:6" x14ac:dyDescent="0.15">
      <c r="A3997" s="3">
        <v>41445</v>
      </c>
      <c r="B3997" s="2">
        <v>161.86000000000001</v>
      </c>
      <c r="C3997" s="2">
        <v>163.47</v>
      </c>
      <c r="D3997" s="2">
        <v>158.97999999999999</v>
      </c>
      <c r="E3997" s="2">
        <v>159.4</v>
      </c>
      <c r="F3997" s="2">
        <v>321255850</v>
      </c>
    </row>
    <row r="3998" spans="1:6" x14ac:dyDescent="0.15">
      <c r="A3998" s="3">
        <v>41446</v>
      </c>
      <c r="B3998" s="2">
        <v>159.63999999999999</v>
      </c>
      <c r="C3998" s="2">
        <v>159.76</v>
      </c>
      <c r="D3998" s="2">
        <v>157.47</v>
      </c>
      <c r="E3998" s="2">
        <v>159.07</v>
      </c>
      <c r="F3998" s="2">
        <v>271932960</v>
      </c>
    </row>
    <row r="3999" spans="1:6" x14ac:dyDescent="0.15">
      <c r="A3999" s="3">
        <v>41449</v>
      </c>
      <c r="B3999" s="2">
        <v>157.41</v>
      </c>
      <c r="C3999" s="2">
        <v>158.43</v>
      </c>
      <c r="D3999" s="2">
        <v>155.72999999999999</v>
      </c>
      <c r="E3999" s="2">
        <v>157.06</v>
      </c>
      <c r="F3999" s="2">
        <v>222334758</v>
      </c>
    </row>
    <row r="4000" spans="1:6" x14ac:dyDescent="0.15">
      <c r="A4000" s="3">
        <v>41450</v>
      </c>
      <c r="B4000" s="2">
        <v>158.47999999999999</v>
      </c>
      <c r="C4000" s="2">
        <v>160.1</v>
      </c>
      <c r="D4000" s="2">
        <v>157.41999999999999</v>
      </c>
      <c r="E4000" s="2">
        <v>158.58000000000001</v>
      </c>
      <c r="F4000" s="2">
        <v>162262138</v>
      </c>
    </row>
    <row r="4001" spans="1:6" x14ac:dyDescent="0.15">
      <c r="A4001" s="3">
        <v>41451</v>
      </c>
      <c r="B4001" s="2">
        <v>159.87</v>
      </c>
      <c r="C4001" s="2">
        <v>160.5</v>
      </c>
      <c r="D4001" s="2">
        <v>159.25</v>
      </c>
      <c r="E4001" s="2">
        <v>160.13999999999999</v>
      </c>
      <c r="F4001" s="2">
        <v>134847909</v>
      </c>
    </row>
    <row r="4002" spans="1:6" x14ac:dyDescent="0.15">
      <c r="A4002" s="3">
        <v>41452</v>
      </c>
      <c r="B4002" s="2">
        <v>161.1</v>
      </c>
      <c r="C4002" s="2">
        <v>161.82</v>
      </c>
      <c r="D4002" s="2">
        <v>160.94999999999999</v>
      </c>
      <c r="E4002" s="2">
        <v>161.08000000000001</v>
      </c>
      <c r="F4002" s="2">
        <v>129483673</v>
      </c>
    </row>
    <row r="4003" spans="1:6" x14ac:dyDescent="0.15">
      <c r="A4003" s="3">
        <v>41453</v>
      </c>
      <c r="B4003" s="2">
        <v>160.63</v>
      </c>
      <c r="C4003" s="2">
        <v>161.4</v>
      </c>
      <c r="D4003" s="2">
        <v>159.86000000000001</v>
      </c>
      <c r="E4003" s="2">
        <v>160.41999999999999</v>
      </c>
      <c r="F4003" s="2">
        <v>160402823</v>
      </c>
    </row>
    <row r="4004" spans="1:6" x14ac:dyDescent="0.15">
      <c r="A4004" s="3">
        <v>41456</v>
      </c>
      <c r="B4004" s="2">
        <v>161.26</v>
      </c>
      <c r="C4004" s="2">
        <v>162.47999999999999</v>
      </c>
      <c r="D4004" s="2">
        <v>161.08000000000001</v>
      </c>
      <c r="E4004" s="2">
        <v>161.36000000000001</v>
      </c>
      <c r="F4004" s="2">
        <v>131954792</v>
      </c>
    </row>
    <row r="4005" spans="1:6" x14ac:dyDescent="0.15">
      <c r="A4005" s="3">
        <v>41457</v>
      </c>
      <c r="B4005" s="2">
        <v>161.12</v>
      </c>
      <c r="C4005" s="2">
        <v>162.30000000000001</v>
      </c>
      <c r="D4005" s="2">
        <v>160.5</v>
      </c>
      <c r="E4005" s="2">
        <v>161.21</v>
      </c>
      <c r="F4005" s="2">
        <v>154863617</v>
      </c>
    </row>
    <row r="4006" spans="1:6" x14ac:dyDescent="0.15">
      <c r="A4006" s="3">
        <v>41458</v>
      </c>
      <c r="B4006" s="2">
        <v>160.47999999999999</v>
      </c>
      <c r="C4006" s="2">
        <v>161.77000000000001</v>
      </c>
      <c r="D4006" s="2">
        <v>160.22</v>
      </c>
      <c r="E4006" s="2">
        <v>161.28</v>
      </c>
      <c r="F4006" s="2">
        <v>75216341</v>
      </c>
    </row>
    <row r="4007" spans="1:6" x14ac:dyDescent="0.15">
      <c r="A4007" s="3">
        <v>41460</v>
      </c>
      <c r="B4007" s="2">
        <v>162.47</v>
      </c>
      <c r="C4007" s="2">
        <v>163.08000000000001</v>
      </c>
      <c r="D4007" s="2">
        <v>161.30000000000001</v>
      </c>
      <c r="E4007" s="2">
        <v>163.02000000000001</v>
      </c>
      <c r="F4007" s="2">
        <v>122416847</v>
      </c>
    </row>
    <row r="4008" spans="1:6" x14ac:dyDescent="0.15">
      <c r="A4008" s="3">
        <v>41463</v>
      </c>
      <c r="B4008" s="2">
        <v>163.86</v>
      </c>
      <c r="C4008" s="2">
        <v>164.39</v>
      </c>
      <c r="D4008" s="2">
        <v>163.08000000000001</v>
      </c>
      <c r="E4008" s="2">
        <v>163.94</v>
      </c>
      <c r="F4008" s="2">
        <v>108092440</v>
      </c>
    </row>
    <row r="4009" spans="1:6" x14ac:dyDescent="0.15">
      <c r="A4009" s="3">
        <v>41464</v>
      </c>
      <c r="B4009" s="2">
        <v>164.98</v>
      </c>
      <c r="C4009" s="2">
        <v>165.33</v>
      </c>
      <c r="D4009" s="2">
        <v>164.27</v>
      </c>
      <c r="E4009" s="2">
        <v>165.13</v>
      </c>
      <c r="F4009" s="2">
        <v>119297903</v>
      </c>
    </row>
    <row r="4010" spans="1:6" x14ac:dyDescent="0.15">
      <c r="A4010" s="3">
        <v>41465</v>
      </c>
      <c r="B4010" s="2">
        <v>164.97</v>
      </c>
      <c r="C4010" s="2">
        <v>165.75</v>
      </c>
      <c r="D4010" s="2">
        <v>164.63</v>
      </c>
      <c r="E4010" s="2">
        <v>165.19</v>
      </c>
      <c r="F4010" s="2">
        <v>121410362</v>
      </c>
    </row>
    <row r="4011" spans="1:6" x14ac:dyDescent="0.15">
      <c r="A4011" s="3">
        <v>41466</v>
      </c>
      <c r="B4011" s="2">
        <v>167.11</v>
      </c>
      <c r="C4011" s="2">
        <v>167.61</v>
      </c>
      <c r="D4011" s="2">
        <v>165.18</v>
      </c>
      <c r="E4011" s="2">
        <v>167.44</v>
      </c>
      <c r="F4011" s="2">
        <v>135592163</v>
      </c>
    </row>
    <row r="4012" spans="1:6" x14ac:dyDescent="0.15">
      <c r="A4012" s="3">
        <v>41467</v>
      </c>
      <c r="B4012" s="2">
        <v>167.39</v>
      </c>
      <c r="C4012" s="2">
        <v>167.93</v>
      </c>
      <c r="D4012" s="2">
        <v>167.13</v>
      </c>
      <c r="E4012" s="2">
        <v>167.51</v>
      </c>
      <c r="F4012" s="2">
        <v>104212650</v>
      </c>
    </row>
    <row r="4013" spans="1:6" x14ac:dyDescent="0.15">
      <c r="A4013" s="3">
        <v>41470</v>
      </c>
      <c r="B4013" s="2">
        <v>167.97</v>
      </c>
      <c r="C4013" s="2">
        <v>168.39</v>
      </c>
      <c r="D4013" s="2">
        <v>167.68</v>
      </c>
      <c r="E4013" s="2">
        <v>168.16</v>
      </c>
      <c r="F4013" s="2">
        <v>69450551</v>
      </c>
    </row>
    <row r="4014" spans="1:6" x14ac:dyDescent="0.15">
      <c r="A4014" s="3">
        <v>41471</v>
      </c>
      <c r="B4014" s="2">
        <v>168.26</v>
      </c>
      <c r="C4014" s="2">
        <v>168.36</v>
      </c>
      <c r="D4014" s="2">
        <v>167.07</v>
      </c>
      <c r="E4014" s="2">
        <v>167.52</v>
      </c>
      <c r="F4014" s="2">
        <v>88702093</v>
      </c>
    </row>
    <row r="4015" spans="1:6" x14ac:dyDescent="0.15">
      <c r="A4015" s="3">
        <v>41472</v>
      </c>
      <c r="B4015" s="2">
        <v>168.16</v>
      </c>
      <c r="C4015" s="2">
        <v>168.48</v>
      </c>
      <c r="D4015" s="2">
        <v>167.73</v>
      </c>
      <c r="E4015" s="2">
        <v>167.95</v>
      </c>
      <c r="F4015" s="2">
        <v>92873880</v>
      </c>
    </row>
    <row r="4016" spans="1:6" x14ac:dyDescent="0.15">
      <c r="A4016" s="3">
        <v>41473</v>
      </c>
      <c r="B4016" s="2">
        <v>168.31</v>
      </c>
      <c r="C4016" s="2">
        <v>169.27</v>
      </c>
      <c r="D4016" s="2">
        <v>168.2</v>
      </c>
      <c r="E4016" s="2">
        <v>168.87</v>
      </c>
      <c r="F4016" s="2">
        <v>103620266</v>
      </c>
    </row>
    <row r="4017" spans="1:6" x14ac:dyDescent="0.15">
      <c r="A4017" s="3">
        <v>41474</v>
      </c>
      <c r="B4017" s="2">
        <v>168.52</v>
      </c>
      <c r="C4017" s="2">
        <v>169.23</v>
      </c>
      <c r="D4017" s="2">
        <v>168.31</v>
      </c>
      <c r="E4017" s="2">
        <v>169.17</v>
      </c>
      <c r="F4017" s="2">
        <v>103831633</v>
      </c>
    </row>
    <row r="4018" spans="1:6" x14ac:dyDescent="0.15">
      <c r="A4018" s="3">
        <v>41477</v>
      </c>
      <c r="B4018" s="2">
        <v>169.41</v>
      </c>
      <c r="C4018" s="2">
        <v>169.74</v>
      </c>
      <c r="D4018" s="2">
        <v>169.01</v>
      </c>
      <c r="E4018" s="2">
        <v>169.5</v>
      </c>
      <c r="F4018" s="2">
        <v>79428559</v>
      </c>
    </row>
    <row r="4019" spans="1:6" x14ac:dyDescent="0.15">
      <c r="A4019" s="3">
        <v>41478</v>
      </c>
      <c r="B4019" s="2">
        <v>169.8</v>
      </c>
      <c r="C4019" s="2">
        <v>169.83</v>
      </c>
      <c r="D4019" s="2">
        <v>169.05</v>
      </c>
      <c r="E4019" s="2">
        <v>169.14</v>
      </c>
      <c r="F4019" s="2">
        <v>80829656</v>
      </c>
    </row>
    <row r="4020" spans="1:6" x14ac:dyDescent="0.15">
      <c r="A4020" s="3">
        <v>41479</v>
      </c>
      <c r="B4020" s="2">
        <v>169.79</v>
      </c>
      <c r="C4020" s="2">
        <v>169.86</v>
      </c>
      <c r="D4020" s="2">
        <v>168.18</v>
      </c>
      <c r="E4020" s="2">
        <v>168.52</v>
      </c>
      <c r="F4020" s="2">
        <v>112913979</v>
      </c>
    </row>
    <row r="4021" spans="1:6" x14ac:dyDescent="0.15">
      <c r="A4021" s="3">
        <v>41480</v>
      </c>
      <c r="B4021" s="2">
        <v>168.22</v>
      </c>
      <c r="C4021" s="2">
        <v>169.08</v>
      </c>
      <c r="D4021" s="2">
        <v>167.94</v>
      </c>
      <c r="E4021" s="2">
        <v>168.93</v>
      </c>
      <c r="F4021" s="2">
        <v>111156540</v>
      </c>
    </row>
    <row r="4022" spans="1:6" x14ac:dyDescent="0.15">
      <c r="A4022" s="3">
        <v>41481</v>
      </c>
      <c r="B4022" s="2">
        <v>168.22</v>
      </c>
      <c r="C4022" s="2">
        <v>169.16</v>
      </c>
      <c r="D4022" s="2">
        <v>167.52</v>
      </c>
      <c r="E4022" s="2">
        <v>169.11</v>
      </c>
      <c r="F4022" s="2">
        <v>107814531</v>
      </c>
    </row>
    <row r="4023" spans="1:6" x14ac:dyDescent="0.15">
      <c r="A4023" s="3">
        <v>41484</v>
      </c>
      <c r="B4023" s="2">
        <v>168.68</v>
      </c>
      <c r="C4023" s="2">
        <v>169.06</v>
      </c>
      <c r="D4023" s="2">
        <v>168.11</v>
      </c>
      <c r="E4023" s="2">
        <v>168.59</v>
      </c>
      <c r="F4023" s="2">
        <v>79845115</v>
      </c>
    </row>
    <row r="4024" spans="1:6" x14ac:dyDescent="0.15">
      <c r="A4024" s="3">
        <v>41485</v>
      </c>
      <c r="B4024" s="2">
        <v>169.1</v>
      </c>
      <c r="C4024" s="2">
        <v>169.28</v>
      </c>
      <c r="D4024" s="2">
        <v>168.19</v>
      </c>
      <c r="E4024" s="2">
        <v>168.59</v>
      </c>
      <c r="F4024" s="2">
        <v>85216968</v>
      </c>
    </row>
    <row r="4025" spans="1:6" x14ac:dyDescent="0.15">
      <c r="A4025" s="3">
        <v>41486</v>
      </c>
      <c r="B4025" s="2">
        <v>168.94</v>
      </c>
      <c r="C4025" s="2">
        <v>169.85</v>
      </c>
      <c r="D4025" s="2">
        <v>168.49</v>
      </c>
      <c r="E4025" s="2">
        <v>168.71</v>
      </c>
      <c r="F4025" s="2">
        <v>142388621</v>
      </c>
    </row>
    <row r="4026" spans="1:6" x14ac:dyDescent="0.15">
      <c r="A4026" s="3">
        <v>41487</v>
      </c>
      <c r="B4026" s="2">
        <v>169.99</v>
      </c>
      <c r="C4026" s="2">
        <v>170.81</v>
      </c>
      <c r="D4026" s="2">
        <v>169.9</v>
      </c>
      <c r="E4026" s="2">
        <v>170.66</v>
      </c>
      <c r="F4026" s="2">
        <v>110438393</v>
      </c>
    </row>
    <row r="4027" spans="1:6" x14ac:dyDescent="0.15">
      <c r="A4027" s="3">
        <v>41488</v>
      </c>
      <c r="B4027" s="2">
        <v>170.28</v>
      </c>
      <c r="C4027" s="2">
        <v>170.97</v>
      </c>
      <c r="D4027" s="2">
        <v>170.05</v>
      </c>
      <c r="E4027" s="2">
        <v>170.95</v>
      </c>
      <c r="F4027" s="2">
        <v>91116603</v>
      </c>
    </row>
    <row r="4028" spans="1:6" x14ac:dyDescent="0.15">
      <c r="A4028" s="3">
        <v>41491</v>
      </c>
      <c r="B4028" s="2">
        <v>170.57</v>
      </c>
      <c r="C4028" s="2">
        <v>170.96</v>
      </c>
      <c r="D4028" s="2">
        <v>170.35</v>
      </c>
      <c r="E4028" s="2">
        <v>170.7</v>
      </c>
      <c r="F4028" s="2">
        <v>54072643</v>
      </c>
    </row>
    <row r="4029" spans="1:6" x14ac:dyDescent="0.15">
      <c r="A4029" s="3">
        <v>41492</v>
      </c>
      <c r="B4029" s="2">
        <v>170.37</v>
      </c>
      <c r="C4029" s="2">
        <v>170.74</v>
      </c>
      <c r="D4029" s="2">
        <v>169.35</v>
      </c>
      <c r="E4029" s="2">
        <v>169.73</v>
      </c>
      <c r="F4029" s="2">
        <v>87494967</v>
      </c>
    </row>
    <row r="4030" spans="1:6" x14ac:dyDescent="0.15">
      <c r="A4030" s="3">
        <v>41493</v>
      </c>
      <c r="B4030" s="2">
        <v>169.19</v>
      </c>
      <c r="C4030" s="2">
        <v>169.43</v>
      </c>
      <c r="D4030" s="2">
        <v>168.55</v>
      </c>
      <c r="E4030" s="2">
        <v>169.18</v>
      </c>
      <c r="F4030" s="2">
        <v>84854618</v>
      </c>
    </row>
    <row r="4031" spans="1:6" x14ac:dyDescent="0.15">
      <c r="A4031" s="3">
        <v>41494</v>
      </c>
      <c r="B4031" s="2">
        <v>169.98</v>
      </c>
      <c r="C4031" s="2">
        <v>170.18</v>
      </c>
      <c r="D4031" s="2">
        <v>168.93</v>
      </c>
      <c r="E4031" s="2">
        <v>169.8</v>
      </c>
      <c r="F4031" s="2">
        <v>102181229</v>
      </c>
    </row>
    <row r="4032" spans="1:6" x14ac:dyDescent="0.15">
      <c r="A4032" s="3">
        <v>41495</v>
      </c>
      <c r="B4032" s="2">
        <v>169.58</v>
      </c>
      <c r="C4032" s="2">
        <v>170.1</v>
      </c>
      <c r="D4032" s="2">
        <v>168.72</v>
      </c>
      <c r="E4032" s="2">
        <v>169.31</v>
      </c>
      <c r="F4032" s="2">
        <v>91856453</v>
      </c>
    </row>
    <row r="4033" spans="1:6" x14ac:dyDescent="0.15">
      <c r="A4033" s="3">
        <v>41498</v>
      </c>
      <c r="B4033" s="2">
        <v>168.46</v>
      </c>
      <c r="C4033" s="2">
        <v>169.31</v>
      </c>
      <c r="D4033" s="2">
        <v>168.38</v>
      </c>
      <c r="E4033" s="2">
        <v>169.11</v>
      </c>
      <c r="F4033" s="2">
        <v>68593204</v>
      </c>
    </row>
    <row r="4034" spans="1:6" x14ac:dyDescent="0.15">
      <c r="A4034" s="3">
        <v>41499</v>
      </c>
      <c r="B4034" s="2">
        <v>169.41</v>
      </c>
      <c r="C4034" s="2">
        <v>169.9</v>
      </c>
      <c r="D4034" s="2">
        <v>168.41</v>
      </c>
      <c r="E4034" s="2">
        <v>169.61</v>
      </c>
      <c r="F4034" s="2">
        <v>80806030</v>
      </c>
    </row>
    <row r="4035" spans="1:6" x14ac:dyDescent="0.15">
      <c r="A4035" s="3">
        <v>41500</v>
      </c>
      <c r="B4035" s="2">
        <v>169.53</v>
      </c>
      <c r="C4035" s="2">
        <v>169.8</v>
      </c>
      <c r="D4035" s="2">
        <v>168.7</v>
      </c>
      <c r="E4035" s="2">
        <v>168.74</v>
      </c>
      <c r="F4035" s="2">
        <v>79829169</v>
      </c>
    </row>
    <row r="4036" spans="1:6" x14ac:dyDescent="0.15">
      <c r="A4036" s="3">
        <v>41501</v>
      </c>
      <c r="B4036" s="2">
        <v>167.41</v>
      </c>
      <c r="C4036" s="2">
        <v>167.43</v>
      </c>
      <c r="D4036" s="2">
        <v>166.09</v>
      </c>
      <c r="E4036" s="2">
        <v>166.38</v>
      </c>
      <c r="F4036" s="2">
        <v>152931740</v>
      </c>
    </row>
    <row r="4037" spans="1:6" x14ac:dyDescent="0.15">
      <c r="A4037" s="3">
        <v>41502</v>
      </c>
      <c r="B4037" s="2">
        <v>166.06</v>
      </c>
      <c r="C4037" s="2">
        <v>166.63</v>
      </c>
      <c r="D4037" s="2">
        <v>165.5</v>
      </c>
      <c r="E4037" s="2">
        <v>165.83</v>
      </c>
      <c r="F4037" s="2">
        <v>130868145</v>
      </c>
    </row>
    <row r="4038" spans="1:6" x14ac:dyDescent="0.15">
      <c r="A4038" s="3">
        <v>41505</v>
      </c>
      <c r="B4038" s="2">
        <v>165.64</v>
      </c>
      <c r="C4038" s="2">
        <v>166.21</v>
      </c>
      <c r="D4038" s="2">
        <v>164.76</v>
      </c>
      <c r="E4038" s="2">
        <v>164.77</v>
      </c>
      <c r="F4038" s="2">
        <v>96437569</v>
      </c>
    </row>
    <row r="4039" spans="1:6" x14ac:dyDescent="0.15">
      <c r="A4039" s="3">
        <v>41506</v>
      </c>
      <c r="B4039" s="2">
        <v>165.04</v>
      </c>
      <c r="C4039" s="2">
        <v>166.2</v>
      </c>
      <c r="D4039" s="2">
        <v>164.86</v>
      </c>
      <c r="E4039" s="2">
        <v>165.58</v>
      </c>
      <c r="F4039" s="2">
        <v>89294374</v>
      </c>
    </row>
    <row r="4040" spans="1:6" x14ac:dyDescent="0.15">
      <c r="A4040" s="3">
        <v>41507</v>
      </c>
      <c r="B4040" s="2">
        <v>165.12</v>
      </c>
      <c r="C4040" s="2">
        <v>166.03</v>
      </c>
      <c r="D4040" s="2">
        <v>164.19</v>
      </c>
      <c r="E4040" s="2">
        <v>164.56</v>
      </c>
      <c r="F4040" s="2">
        <v>159530482</v>
      </c>
    </row>
    <row r="4041" spans="1:6" x14ac:dyDescent="0.15">
      <c r="A4041" s="3">
        <v>41508</v>
      </c>
      <c r="B4041" s="2">
        <v>164.9</v>
      </c>
      <c r="C4041" s="2">
        <v>166.3</v>
      </c>
      <c r="D4041" s="2">
        <v>164.89</v>
      </c>
      <c r="E4041" s="2">
        <v>166.06</v>
      </c>
      <c r="F4041" s="2">
        <v>101471352</v>
      </c>
    </row>
    <row r="4042" spans="1:6" x14ac:dyDescent="0.15">
      <c r="A4042" s="3">
        <v>41509</v>
      </c>
      <c r="B4042" s="2">
        <v>166.55</v>
      </c>
      <c r="C4042" s="2">
        <v>166.83</v>
      </c>
      <c r="D4042" s="2">
        <v>165.77</v>
      </c>
      <c r="E4042" s="2">
        <v>166.62</v>
      </c>
      <c r="F4042" s="2">
        <v>90893581</v>
      </c>
    </row>
    <row r="4043" spans="1:6" x14ac:dyDescent="0.15">
      <c r="A4043" s="3">
        <v>41512</v>
      </c>
      <c r="B4043" s="2">
        <v>166.79</v>
      </c>
      <c r="C4043" s="2">
        <v>167.3</v>
      </c>
      <c r="D4043" s="2">
        <v>165.89</v>
      </c>
      <c r="E4043" s="2">
        <v>166</v>
      </c>
      <c r="F4043" s="2">
        <v>89705051</v>
      </c>
    </row>
    <row r="4044" spans="1:6" x14ac:dyDescent="0.15">
      <c r="A4044" s="3">
        <v>41513</v>
      </c>
      <c r="B4044" s="2">
        <v>164.36</v>
      </c>
      <c r="C4044" s="2">
        <v>166</v>
      </c>
      <c r="D4044" s="2">
        <v>163.21</v>
      </c>
      <c r="E4044" s="2">
        <v>163.33000000000001</v>
      </c>
      <c r="F4044" s="2">
        <v>158621736</v>
      </c>
    </row>
    <row r="4045" spans="1:6" x14ac:dyDescent="0.15">
      <c r="A4045" s="3">
        <v>41514</v>
      </c>
      <c r="B4045" s="2">
        <v>163.26</v>
      </c>
      <c r="C4045" s="2">
        <v>164.49</v>
      </c>
      <c r="D4045" s="2">
        <v>163.05000000000001</v>
      </c>
      <c r="E4045" s="2">
        <v>163.91</v>
      </c>
      <c r="F4045" s="2">
        <v>108112952</v>
      </c>
    </row>
    <row r="4046" spans="1:6" x14ac:dyDescent="0.15">
      <c r="A4046" s="3">
        <v>41515</v>
      </c>
      <c r="B4046" s="2">
        <v>163.55000000000001</v>
      </c>
      <c r="C4046" s="2">
        <v>165.04</v>
      </c>
      <c r="D4046" s="2">
        <v>163.4</v>
      </c>
      <c r="E4046" s="2">
        <v>164.17</v>
      </c>
      <c r="F4046" s="2">
        <v>119200461</v>
      </c>
    </row>
    <row r="4047" spans="1:6" x14ac:dyDescent="0.15">
      <c r="A4047" s="3">
        <v>41516</v>
      </c>
      <c r="B4047" s="2">
        <v>164.51</v>
      </c>
      <c r="C4047" s="2">
        <v>164.53</v>
      </c>
      <c r="D4047" s="2">
        <v>163.16999999999999</v>
      </c>
      <c r="E4047" s="2">
        <v>163.65</v>
      </c>
      <c r="F4047" s="2">
        <v>134928918</v>
      </c>
    </row>
    <row r="4048" spans="1:6" x14ac:dyDescent="0.15">
      <c r="A4048" s="3">
        <v>41520</v>
      </c>
      <c r="B4048" s="2">
        <v>165.23</v>
      </c>
      <c r="C4048" s="2">
        <v>165.58</v>
      </c>
      <c r="D4048" s="2">
        <v>163.69999999999999</v>
      </c>
      <c r="E4048" s="2">
        <v>164.39</v>
      </c>
      <c r="F4048" s="2">
        <v>142375036</v>
      </c>
    </row>
    <row r="4049" spans="1:6" x14ac:dyDescent="0.15">
      <c r="A4049" s="3">
        <v>41521</v>
      </c>
      <c r="B4049" s="2">
        <v>164.43</v>
      </c>
      <c r="C4049" s="2">
        <v>166.03</v>
      </c>
      <c r="D4049" s="2">
        <v>164.14</v>
      </c>
      <c r="E4049" s="2">
        <v>165.75</v>
      </c>
      <c r="F4049" s="2">
        <v>97389357</v>
      </c>
    </row>
    <row r="4050" spans="1:6" x14ac:dyDescent="0.15">
      <c r="A4050" s="3">
        <v>41522</v>
      </c>
      <c r="B4050" s="2">
        <v>165.85</v>
      </c>
      <c r="C4050" s="2">
        <v>166.4</v>
      </c>
      <c r="D4050" s="2">
        <v>165.73</v>
      </c>
      <c r="E4050" s="2">
        <v>165.96</v>
      </c>
      <c r="F4050" s="2">
        <v>63090428</v>
      </c>
    </row>
    <row r="4051" spans="1:6" x14ac:dyDescent="0.15">
      <c r="A4051" s="3">
        <v>41523</v>
      </c>
      <c r="B4051" s="2">
        <v>166.51</v>
      </c>
      <c r="C4051" s="2">
        <v>166.98</v>
      </c>
      <c r="D4051" s="2">
        <v>164.48</v>
      </c>
      <c r="E4051" s="2">
        <v>166.04</v>
      </c>
      <c r="F4051" s="2">
        <v>159756439</v>
      </c>
    </row>
    <row r="4052" spans="1:6" x14ac:dyDescent="0.15">
      <c r="A4052" s="3">
        <v>41526</v>
      </c>
      <c r="B4052" s="2">
        <v>166.45</v>
      </c>
      <c r="C4052" s="2">
        <v>167.73</v>
      </c>
      <c r="D4052" s="2">
        <v>166.45</v>
      </c>
      <c r="E4052" s="2">
        <v>167.63</v>
      </c>
      <c r="F4052" s="2">
        <v>87559246</v>
      </c>
    </row>
    <row r="4053" spans="1:6" x14ac:dyDescent="0.15">
      <c r="A4053" s="3">
        <v>41527</v>
      </c>
      <c r="B4053" s="2">
        <v>168.64</v>
      </c>
      <c r="C4053" s="2">
        <v>168.9</v>
      </c>
      <c r="D4053" s="2">
        <v>168.26</v>
      </c>
      <c r="E4053" s="2">
        <v>168.87</v>
      </c>
      <c r="F4053" s="2">
        <v>105847733</v>
      </c>
    </row>
    <row r="4054" spans="1:6" x14ac:dyDescent="0.15">
      <c r="A4054" s="3">
        <v>41528</v>
      </c>
      <c r="B4054" s="2">
        <v>168.64</v>
      </c>
      <c r="C4054" s="2">
        <v>169.4</v>
      </c>
      <c r="D4054" s="2">
        <v>168.35</v>
      </c>
      <c r="E4054" s="2">
        <v>169.4</v>
      </c>
      <c r="F4054" s="2">
        <v>89414958</v>
      </c>
    </row>
    <row r="4055" spans="1:6" x14ac:dyDescent="0.15">
      <c r="A4055" s="3">
        <v>41529</v>
      </c>
      <c r="B4055" s="2">
        <v>169.34</v>
      </c>
      <c r="C4055" s="2">
        <v>169.56</v>
      </c>
      <c r="D4055" s="2">
        <v>168.72</v>
      </c>
      <c r="E4055" s="2">
        <v>168.95</v>
      </c>
      <c r="F4055" s="2">
        <v>83208998</v>
      </c>
    </row>
    <row r="4056" spans="1:6" x14ac:dyDescent="0.15">
      <c r="A4056" s="3">
        <v>41530</v>
      </c>
      <c r="B4056" s="2">
        <v>169.13</v>
      </c>
      <c r="C4056" s="2">
        <v>169.46</v>
      </c>
      <c r="D4056" s="2">
        <v>168.74</v>
      </c>
      <c r="E4056" s="2">
        <v>169.33</v>
      </c>
      <c r="F4056" s="2">
        <v>72727764</v>
      </c>
    </row>
    <row r="4057" spans="1:6" x14ac:dyDescent="0.15">
      <c r="A4057" s="3">
        <v>41533</v>
      </c>
      <c r="B4057" s="2">
        <v>171.16</v>
      </c>
      <c r="C4057" s="2">
        <v>171.24</v>
      </c>
      <c r="D4057" s="2">
        <v>170.04</v>
      </c>
      <c r="E4057" s="2">
        <v>170.31</v>
      </c>
      <c r="F4057" s="2">
        <v>126187482</v>
      </c>
    </row>
    <row r="4058" spans="1:6" x14ac:dyDescent="0.15">
      <c r="A4058" s="3">
        <v>41534</v>
      </c>
      <c r="B4058" s="2">
        <v>170.46</v>
      </c>
      <c r="C4058" s="2">
        <v>171.11</v>
      </c>
      <c r="D4058" s="2">
        <v>170.46</v>
      </c>
      <c r="E4058" s="2">
        <v>171.07</v>
      </c>
      <c r="F4058" s="2">
        <v>82523205</v>
      </c>
    </row>
    <row r="4059" spans="1:6" x14ac:dyDescent="0.15">
      <c r="A4059" s="3">
        <v>41535</v>
      </c>
      <c r="B4059" s="2">
        <v>171.01</v>
      </c>
      <c r="C4059" s="2">
        <v>173.52</v>
      </c>
      <c r="D4059" s="2">
        <v>170.58</v>
      </c>
      <c r="E4059" s="2">
        <v>173.05</v>
      </c>
      <c r="F4059" s="2">
        <v>203460601</v>
      </c>
    </row>
    <row r="4060" spans="1:6" x14ac:dyDescent="0.15">
      <c r="A4060" s="3">
        <v>41536</v>
      </c>
      <c r="B4060" s="2">
        <v>173.52</v>
      </c>
      <c r="C4060" s="2">
        <v>173.6</v>
      </c>
      <c r="D4060" s="2">
        <v>172.58</v>
      </c>
      <c r="E4060" s="2">
        <v>172.76</v>
      </c>
      <c r="F4060" s="2">
        <v>146616842</v>
      </c>
    </row>
    <row r="4061" spans="1:6" x14ac:dyDescent="0.15">
      <c r="A4061" s="3">
        <v>41537</v>
      </c>
      <c r="B4061" s="2">
        <v>172.33</v>
      </c>
      <c r="C4061" s="2">
        <v>172.33</v>
      </c>
      <c r="D4061" s="2">
        <v>170.58</v>
      </c>
      <c r="E4061" s="2">
        <v>170.72</v>
      </c>
      <c r="F4061" s="2">
        <v>132867912</v>
      </c>
    </row>
    <row r="4062" spans="1:6" x14ac:dyDescent="0.15">
      <c r="A4062" s="3">
        <v>41540</v>
      </c>
      <c r="B4062" s="2">
        <v>170.49</v>
      </c>
      <c r="C4062" s="2">
        <v>170.65</v>
      </c>
      <c r="D4062" s="2">
        <v>169.39</v>
      </c>
      <c r="E4062" s="2">
        <v>169.93</v>
      </c>
      <c r="F4062" s="2">
        <v>104616418</v>
      </c>
    </row>
    <row r="4063" spans="1:6" x14ac:dyDescent="0.15">
      <c r="A4063" s="3">
        <v>41541</v>
      </c>
      <c r="B4063" s="2">
        <v>169.9</v>
      </c>
      <c r="C4063" s="2">
        <v>170.53</v>
      </c>
      <c r="D4063" s="2">
        <v>169.21</v>
      </c>
      <c r="E4063" s="2">
        <v>169.53</v>
      </c>
      <c r="F4063" s="2">
        <v>106333010</v>
      </c>
    </row>
    <row r="4064" spans="1:6" x14ac:dyDescent="0.15">
      <c r="A4064" s="3">
        <v>41542</v>
      </c>
      <c r="B4064" s="2">
        <v>169.64</v>
      </c>
      <c r="C4064" s="2">
        <v>169.98</v>
      </c>
      <c r="D4064" s="2">
        <v>168.89</v>
      </c>
      <c r="E4064" s="2">
        <v>169.04</v>
      </c>
      <c r="F4064" s="2">
        <v>117306473</v>
      </c>
    </row>
    <row r="4065" spans="1:6" x14ac:dyDescent="0.15">
      <c r="A4065" s="3">
        <v>41543</v>
      </c>
      <c r="B4065" s="2">
        <v>169.32</v>
      </c>
      <c r="C4065" s="2">
        <v>170.17</v>
      </c>
      <c r="D4065" s="2">
        <v>169.05</v>
      </c>
      <c r="E4065" s="2">
        <v>169.69</v>
      </c>
      <c r="F4065" s="2">
        <v>77146878</v>
      </c>
    </row>
    <row r="4066" spans="1:6" x14ac:dyDescent="0.15">
      <c r="A4066" s="3">
        <v>41544</v>
      </c>
      <c r="B4066" s="2">
        <v>168.84</v>
      </c>
      <c r="C4066" s="2">
        <v>169.14</v>
      </c>
      <c r="D4066" s="2">
        <v>168.47</v>
      </c>
      <c r="E4066" s="2">
        <v>168.91</v>
      </c>
      <c r="F4066" s="2">
        <v>99141710</v>
      </c>
    </row>
    <row r="4067" spans="1:6" x14ac:dyDescent="0.15">
      <c r="A4067" s="3">
        <v>41547</v>
      </c>
      <c r="B4067" s="2">
        <v>167.48</v>
      </c>
      <c r="C4067" s="2">
        <v>168.54</v>
      </c>
      <c r="D4067" s="2">
        <v>167.15</v>
      </c>
      <c r="E4067" s="2">
        <v>168.01</v>
      </c>
      <c r="F4067" s="2">
        <v>143937398</v>
      </c>
    </row>
    <row r="4068" spans="1:6" x14ac:dyDescent="0.15">
      <c r="A4068" s="3">
        <v>41548</v>
      </c>
      <c r="B4068" s="2">
        <v>168.14</v>
      </c>
      <c r="C4068" s="2">
        <v>169.5</v>
      </c>
      <c r="D4068" s="2">
        <v>167.97</v>
      </c>
      <c r="E4068" s="2">
        <v>169.34</v>
      </c>
      <c r="F4068" s="2">
        <v>127160442</v>
      </c>
    </row>
    <row r="4069" spans="1:6" x14ac:dyDescent="0.15">
      <c r="A4069" s="3">
        <v>41549</v>
      </c>
      <c r="B4069" s="2">
        <v>168.35</v>
      </c>
      <c r="C4069" s="2">
        <v>169.34</v>
      </c>
      <c r="D4069" s="2">
        <v>167.83</v>
      </c>
      <c r="E4069" s="2">
        <v>169.18</v>
      </c>
      <c r="F4069" s="2">
        <v>113349748</v>
      </c>
    </row>
    <row r="4070" spans="1:6" x14ac:dyDescent="0.15">
      <c r="A4070" s="3">
        <v>41550</v>
      </c>
      <c r="B4070" s="2">
        <v>168.79</v>
      </c>
      <c r="C4070" s="2">
        <v>168.94</v>
      </c>
      <c r="D4070" s="2">
        <v>166.84</v>
      </c>
      <c r="E4070" s="2">
        <v>167.62</v>
      </c>
      <c r="F4070" s="2">
        <v>176698430</v>
      </c>
    </row>
    <row r="4071" spans="1:6" x14ac:dyDescent="0.15">
      <c r="A4071" s="3">
        <v>41551</v>
      </c>
      <c r="B4071" s="2">
        <v>167.75</v>
      </c>
      <c r="C4071" s="2">
        <v>169.06</v>
      </c>
      <c r="D4071" s="2">
        <v>167.53</v>
      </c>
      <c r="E4071" s="2">
        <v>168.89</v>
      </c>
      <c r="F4071" s="2">
        <v>96878377</v>
      </c>
    </row>
    <row r="4072" spans="1:6" x14ac:dyDescent="0.15">
      <c r="A4072" s="3">
        <v>41554</v>
      </c>
      <c r="B4072" s="2">
        <v>167.42</v>
      </c>
      <c r="C4072" s="2">
        <v>168.45</v>
      </c>
      <c r="D4072" s="2">
        <v>167.25</v>
      </c>
      <c r="E4072" s="2">
        <v>167.43</v>
      </c>
      <c r="F4072" s="2">
        <v>96295115</v>
      </c>
    </row>
    <row r="4073" spans="1:6" x14ac:dyDescent="0.15">
      <c r="A4073" s="3">
        <v>41555</v>
      </c>
      <c r="B4073" s="2">
        <v>167.4</v>
      </c>
      <c r="C4073" s="2">
        <v>167.62</v>
      </c>
      <c r="D4073" s="2">
        <v>165.36</v>
      </c>
      <c r="E4073" s="2">
        <v>165.48</v>
      </c>
      <c r="F4073" s="2">
        <v>178014932</v>
      </c>
    </row>
    <row r="4074" spans="1:6" x14ac:dyDescent="0.15">
      <c r="A4074" s="3">
        <v>41556</v>
      </c>
      <c r="B4074" s="2">
        <v>165.8</v>
      </c>
      <c r="C4074" s="2">
        <v>166.2</v>
      </c>
      <c r="D4074" s="2">
        <v>164.53</v>
      </c>
      <c r="E4074" s="2">
        <v>165.6</v>
      </c>
      <c r="F4074" s="2">
        <v>168972837</v>
      </c>
    </row>
    <row r="4075" spans="1:6" x14ac:dyDescent="0.15">
      <c r="A4075" s="3">
        <v>41557</v>
      </c>
      <c r="B4075" s="2">
        <v>167.29</v>
      </c>
      <c r="C4075" s="2">
        <v>169.26</v>
      </c>
      <c r="D4075" s="2">
        <v>167.23</v>
      </c>
      <c r="E4075" s="2">
        <v>169.17</v>
      </c>
      <c r="F4075" s="2">
        <v>195954729</v>
      </c>
    </row>
    <row r="4076" spans="1:6" x14ac:dyDescent="0.15">
      <c r="A4076" s="3">
        <v>41558</v>
      </c>
      <c r="B4076" s="2">
        <v>168.91</v>
      </c>
      <c r="C4076" s="2">
        <v>170.32</v>
      </c>
      <c r="D4076" s="2">
        <v>168.77</v>
      </c>
      <c r="E4076" s="2">
        <v>170.26</v>
      </c>
      <c r="F4076" s="2">
        <v>105039740</v>
      </c>
    </row>
    <row r="4077" spans="1:6" x14ac:dyDescent="0.15">
      <c r="A4077" s="3">
        <v>41561</v>
      </c>
      <c r="B4077" s="2">
        <v>169.21</v>
      </c>
      <c r="C4077" s="2">
        <v>171.08</v>
      </c>
      <c r="D4077" s="2">
        <v>169.08</v>
      </c>
      <c r="E4077" s="2">
        <v>170.94</v>
      </c>
      <c r="F4077" s="2">
        <v>112106394</v>
      </c>
    </row>
    <row r="4078" spans="1:6" x14ac:dyDescent="0.15">
      <c r="A4078" s="3">
        <v>41562</v>
      </c>
      <c r="B4078" s="2">
        <v>170.51</v>
      </c>
      <c r="C4078" s="2">
        <v>171.15</v>
      </c>
      <c r="D4078" s="2">
        <v>169.47</v>
      </c>
      <c r="E4078" s="2">
        <v>169.7</v>
      </c>
      <c r="F4078" s="2">
        <v>155484509</v>
      </c>
    </row>
    <row r="4079" spans="1:6" x14ac:dyDescent="0.15">
      <c r="A4079" s="3">
        <v>41563</v>
      </c>
      <c r="B4079" s="2">
        <v>170.72</v>
      </c>
      <c r="C4079" s="2">
        <v>172.16</v>
      </c>
      <c r="D4079" s="2">
        <v>170.64</v>
      </c>
      <c r="E4079" s="2">
        <v>172.07</v>
      </c>
      <c r="F4079" s="2">
        <v>161676079</v>
      </c>
    </row>
    <row r="4080" spans="1:6" x14ac:dyDescent="0.15">
      <c r="A4080" s="3">
        <v>41564</v>
      </c>
      <c r="B4080" s="2">
        <v>171.37</v>
      </c>
      <c r="C4080" s="2">
        <v>173.32</v>
      </c>
      <c r="D4080" s="2">
        <v>171.34</v>
      </c>
      <c r="E4080" s="2">
        <v>173.22</v>
      </c>
      <c r="F4080" s="2">
        <v>129389185</v>
      </c>
    </row>
    <row r="4081" spans="1:6" x14ac:dyDescent="0.15">
      <c r="A4081" s="3">
        <v>41565</v>
      </c>
      <c r="B4081" s="2">
        <v>173.86</v>
      </c>
      <c r="C4081" s="2">
        <v>174.51</v>
      </c>
      <c r="D4081" s="2">
        <v>173.51</v>
      </c>
      <c r="E4081" s="2">
        <v>174.39</v>
      </c>
      <c r="F4081" s="2">
        <v>138315691</v>
      </c>
    </row>
    <row r="4082" spans="1:6" x14ac:dyDescent="0.15">
      <c r="A4082" s="3">
        <v>41568</v>
      </c>
      <c r="B4082" s="2">
        <v>174.45</v>
      </c>
      <c r="C4082" s="2">
        <v>174.75</v>
      </c>
      <c r="D4082" s="2">
        <v>174.01</v>
      </c>
      <c r="E4082" s="2">
        <v>174.4</v>
      </c>
      <c r="F4082" s="2">
        <v>104103543</v>
      </c>
    </row>
    <row r="4083" spans="1:6" x14ac:dyDescent="0.15">
      <c r="A4083" s="3">
        <v>41569</v>
      </c>
      <c r="B4083" s="2">
        <v>174.91</v>
      </c>
      <c r="C4083" s="2">
        <v>175.93</v>
      </c>
      <c r="D4083" s="2">
        <v>174.43</v>
      </c>
      <c r="E4083" s="2">
        <v>175.41</v>
      </c>
      <c r="F4083" s="2">
        <v>126663233</v>
      </c>
    </row>
    <row r="4084" spans="1:6" x14ac:dyDescent="0.15">
      <c r="A4084" s="3">
        <v>41570</v>
      </c>
      <c r="B4084" s="2">
        <v>174.81</v>
      </c>
      <c r="C4084" s="2">
        <v>174.89</v>
      </c>
      <c r="D4084" s="2">
        <v>173.96</v>
      </c>
      <c r="E4084" s="2">
        <v>174.57</v>
      </c>
      <c r="F4084" s="2">
        <v>105484397</v>
      </c>
    </row>
    <row r="4085" spans="1:6" x14ac:dyDescent="0.15">
      <c r="A4085" s="3">
        <v>41571</v>
      </c>
      <c r="B4085" s="2">
        <v>174.92</v>
      </c>
      <c r="C4085" s="2">
        <v>175.37</v>
      </c>
      <c r="D4085" s="2">
        <v>174.51</v>
      </c>
      <c r="E4085" s="2">
        <v>175.15</v>
      </c>
      <c r="F4085" s="2">
        <v>70350456</v>
      </c>
    </row>
    <row r="4086" spans="1:6" x14ac:dyDescent="0.15">
      <c r="A4086" s="3">
        <v>41572</v>
      </c>
      <c r="B4086" s="2">
        <v>175.51</v>
      </c>
      <c r="C4086" s="2">
        <v>176</v>
      </c>
      <c r="D4086" s="2">
        <v>175.17</v>
      </c>
      <c r="E4086" s="2">
        <v>175.95</v>
      </c>
      <c r="F4086" s="2">
        <v>93625090</v>
      </c>
    </row>
    <row r="4087" spans="1:6" x14ac:dyDescent="0.15">
      <c r="A4087" s="3">
        <v>41575</v>
      </c>
      <c r="B4087" s="2">
        <v>175.89</v>
      </c>
      <c r="C4087" s="2">
        <v>176.47</v>
      </c>
      <c r="D4087" s="2">
        <v>175.7</v>
      </c>
      <c r="E4087" s="2">
        <v>176.23</v>
      </c>
      <c r="F4087" s="2">
        <v>84979018</v>
      </c>
    </row>
    <row r="4088" spans="1:6" x14ac:dyDescent="0.15">
      <c r="A4088" s="3">
        <v>41576</v>
      </c>
      <c r="B4088" s="2">
        <v>176.63</v>
      </c>
      <c r="C4088" s="2">
        <v>177.24</v>
      </c>
      <c r="D4088" s="2">
        <v>176.38</v>
      </c>
      <c r="E4088" s="2">
        <v>177.17</v>
      </c>
      <c r="F4088" s="2">
        <v>87401344</v>
      </c>
    </row>
    <row r="4089" spans="1:6" x14ac:dyDescent="0.15">
      <c r="A4089" s="3">
        <v>41577</v>
      </c>
      <c r="B4089" s="2">
        <v>177.38</v>
      </c>
      <c r="C4089" s="2">
        <v>177.51</v>
      </c>
      <c r="D4089" s="2">
        <v>175.66</v>
      </c>
      <c r="E4089" s="2">
        <v>176.29</v>
      </c>
      <c r="F4089" s="2">
        <v>140001834</v>
      </c>
    </row>
    <row r="4090" spans="1:6" x14ac:dyDescent="0.15">
      <c r="A4090" s="3">
        <v>41578</v>
      </c>
      <c r="B4090" s="2">
        <v>176.15</v>
      </c>
      <c r="C4090" s="2">
        <v>176.89</v>
      </c>
      <c r="D4090" s="2">
        <v>175.53</v>
      </c>
      <c r="E4090" s="2">
        <v>175.79</v>
      </c>
      <c r="F4090" s="2">
        <v>133795417</v>
      </c>
    </row>
    <row r="4091" spans="1:6" x14ac:dyDescent="0.15">
      <c r="A4091" s="3">
        <v>41579</v>
      </c>
      <c r="B4091" s="2">
        <v>176.02</v>
      </c>
      <c r="C4091" s="2">
        <v>176.61</v>
      </c>
      <c r="D4091" s="2">
        <v>175.22</v>
      </c>
      <c r="E4091" s="2">
        <v>176.21</v>
      </c>
      <c r="F4091" s="2">
        <v>142805050</v>
      </c>
    </row>
    <row r="4092" spans="1:6" x14ac:dyDescent="0.15">
      <c r="A4092" s="3">
        <v>41582</v>
      </c>
      <c r="B4092" s="2">
        <v>176.69</v>
      </c>
      <c r="C4092" s="2">
        <v>176.9</v>
      </c>
      <c r="D4092" s="2">
        <v>175.98</v>
      </c>
      <c r="E4092" s="2">
        <v>176.83</v>
      </c>
      <c r="F4092" s="2">
        <v>85676773</v>
      </c>
    </row>
    <row r="4093" spans="1:6" x14ac:dyDescent="0.15">
      <c r="A4093" s="3">
        <v>41583</v>
      </c>
      <c r="B4093" s="2">
        <v>176.14</v>
      </c>
      <c r="C4093" s="2">
        <v>176.75</v>
      </c>
      <c r="D4093" s="2">
        <v>175.57</v>
      </c>
      <c r="E4093" s="2">
        <v>176.27</v>
      </c>
      <c r="F4093" s="2">
        <v>85824778</v>
      </c>
    </row>
    <row r="4094" spans="1:6" x14ac:dyDescent="0.15">
      <c r="A4094" s="3">
        <v>41584</v>
      </c>
      <c r="B4094" s="2">
        <v>177.03</v>
      </c>
      <c r="C4094" s="2">
        <v>177.5</v>
      </c>
      <c r="D4094" s="2">
        <v>176.54</v>
      </c>
      <c r="E4094" s="2">
        <v>177.17</v>
      </c>
      <c r="F4094" s="2">
        <v>87347728</v>
      </c>
    </row>
    <row r="4095" spans="1:6" x14ac:dyDescent="0.15">
      <c r="A4095" s="3">
        <v>41585</v>
      </c>
      <c r="B4095" s="2">
        <v>177.5</v>
      </c>
      <c r="C4095" s="2">
        <v>177.64</v>
      </c>
      <c r="D4095" s="2">
        <v>174.76</v>
      </c>
      <c r="E4095" s="2">
        <v>174.93</v>
      </c>
      <c r="F4095" s="2">
        <v>157000422</v>
      </c>
    </row>
    <row r="4096" spans="1:6" x14ac:dyDescent="0.15">
      <c r="A4096" s="3">
        <v>41586</v>
      </c>
      <c r="B4096" s="2">
        <v>174.87</v>
      </c>
      <c r="C4096" s="2">
        <v>177.31</v>
      </c>
      <c r="D4096" s="2">
        <v>174.85</v>
      </c>
      <c r="E4096" s="2">
        <v>177.29</v>
      </c>
      <c r="F4096" s="2">
        <v>136712623</v>
      </c>
    </row>
    <row r="4097" spans="1:6" x14ac:dyDescent="0.15">
      <c r="A4097" s="3">
        <v>41589</v>
      </c>
      <c r="B4097" s="2">
        <v>177.12</v>
      </c>
      <c r="C4097" s="2">
        <v>177.53</v>
      </c>
      <c r="D4097" s="2">
        <v>176.91</v>
      </c>
      <c r="E4097" s="2">
        <v>177.32</v>
      </c>
      <c r="F4097" s="2">
        <v>62614326</v>
      </c>
    </row>
    <row r="4098" spans="1:6" x14ac:dyDescent="0.15">
      <c r="A4098" s="3">
        <v>41590</v>
      </c>
      <c r="B4098" s="2">
        <v>176.94</v>
      </c>
      <c r="C4098" s="2">
        <v>177.36</v>
      </c>
      <c r="D4098" s="2">
        <v>176.37</v>
      </c>
      <c r="E4098" s="2">
        <v>176.96</v>
      </c>
      <c r="F4098" s="2">
        <v>83989617</v>
      </c>
    </row>
    <row r="4099" spans="1:6" x14ac:dyDescent="0.15">
      <c r="A4099" s="3">
        <v>41591</v>
      </c>
      <c r="B4099" s="2">
        <v>176.09</v>
      </c>
      <c r="C4099" s="2">
        <v>178.43</v>
      </c>
      <c r="D4099" s="2">
        <v>176.09</v>
      </c>
      <c r="E4099" s="2">
        <v>178.38</v>
      </c>
      <c r="F4099" s="2">
        <v>103844266</v>
      </c>
    </row>
    <row r="4100" spans="1:6" x14ac:dyDescent="0.15">
      <c r="A4100" s="3">
        <v>41592</v>
      </c>
      <c r="B4100" s="2">
        <v>178.54</v>
      </c>
      <c r="C4100" s="2">
        <v>179.42</v>
      </c>
      <c r="D4100" s="2">
        <v>178.25</v>
      </c>
      <c r="E4100" s="2">
        <v>179.27</v>
      </c>
      <c r="F4100" s="2">
        <v>103435238</v>
      </c>
    </row>
    <row r="4101" spans="1:6" x14ac:dyDescent="0.15">
      <c r="A4101" s="3">
        <v>41593</v>
      </c>
      <c r="B4101" s="2">
        <v>179.56</v>
      </c>
      <c r="C4101" s="2">
        <v>180.12</v>
      </c>
      <c r="D4101" s="2">
        <v>179.33</v>
      </c>
      <c r="E4101" s="2">
        <v>180.05</v>
      </c>
      <c r="F4101" s="2">
        <v>102818190</v>
      </c>
    </row>
    <row r="4102" spans="1:6" x14ac:dyDescent="0.15">
      <c r="A4102" s="3">
        <v>41596</v>
      </c>
      <c r="B4102" s="2">
        <v>180.35</v>
      </c>
      <c r="C4102" s="2">
        <v>180.5</v>
      </c>
      <c r="D4102" s="2">
        <v>179.02</v>
      </c>
      <c r="E4102" s="2">
        <v>179.42</v>
      </c>
      <c r="F4102" s="2">
        <v>104796009</v>
      </c>
    </row>
    <row r="4103" spans="1:6" x14ac:dyDescent="0.15">
      <c r="A4103" s="3">
        <v>41597</v>
      </c>
      <c r="B4103" s="2">
        <v>179.33</v>
      </c>
      <c r="C4103" s="2">
        <v>179.87</v>
      </c>
      <c r="D4103" s="2">
        <v>178.72</v>
      </c>
      <c r="E4103" s="2">
        <v>179.03</v>
      </c>
      <c r="F4103" s="2">
        <v>93891416</v>
      </c>
    </row>
    <row r="4104" spans="1:6" x14ac:dyDescent="0.15">
      <c r="A4104" s="3">
        <v>41598</v>
      </c>
      <c r="B4104" s="2">
        <v>179.39</v>
      </c>
      <c r="C4104" s="2">
        <v>179.93</v>
      </c>
      <c r="D4104" s="2">
        <v>177.98</v>
      </c>
      <c r="E4104" s="2">
        <v>178.47</v>
      </c>
      <c r="F4104" s="2">
        <v>124908601</v>
      </c>
    </row>
    <row r="4105" spans="1:6" x14ac:dyDescent="0.15">
      <c r="A4105" s="3">
        <v>41599</v>
      </c>
      <c r="B4105" s="2">
        <v>178.97</v>
      </c>
      <c r="C4105" s="2">
        <v>180.05</v>
      </c>
      <c r="D4105" s="2">
        <v>178.86</v>
      </c>
      <c r="E4105" s="2">
        <v>179.91</v>
      </c>
      <c r="F4105" s="2">
        <v>92841271</v>
      </c>
    </row>
    <row r="4106" spans="1:6" x14ac:dyDescent="0.15">
      <c r="A4106" s="3">
        <v>41600</v>
      </c>
      <c r="B4106" s="2">
        <v>179.98</v>
      </c>
      <c r="C4106" s="2">
        <v>180.83</v>
      </c>
      <c r="D4106" s="2">
        <v>179.77</v>
      </c>
      <c r="E4106" s="2">
        <v>180.81</v>
      </c>
      <c r="F4106" s="2">
        <v>81295887</v>
      </c>
    </row>
    <row r="4107" spans="1:6" x14ac:dyDescent="0.15">
      <c r="A4107" s="3">
        <v>41603</v>
      </c>
      <c r="B4107" s="2">
        <v>181.13</v>
      </c>
      <c r="C4107" s="2">
        <v>181.17</v>
      </c>
      <c r="D4107" s="2">
        <v>180.37</v>
      </c>
      <c r="E4107" s="2">
        <v>180.63</v>
      </c>
      <c r="F4107" s="2">
        <v>79485709</v>
      </c>
    </row>
    <row r="4108" spans="1:6" x14ac:dyDescent="0.15">
      <c r="A4108" s="3">
        <v>41604</v>
      </c>
      <c r="B4108" s="2">
        <v>180.72</v>
      </c>
      <c r="C4108" s="2">
        <v>181.22</v>
      </c>
      <c r="D4108" s="2">
        <v>180.4</v>
      </c>
      <c r="E4108" s="2">
        <v>180.68</v>
      </c>
      <c r="F4108" s="2">
        <v>86993560</v>
      </c>
    </row>
    <row r="4109" spans="1:6" x14ac:dyDescent="0.15">
      <c r="A4109" s="3">
        <v>41605</v>
      </c>
      <c r="B4109" s="2">
        <v>180.87</v>
      </c>
      <c r="C4109" s="2">
        <v>181.24</v>
      </c>
      <c r="D4109" s="2">
        <v>180.65</v>
      </c>
      <c r="E4109" s="2">
        <v>181.12</v>
      </c>
      <c r="F4109" s="2">
        <v>58800056</v>
      </c>
    </row>
    <row r="4110" spans="1:6" x14ac:dyDescent="0.15">
      <c r="A4110" s="3">
        <v>41607</v>
      </c>
      <c r="B4110" s="2">
        <v>181.32</v>
      </c>
      <c r="C4110" s="2">
        <v>181.75</v>
      </c>
      <c r="D4110" s="2">
        <v>180.8</v>
      </c>
      <c r="E4110" s="2">
        <v>181</v>
      </c>
      <c r="F4110" s="2">
        <v>55870903</v>
      </c>
    </row>
    <row r="4111" spans="1:6" x14ac:dyDescent="0.15">
      <c r="A4111" s="3">
        <v>41610</v>
      </c>
      <c r="B4111" s="2">
        <v>181.09</v>
      </c>
      <c r="C4111" s="2">
        <v>181.43</v>
      </c>
      <c r="D4111" s="2">
        <v>180.25</v>
      </c>
      <c r="E4111" s="2">
        <v>180.53</v>
      </c>
      <c r="F4111" s="2">
        <v>99725781</v>
      </c>
    </row>
    <row r="4112" spans="1:6" x14ac:dyDescent="0.15">
      <c r="A4112" s="3">
        <v>41611</v>
      </c>
      <c r="B4112" s="2">
        <v>179.94</v>
      </c>
      <c r="C4112" s="2">
        <v>180.39</v>
      </c>
      <c r="D4112" s="2">
        <v>179.17</v>
      </c>
      <c r="E4112" s="2">
        <v>179.75</v>
      </c>
      <c r="F4112" s="2">
        <v>116563302</v>
      </c>
    </row>
    <row r="4113" spans="1:6" x14ac:dyDescent="0.15">
      <c r="A4113" s="3">
        <v>41612</v>
      </c>
      <c r="B4113" s="2">
        <v>179.1</v>
      </c>
      <c r="C4113" s="2">
        <v>180.48</v>
      </c>
      <c r="D4113" s="2">
        <v>178.35</v>
      </c>
      <c r="E4113" s="2">
        <v>179.73</v>
      </c>
      <c r="F4113" s="2">
        <v>123032637</v>
      </c>
    </row>
    <row r="4114" spans="1:6" x14ac:dyDescent="0.15">
      <c r="A4114" s="3">
        <v>41613</v>
      </c>
      <c r="B4114" s="2">
        <v>179.41</v>
      </c>
      <c r="C4114" s="2">
        <v>179.74</v>
      </c>
      <c r="D4114" s="2">
        <v>178.77</v>
      </c>
      <c r="E4114" s="2">
        <v>178.94</v>
      </c>
      <c r="F4114" s="2">
        <v>106934067</v>
      </c>
    </row>
    <row r="4115" spans="1:6" x14ac:dyDescent="0.15">
      <c r="A4115" s="3">
        <v>41614</v>
      </c>
      <c r="B4115" s="2">
        <v>180.67</v>
      </c>
      <c r="C4115" s="2">
        <v>181.11</v>
      </c>
      <c r="D4115" s="2">
        <v>180.15</v>
      </c>
      <c r="E4115" s="2">
        <v>180.94</v>
      </c>
      <c r="F4115" s="2">
        <v>127727518</v>
      </c>
    </row>
    <row r="4116" spans="1:6" x14ac:dyDescent="0.15">
      <c r="A4116" s="3">
        <v>41617</v>
      </c>
      <c r="B4116" s="2">
        <v>181.47</v>
      </c>
      <c r="C4116" s="2">
        <v>181.67</v>
      </c>
      <c r="D4116" s="2">
        <v>181.16</v>
      </c>
      <c r="E4116" s="2">
        <v>181.4</v>
      </c>
      <c r="F4116" s="2">
        <v>70123608</v>
      </c>
    </row>
    <row r="4117" spans="1:6" x14ac:dyDescent="0.15">
      <c r="A4117" s="3">
        <v>41618</v>
      </c>
      <c r="B4117" s="2">
        <v>180.98</v>
      </c>
      <c r="C4117" s="2">
        <v>181.36</v>
      </c>
      <c r="D4117" s="2">
        <v>180.64</v>
      </c>
      <c r="E4117" s="2">
        <v>180.75</v>
      </c>
      <c r="F4117" s="2">
        <v>80976207</v>
      </c>
    </row>
    <row r="4118" spans="1:6" x14ac:dyDescent="0.15">
      <c r="A4118" s="3">
        <v>41619</v>
      </c>
      <c r="B4118" s="2">
        <v>180.83</v>
      </c>
      <c r="C4118" s="2">
        <v>180.85</v>
      </c>
      <c r="D4118" s="2">
        <v>178.5</v>
      </c>
      <c r="E4118" s="2">
        <v>178.72</v>
      </c>
      <c r="F4118" s="2">
        <v>130590810</v>
      </c>
    </row>
    <row r="4119" spans="1:6" x14ac:dyDescent="0.15">
      <c r="A4119" s="3">
        <v>41620</v>
      </c>
      <c r="B4119" s="2">
        <v>178.63</v>
      </c>
      <c r="C4119" s="2">
        <v>178.86</v>
      </c>
      <c r="D4119" s="2">
        <v>177.76</v>
      </c>
      <c r="E4119" s="2">
        <v>178.13</v>
      </c>
      <c r="F4119" s="2">
        <v>115564840</v>
      </c>
    </row>
    <row r="4120" spans="1:6" x14ac:dyDescent="0.15">
      <c r="A4120" s="3">
        <v>41621</v>
      </c>
      <c r="B4120" s="2">
        <v>178.48</v>
      </c>
      <c r="C4120" s="2">
        <v>178.66</v>
      </c>
      <c r="D4120" s="2">
        <v>177.77</v>
      </c>
      <c r="E4120" s="2">
        <v>178.11</v>
      </c>
      <c r="F4120" s="2">
        <v>107807610</v>
      </c>
    </row>
    <row r="4121" spans="1:6" x14ac:dyDescent="0.15">
      <c r="A4121" s="3">
        <v>41624</v>
      </c>
      <c r="B4121" s="2">
        <v>179</v>
      </c>
      <c r="C4121" s="2">
        <v>179.81</v>
      </c>
      <c r="D4121" s="2">
        <v>178.9</v>
      </c>
      <c r="E4121" s="2">
        <v>179.22</v>
      </c>
      <c r="F4121" s="2">
        <v>96194790</v>
      </c>
    </row>
    <row r="4122" spans="1:6" x14ac:dyDescent="0.15">
      <c r="A4122" s="3">
        <v>41625</v>
      </c>
      <c r="B4122" s="2">
        <v>179.39</v>
      </c>
      <c r="C4122" s="2">
        <v>179.41</v>
      </c>
      <c r="D4122" s="2">
        <v>178.25</v>
      </c>
      <c r="E4122" s="2">
        <v>178.65</v>
      </c>
      <c r="F4122" s="2">
        <v>89886224</v>
      </c>
    </row>
    <row r="4123" spans="1:6" x14ac:dyDescent="0.15">
      <c r="A4123" s="3">
        <v>41626</v>
      </c>
      <c r="B4123" s="2">
        <v>178.93</v>
      </c>
      <c r="C4123" s="2">
        <v>181.73</v>
      </c>
      <c r="D4123" s="2">
        <v>177.32</v>
      </c>
      <c r="E4123" s="2">
        <v>181.7</v>
      </c>
      <c r="F4123" s="2">
        <v>234906482</v>
      </c>
    </row>
    <row r="4124" spans="1:6" x14ac:dyDescent="0.15">
      <c r="A4124" s="3">
        <v>41627</v>
      </c>
      <c r="B4124" s="2">
        <v>181.19</v>
      </c>
      <c r="C4124" s="2">
        <v>181.7</v>
      </c>
      <c r="D4124" s="2">
        <v>180.71</v>
      </c>
      <c r="E4124" s="2">
        <v>181.49</v>
      </c>
      <c r="F4124" s="2">
        <v>136298872</v>
      </c>
    </row>
    <row r="4125" spans="1:6" x14ac:dyDescent="0.15">
      <c r="A4125" s="3">
        <v>41628</v>
      </c>
      <c r="B4125" s="2">
        <v>180.68</v>
      </c>
      <c r="C4125" s="2">
        <v>181.99</v>
      </c>
      <c r="D4125" s="2">
        <v>180.57</v>
      </c>
      <c r="E4125" s="2">
        <v>181.56</v>
      </c>
      <c r="F4125" s="2">
        <v>197086908</v>
      </c>
    </row>
    <row r="4126" spans="1:6" x14ac:dyDescent="0.15">
      <c r="A4126" s="3">
        <v>41631</v>
      </c>
      <c r="B4126" s="2">
        <v>182.41</v>
      </c>
      <c r="C4126" s="2">
        <v>182.64</v>
      </c>
      <c r="D4126" s="2">
        <v>182.06</v>
      </c>
      <c r="E4126" s="2">
        <v>182.53</v>
      </c>
      <c r="F4126" s="2">
        <v>85597541</v>
      </c>
    </row>
    <row r="4127" spans="1:6" x14ac:dyDescent="0.15">
      <c r="A4127" s="3">
        <v>41632</v>
      </c>
      <c r="B4127" s="2">
        <v>182.54</v>
      </c>
      <c r="C4127" s="2">
        <v>183.01</v>
      </c>
      <c r="D4127" s="2">
        <v>182.53</v>
      </c>
      <c r="E4127" s="2">
        <v>182.93</v>
      </c>
      <c r="F4127" s="2">
        <v>45368841</v>
      </c>
    </row>
    <row r="4128" spans="1:6" x14ac:dyDescent="0.15">
      <c r="A4128" s="3">
        <v>41634</v>
      </c>
      <c r="B4128" s="2">
        <v>183.34</v>
      </c>
      <c r="C4128" s="2">
        <v>183.96</v>
      </c>
      <c r="D4128" s="2">
        <v>183.32</v>
      </c>
      <c r="E4128" s="2">
        <v>183.86</v>
      </c>
      <c r="F4128" s="2">
        <v>63365227</v>
      </c>
    </row>
    <row r="4129" spans="1:6" x14ac:dyDescent="0.15">
      <c r="A4129" s="3">
        <v>41635</v>
      </c>
      <c r="B4129" s="2">
        <v>184.1</v>
      </c>
      <c r="C4129" s="2">
        <v>184.18</v>
      </c>
      <c r="D4129" s="2">
        <v>183.66</v>
      </c>
      <c r="E4129" s="2">
        <v>183.84</v>
      </c>
      <c r="F4129" s="2">
        <v>61813841</v>
      </c>
    </row>
    <row r="4130" spans="1:6" x14ac:dyDescent="0.15">
      <c r="A4130" s="3">
        <v>41638</v>
      </c>
      <c r="B4130" s="2">
        <v>183.87</v>
      </c>
      <c r="C4130" s="2">
        <v>184.02</v>
      </c>
      <c r="D4130" s="2">
        <v>183.58</v>
      </c>
      <c r="E4130" s="2">
        <v>183.82</v>
      </c>
      <c r="F4130" s="2">
        <v>56857458</v>
      </c>
    </row>
    <row r="4131" spans="1:6" x14ac:dyDescent="0.15">
      <c r="A4131" s="3">
        <v>41639</v>
      </c>
      <c r="B4131" s="2">
        <v>184.07</v>
      </c>
      <c r="C4131" s="2">
        <v>184.69</v>
      </c>
      <c r="D4131" s="2">
        <v>183.93</v>
      </c>
      <c r="E4131" s="2">
        <v>184.69</v>
      </c>
      <c r="F4131" s="2">
        <v>86247638</v>
      </c>
    </row>
    <row r="4132" spans="1:6" x14ac:dyDescent="0.15">
      <c r="A4132" s="3">
        <v>41641</v>
      </c>
      <c r="B4132" s="2">
        <v>183.98</v>
      </c>
      <c r="C4132" s="2">
        <v>184.07</v>
      </c>
      <c r="D4132" s="2">
        <v>182.48</v>
      </c>
      <c r="E4132" s="2">
        <v>182.92</v>
      </c>
      <c r="F4132" s="2">
        <v>119636836</v>
      </c>
    </row>
    <row r="4133" spans="1:6" x14ac:dyDescent="0.15">
      <c r="A4133" s="3">
        <v>41642</v>
      </c>
      <c r="B4133" s="2">
        <v>183.21</v>
      </c>
      <c r="C4133" s="2">
        <v>183.6</v>
      </c>
      <c r="D4133" s="2">
        <v>182.63</v>
      </c>
      <c r="E4133" s="2">
        <v>182.88</v>
      </c>
      <c r="F4133" s="2">
        <v>81390502</v>
      </c>
    </row>
    <row r="4134" spans="1:6" x14ac:dyDescent="0.15">
      <c r="A4134" s="3">
        <v>41645</v>
      </c>
      <c r="B4134" s="2">
        <v>183.47</v>
      </c>
      <c r="C4134" s="2">
        <v>183.56</v>
      </c>
      <c r="D4134" s="2">
        <v>182.08</v>
      </c>
      <c r="E4134" s="2">
        <v>182.36</v>
      </c>
      <c r="F4134" s="2">
        <v>108028139</v>
      </c>
    </row>
    <row r="4135" spans="1:6" x14ac:dyDescent="0.15">
      <c r="A4135" s="3">
        <v>41646</v>
      </c>
      <c r="B4135" s="2">
        <v>183.09</v>
      </c>
      <c r="C4135" s="2">
        <v>183.79</v>
      </c>
      <c r="D4135" s="2">
        <v>182.95</v>
      </c>
      <c r="E4135" s="2">
        <v>183.48</v>
      </c>
      <c r="F4135" s="2">
        <v>86144169</v>
      </c>
    </row>
    <row r="4136" spans="1:6" x14ac:dyDescent="0.15">
      <c r="A4136" s="3">
        <v>41647</v>
      </c>
      <c r="B4136" s="2">
        <v>183.45</v>
      </c>
      <c r="C4136" s="2">
        <v>183.83</v>
      </c>
      <c r="D4136" s="2">
        <v>182.89</v>
      </c>
      <c r="E4136" s="2">
        <v>183.52</v>
      </c>
      <c r="F4136" s="2">
        <v>96582234</v>
      </c>
    </row>
    <row r="4137" spans="1:6" x14ac:dyDescent="0.15">
      <c r="A4137" s="3">
        <v>41648</v>
      </c>
      <c r="B4137" s="2">
        <v>184.1</v>
      </c>
      <c r="C4137" s="2">
        <v>184.13</v>
      </c>
      <c r="D4137" s="2">
        <v>182.8</v>
      </c>
      <c r="E4137" s="2">
        <v>183.64</v>
      </c>
      <c r="F4137" s="2">
        <v>90683302</v>
      </c>
    </row>
    <row r="4138" spans="1:6" x14ac:dyDescent="0.15">
      <c r="A4138" s="3">
        <v>41649</v>
      </c>
      <c r="B4138" s="2">
        <v>183.95</v>
      </c>
      <c r="C4138" s="2">
        <v>184.22</v>
      </c>
      <c r="D4138" s="2">
        <v>183.01</v>
      </c>
      <c r="E4138" s="2">
        <v>184.14</v>
      </c>
      <c r="F4138" s="2">
        <v>102026318</v>
      </c>
    </row>
    <row r="4139" spans="1:6" x14ac:dyDescent="0.15">
      <c r="A4139" s="3">
        <v>41652</v>
      </c>
      <c r="B4139" s="2">
        <v>183.71</v>
      </c>
      <c r="C4139" s="2">
        <v>184.18</v>
      </c>
      <c r="D4139" s="2">
        <v>181.34</v>
      </c>
      <c r="E4139" s="2">
        <v>181.68</v>
      </c>
      <c r="F4139" s="2">
        <v>149891938</v>
      </c>
    </row>
    <row r="4140" spans="1:6" x14ac:dyDescent="0.15">
      <c r="A4140" s="3">
        <v>41653</v>
      </c>
      <c r="B4140" s="2">
        <v>182.28</v>
      </c>
      <c r="C4140" s="2">
        <v>183.77</v>
      </c>
      <c r="D4140" s="2">
        <v>181.95</v>
      </c>
      <c r="E4140" s="2">
        <v>183.67</v>
      </c>
      <c r="F4140" s="2">
        <v>105016055</v>
      </c>
    </row>
    <row r="4141" spans="1:6" x14ac:dyDescent="0.15">
      <c r="A4141" s="3">
        <v>41654</v>
      </c>
      <c r="B4141" s="2">
        <v>184.1</v>
      </c>
      <c r="C4141" s="2">
        <v>184.94</v>
      </c>
      <c r="D4141" s="2">
        <v>183.71</v>
      </c>
      <c r="E4141" s="2">
        <v>184.66</v>
      </c>
      <c r="F4141" s="2">
        <v>98525721</v>
      </c>
    </row>
    <row r="4142" spans="1:6" x14ac:dyDescent="0.15">
      <c r="A4142" s="3">
        <v>41655</v>
      </c>
      <c r="B4142" s="2">
        <v>184.28</v>
      </c>
      <c r="C4142" s="2">
        <v>184.66</v>
      </c>
      <c r="D4142" s="2">
        <v>183.83</v>
      </c>
      <c r="E4142" s="2">
        <v>184.42</v>
      </c>
      <c r="F4142" s="2">
        <v>72290520</v>
      </c>
    </row>
    <row r="4143" spans="1:6" x14ac:dyDescent="0.15">
      <c r="A4143" s="3">
        <v>41656</v>
      </c>
      <c r="B4143" s="2">
        <v>184.1</v>
      </c>
      <c r="C4143" s="2">
        <v>184.45</v>
      </c>
      <c r="D4143" s="2">
        <v>183.32</v>
      </c>
      <c r="E4143" s="2">
        <v>183.64</v>
      </c>
      <c r="F4143" s="2">
        <v>107848616</v>
      </c>
    </row>
    <row r="4144" spans="1:6" x14ac:dyDescent="0.15">
      <c r="A4144" s="3">
        <v>41660</v>
      </c>
      <c r="B4144" s="2">
        <v>184.7</v>
      </c>
      <c r="C4144" s="2">
        <v>184.77</v>
      </c>
      <c r="D4144" s="2">
        <v>183.05</v>
      </c>
      <c r="E4144" s="2">
        <v>184.18</v>
      </c>
      <c r="F4144" s="2">
        <v>88621138</v>
      </c>
    </row>
    <row r="4145" spans="1:6" x14ac:dyDescent="0.15">
      <c r="A4145" s="3">
        <v>41661</v>
      </c>
      <c r="B4145" s="2">
        <v>184.49</v>
      </c>
      <c r="C4145" s="2">
        <v>184.57</v>
      </c>
      <c r="D4145" s="2">
        <v>183.91</v>
      </c>
      <c r="E4145" s="2">
        <v>184.3</v>
      </c>
      <c r="F4145" s="2">
        <v>61270816</v>
      </c>
    </row>
    <row r="4146" spans="1:6" x14ac:dyDescent="0.15">
      <c r="A4146" s="3">
        <v>41662</v>
      </c>
      <c r="B4146" s="2">
        <v>183.36</v>
      </c>
      <c r="C4146" s="2">
        <v>183.4</v>
      </c>
      <c r="D4146" s="2">
        <v>181.82</v>
      </c>
      <c r="E4146" s="2">
        <v>182.79</v>
      </c>
      <c r="F4146" s="2">
        <v>132496880</v>
      </c>
    </row>
    <row r="4147" spans="1:6" x14ac:dyDescent="0.15">
      <c r="A4147" s="3">
        <v>41663</v>
      </c>
      <c r="B4147" s="2">
        <v>181.6</v>
      </c>
      <c r="C4147" s="2">
        <v>181.66</v>
      </c>
      <c r="D4147" s="2">
        <v>178.83</v>
      </c>
      <c r="E4147" s="2">
        <v>178.89</v>
      </c>
      <c r="F4147" s="2">
        <v>208677093</v>
      </c>
    </row>
    <row r="4148" spans="1:6" x14ac:dyDescent="0.15">
      <c r="A4148" s="3">
        <v>41666</v>
      </c>
      <c r="B4148" s="2">
        <v>179.06</v>
      </c>
      <c r="C4148" s="2">
        <v>179.52</v>
      </c>
      <c r="D4148" s="2">
        <v>177.12</v>
      </c>
      <c r="E4148" s="2">
        <v>178.01</v>
      </c>
      <c r="F4148" s="2">
        <v>180843004</v>
      </c>
    </row>
    <row r="4149" spans="1:6" x14ac:dyDescent="0.15">
      <c r="A4149" s="3">
        <v>41667</v>
      </c>
      <c r="B4149" s="2">
        <v>178.14</v>
      </c>
      <c r="C4149" s="2">
        <v>179.3</v>
      </c>
      <c r="D4149" s="2">
        <v>178.12</v>
      </c>
      <c r="E4149" s="2">
        <v>179.07</v>
      </c>
      <c r="F4149" s="2">
        <v>110463152</v>
      </c>
    </row>
    <row r="4150" spans="1:6" x14ac:dyDescent="0.15">
      <c r="A4150" s="3">
        <v>41668</v>
      </c>
      <c r="B4150" s="2">
        <v>177.56</v>
      </c>
      <c r="C4150" s="2">
        <v>178.55</v>
      </c>
      <c r="D4150" s="2">
        <v>176.88</v>
      </c>
      <c r="E4150" s="2">
        <v>177.35</v>
      </c>
      <c r="F4150" s="2">
        <v>216597269</v>
      </c>
    </row>
    <row r="4151" spans="1:6" x14ac:dyDescent="0.15">
      <c r="A4151" s="3">
        <v>41669</v>
      </c>
      <c r="B4151" s="2">
        <v>178.86</v>
      </c>
      <c r="C4151" s="2">
        <v>179.81</v>
      </c>
      <c r="D4151" s="2">
        <v>178.26</v>
      </c>
      <c r="E4151" s="2">
        <v>179.23</v>
      </c>
      <c r="F4151" s="2">
        <v>118938051</v>
      </c>
    </row>
    <row r="4152" spans="1:6" x14ac:dyDescent="0.15">
      <c r="A4152" s="3">
        <v>41670</v>
      </c>
      <c r="B4152" s="2">
        <v>177.02</v>
      </c>
      <c r="C4152" s="2">
        <v>179.29</v>
      </c>
      <c r="D4152" s="2">
        <v>176.92</v>
      </c>
      <c r="E4152" s="2">
        <v>178.18</v>
      </c>
      <c r="F4152" s="2">
        <v>194677861</v>
      </c>
    </row>
    <row r="4153" spans="1:6" x14ac:dyDescent="0.15">
      <c r="A4153" s="3">
        <v>41673</v>
      </c>
      <c r="B4153" s="2">
        <v>177.95</v>
      </c>
      <c r="C4153" s="2">
        <v>178.37</v>
      </c>
      <c r="D4153" s="2">
        <v>173.83</v>
      </c>
      <c r="E4153" s="2">
        <v>174.17</v>
      </c>
      <c r="F4153" s="2">
        <v>254837004</v>
      </c>
    </row>
    <row r="4154" spans="1:6" x14ac:dyDescent="0.15">
      <c r="A4154" s="3">
        <v>41674</v>
      </c>
      <c r="B4154" s="2">
        <v>174.95</v>
      </c>
      <c r="C4154" s="2">
        <v>175.84</v>
      </c>
      <c r="D4154" s="2">
        <v>174.11</v>
      </c>
      <c r="E4154" s="2">
        <v>175.38</v>
      </c>
      <c r="F4154" s="2">
        <v>165012351</v>
      </c>
    </row>
    <row r="4155" spans="1:6" x14ac:dyDescent="0.15">
      <c r="A4155" s="3">
        <v>41675</v>
      </c>
      <c r="B4155" s="2">
        <v>174.79</v>
      </c>
      <c r="C4155" s="2">
        <v>175.56</v>
      </c>
      <c r="D4155" s="2">
        <v>173.71</v>
      </c>
      <c r="E4155" s="2">
        <v>175.17</v>
      </c>
      <c r="F4155" s="2">
        <v>164230470</v>
      </c>
    </row>
    <row r="4156" spans="1:6" x14ac:dyDescent="0.15">
      <c r="A4156" s="3">
        <v>41676</v>
      </c>
      <c r="B4156" s="2">
        <v>175.58</v>
      </c>
      <c r="C4156" s="2">
        <v>177.48</v>
      </c>
      <c r="D4156" s="2">
        <v>175.22</v>
      </c>
      <c r="E4156" s="2">
        <v>177.48</v>
      </c>
      <c r="F4156" s="2">
        <v>132877526</v>
      </c>
    </row>
    <row r="4157" spans="1:6" x14ac:dyDescent="0.15">
      <c r="A4157" s="3">
        <v>41677</v>
      </c>
      <c r="B4157" s="2">
        <v>178.31</v>
      </c>
      <c r="C4157" s="2">
        <v>179.87</v>
      </c>
      <c r="D4157" s="2">
        <v>177.73</v>
      </c>
      <c r="E4157" s="2">
        <v>179.68</v>
      </c>
      <c r="F4157" s="2">
        <v>170787197</v>
      </c>
    </row>
    <row r="4158" spans="1:6" x14ac:dyDescent="0.15">
      <c r="A4158" s="3">
        <v>41680</v>
      </c>
      <c r="B4158" s="2">
        <v>179.7</v>
      </c>
      <c r="C4158" s="2">
        <v>180.07</v>
      </c>
      <c r="D4158" s="2">
        <v>179.21</v>
      </c>
      <c r="E4158" s="2">
        <v>180.01</v>
      </c>
      <c r="F4158" s="2">
        <v>92218729</v>
      </c>
    </row>
    <row r="4159" spans="1:6" x14ac:dyDescent="0.15">
      <c r="A4159" s="3">
        <v>41681</v>
      </c>
      <c r="B4159" s="2">
        <v>180.16</v>
      </c>
      <c r="C4159" s="2">
        <v>182.44</v>
      </c>
      <c r="D4159" s="2">
        <v>180.04</v>
      </c>
      <c r="E4159" s="2">
        <v>181.98</v>
      </c>
      <c r="F4159" s="2">
        <v>117814009</v>
      </c>
    </row>
    <row r="4160" spans="1:6" x14ac:dyDescent="0.15">
      <c r="A4160" s="3">
        <v>41682</v>
      </c>
      <c r="B4160" s="2">
        <v>182.22</v>
      </c>
      <c r="C4160" s="2">
        <v>182.83</v>
      </c>
      <c r="D4160" s="2">
        <v>181.7</v>
      </c>
      <c r="E4160" s="2">
        <v>182.07</v>
      </c>
      <c r="F4160" s="2">
        <v>94717638</v>
      </c>
    </row>
    <row r="4161" spans="1:6" x14ac:dyDescent="0.15">
      <c r="A4161" s="3">
        <v>41683</v>
      </c>
      <c r="B4161" s="2">
        <v>180.84</v>
      </c>
      <c r="C4161" s="2">
        <v>183.2</v>
      </c>
      <c r="D4161" s="2">
        <v>180.83</v>
      </c>
      <c r="E4161" s="2">
        <v>183.01</v>
      </c>
      <c r="F4161" s="2">
        <v>100542155</v>
      </c>
    </row>
    <row r="4162" spans="1:6" x14ac:dyDescent="0.15">
      <c r="A4162" s="3">
        <v>41684</v>
      </c>
      <c r="B4162" s="2">
        <v>182.84</v>
      </c>
      <c r="C4162" s="2">
        <v>184.36</v>
      </c>
      <c r="D4162" s="2">
        <v>182.67</v>
      </c>
      <c r="E4162" s="2">
        <v>184.02</v>
      </c>
      <c r="F4162" s="2">
        <v>96498305</v>
      </c>
    </row>
    <row r="4163" spans="1:6" x14ac:dyDescent="0.15">
      <c r="A4163" s="3">
        <v>41688</v>
      </c>
      <c r="B4163" s="2">
        <v>184.19</v>
      </c>
      <c r="C4163" s="2">
        <v>184.49</v>
      </c>
      <c r="D4163" s="2">
        <v>183.65</v>
      </c>
      <c r="E4163" s="2">
        <v>184.24</v>
      </c>
      <c r="F4163" s="2">
        <v>80460878</v>
      </c>
    </row>
    <row r="4164" spans="1:6" x14ac:dyDescent="0.15">
      <c r="A4164" s="3">
        <v>41689</v>
      </c>
      <c r="B4164" s="2">
        <v>183.76</v>
      </c>
      <c r="C4164" s="2">
        <v>184.95</v>
      </c>
      <c r="D4164" s="2">
        <v>182.87</v>
      </c>
      <c r="E4164" s="2">
        <v>183.02</v>
      </c>
      <c r="F4164" s="2">
        <v>126524261</v>
      </c>
    </row>
    <row r="4165" spans="1:6" x14ac:dyDescent="0.15">
      <c r="A4165" s="3">
        <v>41690</v>
      </c>
      <c r="B4165" s="2">
        <v>183.27</v>
      </c>
      <c r="C4165" s="2">
        <v>184.52</v>
      </c>
      <c r="D4165" s="2">
        <v>182.6</v>
      </c>
      <c r="E4165" s="2">
        <v>184.1</v>
      </c>
      <c r="F4165" s="2">
        <v>104998099</v>
      </c>
    </row>
    <row r="4166" spans="1:6" x14ac:dyDescent="0.15">
      <c r="A4166" s="3">
        <v>41691</v>
      </c>
      <c r="B4166" s="2">
        <v>184.49</v>
      </c>
      <c r="C4166" s="2">
        <v>184.89</v>
      </c>
      <c r="D4166" s="2">
        <v>183.8</v>
      </c>
      <c r="E4166" s="2">
        <v>183.89</v>
      </c>
      <c r="F4166" s="2">
        <v>118116359</v>
      </c>
    </row>
    <row r="4167" spans="1:6" x14ac:dyDescent="0.15">
      <c r="A4167" s="3">
        <v>41694</v>
      </c>
      <c r="B4167" s="2">
        <v>184.28</v>
      </c>
      <c r="C4167" s="2">
        <v>186.15</v>
      </c>
      <c r="D4167" s="2">
        <v>184.2</v>
      </c>
      <c r="E4167" s="2">
        <v>184.91</v>
      </c>
      <c r="F4167" s="2">
        <v>114063868</v>
      </c>
    </row>
    <row r="4168" spans="1:6" x14ac:dyDescent="0.15">
      <c r="A4168" s="3">
        <v>41695</v>
      </c>
      <c r="B4168" s="2">
        <v>185.03</v>
      </c>
      <c r="C4168" s="2">
        <v>185.59</v>
      </c>
      <c r="D4168" s="2">
        <v>184.23</v>
      </c>
      <c r="E4168" s="2">
        <v>184.84</v>
      </c>
      <c r="F4168" s="2">
        <v>117084901</v>
      </c>
    </row>
    <row r="4169" spans="1:6" x14ac:dyDescent="0.15">
      <c r="A4169" s="3">
        <v>41696</v>
      </c>
      <c r="B4169" s="2">
        <v>185.11</v>
      </c>
      <c r="C4169" s="2">
        <v>185.6</v>
      </c>
      <c r="D4169" s="2">
        <v>184.33</v>
      </c>
      <c r="E4169" s="2">
        <v>184.85</v>
      </c>
      <c r="F4169" s="2">
        <v>98677144</v>
      </c>
    </row>
    <row r="4170" spans="1:6" x14ac:dyDescent="0.15">
      <c r="A4170" s="3">
        <v>41697</v>
      </c>
      <c r="B4170" s="2">
        <v>184.59</v>
      </c>
      <c r="C4170" s="2">
        <v>185.87</v>
      </c>
      <c r="D4170" s="2">
        <v>184.37</v>
      </c>
      <c r="E4170" s="2">
        <v>185.82</v>
      </c>
      <c r="F4170" s="2">
        <v>93880780</v>
      </c>
    </row>
    <row r="4171" spans="1:6" x14ac:dyDescent="0.15">
      <c r="A4171" s="3">
        <v>41698</v>
      </c>
      <c r="B4171" s="2">
        <v>185.79</v>
      </c>
      <c r="C4171" s="2">
        <v>187.15</v>
      </c>
      <c r="D4171" s="2">
        <v>185.05</v>
      </c>
      <c r="E4171" s="2">
        <v>186.29</v>
      </c>
      <c r="F4171" s="2">
        <v>150842000</v>
      </c>
    </row>
    <row r="4172" spans="1:6" x14ac:dyDescent="0.15">
      <c r="A4172" s="3">
        <v>41701</v>
      </c>
      <c r="B4172" s="2">
        <v>184.69</v>
      </c>
      <c r="C4172" s="2">
        <v>185.45</v>
      </c>
      <c r="D4172" s="2">
        <v>183.75</v>
      </c>
      <c r="E4172" s="2">
        <v>184.98</v>
      </c>
      <c r="F4172" s="2">
        <v>167748455</v>
      </c>
    </row>
    <row r="4173" spans="1:6" x14ac:dyDescent="0.15">
      <c r="A4173" s="3">
        <v>41702</v>
      </c>
      <c r="B4173" s="2">
        <v>186.75</v>
      </c>
      <c r="C4173" s="2">
        <v>187.98</v>
      </c>
      <c r="D4173" s="2">
        <v>186.75</v>
      </c>
      <c r="E4173" s="2">
        <v>187.58</v>
      </c>
      <c r="F4173" s="2">
        <v>167545852</v>
      </c>
    </row>
    <row r="4174" spans="1:6" x14ac:dyDescent="0.15">
      <c r="A4174" s="3">
        <v>41703</v>
      </c>
      <c r="B4174" s="2">
        <v>187.72</v>
      </c>
      <c r="C4174" s="2">
        <v>188.07</v>
      </c>
      <c r="D4174" s="2">
        <v>187.45</v>
      </c>
      <c r="E4174" s="2">
        <v>187.75</v>
      </c>
      <c r="F4174" s="2">
        <v>88376859</v>
      </c>
    </row>
    <row r="4175" spans="1:6" x14ac:dyDescent="0.15">
      <c r="A4175" s="3">
        <v>41704</v>
      </c>
      <c r="B4175" s="2">
        <v>188.21</v>
      </c>
      <c r="C4175" s="2">
        <v>188.61</v>
      </c>
      <c r="D4175" s="2">
        <v>187.78</v>
      </c>
      <c r="E4175" s="2">
        <v>188.18</v>
      </c>
      <c r="F4175" s="2">
        <v>82516500</v>
      </c>
    </row>
    <row r="4176" spans="1:6" x14ac:dyDescent="0.15">
      <c r="A4176" s="3">
        <v>41705</v>
      </c>
      <c r="B4176" s="2">
        <v>188.87</v>
      </c>
      <c r="C4176" s="2">
        <v>188.96</v>
      </c>
      <c r="D4176" s="2">
        <v>187.43</v>
      </c>
      <c r="E4176" s="2">
        <v>188.26</v>
      </c>
      <c r="F4176" s="2">
        <v>114513432</v>
      </c>
    </row>
    <row r="4177" spans="1:6" x14ac:dyDescent="0.15">
      <c r="A4177" s="3">
        <v>41708</v>
      </c>
      <c r="B4177" s="2">
        <v>187.94</v>
      </c>
      <c r="C4177" s="2">
        <v>188.23</v>
      </c>
      <c r="D4177" s="2">
        <v>187.08</v>
      </c>
      <c r="E4177" s="2">
        <v>188.16</v>
      </c>
      <c r="F4177" s="2">
        <v>74939176</v>
      </c>
    </row>
    <row r="4178" spans="1:6" x14ac:dyDescent="0.15">
      <c r="A4178" s="3">
        <v>41709</v>
      </c>
      <c r="B4178" s="2">
        <v>188.44</v>
      </c>
      <c r="C4178" s="2">
        <v>188.71</v>
      </c>
      <c r="D4178" s="2">
        <v>186.8</v>
      </c>
      <c r="E4178" s="2">
        <v>187.23</v>
      </c>
      <c r="F4178" s="2">
        <v>99009013</v>
      </c>
    </row>
    <row r="4179" spans="1:6" x14ac:dyDescent="0.15">
      <c r="A4179" s="3">
        <v>41710</v>
      </c>
      <c r="B4179" s="2">
        <v>186.32</v>
      </c>
      <c r="C4179" s="2">
        <v>187.35</v>
      </c>
      <c r="D4179" s="2">
        <v>185.9</v>
      </c>
      <c r="E4179" s="2">
        <v>187.28</v>
      </c>
      <c r="F4179" s="2">
        <v>104824323</v>
      </c>
    </row>
    <row r="4180" spans="1:6" x14ac:dyDescent="0.15">
      <c r="A4180" s="3">
        <v>41711</v>
      </c>
      <c r="B4180" s="2">
        <v>187.84</v>
      </c>
      <c r="C4180" s="2">
        <v>187.99</v>
      </c>
      <c r="D4180" s="2">
        <v>184.66</v>
      </c>
      <c r="E4180" s="2">
        <v>185.18</v>
      </c>
      <c r="F4180" s="2">
        <v>155014237</v>
      </c>
    </row>
    <row r="4181" spans="1:6" x14ac:dyDescent="0.15">
      <c r="A4181" s="3">
        <v>41712</v>
      </c>
      <c r="B4181" s="2">
        <v>184.8</v>
      </c>
      <c r="C4181" s="2">
        <v>185.8</v>
      </c>
      <c r="D4181" s="2">
        <v>184.44</v>
      </c>
      <c r="E4181" s="2">
        <v>184.66</v>
      </c>
      <c r="F4181" s="2">
        <v>153919598</v>
      </c>
    </row>
    <row r="4182" spans="1:6" x14ac:dyDescent="0.15">
      <c r="A4182" s="3">
        <v>41715</v>
      </c>
      <c r="B4182" s="2">
        <v>185.59</v>
      </c>
      <c r="C4182" s="2">
        <v>186.77</v>
      </c>
      <c r="D4182" s="2">
        <v>185.51</v>
      </c>
      <c r="E4182" s="2">
        <v>186.33</v>
      </c>
      <c r="F4182" s="2">
        <v>98359454</v>
      </c>
    </row>
    <row r="4183" spans="1:6" x14ac:dyDescent="0.15">
      <c r="A4183" s="3">
        <v>41716</v>
      </c>
      <c r="B4183" s="2">
        <v>186.71</v>
      </c>
      <c r="C4183" s="2">
        <v>187.91</v>
      </c>
      <c r="D4183" s="2">
        <v>186.51</v>
      </c>
      <c r="E4183" s="2">
        <v>187.66</v>
      </c>
      <c r="F4183" s="2">
        <v>101804519</v>
      </c>
    </row>
    <row r="4184" spans="1:6" x14ac:dyDescent="0.15">
      <c r="A4184" s="3">
        <v>41717</v>
      </c>
      <c r="B4184" s="2">
        <v>187.7</v>
      </c>
      <c r="C4184" s="2">
        <v>187.94</v>
      </c>
      <c r="D4184" s="2">
        <v>185.47</v>
      </c>
      <c r="E4184" s="2">
        <v>186.66</v>
      </c>
      <c r="F4184" s="2">
        <v>176267253</v>
      </c>
    </row>
    <row r="4185" spans="1:6" x14ac:dyDescent="0.15">
      <c r="A4185" s="3">
        <v>41718</v>
      </c>
      <c r="B4185" s="2">
        <v>186.25</v>
      </c>
      <c r="C4185" s="2">
        <v>187.89</v>
      </c>
      <c r="D4185" s="2">
        <v>185.92</v>
      </c>
      <c r="E4185" s="2">
        <v>187.75</v>
      </c>
      <c r="F4185" s="2">
        <v>117240972</v>
      </c>
    </row>
    <row r="4186" spans="1:6" x14ac:dyDescent="0.15">
      <c r="A4186" s="3">
        <v>41719</v>
      </c>
      <c r="B4186" s="2">
        <v>187.72</v>
      </c>
      <c r="C4186" s="2">
        <v>189.02</v>
      </c>
      <c r="D4186" s="2">
        <v>186.03</v>
      </c>
      <c r="E4186" s="2">
        <v>186.2</v>
      </c>
      <c r="F4186" s="2">
        <v>163127905</v>
      </c>
    </row>
    <row r="4187" spans="1:6" x14ac:dyDescent="0.15">
      <c r="A4187" s="3">
        <v>41722</v>
      </c>
      <c r="B4187" s="2">
        <v>186.82</v>
      </c>
      <c r="C4187" s="2">
        <v>187.07</v>
      </c>
      <c r="D4187" s="2">
        <v>184.62</v>
      </c>
      <c r="E4187" s="2">
        <v>185.43</v>
      </c>
      <c r="F4187" s="2">
        <v>121411145</v>
      </c>
    </row>
    <row r="4188" spans="1:6" x14ac:dyDescent="0.15">
      <c r="A4188" s="3">
        <v>41723</v>
      </c>
      <c r="B4188" s="2">
        <v>186.37</v>
      </c>
      <c r="C4188" s="2">
        <v>186.94</v>
      </c>
      <c r="D4188" s="2">
        <v>185.27</v>
      </c>
      <c r="E4188" s="2">
        <v>186.31</v>
      </c>
      <c r="F4188" s="2">
        <v>103851737</v>
      </c>
    </row>
    <row r="4189" spans="1:6" x14ac:dyDescent="0.15">
      <c r="A4189" s="3">
        <v>41724</v>
      </c>
      <c r="B4189" s="2">
        <v>187.03</v>
      </c>
      <c r="C4189" s="2">
        <v>187.34</v>
      </c>
      <c r="D4189" s="2">
        <v>184.92</v>
      </c>
      <c r="E4189" s="2">
        <v>184.97</v>
      </c>
      <c r="F4189" s="2">
        <v>119842897</v>
      </c>
    </row>
    <row r="4190" spans="1:6" x14ac:dyDescent="0.15">
      <c r="A4190" s="3">
        <v>41725</v>
      </c>
      <c r="B4190" s="2">
        <v>184.77</v>
      </c>
      <c r="C4190" s="2">
        <v>185.34</v>
      </c>
      <c r="D4190" s="2">
        <v>183.9</v>
      </c>
      <c r="E4190" s="2">
        <v>184.58</v>
      </c>
      <c r="F4190" s="2">
        <v>142382757</v>
      </c>
    </row>
    <row r="4191" spans="1:6" x14ac:dyDescent="0.15">
      <c r="A4191" s="3">
        <v>41726</v>
      </c>
      <c r="B4191" s="2">
        <v>185.1</v>
      </c>
      <c r="C4191" s="2">
        <v>186.42</v>
      </c>
      <c r="D4191" s="2">
        <v>185</v>
      </c>
      <c r="E4191" s="2">
        <v>185.49</v>
      </c>
      <c r="F4191" s="2">
        <v>101641547</v>
      </c>
    </row>
    <row r="4192" spans="1:6" x14ac:dyDescent="0.15">
      <c r="A4192" s="3">
        <v>41729</v>
      </c>
      <c r="B4192" s="2">
        <v>186.65</v>
      </c>
      <c r="C4192" s="2">
        <v>187.3</v>
      </c>
      <c r="D4192" s="2">
        <v>185.52</v>
      </c>
      <c r="E4192" s="2">
        <v>187.01</v>
      </c>
      <c r="F4192" s="2">
        <v>99744911</v>
      </c>
    </row>
    <row r="4193" spans="1:6" x14ac:dyDescent="0.15">
      <c r="A4193" s="3">
        <v>41730</v>
      </c>
      <c r="B4193" s="2">
        <v>187.62</v>
      </c>
      <c r="C4193" s="2">
        <v>188.36</v>
      </c>
      <c r="D4193" s="2">
        <v>187</v>
      </c>
      <c r="E4193" s="2">
        <v>188.25</v>
      </c>
      <c r="F4193" s="2">
        <v>89193125</v>
      </c>
    </row>
    <row r="4194" spans="1:6" x14ac:dyDescent="0.15">
      <c r="A4194" s="3">
        <v>41731</v>
      </c>
      <c r="B4194" s="2">
        <v>188.5</v>
      </c>
      <c r="C4194" s="2">
        <v>189.13</v>
      </c>
      <c r="D4194" s="2">
        <v>188.14</v>
      </c>
      <c r="E4194" s="2">
        <v>188.88</v>
      </c>
      <c r="F4194" s="2">
        <v>78773818</v>
      </c>
    </row>
    <row r="4195" spans="1:6" x14ac:dyDescent="0.15">
      <c r="A4195" s="3">
        <v>41732</v>
      </c>
      <c r="B4195" s="2">
        <v>189.17</v>
      </c>
      <c r="C4195" s="2">
        <v>189.22</v>
      </c>
      <c r="D4195" s="2">
        <v>188.05</v>
      </c>
      <c r="E4195" s="2">
        <v>188.63</v>
      </c>
      <c r="F4195" s="2">
        <v>77435320</v>
      </c>
    </row>
    <row r="4196" spans="1:6" x14ac:dyDescent="0.15">
      <c r="A4196" s="3">
        <v>41733</v>
      </c>
      <c r="B4196" s="2">
        <v>189.64</v>
      </c>
      <c r="C4196" s="2">
        <v>189.7</v>
      </c>
      <c r="D4196" s="2">
        <v>186.1</v>
      </c>
      <c r="E4196" s="2">
        <v>186.4</v>
      </c>
      <c r="F4196" s="2">
        <v>169380705</v>
      </c>
    </row>
    <row r="4197" spans="1:6" x14ac:dyDescent="0.15">
      <c r="A4197" s="3">
        <v>41736</v>
      </c>
      <c r="B4197" s="2">
        <v>185.9</v>
      </c>
      <c r="C4197" s="2">
        <v>186.26</v>
      </c>
      <c r="D4197" s="2">
        <v>183.96</v>
      </c>
      <c r="E4197" s="2">
        <v>184.34</v>
      </c>
      <c r="F4197" s="2">
        <v>140802699</v>
      </c>
    </row>
    <row r="4198" spans="1:6" x14ac:dyDescent="0.15">
      <c r="A4198" s="3">
        <v>41737</v>
      </c>
      <c r="B4198" s="2">
        <v>184.21</v>
      </c>
      <c r="C4198" s="2">
        <v>185.4</v>
      </c>
      <c r="D4198" s="2">
        <v>183.59</v>
      </c>
      <c r="E4198" s="2">
        <v>185.1</v>
      </c>
      <c r="F4198" s="2">
        <v>112659755</v>
      </c>
    </row>
    <row r="4199" spans="1:6" x14ac:dyDescent="0.15">
      <c r="A4199" s="3">
        <v>41738</v>
      </c>
      <c r="B4199" s="2">
        <v>185.6</v>
      </c>
      <c r="C4199" s="2">
        <v>187.15</v>
      </c>
      <c r="D4199" s="2">
        <v>185.06</v>
      </c>
      <c r="E4199" s="2">
        <v>187.09</v>
      </c>
      <c r="F4199" s="2">
        <v>100253612</v>
      </c>
    </row>
    <row r="4200" spans="1:6" x14ac:dyDescent="0.15">
      <c r="A4200" s="3">
        <v>41739</v>
      </c>
      <c r="B4200" s="2">
        <v>187.09</v>
      </c>
      <c r="C4200" s="2">
        <v>187.17</v>
      </c>
      <c r="D4200" s="2">
        <v>182.93</v>
      </c>
      <c r="E4200" s="2">
        <v>183.16</v>
      </c>
      <c r="F4200" s="2">
        <v>172959331</v>
      </c>
    </row>
    <row r="4201" spans="1:6" x14ac:dyDescent="0.15">
      <c r="A4201" s="3">
        <v>41740</v>
      </c>
      <c r="B4201" s="2">
        <v>182.17</v>
      </c>
      <c r="C4201" s="2">
        <v>183.42</v>
      </c>
      <c r="D4201" s="2">
        <v>181.31</v>
      </c>
      <c r="E4201" s="2">
        <v>181.51</v>
      </c>
      <c r="F4201" s="2">
        <v>167250792</v>
      </c>
    </row>
    <row r="4202" spans="1:6" x14ac:dyDescent="0.15">
      <c r="A4202" s="3">
        <v>41743</v>
      </c>
      <c r="B4202" s="2">
        <v>182.93</v>
      </c>
      <c r="C4202" s="2">
        <v>183.37</v>
      </c>
      <c r="D4202" s="2">
        <v>181.44</v>
      </c>
      <c r="E4202" s="2">
        <v>182.94</v>
      </c>
      <c r="F4202" s="2">
        <v>132381601</v>
      </c>
    </row>
    <row r="4203" spans="1:6" x14ac:dyDescent="0.15">
      <c r="A4203" s="3">
        <v>41744</v>
      </c>
      <c r="B4203" s="2">
        <v>183.32</v>
      </c>
      <c r="C4203" s="2">
        <v>184.33</v>
      </c>
      <c r="D4203" s="2">
        <v>181.51</v>
      </c>
      <c r="E4203" s="2">
        <v>184.2</v>
      </c>
      <c r="F4203" s="2">
        <v>157092533</v>
      </c>
    </row>
    <row r="4204" spans="1:6" x14ac:dyDescent="0.15">
      <c r="A4204" s="3">
        <v>41745</v>
      </c>
      <c r="B4204" s="2">
        <v>185.47</v>
      </c>
      <c r="C4204" s="2">
        <v>186.14</v>
      </c>
      <c r="D4204" s="2">
        <v>184.65</v>
      </c>
      <c r="E4204" s="2">
        <v>186.12</v>
      </c>
      <c r="F4204" s="2">
        <v>105196633</v>
      </c>
    </row>
    <row r="4205" spans="1:6" x14ac:dyDescent="0.15">
      <c r="A4205" s="3">
        <v>41746</v>
      </c>
      <c r="B4205" s="2">
        <v>185.88</v>
      </c>
      <c r="C4205" s="2">
        <v>186.91</v>
      </c>
      <c r="D4205" s="2">
        <v>185.56</v>
      </c>
      <c r="E4205" s="2">
        <v>186.39</v>
      </c>
      <c r="F4205" s="2">
        <v>105254649</v>
      </c>
    </row>
    <row r="4206" spans="1:6" x14ac:dyDescent="0.15">
      <c r="A4206" s="3">
        <v>41750</v>
      </c>
      <c r="B4206" s="2">
        <v>186.44</v>
      </c>
      <c r="C4206" s="2">
        <v>187.1</v>
      </c>
      <c r="D4206" s="2">
        <v>186.21</v>
      </c>
      <c r="E4206" s="2">
        <v>187.04</v>
      </c>
      <c r="F4206" s="2">
        <v>68329343</v>
      </c>
    </row>
    <row r="4207" spans="1:6" x14ac:dyDescent="0.15">
      <c r="A4207" s="3">
        <v>41751</v>
      </c>
      <c r="B4207" s="2">
        <v>187.23</v>
      </c>
      <c r="C4207" s="2">
        <v>188.4</v>
      </c>
      <c r="D4207" s="2">
        <v>187.13</v>
      </c>
      <c r="E4207" s="2">
        <v>187.89</v>
      </c>
      <c r="F4207" s="2">
        <v>85790307</v>
      </c>
    </row>
    <row r="4208" spans="1:6" x14ac:dyDescent="0.15">
      <c r="A4208" s="3">
        <v>41752</v>
      </c>
      <c r="B4208" s="2">
        <v>187.81</v>
      </c>
      <c r="C4208" s="2">
        <v>187.92</v>
      </c>
      <c r="D4208" s="2">
        <v>187.3</v>
      </c>
      <c r="E4208" s="2">
        <v>187.45</v>
      </c>
      <c r="F4208" s="2">
        <v>73869384</v>
      </c>
    </row>
    <row r="4209" spans="1:6" x14ac:dyDescent="0.15">
      <c r="A4209" s="3">
        <v>41753</v>
      </c>
      <c r="B4209" s="2">
        <v>188.37</v>
      </c>
      <c r="C4209" s="2">
        <v>188.39</v>
      </c>
      <c r="D4209" s="2">
        <v>186.93</v>
      </c>
      <c r="E4209" s="2">
        <v>187.83</v>
      </c>
      <c r="F4209" s="2">
        <v>88169916</v>
      </c>
    </row>
    <row r="4210" spans="1:6" x14ac:dyDescent="0.15">
      <c r="A4210" s="3">
        <v>41754</v>
      </c>
      <c r="B4210" s="2">
        <v>187.21</v>
      </c>
      <c r="C4210" s="2">
        <v>187.33</v>
      </c>
      <c r="D4210" s="2">
        <v>185.87</v>
      </c>
      <c r="E4210" s="2">
        <v>186.29</v>
      </c>
      <c r="F4210" s="2">
        <v>100380205</v>
      </c>
    </row>
    <row r="4211" spans="1:6" x14ac:dyDescent="0.15">
      <c r="A4211" s="3">
        <v>41757</v>
      </c>
      <c r="B4211" s="2">
        <v>187.05</v>
      </c>
      <c r="C4211" s="2">
        <v>187.69</v>
      </c>
      <c r="D4211" s="2">
        <v>184.96</v>
      </c>
      <c r="E4211" s="2">
        <v>186.88</v>
      </c>
      <c r="F4211" s="2">
        <v>135121094</v>
      </c>
    </row>
    <row r="4212" spans="1:6" x14ac:dyDescent="0.15">
      <c r="A4212" s="3">
        <v>41758</v>
      </c>
      <c r="B4212" s="2">
        <v>187.48</v>
      </c>
      <c r="C4212" s="2">
        <v>188.04</v>
      </c>
      <c r="D4212" s="2">
        <v>187.08</v>
      </c>
      <c r="E4212" s="2">
        <v>187.75</v>
      </c>
      <c r="F4212" s="2">
        <v>84097551</v>
      </c>
    </row>
    <row r="4213" spans="1:6" x14ac:dyDescent="0.15">
      <c r="A4213" s="3">
        <v>41759</v>
      </c>
      <c r="B4213" s="2">
        <v>187.44</v>
      </c>
      <c r="C4213" s="2">
        <v>188.5</v>
      </c>
      <c r="D4213" s="2">
        <v>187.18</v>
      </c>
      <c r="E4213" s="2">
        <v>188.31</v>
      </c>
      <c r="F4213" s="2">
        <v>101507717</v>
      </c>
    </row>
    <row r="4214" spans="1:6" x14ac:dyDescent="0.15">
      <c r="A4214" s="3">
        <v>41760</v>
      </c>
      <c r="B4214" s="2">
        <v>188.22</v>
      </c>
      <c r="C4214" s="2">
        <v>188.84</v>
      </c>
      <c r="D4214" s="2">
        <v>187.73</v>
      </c>
      <c r="E4214" s="2">
        <v>188.32</v>
      </c>
      <c r="F4214" s="2">
        <v>93019095</v>
      </c>
    </row>
    <row r="4215" spans="1:6" x14ac:dyDescent="0.15">
      <c r="A4215" s="3">
        <v>41761</v>
      </c>
      <c r="B4215" s="2">
        <v>188.31</v>
      </c>
      <c r="C4215" s="2">
        <v>189.14</v>
      </c>
      <c r="D4215" s="2">
        <v>187.78</v>
      </c>
      <c r="E4215" s="2">
        <v>188.06</v>
      </c>
      <c r="F4215" s="2">
        <v>98121662</v>
      </c>
    </row>
    <row r="4216" spans="1:6" x14ac:dyDescent="0.15">
      <c r="A4216" s="3">
        <v>41764</v>
      </c>
      <c r="B4216" s="2">
        <v>187.14</v>
      </c>
      <c r="C4216" s="2">
        <v>188.55</v>
      </c>
      <c r="D4216" s="2">
        <v>186.62</v>
      </c>
      <c r="E4216" s="2">
        <v>188.42</v>
      </c>
      <c r="F4216" s="2">
        <v>75882739</v>
      </c>
    </row>
    <row r="4217" spans="1:6" x14ac:dyDescent="0.15">
      <c r="A4217" s="3">
        <v>41765</v>
      </c>
      <c r="B4217" s="2">
        <v>188</v>
      </c>
      <c r="C4217" s="2">
        <v>188.13</v>
      </c>
      <c r="D4217" s="2">
        <v>186.74</v>
      </c>
      <c r="E4217" s="2">
        <v>186.78</v>
      </c>
      <c r="F4217" s="2">
        <v>85454226</v>
      </c>
    </row>
    <row r="4218" spans="1:6" x14ac:dyDescent="0.15">
      <c r="A4218" s="3">
        <v>41766</v>
      </c>
      <c r="B4218" s="2">
        <v>187.43</v>
      </c>
      <c r="C4218" s="2">
        <v>187.97</v>
      </c>
      <c r="D4218" s="2">
        <v>186.01</v>
      </c>
      <c r="E4218" s="2">
        <v>187.88</v>
      </c>
      <c r="F4218" s="2">
        <v>106500480</v>
      </c>
    </row>
    <row r="4219" spans="1:6" x14ac:dyDescent="0.15">
      <c r="A4219" s="3">
        <v>41767</v>
      </c>
      <c r="B4219" s="2">
        <v>187.67</v>
      </c>
      <c r="C4219" s="2">
        <v>189.05</v>
      </c>
      <c r="D4219" s="2">
        <v>187.08</v>
      </c>
      <c r="E4219" s="2">
        <v>187.68</v>
      </c>
      <c r="F4219" s="2">
        <v>93617513</v>
      </c>
    </row>
    <row r="4220" spans="1:6" x14ac:dyDescent="0.15">
      <c r="A4220" s="3">
        <v>41768</v>
      </c>
      <c r="B4220" s="2">
        <v>187.69</v>
      </c>
      <c r="C4220" s="2">
        <v>188.04</v>
      </c>
      <c r="D4220" s="2">
        <v>186.83</v>
      </c>
      <c r="E4220" s="2">
        <v>187.96</v>
      </c>
      <c r="F4220" s="2">
        <v>83678568</v>
      </c>
    </row>
    <row r="4221" spans="1:6" x14ac:dyDescent="0.15">
      <c r="A4221" s="3">
        <v>41771</v>
      </c>
      <c r="B4221" s="2">
        <v>188.76</v>
      </c>
      <c r="C4221" s="2">
        <v>189.88</v>
      </c>
      <c r="D4221" s="2">
        <v>188</v>
      </c>
      <c r="E4221" s="2">
        <v>189.78</v>
      </c>
      <c r="F4221" s="2">
        <v>86940045</v>
      </c>
    </row>
    <row r="4222" spans="1:6" x14ac:dyDescent="0.15">
      <c r="A4222" s="3">
        <v>41772</v>
      </c>
      <c r="B4222" s="2">
        <v>190.03</v>
      </c>
      <c r="C4222" s="2">
        <v>190.42</v>
      </c>
      <c r="D4222" s="2">
        <v>189.77</v>
      </c>
      <c r="E4222" s="2">
        <v>189.96</v>
      </c>
      <c r="F4222" s="2">
        <v>66453965</v>
      </c>
    </row>
    <row r="4223" spans="1:6" x14ac:dyDescent="0.15">
      <c r="A4223" s="3">
        <v>41773</v>
      </c>
      <c r="B4223" s="2">
        <v>189.79</v>
      </c>
      <c r="C4223" s="2">
        <v>189.88</v>
      </c>
      <c r="D4223" s="2">
        <v>188.79</v>
      </c>
      <c r="E4223" s="2">
        <v>189.06</v>
      </c>
      <c r="F4223" s="2">
        <v>72366848</v>
      </c>
    </row>
    <row r="4224" spans="1:6" x14ac:dyDescent="0.15">
      <c r="A4224" s="3">
        <v>41774</v>
      </c>
      <c r="B4224" s="2">
        <v>188.67</v>
      </c>
      <c r="C4224" s="2">
        <v>188.72</v>
      </c>
      <c r="D4224" s="2">
        <v>186.48</v>
      </c>
      <c r="E4224" s="2">
        <v>187.4</v>
      </c>
      <c r="F4224" s="2">
        <v>154956399</v>
      </c>
    </row>
    <row r="4225" spans="1:6" x14ac:dyDescent="0.15">
      <c r="A4225" s="3">
        <v>41775</v>
      </c>
      <c r="B4225" s="2">
        <v>187.51</v>
      </c>
      <c r="C4225" s="2">
        <v>188.13</v>
      </c>
      <c r="D4225" s="2">
        <v>186.72</v>
      </c>
      <c r="E4225" s="2">
        <v>188.05</v>
      </c>
      <c r="F4225" s="2">
        <v>97457678</v>
      </c>
    </row>
    <row r="4226" spans="1:6" x14ac:dyDescent="0.15">
      <c r="A4226" s="3">
        <v>41778</v>
      </c>
      <c r="B4226" s="2">
        <v>187.69</v>
      </c>
      <c r="C4226" s="2">
        <v>188.89</v>
      </c>
      <c r="D4226" s="2">
        <v>187.52</v>
      </c>
      <c r="E4226" s="2">
        <v>188.74</v>
      </c>
      <c r="F4226" s="2">
        <v>63839398</v>
      </c>
    </row>
    <row r="4227" spans="1:6" x14ac:dyDescent="0.15">
      <c r="A4227" s="3">
        <v>41779</v>
      </c>
      <c r="B4227" s="2">
        <v>188.64</v>
      </c>
      <c r="C4227" s="2">
        <v>188.67</v>
      </c>
      <c r="D4227" s="2">
        <v>187.07</v>
      </c>
      <c r="E4227" s="2">
        <v>187.55</v>
      </c>
      <c r="F4227" s="2">
        <v>111644478</v>
      </c>
    </row>
    <row r="4228" spans="1:6" x14ac:dyDescent="0.15">
      <c r="A4228" s="3">
        <v>41780</v>
      </c>
      <c r="B4228" s="2">
        <v>188.1</v>
      </c>
      <c r="C4228" s="2">
        <v>189.22</v>
      </c>
      <c r="D4228" s="2">
        <v>188.06</v>
      </c>
      <c r="E4228" s="2">
        <v>189.13</v>
      </c>
      <c r="F4228" s="2">
        <v>89093285</v>
      </c>
    </row>
    <row r="4229" spans="1:6" x14ac:dyDescent="0.15">
      <c r="A4229" s="3">
        <v>41781</v>
      </c>
      <c r="B4229" s="2">
        <v>189.18</v>
      </c>
      <c r="C4229" s="2">
        <v>189.98</v>
      </c>
      <c r="D4229" s="2">
        <v>188.86</v>
      </c>
      <c r="E4229" s="2">
        <v>189.59</v>
      </c>
      <c r="F4229" s="2">
        <v>61549345</v>
      </c>
    </row>
    <row r="4230" spans="1:6" x14ac:dyDescent="0.15">
      <c r="A4230" s="3">
        <v>41782</v>
      </c>
      <c r="B4230" s="2">
        <v>189.75</v>
      </c>
      <c r="C4230" s="2">
        <v>190.48</v>
      </c>
      <c r="D4230" s="2">
        <v>189.59</v>
      </c>
      <c r="E4230" s="2">
        <v>190.35</v>
      </c>
      <c r="F4230" s="2">
        <v>60156088</v>
      </c>
    </row>
    <row r="4231" spans="1:6" x14ac:dyDescent="0.15">
      <c r="A4231" s="3">
        <v>41786</v>
      </c>
      <c r="B4231" s="2">
        <v>191.05</v>
      </c>
      <c r="C4231" s="2">
        <v>191.58</v>
      </c>
      <c r="D4231" s="2">
        <v>190.95</v>
      </c>
      <c r="E4231" s="2">
        <v>191.52</v>
      </c>
      <c r="F4231" s="2">
        <v>72010355</v>
      </c>
    </row>
    <row r="4232" spans="1:6" x14ac:dyDescent="0.15">
      <c r="A4232" s="3">
        <v>41787</v>
      </c>
      <c r="B4232" s="2">
        <v>191.52</v>
      </c>
      <c r="C4232" s="2">
        <v>191.82</v>
      </c>
      <c r="D4232" s="2">
        <v>191.06</v>
      </c>
      <c r="E4232" s="2">
        <v>191.38</v>
      </c>
      <c r="F4232" s="2">
        <v>66722865</v>
      </c>
    </row>
    <row r="4233" spans="1:6" x14ac:dyDescent="0.15">
      <c r="A4233" s="3">
        <v>41788</v>
      </c>
      <c r="B4233" s="2">
        <v>191.82</v>
      </c>
      <c r="C4233" s="2">
        <v>192.4</v>
      </c>
      <c r="D4233" s="2">
        <v>191.33</v>
      </c>
      <c r="E4233" s="2">
        <v>192.37</v>
      </c>
      <c r="F4233" s="2">
        <v>64376573</v>
      </c>
    </row>
    <row r="4234" spans="1:6" x14ac:dyDescent="0.15">
      <c r="A4234" s="3">
        <v>41789</v>
      </c>
      <c r="B4234" s="2">
        <v>192.19</v>
      </c>
      <c r="C4234" s="2">
        <v>192.8</v>
      </c>
      <c r="D4234" s="2">
        <v>192.03</v>
      </c>
      <c r="E4234" s="2">
        <v>192.68</v>
      </c>
      <c r="F4234" s="2">
        <v>76315640</v>
      </c>
    </row>
    <row r="4235" spans="1:6" x14ac:dyDescent="0.15">
      <c r="A4235" s="3">
        <v>41792</v>
      </c>
      <c r="B4235" s="2">
        <v>192.95</v>
      </c>
      <c r="C4235" s="2">
        <v>192.99</v>
      </c>
      <c r="D4235" s="2">
        <v>191.97</v>
      </c>
      <c r="E4235" s="2">
        <v>192.9</v>
      </c>
      <c r="F4235" s="2">
        <v>64655648</v>
      </c>
    </row>
    <row r="4236" spans="1:6" x14ac:dyDescent="0.15">
      <c r="A4236" s="3">
        <v>41793</v>
      </c>
      <c r="B4236" s="2">
        <v>192.4</v>
      </c>
      <c r="C4236" s="2">
        <v>192.9</v>
      </c>
      <c r="D4236" s="2">
        <v>192.25</v>
      </c>
      <c r="E4236" s="2">
        <v>192.8</v>
      </c>
      <c r="F4236" s="2">
        <v>65047193</v>
      </c>
    </row>
    <row r="4237" spans="1:6" x14ac:dyDescent="0.15">
      <c r="A4237" s="3">
        <v>41794</v>
      </c>
      <c r="B4237" s="2">
        <v>192.47</v>
      </c>
      <c r="C4237" s="2">
        <v>193.3</v>
      </c>
      <c r="D4237" s="2">
        <v>192.26</v>
      </c>
      <c r="E4237" s="2">
        <v>193.19</v>
      </c>
      <c r="F4237" s="2">
        <v>55529372</v>
      </c>
    </row>
    <row r="4238" spans="1:6" x14ac:dyDescent="0.15">
      <c r="A4238" s="3">
        <v>41795</v>
      </c>
      <c r="B4238" s="2">
        <v>193.41</v>
      </c>
      <c r="C4238" s="2">
        <v>194.65</v>
      </c>
      <c r="D4238" s="2">
        <v>192.7</v>
      </c>
      <c r="E4238" s="2">
        <v>194.45</v>
      </c>
      <c r="F4238" s="2">
        <v>92102592</v>
      </c>
    </row>
    <row r="4239" spans="1:6" x14ac:dyDescent="0.15">
      <c r="A4239" s="3">
        <v>41796</v>
      </c>
      <c r="B4239" s="2">
        <v>194.87</v>
      </c>
      <c r="C4239" s="2">
        <v>195.43</v>
      </c>
      <c r="D4239" s="2">
        <v>194.78</v>
      </c>
      <c r="E4239" s="2">
        <v>195.38</v>
      </c>
      <c r="F4239" s="2">
        <v>78696219</v>
      </c>
    </row>
    <row r="4240" spans="1:6" x14ac:dyDescent="0.15">
      <c r="A4240" s="3">
        <v>41799</v>
      </c>
      <c r="B4240" s="2">
        <v>195.35</v>
      </c>
      <c r="C4240" s="2">
        <v>196.05</v>
      </c>
      <c r="D4240" s="2">
        <v>195.17</v>
      </c>
      <c r="E4240" s="2">
        <v>195.58</v>
      </c>
      <c r="F4240" s="2">
        <v>65118828</v>
      </c>
    </row>
    <row r="4241" spans="1:6" x14ac:dyDescent="0.15">
      <c r="A4241" s="3">
        <v>41800</v>
      </c>
      <c r="B4241" s="2">
        <v>195.33</v>
      </c>
      <c r="C4241" s="2">
        <v>195.64</v>
      </c>
      <c r="D4241" s="2">
        <v>194.92</v>
      </c>
      <c r="E4241" s="2">
        <v>195.6</v>
      </c>
      <c r="F4241" s="2">
        <v>57129440</v>
      </c>
    </row>
    <row r="4242" spans="1:6" x14ac:dyDescent="0.15">
      <c r="A4242" s="3">
        <v>41801</v>
      </c>
      <c r="B4242" s="2">
        <v>194.9</v>
      </c>
      <c r="C4242" s="2">
        <v>195.12</v>
      </c>
      <c r="D4242" s="2">
        <v>194.48</v>
      </c>
      <c r="E4242" s="2">
        <v>194.92</v>
      </c>
      <c r="F4242" s="2">
        <v>68772479</v>
      </c>
    </row>
    <row r="4243" spans="1:6" x14ac:dyDescent="0.15">
      <c r="A4243" s="3">
        <v>41802</v>
      </c>
      <c r="B4243" s="2">
        <v>194.65</v>
      </c>
      <c r="C4243" s="2">
        <v>194.8</v>
      </c>
      <c r="D4243" s="2">
        <v>193.11</v>
      </c>
      <c r="E4243" s="2">
        <v>193.54</v>
      </c>
      <c r="F4243" s="2">
        <v>106350200</v>
      </c>
    </row>
    <row r="4244" spans="1:6" x14ac:dyDescent="0.15">
      <c r="A4244" s="3">
        <v>41803</v>
      </c>
      <c r="B4244" s="2">
        <v>193.9</v>
      </c>
      <c r="C4244" s="2">
        <v>194.32</v>
      </c>
      <c r="D4244" s="2">
        <v>193.3</v>
      </c>
      <c r="E4244" s="2">
        <v>194.13</v>
      </c>
      <c r="F4244" s="2">
        <v>82017278</v>
      </c>
    </row>
    <row r="4245" spans="1:6" x14ac:dyDescent="0.15">
      <c r="A4245" s="3">
        <v>41806</v>
      </c>
      <c r="B4245" s="2">
        <v>193.89</v>
      </c>
      <c r="C4245" s="2">
        <v>194.7</v>
      </c>
      <c r="D4245" s="2">
        <v>193.66</v>
      </c>
      <c r="E4245" s="2">
        <v>194.29</v>
      </c>
      <c r="F4245" s="2">
        <v>87424332</v>
      </c>
    </row>
    <row r="4246" spans="1:6" x14ac:dyDescent="0.15">
      <c r="A4246" s="3">
        <v>41807</v>
      </c>
      <c r="B4246" s="2">
        <v>194.02</v>
      </c>
      <c r="C4246" s="2">
        <v>194.97</v>
      </c>
      <c r="D4246" s="2">
        <v>193.81</v>
      </c>
      <c r="E4246" s="2">
        <v>194.83</v>
      </c>
      <c r="F4246" s="2">
        <v>84833876</v>
      </c>
    </row>
    <row r="4247" spans="1:6" x14ac:dyDescent="0.15">
      <c r="A4247" s="3">
        <v>41808</v>
      </c>
      <c r="B4247" s="2">
        <v>194.83</v>
      </c>
      <c r="C4247" s="2">
        <v>196.37</v>
      </c>
      <c r="D4247" s="2">
        <v>194.4</v>
      </c>
      <c r="E4247" s="2">
        <v>196.26</v>
      </c>
      <c r="F4247" s="2">
        <v>105266767</v>
      </c>
    </row>
    <row r="4248" spans="1:6" x14ac:dyDescent="0.15">
      <c r="A4248" s="3">
        <v>41809</v>
      </c>
      <c r="B4248" s="2">
        <v>196.43</v>
      </c>
      <c r="C4248" s="2">
        <v>196.6</v>
      </c>
      <c r="D4248" s="2">
        <v>195.8</v>
      </c>
      <c r="E4248" s="2">
        <v>196.48</v>
      </c>
      <c r="F4248" s="2">
        <v>85928920</v>
      </c>
    </row>
    <row r="4249" spans="1:6" x14ac:dyDescent="0.15">
      <c r="A4249" s="3">
        <v>41810</v>
      </c>
      <c r="B4249" s="2">
        <v>196.03</v>
      </c>
      <c r="C4249" s="2">
        <v>196.1</v>
      </c>
      <c r="D4249" s="2">
        <v>195.7</v>
      </c>
      <c r="E4249" s="2">
        <v>195.94</v>
      </c>
      <c r="F4249" s="2">
        <v>100587108</v>
      </c>
    </row>
    <row r="4250" spans="1:6" x14ac:dyDescent="0.15">
      <c r="A4250" s="3">
        <v>41813</v>
      </c>
      <c r="B4250" s="2">
        <v>195.97</v>
      </c>
      <c r="C4250" s="2">
        <v>196.05</v>
      </c>
      <c r="D4250" s="2">
        <v>195.52</v>
      </c>
      <c r="E4250" s="2">
        <v>195.88</v>
      </c>
      <c r="F4250" s="2">
        <v>70611486</v>
      </c>
    </row>
    <row r="4251" spans="1:6" x14ac:dyDescent="0.15">
      <c r="A4251" s="3">
        <v>41814</v>
      </c>
      <c r="B4251" s="2">
        <v>195.53</v>
      </c>
      <c r="C4251" s="2">
        <v>196.5</v>
      </c>
      <c r="D4251" s="2">
        <v>194.48</v>
      </c>
      <c r="E4251" s="2">
        <v>194.7</v>
      </c>
      <c r="F4251" s="2">
        <v>96236917</v>
      </c>
    </row>
    <row r="4252" spans="1:6" x14ac:dyDescent="0.15">
      <c r="A4252" s="3">
        <v>41815</v>
      </c>
      <c r="B4252" s="2">
        <v>194.25</v>
      </c>
      <c r="C4252" s="2">
        <v>195.78</v>
      </c>
      <c r="D4252" s="2">
        <v>194.25</v>
      </c>
      <c r="E4252" s="2">
        <v>195.58</v>
      </c>
      <c r="F4252" s="2">
        <v>82781912</v>
      </c>
    </row>
    <row r="4253" spans="1:6" x14ac:dyDescent="0.15">
      <c r="A4253" s="3">
        <v>41816</v>
      </c>
      <c r="B4253" s="2">
        <v>195.61</v>
      </c>
      <c r="C4253" s="2">
        <v>195.63</v>
      </c>
      <c r="D4253" s="2">
        <v>194.13</v>
      </c>
      <c r="E4253" s="2">
        <v>195.44</v>
      </c>
      <c r="F4253" s="2">
        <v>84311822</v>
      </c>
    </row>
    <row r="4254" spans="1:6" x14ac:dyDescent="0.15">
      <c r="A4254" s="3">
        <v>41817</v>
      </c>
      <c r="B4254" s="2">
        <v>194.98</v>
      </c>
      <c r="C4254" s="2">
        <v>195.88</v>
      </c>
      <c r="D4254" s="2">
        <v>194.88</v>
      </c>
      <c r="E4254" s="2">
        <v>195.82</v>
      </c>
      <c r="F4254" s="2">
        <v>71453616</v>
      </c>
    </row>
    <row r="4255" spans="1:6" x14ac:dyDescent="0.15">
      <c r="A4255" s="3">
        <v>41820</v>
      </c>
      <c r="B4255" s="2">
        <v>195.7</v>
      </c>
      <c r="C4255" s="2">
        <v>196.16</v>
      </c>
      <c r="D4255" s="2">
        <v>195.53</v>
      </c>
      <c r="E4255" s="2">
        <v>195.72</v>
      </c>
      <c r="F4255" s="2">
        <v>70504228</v>
      </c>
    </row>
    <row r="4256" spans="1:6" x14ac:dyDescent="0.15">
      <c r="A4256" s="3">
        <v>41821</v>
      </c>
      <c r="B4256" s="2">
        <v>196.19</v>
      </c>
      <c r="C4256" s="2">
        <v>197.63</v>
      </c>
      <c r="D4256" s="2">
        <v>196.13</v>
      </c>
      <c r="E4256" s="2">
        <v>197.03</v>
      </c>
      <c r="F4256" s="2">
        <v>90470121</v>
      </c>
    </row>
    <row r="4257" spans="1:6" x14ac:dyDescent="0.15">
      <c r="A4257" s="3">
        <v>41822</v>
      </c>
      <c r="B4257" s="2">
        <v>197.05</v>
      </c>
      <c r="C4257" s="2">
        <v>197.48</v>
      </c>
      <c r="D4257" s="2">
        <v>196.96</v>
      </c>
      <c r="E4257" s="2">
        <v>197.23</v>
      </c>
      <c r="F4257" s="2">
        <v>52474832</v>
      </c>
    </row>
    <row r="4258" spans="1:6" x14ac:dyDescent="0.15">
      <c r="A4258" s="3">
        <v>41823</v>
      </c>
      <c r="B4258" s="2">
        <v>197.79</v>
      </c>
      <c r="C4258" s="2">
        <v>198.29</v>
      </c>
      <c r="D4258" s="2">
        <v>197.64</v>
      </c>
      <c r="E4258" s="2">
        <v>198.2</v>
      </c>
      <c r="F4258" s="2">
        <v>52938832</v>
      </c>
    </row>
    <row r="4259" spans="1:6" x14ac:dyDescent="0.15">
      <c r="A4259" s="3">
        <v>41827</v>
      </c>
      <c r="B4259" s="2">
        <v>197.82</v>
      </c>
      <c r="C4259" s="2">
        <v>197.98</v>
      </c>
      <c r="D4259" s="2">
        <v>197.22</v>
      </c>
      <c r="E4259" s="2">
        <v>197.51</v>
      </c>
      <c r="F4259" s="2">
        <v>61696447</v>
      </c>
    </row>
    <row r="4260" spans="1:6" x14ac:dyDescent="0.15">
      <c r="A4260" s="3">
        <v>41828</v>
      </c>
      <c r="B4260" s="2">
        <v>197.15</v>
      </c>
      <c r="C4260" s="2">
        <v>197.22</v>
      </c>
      <c r="D4260" s="2">
        <v>195.76</v>
      </c>
      <c r="E4260" s="2">
        <v>196.24</v>
      </c>
      <c r="F4260" s="2">
        <v>108142552</v>
      </c>
    </row>
    <row r="4261" spans="1:6" x14ac:dyDescent="0.15">
      <c r="A4261" s="3">
        <v>41829</v>
      </c>
      <c r="B4261" s="2">
        <v>196.73</v>
      </c>
      <c r="C4261" s="2">
        <v>197.3</v>
      </c>
      <c r="D4261" s="2">
        <v>196.31</v>
      </c>
      <c r="E4261" s="2">
        <v>197.12</v>
      </c>
      <c r="F4261" s="2">
        <v>72992322</v>
      </c>
    </row>
    <row r="4262" spans="1:6" x14ac:dyDescent="0.15">
      <c r="A4262" s="3">
        <v>41830</v>
      </c>
      <c r="B4262" s="2">
        <v>195.22</v>
      </c>
      <c r="C4262" s="2">
        <v>196.86</v>
      </c>
      <c r="D4262" s="2">
        <v>195.06</v>
      </c>
      <c r="E4262" s="2">
        <v>196.34</v>
      </c>
      <c r="F4262" s="2">
        <v>99040407</v>
      </c>
    </row>
    <row r="4263" spans="1:6" x14ac:dyDescent="0.15">
      <c r="A4263" s="3">
        <v>41831</v>
      </c>
      <c r="B4263" s="2">
        <v>196.22</v>
      </c>
      <c r="C4263" s="2">
        <v>196.75</v>
      </c>
      <c r="D4263" s="2">
        <v>195.78</v>
      </c>
      <c r="E4263" s="2">
        <v>196.61</v>
      </c>
      <c r="F4263" s="2">
        <v>64243410</v>
      </c>
    </row>
    <row r="4264" spans="1:6" x14ac:dyDescent="0.15">
      <c r="A4264" s="3">
        <v>41834</v>
      </c>
      <c r="B4264" s="2">
        <v>197.61</v>
      </c>
      <c r="C4264" s="2">
        <v>197.86</v>
      </c>
      <c r="D4264" s="2">
        <v>197.44</v>
      </c>
      <c r="E4264" s="2">
        <v>197.6</v>
      </c>
      <c r="F4264" s="2">
        <v>58657919</v>
      </c>
    </row>
    <row r="4265" spans="1:6" x14ac:dyDescent="0.15">
      <c r="A4265" s="3">
        <v>41835</v>
      </c>
      <c r="B4265" s="2">
        <v>197.72</v>
      </c>
      <c r="C4265" s="2">
        <v>198.1</v>
      </c>
      <c r="D4265" s="2">
        <v>196.36</v>
      </c>
      <c r="E4265" s="2">
        <v>197.23</v>
      </c>
      <c r="F4265" s="2">
        <v>111346230</v>
      </c>
    </row>
    <row r="4266" spans="1:6" x14ac:dyDescent="0.15">
      <c r="A4266" s="3">
        <v>41836</v>
      </c>
      <c r="B4266" s="2">
        <v>198.11</v>
      </c>
      <c r="C4266" s="2">
        <v>198.26</v>
      </c>
      <c r="D4266" s="2">
        <v>197.42</v>
      </c>
      <c r="E4266" s="2">
        <v>197.96</v>
      </c>
      <c r="F4266" s="2">
        <v>80073242</v>
      </c>
    </row>
    <row r="4267" spans="1:6" x14ac:dyDescent="0.15">
      <c r="A4267" s="3">
        <v>41837</v>
      </c>
      <c r="B4267" s="2">
        <v>197.35</v>
      </c>
      <c r="C4267" s="2">
        <v>198.1</v>
      </c>
      <c r="D4267" s="2">
        <v>195.43</v>
      </c>
      <c r="E4267" s="2">
        <v>195.71</v>
      </c>
      <c r="F4267" s="2">
        <v>145398459</v>
      </c>
    </row>
    <row r="4268" spans="1:6" x14ac:dyDescent="0.15">
      <c r="A4268" s="3">
        <v>41838</v>
      </c>
      <c r="B4268" s="2">
        <v>196.35</v>
      </c>
      <c r="C4268" s="2">
        <v>197.91</v>
      </c>
      <c r="D4268" s="2">
        <v>196.24</v>
      </c>
      <c r="E4268" s="2">
        <v>197.71</v>
      </c>
      <c r="F4268" s="2">
        <v>124330419</v>
      </c>
    </row>
    <row r="4269" spans="1:6" x14ac:dyDescent="0.15">
      <c r="A4269" s="3">
        <v>41841</v>
      </c>
      <c r="B4269" s="2">
        <v>197.09</v>
      </c>
      <c r="C4269" s="2">
        <v>197.5</v>
      </c>
      <c r="D4269" s="2">
        <v>196.43</v>
      </c>
      <c r="E4269" s="2">
        <v>197.34</v>
      </c>
      <c r="F4269" s="2">
        <v>67591618</v>
      </c>
    </row>
    <row r="4270" spans="1:6" x14ac:dyDescent="0.15">
      <c r="A4270" s="3">
        <v>41842</v>
      </c>
      <c r="B4270" s="2">
        <v>198.01</v>
      </c>
      <c r="C4270" s="2">
        <v>198.56</v>
      </c>
      <c r="D4270" s="2">
        <v>197.87</v>
      </c>
      <c r="E4270" s="2">
        <v>198.2</v>
      </c>
      <c r="F4270" s="2">
        <v>67677602</v>
      </c>
    </row>
    <row r="4271" spans="1:6" x14ac:dyDescent="0.15">
      <c r="A4271" s="3">
        <v>41843</v>
      </c>
      <c r="B4271" s="2">
        <v>198.5</v>
      </c>
      <c r="C4271" s="2">
        <v>198.85</v>
      </c>
      <c r="D4271" s="2">
        <v>198.1</v>
      </c>
      <c r="E4271" s="2">
        <v>198.64</v>
      </c>
      <c r="F4271" s="2">
        <v>65611830</v>
      </c>
    </row>
    <row r="4272" spans="1:6" x14ac:dyDescent="0.15">
      <c r="A4272" s="3">
        <v>41844</v>
      </c>
      <c r="B4272" s="2">
        <v>198.83</v>
      </c>
      <c r="C4272" s="2">
        <v>199.06</v>
      </c>
      <c r="D4272" s="2">
        <v>198.45</v>
      </c>
      <c r="E4272" s="2">
        <v>198.65</v>
      </c>
      <c r="F4272" s="2">
        <v>56888093</v>
      </c>
    </row>
    <row r="4273" spans="1:6" x14ac:dyDescent="0.15">
      <c r="A4273" s="3">
        <v>41845</v>
      </c>
      <c r="B4273" s="2">
        <v>198.09</v>
      </c>
      <c r="C4273" s="2">
        <v>198.26</v>
      </c>
      <c r="D4273" s="2">
        <v>197.33</v>
      </c>
      <c r="E4273" s="2">
        <v>197.72</v>
      </c>
      <c r="F4273" s="2">
        <v>76837257</v>
      </c>
    </row>
    <row r="4274" spans="1:6" x14ac:dyDescent="0.15">
      <c r="A4274" s="3">
        <v>41848</v>
      </c>
      <c r="B4274" s="2">
        <v>197.76</v>
      </c>
      <c r="C4274" s="2">
        <v>198.09</v>
      </c>
      <c r="D4274" s="2">
        <v>196.62</v>
      </c>
      <c r="E4274" s="2">
        <v>197.8</v>
      </c>
      <c r="F4274" s="2">
        <v>69258785</v>
      </c>
    </row>
    <row r="4275" spans="1:6" x14ac:dyDescent="0.15">
      <c r="A4275" s="3">
        <v>41849</v>
      </c>
      <c r="B4275" s="2">
        <v>198.17</v>
      </c>
      <c r="C4275" s="2">
        <v>198.45</v>
      </c>
      <c r="D4275" s="2">
        <v>196.92</v>
      </c>
      <c r="E4275" s="2">
        <v>196.95</v>
      </c>
      <c r="F4275" s="2">
        <v>80466351</v>
      </c>
    </row>
    <row r="4276" spans="1:6" x14ac:dyDescent="0.15">
      <c r="A4276" s="3">
        <v>41850</v>
      </c>
      <c r="B4276" s="2">
        <v>197.65</v>
      </c>
      <c r="C4276" s="2">
        <v>197.91</v>
      </c>
      <c r="D4276" s="2">
        <v>196.16</v>
      </c>
      <c r="E4276" s="2">
        <v>196.98</v>
      </c>
      <c r="F4276" s="2">
        <v>104222452</v>
      </c>
    </row>
    <row r="4277" spans="1:6" x14ac:dyDescent="0.15">
      <c r="A4277" s="3">
        <v>41851</v>
      </c>
      <c r="B4277" s="2">
        <v>195.61</v>
      </c>
      <c r="C4277" s="2">
        <v>195.78</v>
      </c>
      <c r="D4277" s="2">
        <v>192.97</v>
      </c>
      <c r="E4277" s="2">
        <v>193.09</v>
      </c>
      <c r="F4277" s="2">
        <v>183479441</v>
      </c>
    </row>
    <row r="4278" spans="1:6" x14ac:dyDescent="0.15">
      <c r="A4278" s="3">
        <v>41852</v>
      </c>
      <c r="B4278" s="2">
        <v>192.56</v>
      </c>
      <c r="C4278" s="2">
        <v>193.76</v>
      </c>
      <c r="D4278" s="2">
        <v>191.57</v>
      </c>
      <c r="E4278" s="2">
        <v>192.5</v>
      </c>
      <c r="F4278" s="2">
        <v>189260864</v>
      </c>
    </row>
    <row r="4279" spans="1:6" x14ac:dyDescent="0.15">
      <c r="A4279" s="3">
        <v>41855</v>
      </c>
      <c r="B4279" s="2">
        <v>192.87</v>
      </c>
      <c r="C4279" s="2">
        <v>194.3</v>
      </c>
      <c r="D4279" s="2">
        <v>192.05</v>
      </c>
      <c r="E4279" s="2">
        <v>193.89</v>
      </c>
      <c r="F4279" s="2">
        <v>91340487</v>
      </c>
    </row>
    <row r="4280" spans="1:6" x14ac:dyDescent="0.15">
      <c r="A4280" s="3">
        <v>41856</v>
      </c>
      <c r="B4280" s="2">
        <v>193.1</v>
      </c>
      <c r="C4280" s="2">
        <v>193.6</v>
      </c>
      <c r="D4280" s="2">
        <v>191.31</v>
      </c>
      <c r="E4280" s="2">
        <v>192.01</v>
      </c>
      <c r="F4280" s="2">
        <v>152690379</v>
      </c>
    </row>
    <row r="4281" spans="1:6" x14ac:dyDescent="0.15">
      <c r="A4281" s="3">
        <v>41857</v>
      </c>
      <c r="B4281" s="2">
        <v>191.11</v>
      </c>
      <c r="C4281" s="2">
        <v>192.89</v>
      </c>
      <c r="D4281" s="2">
        <v>191.08</v>
      </c>
      <c r="E4281" s="2">
        <v>192.07</v>
      </c>
      <c r="F4281" s="2">
        <v>94818317</v>
      </c>
    </row>
    <row r="4282" spans="1:6" x14ac:dyDescent="0.15">
      <c r="A4282" s="3">
        <v>41858</v>
      </c>
      <c r="B4282" s="2">
        <v>192.94</v>
      </c>
      <c r="C4282" s="2">
        <v>193.13</v>
      </c>
      <c r="D4282" s="2">
        <v>190.55</v>
      </c>
      <c r="E4282" s="2">
        <v>191.03</v>
      </c>
      <c r="F4282" s="2">
        <v>135733421</v>
      </c>
    </row>
    <row r="4283" spans="1:6" x14ac:dyDescent="0.15">
      <c r="A4283" s="3">
        <v>41859</v>
      </c>
      <c r="B4283" s="2">
        <v>191.46</v>
      </c>
      <c r="C4283" s="2">
        <v>193.37</v>
      </c>
      <c r="D4283" s="2">
        <v>190.95</v>
      </c>
      <c r="E4283" s="2">
        <v>193.24</v>
      </c>
      <c r="F4283" s="2">
        <v>117014384</v>
      </c>
    </row>
    <row r="4284" spans="1:6" x14ac:dyDescent="0.15">
      <c r="A4284" s="3">
        <v>41862</v>
      </c>
      <c r="B4284" s="2">
        <v>193.96</v>
      </c>
      <c r="C4284" s="2">
        <v>194.66</v>
      </c>
      <c r="D4284" s="2">
        <v>193.71</v>
      </c>
      <c r="E4284" s="2">
        <v>193.8</v>
      </c>
      <c r="F4284" s="2">
        <v>74543691</v>
      </c>
    </row>
    <row r="4285" spans="1:6" x14ac:dyDescent="0.15">
      <c r="A4285" s="3">
        <v>41863</v>
      </c>
      <c r="B4285" s="2">
        <v>193.61</v>
      </c>
      <c r="C4285" s="2">
        <v>194.15</v>
      </c>
      <c r="D4285" s="2">
        <v>192.94</v>
      </c>
      <c r="E4285" s="2">
        <v>193.53</v>
      </c>
      <c r="F4285" s="2">
        <v>73631640</v>
      </c>
    </row>
    <row r="4286" spans="1:6" x14ac:dyDescent="0.15">
      <c r="A4286" s="3">
        <v>41864</v>
      </c>
      <c r="B4286" s="2">
        <v>194.29</v>
      </c>
      <c r="C4286" s="2">
        <v>195.06</v>
      </c>
      <c r="D4286" s="2">
        <v>193.96</v>
      </c>
      <c r="E4286" s="2">
        <v>194.84</v>
      </c>
      <c r="F4286" s="2">
        <v>69046544</v>
      </c>
    </row>
    <row r="4287" spans="1:6" x14ac:dyDescent="0.15">
      <c r="A4287" s="3">
        <v>41865</v>
      </c>
      <c r="B4287" s="2">
        <v>195.16</v>
      </c>
      <c r="C4287" s="2">
        <v>195.76</v>
      </c>
      <c r="D4287" s="2">
        <v>194.98</v>
      </c>
      <c r="E4287" s="2">
        <v>195.76</v>
      </c>
      <c r="F4287" s="2">
        <v>57370793</v>
      </c>
    </row>
    <row r="4288" spans="1:6" x14ac:dyDescent="0.15">
      <c r="A4288" s="3">
        <v>41866</v>
      </c>
      <c r="B4288" s="2">
        <v>196.47</v>
      </c>
      <c r="C4288" s="2">
        <v>196.65</v>
      </c>
      <c r="D4288" s="2">
        <v>194.31</v>
      </c>
      <c r="E4288" s="2">
        <v>195.72</v>
      </c>
      <c r="F4288" s="2">
        <v>139950669</v>
      </c>
    </row>
    <row r="4289" spans="1:6" x14ac:dyDescent="0.15">
      <c r="A4289" s="3">
        <v>41869</v>
      </c>
      <c r="B4289" s="2">
        <v>196.8</v>
      </c>
      <c r="C4289" s="2">
        <v>197.45</v>
      </c>
      <c r="D4289" s="2">
        <v>196.69</v>
      </c>
      <c r="E4289" s="2">
        <v>197.36</v>
      </c>
      <c r="F4289" s="2">
        <v>75424360</v>
      </c>
    </row>
    <row r="4290" spans="1:6" x14ac:dyDescent="0.15">
      <c r="A4290" s="3">
        <v>41870</v>
      </c>
      <c r="B4290" s="2">
        <v>197.84</v>
      </c>
      <c r="C4290" s="2">
        <v>198.54</v>
      </c>
      <c r="D4290" s="2">
        <v>197.44</v>
      </c>
      <c r="E4290" s="2">
        <v>198.39</v>
      </c>
      <c r="F4290" s="2">
        <v>59134709</v>
      </c>
    </row>
    <row r="4291" spans="1:6" x14ac:dyDescent="0.15">
      <c r="A4291" s="3">
        <v>41871</v>
      </c>
      <c r="B4291" s="2">
        <v>198.12</v>
      </c>
      <c r="C4291" s="2">
        <v>199.16</v>
      </c>
      <c r="D4291" s="2">
        <v>198.08</v>
      </c>
      <c r="E4291" s="2">
        <v>198.92</v>
      </c>
      <c r="F4291" s="2">
        <v>72762541</v>
      </c>
    </row>
    <row r="4292" spans="1:6" x14ac:dyDescent="0.15">
      <c r="A4292" s="3">
        <v>41872</v>
      </c>
      <c r="B4292" s="2">
        <v>199.09</v>
      </c>
      <c r="C4292" s="2">
        <v>199.76</v>
      </c>
      <c r="D4292" s="2">
        <v>198.93</v>
      </c>
      <c r="E4292" s="2">
        <v>199.5</v>
      </c>
      <c r="F4292" s="2">
        <v>67790690</v>
      </c>
    </row>
    <row r="4293" spans="1:6" x14ac:dyDescent="0.15">
      <c r="A4293" s="3">
        <v>41873</v>
      </c>
      <c r="B4293" s="2">
        <v>199.34</v>
      </c>
      <c r="C4293" s="2">
        <v>199.69</v>
      </c>
      <c r="D4293" s="2">
        <v>198.74</v>
      </c>
      <c r="E4293" s="2">
        <v>199.19</v>
      </c>
      <c r="F4293" s="2">
        <v>76107359</v>
      </c>
    </row>
    <row r="4294" spans="1:6" x14ac:dyDescent="0.15">
      <c r="A4294" s="3">
        <v>41876</v>
      </c>
      <c r="B4294" s="2">
        <v>200.14</v>
      </c>
      <c r="C4294" s="2">
        <v>200.59</v>
      </c>
      <c r="D4294" s="2">
        <v>199.15</v>
      </c>
      <c r="E4294" s="2">
        <v>200.2</v>
      </c>
      <c r="F4294" s="2">
        <v>63855022</v>
      </c>
    </row>
    <row r="4295" spans="1:6" x14ac:dyDescent="0.15">
      <c r="A4295" s="3">
        <v>41877</v>
      </c>
      <c r="B4295" s="2">
        <v>200.33</v>
      </c>
      <c r="C4295" s="2">
        <v>200.82</v>
      </c>
      <c r="D4295" s="2">
        <v>200.28</v>
      </c>
      <c r="E4295" s="2">
        <v>200.33</v>
      </c>
      <c r="F4295" s="2">
        <v>47298324</v>
      </c>
    </row>
    <row r="4296" spans="1:6" x14ac:dyDescent="0.15">
      <c r="A4296" s="3">
        <v>41878</v>
      </c>
      <c r="B4296" s="2">
        <v>200.43</v>
      </c>
      <c r="C4296" s="2">
        <v>200.57</v>
      </c>
      <c r="D4296" s="2">
        <v>199.94</v>
      </c>
      <c r="E4296" s="2">
        <v>200.25</v>
      </c>
      <c r="F4296" s="2">
        <v>47873708</v>
      </c>
    </row>
    <row r="4297" spans="1:6" x14ac:dyDescent="0.15">
      <c r="A4297" s="3">
        <v>41879</v>
      </c>
      <c r="B4297" s="2">
        <v>199.59</v>
      </c>
      <c r="C4297" s="2">
        <v>200.27</v>
      </c>
      <c r="D4297" s="2">
        <v>199.39</v>
      </c>
      <c r="E4297" s="2">
        <v>200.14</v>
      </c>
      <c r="F4297" s="2">
        <v>58330373</v>
      </c>
    </row>
    <row r="4298" spans="1:6" x14ac:dyDescent="0.15">
      <c r="A4298" s="3">
        <v>41880</v>
      </c>
      <c r="B4298" s="2">
        <v>200.45</v>
      </c>
      <c r="C4298" s="2">
        <v>200.73</v>
      </c>
      <c r="D4298" s="2">
        <v>199.82</v>
      </c>
      <c r="E4298" s="2">
        <v>200.71</v>
      </c>
      <c r="F4298" s="2">
        <v>65906598</v>
      </c>
    </row>
    <row r="4299" spans="1:6" x14ac:dyDescent="0.15">
      <c r="A4299" s="3">
        <v>41884</v>
      </c>
      <c r="B4299" s="2">
        <v>200.97</v>
      </c>
      <c r="C4299" s="2">
        <v>201</v>
      </c>
      <c r="D4299" s="2">
        <v>199.86</v>
      </c>
      <c r="E4299" s="2">
        <v>200.61</v>
      </c>
      <c r="F4299" s="2">
        <v>72425793</v>
      </c>
    </row>
    <row r="4300" spans="1:6" x14ac:dyDescent="0.15">
      <c r="A4300" s="3">
        <v>41885</v>
      </c>
      <c r="B4300" s="2">
        <v>201.38</v>
      </c>
      <c r="C4300" s="2">
        <v>201.41</v>
      </c>
      <c r="D4300" s="2">
        <v>200.22</v>
      </c>
      <c r="E4300" s="2">
        <v>200.5</v>
      </c>
      <c r="F4300" s="2">
        <v>57461742</v>
      </c>
    </row>
    <row r="4301" spans="1:6" x14ac:dyDescent="0.15">
      <c r="A4301" s="3">
        <v>41886</v>
      </c>
      <c r="B4301" s="2">
        <v>200.84</v>
      </c>
      <c r="C4301" s="2">
        <v>201.58</v>
      </c>
      <c r="D4301" s="2">
        <v>199.66</v>
      </c>
      <c r="E4301" s="2">
        <v>200.21</v>
      </c>
      <c r="F4301" s="2">
        <v>85236442</v>
      </c>
    </row>
    <row r="4302" spans="1:6" x14ac:dyDescent="0.15">
      <c r="A4302" s="3">
        <v>41887</v>
      </c>
      <c r="B4302" s="2">
        <v>200.17</v>
      </c>
      <c r="C4302" s="2">
        <v>201.19</v>
      </c>
      <c r="D4302" s="2">
        <v>199.41</v>
      </c>
      <c r="E4302" s="2">
        <v>201.11</v>
      </c>
      <c r="F4302" s="2">
        <v>102176784</v>
      </c>
    </row>
    <row r="4303" spans="1:6" x14ac:dyDescent="0.15">
      <c r="A4303" s="3">
        <v>41890</v>
      </c>
      <c r="B4303" s="2">
        <v>200.92</v>
      </c>
      <c r="C4303" s="2">
        <v>201.21</v>
      </c>
      <c r="D4303" s="2">
        <v>200</v>
      </c>
      <c r="E4303" s="2">
        <v>200.59</v>
      </c>
      <c r="F4303" s="2">
        <v>64145745</v>
      </c>
    </row>
    <row r="4304" spans="1:6" x14ac:dyDescent="0.15">
      <c r="A4304" s="3">
        <v>41891</v>
      </c>
      <c r="B4304" s="2">
        <v>200.41</v>
      </c>
      <c r="C4304" s="2">
        <v>200.55</v>
      </c>
      <c r="D4304" s="2">
        <v>198.91</v>
      </c>
      <c r="E4304" s="2">
        <v>199.32</v>
      </c>
      <c r="F4304" s="2">
        <v>88590876</v>
      </c>
    </row>
    <row r="4305" spans="1:6" x14ac:dyDescent="0.15">
      <c r="A4305" s="3">
        <v>41892</v>
      </c>
      <c r="B4305" s="2">
        <v>199.43</v>
      </c>
      <c r="C4305" s="2">
        <v>200.2</v>
      </c>
      <c r="D4305" s="2">
        <v>198.77</v>
      </c>
      <c r="E4305" s="2">
        <v>200.07</v>
      </c>
      <c r="F4305" s="2">
        <v>67251103</v>
      </c>
    </row>
    <row r="4306" spans="1:6" x14ac:dyDescent="0.15">
      <c r="A4306" s="3">
        <v>41893</v>
      </c>
      <c r="B4306" s="2">
        <v>199.27</v>
      </c>
      <c r="C4306" s="2">
        <v>200.33</v>
      </c>
      <c r="D4306" s="2">
        <v>199.12</v>
      </c>
      <c r="E4306" s="2">
        <v>200.3</v>
      </c>
      <c r="F4306" s="2">
        <v>66823558</v>
      </c>
    </row>
    <row r="4307" spans="1:6" x14ac:dyDescent="0.15">
      <c r="A4307" s="3">
        <v>41894</v>
      </c>
      <c r="B4307" s="2">
        <v>200.1</v>
      </c>
      <c r="C4307" s="2">
        <v>200.12</v>
      </c>
      <c r="D4307" s="2">
        <v>198.56</v>
      </c>
      <c r="E4307" s="2">
        <v>199.13</v>
      </c>
      <c r="F4307" s="2">
        <v>117478516</v>
      </c>
    </row>
    <row r="4308" spans="1:6" x14ac:dyDescent="0.15">
      <c r="A4308" s="3">
        <v>41897</v>
      </c>
      <c r="B4308" s="2">
        <v>199.16</v>
      </c>
      <c r="C4308" s="2">
        <v>199.32</v>
      </c>
      <c r="D4308" s="2">
        <v>198.38</v>
      </c>
      <c r="E4308" s="2">
        <v>198.98</v>
      </c>
      <c r="F4308" s="2">
        <v>76401421</v>
      </c>
    </row>
    <row r="4309" spans="1:6" x14ac:dyDescent="0.15">
      <c r="A4309" s="3">
        <v>41898</v>
      </c>
      <c r="B4309" s="2">
        <v>198.61</v>
      </c>
      <c r="C4309" s="2">
        <v>200.84</v>
      </c>
      <c r="D4309" s="2">
        <v>198.5</v>
      </c>
      <c r="E4309" s="2">
        <v>200.48</v>
      </c>
      <c r="F4309" s="2">
        <v>116200722</v>
      </c>
    </row>
    <row r="4310" spans="1:6" x14ac:dyDescent="0.15">
      <c r="A4310" s="3">
        <v>41899</v>
      </c>
      <c r="B4310" s="2">
        <v>200.77</v>
      </c>
      <c r="C4310" s="2">
        <v>201.68</v>
      </c>
      <c r="D4310" s="2">
        <v>199.75</v>
      </c>
      <c r="E4310" s="2">
        <v>200.75</v>
      </c>
      <c r="F4310" s="2">
        <v>151265896</v>
      </c>
    </row>
    <row r="4311" spans="1:6" x14ac:dyDescent="0.15">
      <c r="A4311" s="3">
        <v>41900</v>
      </c>
      <c r="B4311" s="2">
        <v>201.36</v>
      </c>
      <c r="C4311" s="2">
        <v>201.85</v>
      </c>
      <c r="D4311" s="2">
        <v>201.1</v>
      </c>
      <c r="E4311" s="2">
        <v>201.82</v>
      </c>
      <c r="F4311" s="2">
        <v>94990300</v>
      </c>
    </row>
    <row r="4312" spans="1:6" x14ac:dyDescent="0.15">
      <c r="A4312" s="3">
        <v>41901</v>
      </c>
      <c r="B4312" s="2">
        <v>201.52</v>
      </c>
      <c r="C4312" s="2">
        <v>201.9</v>
      </c>
      <c r="D4312" s="2">
        <v>200.29</v>
      </c>
      <c r="E4312" s="2">
        <v>200.7</v>
      </c>
      <c r="F4312" s="2">
        <v>121649147</v>
      </c>
    </row>
    <row r="4313" spans="1:6" x14ac:dyDescent="0.15">
      <c r="A4313" s="3">
        <v>41904</v>
      </c>
      <c r="B4313" s="2">
        <v>200.35</v>
      </c>
      <c r="C4313" s="2">
        <v>200.38</v>
      </c>
      <c r="D4313" s="2">
        <v>198.73</v>
      </c>
      <c r="E4313" s="2">
        <v>199.15</v>
      </c>
      <c r="F4313" s="2">
        <v>125552758</v>
      </c>
    </row>
    <row r="4314" spans="1:6" x14ac:dyDescent="0.15">
      <c r="A4314" s="3">
        <v>41905</v>
      </c>
      <c r="B4314" s="2">
        <v>198.43</v>
      </c>
      <c r="C4314" s="2">
        <v>199.26</v>
      </c>
      <c r="D4314" s="2">
        <v>197.95</v>
      </c>
      <c r="E4314" s="2">
        <v>198.01</v>
      </c>
      <c r="F4314" s="2">
        <v>111393319</v>
      </c>
    </row>
    <row r="4315" spans="1:6" x14ac:dyDescent="0.15">
      <c r="A4315" s="3">
        <v>41906</v>
      </c>
      <c r="B4315" s="2">
        <v>198.04</v>
      </c>
      <c r="C4315" s="2">
        <v>199.69</v>
      </c>
      <c r="D4315" s="2">
        <v>197.52</v>
      </c>
      <c r="E4315" s="2">
        <v>199.56</v>
      </c>
      <c r="F4315" s="2">
        <v>107275635</v>
      </c>
    </row>
    <row r="4316" spans="1:6" x14ac:dyDescent="0.15">
      <c r="A4316" s="3">
        <v>41907</v>
      </c>
      <c r="B4316" s="2">
        <v>199.04</v>
      </c>
      <c r="C4316" s="2">
        <v>199.05</v>
      </c>
      <c r="D4316" s="2">
        <v>196.27</v>
      </c>
      <c r="E4316" s="2">
        <v>196.34</v>
      </c>
      <c r="F4316" s="2">
        <v>150300028</v>
      </c>
    </row>
    <row r="4317" spans="1:6" x14ac:dyDescent="0.15">
      <c r="A4317" s="3">
        <v>41908</v>
      </c>
      <c r="B4317" s="2">
        <v>196.7</v>
      </c>
      <c r="C4317" s="2">
        <v>198.39</v>
      </c>
      <c r="D4317" s="2">
        <v>196.42</v>
      </c>
      <c r="E4317" s="2">
        <v>197.9</v>
      </c>
      <c r="F4317" s="2">
        <v>103546740</v>
      </c>
    </row>
    <row r="4318" spans="1:6" x14ac:dyDescent="0.15">
      <c r="A4318" s="3">
        <v>41911</v>
      </c>
      <c r="B4318" s="2">
        <v>196.2</v>
      </c>
      <c r="C4318" s="2">
        <v>197.89</v>
      </c>
      <c r="D4318" s="2">
        <v>196.05</v>
      </c>
      <c r="E4318" s="2">
        <v>197.54</v>
      </c>
      <c r="F4318" s="2">
        <v>95111605</v>
      </c>
    </row>
    <row r="4319" spans="1:6" x14ac:dyDescent="0.15">
      <c r="A4319" s="3">
        <v>41912</v>
      </c>
      <c r="B4319" s="2">
        <v>197.69</v>
      </c>
      <c r="C4319" s="2">
        <v>198.3</v>
      </c>
      <c r="D4319" s="2">
        <v>196.61</v>
      </c>
      <c r="E4319" s="2">
        <v>197.02</v>
      </c>
      <c r="F4319" s="2">
        <v>131302082</v>
      </c>
    </row>
    <row r="4320" spans="1:6" x14ac:dyDescent="0.15">
      <c r="A4320" s="3">
        <v>41913</v>
      </c>
      <c r="B4320" s="2">
        <v>196.7</v>
      </c>
      <c r="C4320" s="2">
        <v>196.77</v>
      </c>
      <c r="D4320" s="2">
        <v>193.91</v>
      </c>
      <c r="E4320" s="2">
        <v>194.35</v>
      </c>
      <c r="F4320" s="2">
        <v>177797862</v>
      </c>
    </row>
    <row r="4321" spans="1:6" x14ac:dyDescent="0.15">
      <c r="A4321" s="3">
        <v>41914</v>
      </c>
      <c r="B4321" s="2">
        <v>194.18</v>
      </c>
      <c r="C4321" s="2">
        <v>195.06</v>
      </c>
      <c r="D4321" s="2">
        <v>192.35</v>
      </c>
      <c r="E4321" s="2">
        <v>194.38</v>
      </c>
      <c r="F4321" s="2">
        <v>157285182</v>
      </c>
    </row>
    <row r="4322" spans="1:6" x14ac:dyDescent="0.15">
      <c r="A4322" s="3">
        <v>41915</v>
      </c>
      <c r="B4322" s="2">
        <v>195.68</v>
      </c>
      <c r="C4322" s="2">
        <v>196.94</v>
      </c>
      <c r="D4322" s="2">
        <v>195.08</v>
      </c>
      <c r="E4322" s="2">
        <v>196.52</v>
      </c>
      <c r="F4322" s="2">
        <v>121568769</v>
      </c>
    </row>
    <row r="4323" spans="1:6" x14ac:dyDescent="0.15">
      <c r="A4323" s="3">
        <v>41918</v>
      </c>
      <c r="B4323" s="2">
        <v>197.34</v>
      </c>
      <c r="C4323" s="2">
        <v>197.6</v>
      </c>
      <c r="D4323" s="2">
        <v>195.58</v>
      </c>
      <c r="E4323" s="2">
        <v>196.29</v>
      </c>
      <c r="F4323" s="2">
        <v>104778335</v>
      </c>
    </row>
    <row r="4324" spans="1:6" x14ac:dyDescent="0.15">
      <c r="A4324" s="3">
        <v>41919</v>
      </c>
      <c r="B4324" s="2">
        <v>195.28</v>
      </c>
      <c r="C4324" s="2">
        <v>195.72</v>
      </c>
      <c r="D4324" s="2">
        <v>193.22</v>
      </c>
      <c r="E4324" s="2">
        <v>193.26</v>
      </c>
      <c r="F4324" s="2">
        <v>147913498</v>
      </c>
    </row>
    <row r="4325" spans="1:6" x14ac:dyDescent="0.15">
      <c r="A4325" s="3">
        <v>41920</v>
      </c>
      <c r="B4325" s="2">
        <v>193.37</v>
      </c>
      <c r="C4325" s="2">
        <v>196.92</v>
      </c>
      <c r="D4325" s="2">
        <v>192.36</v>
      </c>
      <c r="E4325" s="2">
        <v>196.64</v>
      </c>
      <c r="F4325" s="2">
        <v>186461453</v>
      </c>
    </row>
    <row r="4326" spans="1:6" x14ac:dyDescent="0.15">
      <c r="A4326" s="3">
        <v>41921</v>
      </c>
      <c r="B4326" s="2">
        <v>196.33</v>
      </c>
      <c r="C4326" s="2">
        <v>196.6</v>
      </c>
      <c r="D4326" s="2">
        <v>192.58</v>
      </c>
      <c r="E4326" s="2">
        <v>192.74</v>
      </c>
      <c r="F4326" s="2">
        <v>210704601</v>
      </c>
    </row>
    <row r="4327" spans="1:6" x14ac:dyDescent="0.15">
      <c r="A4327" s="3">
        <v>41922</v>
      </c>
      <c r="B4327" s="2">
        <v>192.69</v>
      </c>
      <c r="C4327" s="2">
        <v>193.65</v>
      </c>
      <c r="D4327" s="2">
        <v>190.49</v>
      </c>
      <c r="E4327" s="2">
        <v>190.54</v>
      </c>
      <c r="F4327" s="2">
        <v>221908954</v>
      </c>
    </row>
    <row r="4328" spans="1:6" x14ac:dyDescent="0.15">
      <c r="A4328" s="3">
        <v>41925</v>
      </c>
      <c r="B4328" s="2">
        <v>190.46</v>
      </c>
      <c r="C4328" s="2">
        <v>191.15</v>
      </c>
      <c r="D4328" s="2">
        <v>187.3</v>
      </c>
      <c r="E4328" s="2">
        <v>187.41</v>
      </c>
      <c r="F4328" s="2">
        <v>230938833</v>
      </c>
    </row>
    <row r="4329" spans="1:6" x14ac:dyDescent="0.15">
      <c r="A4329" s="3">
        <v>41926</v>
      </c>
      <c r="B4329" s="2">
        <v>188.42</v>
      </c>
      <c r="C4329" s="2">
        <v>189.82</v>
      </c>
      <c r="D4329" s="2">
        <v>187.04</v>
      </c>
      <c r="E4329" s="2">
        <v>187.7</v>
      </c>
      <c r="F4329" s="2">
        <v>215846527</v>
      </c>
    </row>
    <row r="4330" spans="1:6" x14ac:dyDescent="0.15">
      <c r="A4330" s="3">
        <v>41927</v>
      </c>
      <c r="B4330" s="2">
        <v>185.16</v>
      </c>
      <c r="C4330" s="2">
        <v>187.69</v>
      </c>
      <c r="D4330" s="2">
        <v>181.92</v>
      </c>
      <c r="E4330" s="2">
        <v>186.43</v>
      </c>
      <c r="F4330" s="2">
        <v>380714598</v>
      </c>
    </row>
    <row r="4331" spans="1:6" x14ac:dyDescent="0.15">
      <c r="A4331" s="3">
        <v>41928</v>
      </c>
      <c r="B4331" s="2">
        <v>183.06</v>
      </c>
      <c r="C4331" s="2">
        <v>187.58</v>
      </c>
      <c r="D4331" s="2">
        <v>182.89</v>
      </c>
      <c r="E4331" s="2">
        <v>186.27</v>
      </c>
      <c r="F4331" s="2">
        <v>270391488</v>
      </c>
    </row>
    <row r="4332" spans="1:6" x14ac:dyDescent="0.15">
      <c r="A4332" s="3">
        <v>41929</v>
      </c>
      <c r="B4332" s="2">
        <v>188.42</v>
      </c>
      <c r="C4332" s="2">
        <v>189.75</v>
      </c>
      <c r="D4332" s="2">
        <v>187.62</v>
      </c>
      <c r="E4332" s="2">
        <v>188.47</v>
      </c>
      <c r="F4332" s="2">
        <v>214624921</v>
      </c>
    </row>
    <row r="4333" spans="1:6" x14ac:dyDescent="0.15">
      <c r="A4333" s="3">
        <v>41932</v>
      </c>
      <c r="B4333" s="2">
        <v>188.13</v>
      </c>
      <c r="C4333" s="2">
        <v>190.45</v>
      </c>
      <c r="D4333" s="2">
        <v>188.07</v>
      </c>
      <c r="E4333" s="2">
        <v>190.3</v>
      </c>
      <c r="F4333" s="2">
        <v>130010813</v>
      </c>
    </row>
    <row r="4334" spans="1:6" x14ac:dyDescent="0.15">
      <c r="A4334" s="3">
        <v>41933</v>
      </c>
      <c r="B4334" s="2">
        <v>191.68</v>
      </c>
      <c r="C4334" s="2">
        <v>194.2</v>
      </c>
      <c r="D4334" s="2">
        <v>191.48</v>
      </c>
      <c r="E4334" s="2">
        <v>194.07</v>
      </c>
      <c r="F4334" s="2">
        <v>154948579</v>
      </c>
    </row>
    <row r="4335" spans="1:6" x14ac:dyDescent="0.15">
      <c r="A4335" s="3">
        <v>41934</v>
      </c>
      <c r="B4335" s="2">
        <v>194.41</v>
      </c>
      <c r="C4335" s="2">
        <v>194.91</v>
      </c>
      <c r="D4335" s="2">
        <v>192.61</v>
      </c>
      <c r="E4335" s="2">
        <v>192.69</v>
      </c>
      <c r="F4335" s="2">
        <v>151822409</v>
      </c>
    </row>
    <row r="4336" spans="1:6" x14ac:dyDescent="0.15">
      <c r="A4336" s="3">
        <v>41935</v>
      </c>
      <c r="B4336" s="2">
        <v>194.62</v>
      </c>
      <c r="C4336" s="2">
        <v>196.2</v>
      </c>
      <c r="D4336" s="2">
        <v>194.26</v>
      </c>
      <c r="E4336" s="2">
        <v>194.93</v>
      </c>
      <c r="F4336" s="2">
        <v>154944169</v>
      </c>
    </row>
    <row r="4337" spans="1:6" x14ac:dyDescent="0.15">
      <c r="A4337" s="3">
        <v>41936</v>
      </c>
      <c r="B4337" s="2">
        <v>195.25</v>
      </c>
      <c r="C4337" s="2">
        <v>196.49</v>
      </c>
      <c r="D4337" s="2">
        <v>194.49</v>
      </c>
      <c r="E4337" s="2">
        <v>196.43</v>
      </c>
      <c r="F4337" s="2">
        <v>117927286</v>
      </c>
    </row>
    <row r="4338" spans="1:6" x14ac:dyDescent="0.15">
      <c r="A4338" s="3">
        <v>41939</v>
      </c>
      <c r="B4338" s="2">
        <v>195.73</v>
      </c>
      <c r="C4338" s="2">
        <v>196.45</v>
      </c>
      <c r="D4338" s="2">
        <v>195.03</v>
      </c>
      <c r="E4338" s="2">
        <v>196.16</v>
      </c>
      <c r="F4338" s="2">
        <v>82953689</v>
      </c>
    </row>
    <row r="4339" spans="1:6" x14ac:dyDescent="0.15">
      <c r="A4339" s="3">
        <v>41940</v>
      </c>
      <c r="B4339" s="2">
        <v>196.82</v>
      </c>
      <c r="C4339" s="2">
        <v>198.42</v>
      </c>
      <c r="D4339" s="2">
        <v>196.73</v>
      </c>
      <c r="E4339" s="2">
        <v>198.41</v>
      </c>
      <c r="F4339" s="2">
        <v>106735936</v>
      </c>
    </row>
    <row r="4340" spans="1:6" x14ac:dyDescent="0.15">
      <c r="A4340" s="3">
        <v>41941</v>
      </c>
      <c r="B4340" s="2">
        <v>198.55</v>
      </c>
      <c r="C4340" s="2">
        <v>199.12</v>
      </c>
      <c r="D4340" s="2">
        <v>196.8</v>
      </c>
      <c r="E4340" s="2">
        <v>198.11</v>
      </c>
      <c r="F4340" s="2">
        <v>142557417</v>
      </c>
    </row>
    <row r="4341" spans="1:6" x14ac:dyDescent="0.15">
      <c r="A4341" s="3">
        <v>41942</v>
      </c>
      <c r="B4341" s="2">
        <v>197.58</v>
      </c>
      <c r="C4341" s="2">
        <v>199.95</v>
      </c>
      <c r="D4341" s="2">
        <v>197.4</v>
      </c>
      <c r="E4341" s="2">
        <v>199.38</v>
      </c>
      <c r="F4341" s="2">
        <v>113329976</v>
      </c>
    </row>
    <row r="4342" spans="1:6" x14ac:dyDescent="0.15">
      <c r="A4342" s="3">
        <v>41943</v>
      </c>
      <c r="B4342" s="2">
        <v>201.78</v>
      </c>
      <c r="C4342" s="2">
        <v>201.82</v>
      </c>
      <c r="D4342" s="2">
        <v>200.77</v>
      </c>
      <c r="E4342" s="2">
        <v>201.66</v>
      </c>
      <c r="F4342" s="2">
        <v>146902554</v>
      </c>
    </row>
    <row r="4343" spans="1:6" x14ac:dyDescent="0.15">
      <c r="A4343" s="3">
        <v>41946</v>
      </c>
      <c r="B4343" s="2">
        <v>201.92</v>
      </c>
      <c r="C4343" s="2">
        <v>202.45</v>
      </c>
      <c r="D4343" s="2">
        <v>201.3</v>
      </c>
      <c r="E4343" s="2">
        <v>201.77</v>
      </c>
      <c r="F4343" s="2">
        <v>93734143</v>
      </c>
    </row>
    <row r="4344" spans="1:6" x14ac:dyDescent="0.15">
      <c r="A4344" s="3">
        <v>41947</v>
      </c>
      <c r="B4344" s="2">
        <v>201.23</v>
      </c>
      <c r="C4344" s="2">
        <v>201.6</v>
      </c>
      <c r="D4344" s="2">
        <v>200.06</v>
      </c>
      <c r="E4344" s="2">
        <v>201.07</v>
      </c>
      <c r="F4344" s="2">
        <v>93342777</v>
      </c>
    </row>
    <row r="4345" spans="1:6" x14ac:dyDescent="0.15">
      <c r="A4345" s="3">
        <v>41948</v>
      </c>
      <c r="B4345" s="2">
        <v>202.54</v>
      </c>
      <c r="C4345" s="2">
        <v>202.59</v>
      </c>
      <c r="D4345" s="2">
        <v>201.45</v>
      </c>
      <c r="E4345" s="2">
        <v>202.34</v>
      </c>
      <c r="F4345" s="2">
        <v>91708574</v>
      </c>
    </row>
    <row r="4346" spans="1:6" x14ac:dyDescent="0.15">
      <c r="A4346" s="3">
        <v>41949</v>
      </c>
      <c r="B4346" s="2">
        <v>202.39</v>
      </c>
      <c r="C4346" s="2">
        <v>203.26</v>
      </c>
      <c r="D4346" s="2">
        <v>201.64</v>
      </c>
      <c r="E4346" s="2">
        <v>203.15</v>
      </c>
      <c r="F4346" s="2">
        <v>107089076</v>
      </c>
    </row>
    <row r="4347" spans="1:6" x14ac:dyDescent="0.15">
      <c r="A4347" s="3">
        <v>41950</v>
      </c>
      <c r="B4347" s="2">
        <v>203.17</v>
      </c>
      <c r="C4347" s="2">
        <v>203.6</v>
      </c>
      <c r="D4347" s="2">
        <v>202.61</v>
      </c>
      <c r="E4347" s="2">
        <v>203.34</v>
      </c>
      <c r="F4347" s="2">
        <v>89539712</v>
      </c>
    </row>
    <row r="4348" spans="1:6" x14ac:dyDescent="0.15">
      <c r="A4348" s="3">
        <v>41953</v>
      </c>
      <c r="B4348" s="2">
        <v>203.38</v>
      </c>
      <c r="C4348" s="2">
        <v>204.04</v>
      </c>
      <c r="D4348" s="2">
        <v>203.13</v>
      </c>
      <c r="E4348" s="2">
        <v>203.98</v>
      </c>
      <c r="F4348" s="2">
        <v>66318964</v>
      </c>
    </row>
    <row r="4349" spans="1:6" x14ac:dyDescent="0.15">
      <c r="A4349" s="3">
        <v>41954</v>
      </c>
      <c r="B4349" s="2">
        <v>204.06</v>
      </c>
      <c r="C4349" s="2">
        <v>204.31</v>
      </c>
      <c r="D4349" s="2">
        <v>203.65</v>
      </c>
      <c r="E4349" s="2">
        <v>204.18</v>
      </c>
      <c r="F4349" s="2">
        <v>54499375</v>
      </c>
    </row>
    <row r="4350" spans="1:6" x14ac:dyDescent="0.15">
      <c r="A4350" s="3">
        <v>41955</v>
      </c>
      <c r="B4350" s="2">
        <v>203.35</v>
      </c>
      <c r="C4350" s="2">
        <v>204.24</v>
      </c>
      <c r="D4350" s="2">
        <v>203.31</v>
      </c>
      <c r="E4350" s="2">
        <v>203.96</v>
      </c>
      <c r="F4350" s="2">
        <v>90120295</v>
      </c>
    </row>
    <row r="4351" spans="1:6" x14ac:dyDescent="0.15">
      <c r="A4351" s="3">
        <v>41956</v>
      </c>
      <c r="B4351" s="2">
        <v>204.16</v>
      </c>
      <c r="C4351" s="2">
        <v>204.83</v>
      </c>
      <c r="D4351" s="2">
        <v>203.21</v>
      </c>
      <c r="E4351" s="2">
        <v>204.19</v>
      </c>
      <c r="F4351" s="2">
        <v>85357918</v>
      </c>
    </row>
    <row r="4352" spans="1:6" x14ac:dyDescent="0.15">
      <c r="A4352" s="3">
        <v>41957</v>
      </c>
      <c r="B4352" s="2">
        <v>204.1</v>
      </c>
      <c r="C4352" s="2">
        <v>204.49</v>
      </c>
      <c r="D4352" s="2">
        <v>203.72</v>
      </c>
      <c r="E4352" s="2">
        <v>204.24</v>
      </c>
      <c r="F4352" s="2">
        <v>80417514</v>
      </c>
    </row>
    <row r="4353" spans="1:6" x14ac:dyDescent="0.15">
      <c r="A4353" s="3">
        <v>41960</v>
      </c>
      <c r="B4353" s="2">
        <v>203.85</v>
      </c>
      <c r="C4353" s="2">
        <v>204.58</v>
      </c>
      <c r="D4353" s="2">
        <v>203.65</v>
      </c>
      <c r="E4353" s="2">
        <v>204.37</v>
      </c>
      <c r="F4353" s="2">
        <v>80440954</v>
      </c>
    </row>
    <row r="4354" spans="1:6" x14ac:dyDescent="0.15">
      <c r="A4354" s="3">
        <v>41961</v>
      </c>
      <c r="B4354" s="2">
        <v>204.44</v>
      </c>
      <c r="C4354" s="2">
        <v>205.92</v>
      </c>
      <c r="D4354" s="2">
        <v>204.44</v>
      </c>
      <c r="E4354" s="2">
        <v>205.55</v>
      </c>
      <c r="F4354" s="2">
        <v>76068107</v>
      </c>
    </row>
    <row r="4355" spans="1:6" x14ac:dyDescent="0.15">
      <c r="A4355" s="3">
        <v>41962</v>
      </c>
      <c r="B4355" s="2">
        <v>205.31</v>
      </c>
      <c r="C4355" s="2">
        <v>205.55</v>
      </c>
      <c r="D4355" s="2">
        <v>204.3</v>
      </c>
      <c r="E4355" s="2">
        <v>205.22</v>
      </c>
      <c r="F4355" s="2">
        <v>82373009</v>
      </c>
    </row>
    <row r="4356" spans="1:6" x14ac:dyDescent="0.15">
      <c r="A4356" s="3">
        <v>41963</v>
      </c>
      <c r="B4356" s="2">
        <v>204.26</v>
      </c>
      <c r="C4356" s="2">
        <v>205.71</v>
      </c>
      <c r="D4356" s="2">
        <v>204.18</v>
      </c>
      <c r="E4356" s="2">
        <v>205.58</v>
      </c>
      <c r="F4356" s="2">
        <v>72840326</v>
      </c>
    </row>
    <row r="4357" spans="1:6" x14ac:dyDescent="0.15">
      <c r="A4357" s="3">
        <v>41964</v>
      </c>
      <c r="B4357" s="2">
        <v>207.64</v>
      </c>
      <c r="C4357" s="2">
        <v>207.84</v>
      </c>
      <c r="D4357" s="2">
        <v>205.98</v>
      </c>
      <c r="E4357" s="2">
        <v>206.68</v>
      </c>
      <c r="F4357" s="2">
        <v>142327285</v>
      </c>
    </row>
    <row r="4358" spans="1:6" x14ac:dyDescent="0.15">
      <c r="A4358" s="3">
        <v>41967</v>
      </c>
      <c r="B4358" s="2">
        <v>207.17</v>
      </c>
      <c r="C4358" s="2">
        <v>207.39</v>
      </c>
      <c r="D4358" s="2">
        <v>206.91</v>
      </c>
      <c r="E4358" s="2">
        <v>207.26</v>
      </c>
      <c r="F4358" s="2">
        <v>65880759</v>
      </c>
    </row>
    <row r="4359" spans="1:6" x14ac:dyDescent="0.15">
      <c r="A4359" s="3">
        <v>41968</v>
      </c>
      <c r="B4359" s="2">
        <v>207.54</v>
      </c>
      <c r="C4359" s="2">
        <v>207.79</v>
      </c>
      <c r="D4359" s="2">
        <v>206.8</v>
      </c>
      <c r="E4359" s="2">
        <v>207.11</v>
      </c>
      <c r="F4359" s="2">
        <v>79108301</v>
      </c>
    </row>
    <row r="4360" spans="1:6" x14ac:dyDescent="0.15">
      <c r="A4360" s="3">
        <v>41969</v>
      </c>
      <c r="B4360" s="2">
        <v>207.29</v>
      </c>
      <c r="C4360" s="2">
        <v>207.76</v>
      </c>
      <c r="D4360" s="2">
        <v>207.03</v>
      </c>
      <c r="E4360" s="2">
        <v>207.64</v>
      </c>
      <c r="F4360" s="2">
        <v>62167832</v>
      </c>
    </row>
    <row r="4361" spans="1:6" x14ac:dyDescent="0.15">
      <c r="A4361" s="3">
        <v>41971</v>
      </c>
      <c r="B4361" s="2">
        <v>207.49</v>
      </c>
      <c r="C4361" s="2">
        <v>207.87</v>
      </c>
      <c r="D4361" s="2">
        <v>206.91</v>
      </c>
      <c r="E4361" s="2">
        <v>207.2</v>
      </c>
      <c r="F4361" s="2">
        <v>57890088</v>
      </c>
    </row>
    <row r="4362" spans="1:6" x14ac:dyDescent="0.15">
      <c r="A4362" s="3">
        <v>41974</v>
      </c>
      <c r="B4362" s="2">
        <v>206.4</v>
      </c>
      <c r="C4362" s="2">
        <v>206.54</v>
      </c>
      <c r="D4362" s="2">
        <v>205.38</v>
      </c>
      <c r="E4362" s="2">
        <v>205.76</v>
      </c>
      <c r="F4362" s="2">
        <v>103968354</v>
      </c>
    </row>
    <row r="4363" spans="1:6" x14ac:dyDescent="0.15">
      <c r="A4363" s="3">
        <v>41975</v>
      </c>
      <c r="B4363" s="2">
        <v>205.81</v>
      </c>
      <c r="C4363" s="2">
        <v>207.34</v>
      </c>
      <c r="D4363" s="2">
        <v>205.78</v>
      </c>
      <c r="E4363" s="2">
        <v>207.08</v>
      </c>
      <c r="F4363" s="2">
        <v>74507192</v>
      </c>
    </row>
    <row r="4364" spans="1:6" x14ac:dyDescent="0.15">
      <c r="A4364" s="3">
        <v>41976</v>
      </c>
      <c r="B4364" s="2">
        <v>207.3</v>
      </c>
      <c r="C4364" s="2">
        <v>208.15</v>
      </c>
      <c r="D4364" s="2">
        <v>207.1</v>
      </c>
      <c r="E4364" s="2">
        <v>207.89</v>
      </c>
      <c r="F4364" s="2">
        <v>68951968</v>
      </c>
    </row>
    <row r="4365" spans="1:6" x14ac:dyDescent="0.15">
      <c r="A4365" s="3">
        <v>41977</v>
      </c>
      <c r="B4365" s="2">
        <v>207.54</v>
      </c>
      <c r="C4365" s="2">
        <v>208.26</v>
      </c>
      <c r="D4365" s="2">
        <v>206.7</v>
      </c>
      <c r="E4365" s="2">
        <v>207.66</v>
      </c>
      <c r="F4365" s="2">
        <v>91316591</v>
      </c>
    </row>
    <row r="4366" spans="1:6" x14ac:dyDescent="0.15">
      <c r="A4366" s="3">
        <v>41978</v>
      </c>
      <c r="B4366" s="2">
        <v>207.87</v>
      </c>
      <c r="C4366" s="2">
        <v>208.47</v>
      </c>
      <c r="D4366" s="2">
        <v>207.55</v>
      </c>
      <c r="E4366" s="2">
        <v>208</v>
      </c>
      <c r="F4366" s="2">
        <v>91025470</v>
      </c>
    </row>
    <row r="4367" spans="1:6" x14ac:dyDescent="0.15">
      <c r="A4367" s="3">
        <v>41981</v>
      </c>
      <c r="B4367" s="2">
        <v>207.52</v>
      </c>
      <c r="C4367" s="2">
        <v>208.12</v>
      </c>
      <c r="D4367" s="2">
        <v>205.93</v>
      </c>
      <c r="E4367" s="2">
        <v>206.61</v>
      </c>
      <c r="F4367" s="2">
        <v>108588152</v>
      </c>
    </row>
    <row r="4368" spans="1:6" x14ac:dyDescent="0.15">
      <c r="A4368" s="3">
        <v>41982</v>
      </c>
      <c r="B4368" s="2">
        <v>204.37</v>
      </c>
      <c r="C4368" s="2">
        <v>206.6</v>
      </c>
      <c r="D4368" s="2">
        <v>203.91</v>
      </c>
      <c r="E4368" s="2">
        <v>206.47</v>
      </c>
      <c r="F4368" s="2">
        <v>125180054</v>
      </c>
    </row>
    <row r="4369" spans="1:6" x14ac:dyDescent="0.15">
      <c r="A4369" s="3">
        <v>41983</v>
      </c>
      <c r="B4369" s="2">
        <v>205.91</v>
      </c>
      <c r="C4369" s="2">
        <v>205.98</v>
      </c>
      <c r="D4369" s="2">
        <v>202.93</v>
      </c>
      <c r="E4369" s="2">
        <v>203.16</v>
      </c>
      <c r="F4369" s="2">
        <v>159856394</v>
      </c>
    </row>
    <row r="4370" spans="1:6" x14ac:dyDescent="0.15">
      <c r="A4370" s="3">
        <v>41984</v>
      </c>
      <c r="B4370" s="2">
        <v>203.88</v>
      </c>
      <c r="C4370" s="2">
        <v>206.19</v>
      </c>
      <c r="D4370" s="2">
        <v>203.71</v>
      </c>
      <c r="E4370" s="2">
        <v>204.19</v>
      </c>
      <c r="F4370" s="2">
        <v>159012805</v>
      </c>
    </row>
    <row r="4371" spans="1:6" x14ac:dyDescent="0.15">
      <c r="A4371" s="3">
        <v>41985</v>
      </c>
      <c r="B4371" s="2">
        <v>202.64</v>
      </c>
      <c r="C4371" s="2">
        <v>203.82</v>
      </c>
      <c r="D4371" s="2">
        <v>200.85</v>
      </c>
      <c r="E4371" s="2">
        <v>200.89</v>
      </c>
      <c r="F4371" s="2">
        <v>202330191</v>
      </c>
    </row>
    <row r="4372" spans="1:6" x14ac:dyDescent="0.15">
      <c r="A4372" s="3">
        <v>41988</v>
      </c>
      <c r="B4372" s="2">
        <v>201.98</v>
      </c>
      <c r="C4372" s="2">
        <v>202.53</v>
      </c>
      <c r="D4372" s="2">
        <v>198.78</v>
      </c>
      <c r="E4372" s="2">
        <v>199.51</v>
      </c>
      <c r="F4372" s="2">
        <v>189965750</v>
      </c>
    </row>
    <row r="4373" spans="1:6" x14ac:dyDescent="0.15">
      <c r="A4373" s="3">
        <v>41989</v>
      </c>
      <c r="B4373" s="2">
        <v>198.58</v>
      </c>
      <c r="C4373" s="2">
        <v>202.4</v>
      </c>
      <c r="D4373" s="2">
        <v>197.86</v>
      </c>
      <c r="E4373" s="2">
        <v>197.91</v>
      </c>
      <c r="F4373" s="2">
        <v>259543848</v>
      </c>
    </row>
    <row r="4374" spans="1:6" x14ac:dyDescent="0.15">
      <c r="A4374" s="3">
        <v>41990</v>
      </c>
      <c r="B4374" s="2">
        <v>198.44</v>
      </c>
      <c r="C4374" s="2">
        <v>202.34</v>
      </c>
      <c r="D4374" s="2">
        <v>198.29</v>
      </c>
      <c r="E4374" s="2">
        <v>201.79</v>
      </c>
      <c r="F4374" s="2">
        <v>253910092</v>
      </c>
    </row>
    <row r="4375" spans="1:6" x14ac:dyDescent="0.15">
      <c r="A4375" s="3">
        <v>41991</v>
      </c>
      <c r="B4375" s="2">
        <v>204.74</v>
      </c>
      <c r="C4375" s="2">
        <v>212.97</v>
      </c>
      <c r="D4375" s="2">
        <v>203.92</v>
      </c>
      <c r="E4375" s="2">
        <v>206.78</v>
      </c>
      <c r="F4375" s="2">
        <v>257633887</v>
      </c>
    </row>
    <row r="4376" spans="1:6" x14ac:dyDescent="0.15">
      <c r="A4376" s="3">
        <v>41992</v>
      </c>
      <c r="B4376" s="2">
        <v>206.43</v>
      </c>
      <c r="C4376" s="2">
        <v>207.33</v>
      </c>
      <c r="D4376" s="2">
        <v>205.61</v>
      </c>
      <c r="E4376" s="2">
        <v>206.52</v>
      </c>
      <c r="F4376" s="2">
        <v>245084590</v>
      </c>
    </row>
    <row r="4377" spans="1:6" x14ac:dyDescent="0.15">
      <c r="A4377" s="3">
        <v>41995</v>
      </c>
      <c r="B4377" s="2">
        <v>206.75</v>
      </c>
      <c r="C4377" s="2">
        <v>207.47</v>
      </c>
      <c r="D4377" s="2">
        <v>206.46</v>
      </c>
      <c r="E4377" s="2">
        <v>207.47</v>
      </c>
      <c r="F4377" s="2">
        <v>148318934</v>
      </c>
    </row>
    <row r="4378" spans="1:6" x14ac:dyDescent="0.15">
      <c r="A4378" s="3">
        <v>41996</v>
      </c>
      <c r="B4378" s="2">
        <v>208.17</v>
      </c>
      <c r="C4378" s="2">
        <v>208.23</v>
      </c>
      <c r="D4378" s="2">
        <v>207.4</v>
      </c>
      <c r="E4378" s="2">
        <v>207.75</v>
      </c>
      <c r="F4378" s="2">
        <v>122167931</v>
      </c>
    </row>
    <row r="4379" spans="1:6" x14ac:dyDescent="0.15">
      <c r="A4379" s="3">
        <v>41997</v>
      </c>
      <c r="B4379" s="2">
        <v>208.02</v>
      </c>
      <c r="C4379" s="2">
        <v>208.34</v>
      </c>
      <c r="D4379" s="2">
        <v>207.72</v>
      </c>
      <c r="E4379" s="2">
        <v>207.77</v>
      </c>
      <c r="F4379" s="2">
        <v>42963399</v>
      </c>
    </row>
    <row r="4380" spans="1:6" x14ac:dyDescent="0.15">
      <c r="A4380" s="3">
        <v>41999</v>
      </c>
      <c r="B4380" s="2">
        <v>208.31</v>
      </c>
      <c r="C4380" s="2">
        <v>208.85</v>
      </c>
      <c r="D4380" s="2">
        <v>208.25</v>
      </c>
      <c r="E4380" s="2">
        <v>208.44</v>
      </c>
      <c r="F4380" s="2">
        <v>57326703</v>
      </c>
    </row>
    <row r="4381" spans="1:6" x14ac:dyDescent="0.15">
      <c r="A4381" s="3">
        <v>42002</v>
      </c>
      <c r="B4381" s="2">
        <v>208.22</v>
      </c>
      <c r="C4381" s="2">
        <v>208.97</v>
      </c>
      <c r="D4381" s="2">
        <v>208.14</v>
      </c>
      <c r="E4381" s="2">
        <v>208.72</v>
      </c>
      <c r="F4381" s="2">
        <v>79643948</v>
      </c>
    </row>
    <row r="4382" spans="1:6" x14ac:dyDescent="0.15">
      <c r="A4382" s="3">
        <v>42003</v>
      </c>
      <c r="B4382" s="2">
        <v>208.21</v>
      </c>
      <c r="C4382" s="2">
        <v>208.37</v>
      </c>
      <c r="D4382" s="2">
        <v>207.51</v>
      </c>
      <c r="E4382" s="2">
        <v>207.6</v>
      </c>
      <c r="F4382" s="2">
        <v>73540761</v>
      </c>
    </row>
    <row r="4383" spans="1:6" x14ac:dyDescent="0.15">
      <c r="A4383" s="3">
        <v>42004</v>
      </c>
      <c r="B4383" s="2">
        <v>207.99</v>
      </c>
      <c r="C4383" s="2">
        <v>208.19</v>
      </c>
      <c r="D4383" s="2">
        <v>205.39</v>
      </c>
      <c r="E4383" s="2">
        <v>205.54</v>
      </c>
      <c r="F4383" s="2">
        <v>130333829</v>
      </c>
    </row>
    <row r="4384" spans="1:6" x14ac:dyDescent="0.15">
      <c r="A4384" s="3">
        <v>42006</v>
      </c>
      <c r="B4384" s="2">
        <v>206.38</v>
      </c>
      <c r="C4384" s="2">
        <v>206.88</v>
      </c>
      <c r="D4384" s="2">
        <v>204.18</v>
      </c>
      <c r="E4384" s="2">
        <v>205.43</v>
      </c>
      <c r="F4384" s="2">
        <v>121465865</v>
      </c>
    </row>
    <row r="4385" spans="1:6" x14ac:dyDescent="0.15">
      <c r="A4385" s="3">
        <v>42009</v>
      </c>
      <c r="B4385" s="2">
        <v>204.17</v>
      </c>
      <c r="C4385" s="2">
        <v>204.37</v>
      </c>
      <c r="D4385" s="2">
        <v>201.35</v>
      </c>
      <c r="E4385" s="2">
        <v>201.72</v>
      </c>
      <c r="F4385" s="2">
        <v>169632646</v>
      </c>
    </row>
    <row r="4386" spans="1:6" x14ac:dyDescent="0.15">
      <c r="A4386" s="3">
        <v>42010</v>
      </c>
      <c r="B4386" s="2">
        <v>202.09</v>
      </c>
      <c r="C4386" s="2">
        <v>202.72</v>
      </c>
      <c r="D4386" s="2">
        <v>198.86</v>
      </c>
      <c r="E4386" s="2">
        <v>199.82</v>
      </c>
      <c r="F4386" s="2">
        <v>209151408</v>
      </c>
    </row>
    <row r="4387" spans="1:6" x14ac:dyDescent="0.15">
      <c r="A4387" s="3">
        <v>42011</v>
      </c>
      <c r="B4387" s="2">
        <v>201.42</v>
      </c>
      <c r="C4387" s="2">
        <v>202.72</v>
      </c>
      <c r="D4387" s="2">
        <v>200.88</v>
      </c>
      <c r="E4387" s="2">
        <v>202.31</v>
      </c>
      <c r="F4387" s="2">
        <v>125346709</v>
      </c>
    </row>
    <row r="4388" spans="1:6" x14ac:dyDescent="0.15">
      <c r="A4388" s="3">
        <v>42012</v>
      </c>
      <c r="B4388" s="2">
        <v>204.01</v>
      </c>
      <c r="C4388" s="2">
        <v>206.16</v>
      </c>
      <c r="D4388" s="2">
        <v>203.99</v>
      </c>
      <c r="E4388" s="2">
        <v>205.9</v>
      </c>
      <c r="F4388" s="2">
        <v>147217784</v>
      </c>
    </row>
    <row r="4389" spans="1:6" x14ac:dyDescent="0.15">
      <c r="A4389" s="3">
        <v>42013</v>
      </c>
      <c r="B4389" s="2">
        <v>206.4</v>
      </c>
      <c r="C4389" s="2">
        <v>206.42</v>
      </c>
      <c r="D4389" s="2">
        <v>203.51</v>
      </c>
      <c r="E4389" s="2">
        <v>204.25</v>
      </c>
      <c r="F4389" s="2">
        <v>158567288</v>
      </c>
    </row>
    <row r="4390" spans="1:6" x14ac:dyDescent="0.15">
      <c r="A4390" s="3">
        <v>42016</v>
      </c>
      <c r="B4390" s="2">
        <v>204.41</v>
      </c>
      <c r="C4390" s="2">
        <v>204.6</v>
      </c>
      <c r="D4390" s="2">
        <v>201.92</v>
      </c>
      <c r="E4390" s="2">
        <v>202.65</v>
      </c>
      <c r="F4390" s="2">
        <v>144396067</v>
      </c>
    </row>
    <row r="4391" spans="1:6" x14ac:dyDescent="0.15">
      <c r="A4391" s="3">
        <v>42017</v>
      </c>
      <c r="B4391" s="2">
        <v>204.12</v>
      </c>
      <c r="C4391" s="2">
        <v>205.48</v>
      </c>
      <c r="D4391" s="2">
        <v>200.51</v>
      </c>
      <c r="E4391" s="2">
        <v>202.08</v>
      </c>
      <c r="F4391" s="2">
        <v>214553306</v>
      </c>
    </row>
    <row r="4392" spans="1:6" x14ac:dyDescent="0.15">
      <c r="A4392" s="3">
        <v>42018</v>
      </c>
      <c r="B4392" s="2">
        <v>199.65</v>
      </c>
      <c r="C4392" s="2">
        <v>201.1</v>
      </c>
      <c r="D4392" s="2">
        <v>198.57</v>
      </c>
      <c r="E4392" s="2">
        <v>200.86</v>
      </c>
      <c r="F4392" s="2">
        <v>192991092</v>
      </c>
    </row>
    <row r="4393" spans="1:6" x14ac:dyDescent="0.15">
      <c r="A4393" s="3">
        <v>42019</v>
      </c>
      <c r="B4393" s="2">
        <v>201.63</v>
      </c>
      <c r="C4393" s="2">
        <v>202.01</v>
      </c>
      <c r="D4393" s="2">
        <v>198.88</v>
      </c>
      <c r="E4393" s="2">
        <v>199.02</v>
      </c>
      <c r="F4393" s="2">
        <v>176613906</v>
      </c>
    </row>
    <row r="4394" spans="1:6" x14ac:dyDescent="0.15">
      <c r="A4394" s="3">
        <v>42020</v>
      </c>
      <c r="B4394" s="2">
        <v>198.77</v>
      </c>
      <c r="C4394" s="2">
        <v>201.82</v>
      </c>
      <c r="D4394" s="2">
        <v>198.55</v>
      </c>
      <c r="E4394" s="2">
        <v>201.63</v>
      </c>
      <c r="F4394" s="2">
        <v>211879605</v>
      </c>
    </row>
    <row r="4395" spans="1:6" x14ac:dyDescent="0.15">
      <c r="A4395" s="3">
        <v>42024</v>
      </c>
      <c r="B4395" s="2">
        <v>202.4</v>
      </c>
      <c r="C4395" s="2">
        <v>202.72</v>
      </c>
      <c r="D4395" s="2">
        <v>200.17</v>
      </c>
      <c r="E4395" s="2">
        <v>202.06</v>
      </c>
      <c r="F4395" s="2">
        <v>130991069</v>
      </c>
    </row>
    <row r="4396" spans="1:6" x14ac:dyDescent="0.15">
      <c r="A4396" s="3">
        <v>42025</v>
      </c>
      <c r="B4396" s="2">
        <v>201.5</v>
      </c>
      <c r="C4396" s="2">
        <v>203.66</v>
      </c>
      <c r="D4396" s="2">
        <v>200.94</v>
      </c>
      <c r="E4396" s="2">
        <v>203.08</v>
      </c>
      <c r="F4396" s="2">
        <v>122942707</v>
      </c>
    </row>
    <row r="4397" spans="1:6" x14ac:dyDescent="0.15">
      <c r="A4397" s="3">
        <v>42026</v>
      </c>
      <c r="B4397" s="2">
        <v>203.99</v>
      </c>
      <c r="C4397" s="2">
        <v>206.26</v>
      </c>
      <c r="D4397" s="2">
        <v>202.33</v>
      </c>
      <c r="E4397" s="2">
        <v>206.1</v>
      </c>
      <c r="F4397" s="2">
        <v>174356029</v>
      </c>
    </row>
    <row r="4398" spans="1:6" x14ac:dyDescent="0.15">
      <c r="A4398" s="3">
        <v>42027</v>
      </c>
      <c r="B4398" s="2">
        <v>205.79</v>
      </c>
      <c r="C4398" s="2">
        <v>206.1</v>
      </c>
      <c r="D4398" s="2">
        <v>204.81</v>
      </c>
      <c r="E4398" s="2">
        <v>204.97</v>
      </c>
      <c r="F4398" s="2">
        <v>117516753</v>
      </c>
    </row>
    <row r="4399" spans="1:6" x14ac:dyDescent="0.15">
      <c r="A4399" s="3">
        <v>42030</v>
      </c>
      <c r="B4399" s="2">
        <v>204.71</v>
      </c>
      <c r="C4399" s="2">
        <v>205.56</v>
      </c>
      <c r="D4399" s="2">
        <v>203.85</v>
      </c>
      <c r="E4399" s="2">
        <v>205.45</v>
      </c>
      <c r="F4399" s="2">
        <v>92009711</v>
      </c>
    </row>
    <row r="4400" spans="1:6" x14ac:dyDescent="0.15">
      <c r="A4400" s="3">
        <v>42031</v>
      </c>
      <c r="B4400" s="2">
        <v>202.97</v>
      </c>
      <c r="C4400" s="2">
        <v>204.12</v>
      </c>
      <c r="D4400" s="2">
        <v>201.74</v>
      </c>
      <c r="E4400" s="2">
        <v>202.74</v>
      </c>
      <c r="F4400" s="2">
        <v>134044598</v>
      </c>
    </row>
    <row r="4401" spans="1:6" x14ac:dyDescent="0.15">
      <c r="A4401" s="3">
        <v>42032</v>
      </c>
      <c r="B4401" s="2">
        <v>204.17</v>
      </c>
      <c r="C4401" s="2">
        <v>204.29</v>
      </c>
      <c r="D4401" s="2">
        <v>199.91</v>
      </c>
      <c r="E4401" s="2">
        <v>200.14</v>
      </c>
      <c r="F4401" s="2">
        <v>168514312</v>
      </c>
    </row>
    <row r="4402" spans="1:6" x14ac:dyDescent="0.15">
      <c r="A4402" s="3">
        <v>42033</v>
      </c>
      <c r="B4402" s="2">
        <v>200.38</v>
      </c>
      <c r="C4402" s="2">
        <v>202.3</v>
      </c>
      <c r="D4402" s="2">
        <v>198.68</v>
      </c>
      <c r="E4402" s="2">
        <v>201.99</v>
      </c>
      <c r="F4402" s="2">
        <v>173585424</v>
      </c>
    </row>
    <row r="4403" spans="1:6" x14ac:dyDescent="0.15">
      <c r="A4403" s="3">
        <v>42034</v>
      </c>
      <c r="B4403" s="2">
        <v>200.57</v>
      </c>
      <c r="C4403" s="2">
        <v>202.17</v>
      </c>
      <c r="D4403" s="2">
        <v>199.13</v>
      </c>
      <c r="E4403" s="2">
        <v>199.45</v>
      </c>
      <c r="F4403" s="2">
        <v>197729724</v>
      </c>
    </row>
    <row r="4404" spans="1:6" x14ac:dyDescent="0.15">
      <c r="A4404" s="3">
        <v>42037</v>
      </c>
      <c r="B4404" s="2">
        <v>200.05</v>
      </c>
      <c r="C4404" s="2">
        <v>202.03</v>
      </c>
      <c r="D4404" s="2">
        <v>197.86</v>
      </c>
      <c r="E4404" s="2">
        <v>201.92</v>
      </c>
      <c r="F4404" s="2">
        <v>163106969</v>
      </c>
    </row>
    <row r="4405" spans="1:6" x14ac:dyDescent="0.15">
      <c r="A4405" s="3">
        <v>42038</v>
      </c>
      <c r="B4405" s="2">
        <v>203</v>
      </c>
      <c r="C4405" s="2">
        <v>204.85</v>
      </c>
      <c r="D4405" s="2">
        <v>202.55</v>
      </c>
      <c r="E4405" s="2">
        <v>204.84</v>
      </c>
      <c r="F4405" s="2">
        <v>124212881</v>
      </c>
    </row>
    <row r="4406" spans="1:6" x14ac:dyDescent="0.15">
      <c r="A4406" s="3">
        <v>42039</v>
      </c>
      <c r="B4406" s="2">
        <v>203.92</v>
      </c>
      <c r="C4406" s="2">
        <v>205.38</v>
      </c>
      <c r="D4406" s="2">
        <v>203.51</v>
      </c>
      <c r="E4406" s="2">
        <v>204.06</v>
      </c>
      <c r="F4406" s="2">
        <v>134306728</v>
      </c>
    </row>
    <row r="4407" spans="1:6" x14ac:dyDescent="0.15">
      <c r="A4407" s="3">
        <v>42040</v>
      </c>
      <c r="B4407" s="2">
        <v>204.86</v>
      </c>
      <c r="C4407" s="2">
        <v>206.3</v>
      </c>
      <c r="D4407" s="2">
        <v>204.77</v>
      </c>
      <c r="E4407" s="2">
        <v>206.12</v>
      </c>
      <c r="F4407" s="2">
        <v>97953181</v>
      </c>
    </row>
    <row r="4408" spans="1:6" x14ac:dyDescent="0.15">
      <c r="A4408" s="3">
        <v>42041</v>
      </c>
      <c r="B4408" s="2">
        <v>206.56</v>
      </c>
      <c r="C4408" s="2">
        <v>207.24</v>
      </c>
      <c r="D4408" s="2">
        <v>204.92</v>
      </c>
      <c r="E4408" s="2">
        <v>205.55</v>
      </c>
      <c r="F4408" s="2">
        <v>125672026</v>
      </c>
    </row>
    <row r="4409" spans="1:6" x14ac:dyDescent="0.15">
      <c r="A4409" s="3">
        <v>42044</v>
      </c>
      <c r="B4409" s="2">
        <v>204.77</v>
      </c>
      <c r="C4409" s="2">
        <v>205.64</v>
      </c>
      <c r="D4409" s="2">
        <v>204.14</v>
      </c>
      <c r="E4409" s="2">
        <v>204.63</v>
      </c>
      <c r="F4409" s="2">
        <v>87219016</v>
      </c>
    </row>
    <row r="4410" spans="1:6" x14ac:dyDescent="0.15">
      <c r="A4410" s="3">
        <v>42045</v>
      </c>
      <c r="B4410" s="2">
        <v>205.88</v>
      </c>
      <c r="C4410" s="2">
        <v>207.12</v>
      </c>
      <c r="D4410" s="2">
        <v>204.68</v>
      </c>
      <c r="E4410" s="2">
        <v>206.81</v>
      </c>
      <c r="F4410" s="2">
        <v>96164183</v>
      </c>
    </row>
    <row r="4411" spans="1:6" x14ac:dyDescent="0.15">
      <c r="A4411" s="3">
        <v>42046</v>
      </c>
      <c r="B4411" s="2">
        <v>206.61</v>
      </c>
      <c r="C4411" s="2">
        <v>207.45</v>
      </c>
      <c r="D4411" s="2">
        <v>205.83</v>
      </c>
      <c r="E4411" s="2">
        <v>206.93</v>
      </c>
      <c r="F4411" s="2">
        <v>91087785</v>
      </c>
    </row>
    <row r="4412" spans="1:6" x14ac:dyDescent="0.15">
      <c r="A4412" s="3">
        <v>42047</v>
      </c>
      <c r="B4412" s="2">
        <v>207.89</v>
      </c>
      <c r="C4412" s="2">
        <v>208.99</v>
      </c>
      <c r="D4412" s="2">
        <v>206.97</v>
      </c>
      <c r="E4412" s="2">
        <v>208.92</v>
      </c>
      <c r="F4412" s="2">
        <v>97545949</v>
      </c>
    </row>
    <row r="4413" spans="1:6" x14ac:dyDescent="0.15">
      <c r="A4413" s="3">
        <v>42048</v>
      </c>
      <c r="B4413" s="2">
        <v>209.07</v>
      </c>
      <c r="C4413" s="2">
        <v>209.84</v>
      </c>
      <c r="D4413" s="2">
        <v>208.76</v>
      </c>
      <c r="E4413" s="2">
        <v>209.78</v>
      </c>
      <c r="F4413" s="2">
        <v>93670430</v>
      </c>
    </row>
    <row r="4414" spans="1:6" x14ac:dyDescent="0.15">
      <c r="A4414" s="3">
        <v>42052</v>
      </c>
      <c r="B4414" s="2">
        <v>209.4</v>
      </c>
      <c r="C4414" s="2">
        <v>210.32</v>
      </c>
      <c r="D4414" s="2">
        <v>209.1</v>
      </c>
      <c r="E4414" s="2">
        <v>210.11</v>
      </c>
      <c r="F4414" s="2">
        <v>76968199</v>
      </c>
    </row>
    <row r="4415" spans="1:6" x14ac:dyDescent="0.15">
      <c r="A4415" s="3">
        <v>42053</v>
      </c>
      <c r="B4415" s="2">
        <v>209.66</v>
      </c>
      <c r="C4415" s="2">
        <v>210.22</v>
      </c>
      <c r="D4415" s="2">
        <v>209.34</v>
      </c>
      <c r="E4415" s="2">
        <v>210.13</v>
      </c>
      <c r="F4415" s="2">
        <v>80652941</v>
      </c>
    </row>
    <row r="4416" spans="1:6" x14ac:dyDescent="0.15">
      <c r="A4416" s="3">
        <v>42054</v>
      </c>
      <c r="B4416" s="2">
        <v>209.41</v>
      </c>
      <c r="C4416" s="2">
        <v>210.42</v>
      </c>
      <c r="D4416" s="2">
        <v>209.24</v>
      </c>
      <c r="E4416" s="2">
        <v>209.98</v>
      </c>
      <c r="F4416" s="2">
        <v>91462491</v>
      </c>
    </row>
    <row r="4417" spans="1:6" x14ac:dyDescent="0.15">
      <c r="A4417" s="3">
        <v>42055</v>
      </c>
      <c r="B4417" s="2">
        <v>209.48</v>
      </c>
      <c r="C4417" s="2">
        <v>211.33</v>
      </c>
      <c r="D4417" s="2">
        <v>208.73</v>
      </c>
      <c r="E4417" s="2">
        <v>211.24</v>
      </c>
      <c r="F4417" s="2">
        <v>140896392</v>
      </c>
    </row>
    <row r="4418" spans="1:6" x14ac:dyDescent="0.15">
      <c r="A4418" s="3">
        <v>42058</v>
      </c>
      <c r="B4418" s="2">
        <v>210.94</v>
      </c>
      <c r="C4418" s="2">
        <v>211.21</v>
      </c>
      <c r="D4418" s="2">
        <v>210.48</v>
      </c>
      <c r="E4418" s="2">
        <v>211.21</v>
      </c>
      <c r="F4418" s="2">
        <v>74411054</v>
      </c>
    </row>
    <row r="4419" spans="1:6" x14ac:dyDescent="0.15">
      <c r="A4419" s="3">
        <v>42059</v>
      </c>
      <c r="B4419" s="2">
        <v>211.12</v>
      </c>
      <c r="C4419" s="2">
        <v>212.05</v>
      </c>
      <c r="D4419" s="2">
        <v>210.76</v>
      </c>
      <c r="E4419" s="2">
        <v>211.81</v>
      </c>
      <c r="F4419" s="2">
        <v>72472263</v>
      </c>
    </row>
    <row r="4420" spans="1:6" x14ac:dyDescent="0.15">
      <c r="A4420" s="3">
        <v>42060</v>
      </c>
      <c r="B4420" s="2">
        <v>211.66</v>
      </c>
      <c r="C4420" s="2">
        <v>212.24</v>
      </c>
      <c r="D4420" s="2">
        <v>211.22</v>
      </c>
      <c r="E4420" s="2">
        <v>211.63</v>
      </c>
      <c r="F4420" s="2">
        <v>73061687</v>
      </c>
    </row>
    <row r="4421" spans="1:6" x14ac:dyDescent="0.15">
      <c r="A4421" s="3">
        <v>42061</v>
      </c>
      <c r="B4421" s="2">
        <v>211.52</v>
      </c>
      <c r="C4421" s="2">
        <v>211.71</v>
      </c>
      <c r="D4421" s="2">
        <v>210.65</v>
      </c>
      <c r="E4421" s="2">
        <v>211.38</v>
      </c>
      <c r="F4421" s="2">
        <v>72697868</v>
      </c>
    </row>
    <row r="4422" spans="1:6" x14ac:dyDescent="0.15">
      <c r="A4422" s="3">
        <v>42062</v>
      </c>
      <c r="B4422" s="2">
        <v>211.26</v>
      </c>
      <c r="C4422" s="2">
        <v>211.58</v>
      </c>
      <c r="D4422" s="2">
        <v>210.6</v>
      </c>
      <c r="E4422" s="2">
        <v>210.66</v>
      </c>
      <c r="F4422" s="2">
        <v>108075972</v>
      </c>
    </row>
    <row r="4423" spans="1:6" x14ac:dyDescent="0.15">
      <c r="A4423" s="3">
        <v>42065</v>
      </c>
      <c r="B4423" s="2">
        <v>210.78</v>
      </c>
      <c r="C4423" s="2">
        <v>212.06</v>
      </c>
      <c r="D4423" s="2">
        <v>210.72</v>
      </c>
      <c r="E4423" s="2">
        <v>211.99</v>
      </c>
      <c r="F4423" s="2">
        <v>87491428</v>
      </c>
    </row>
    <row r="4424" spans="1:6" x14ac:dyDescent="0.15">
      <c r="A4424" s="3">
        <v>42066</v>
      </c>
      <c r="B4424" s="2">
        <v>211.47</v>
      </c>
      <c r="C4424" s="2">
        <v>212.05</v>
      </c>
      <c r="D4424" s="2">
        <v>210.08</v>
      </c>
      <c r="E4424" s="2">
        <v>211.12</v>
      </c>
      <c r="F4424" s="2">
        <v>110325809</v>
      </c>
    </row>
    <row r="4425" spans="1:6" x14ac:dyDescent="0.15">
      <c r="A4425" s="3">
        <v>42067</v>
      </c>
      <c r="B4425" s="2">
        <v>210.4</v>
      </c>
      <c r="C4425" s="2">
        <v>210.49</v>
      </c>
      <c r="D4425" s="2">
        <v>209.06</v>
      </c>
      <c r="E4425" s="2">
        <v>210.23</v>
      </c>
      <c r="F4425" s="2">
        <v>114497192</v>
      </c>
    </row>
    <row r="4426" spans="1:6" x14ac:dyDescent="0.15">
      <c r="A4426" s="3">
        <v>42068</v>
      </c>
      <c r="B4426" s="2">
        <v>210.62</v>
      </c>
      <c r="C4426" s="2">
        <v>210.8</v>
      </c>
      <c r="D4426" s="2">
        <v>209.85</v>
      </c>
      <c r="E4426" s="2">
        <v>210.46</v>
      </c>
      <c r="F4426" s="2">
        <v>76872957</v>
      </c>
    </row>
    <row r="4427" spans="1:6" x14ac:dyDescent="0.15">
      <c r="A4427" s="3">
        <v>42069</v>
      </c>
      <c r="B4427" s="2">
        <v>209.42</v>
      </c>
      <c r="C4427" s="2">
        <v>209.94</v>
      </c>
      <c r="D4427" s="2">
        <v>207.1</v>
      </c>
      <c r="E4427" s="2">
        <v>207.5</v>
      </c>
      <c r="F4427" s="2">
        <v>188127982</v>
      </c>
    </row>
    <row r="4428" spans="1:6" x14ac:dyDescent="0.15">
      <c r="A4428" s="3">
        <v>42072</v>
      </c>
      <c r="B4428" s="2">
        <v>207.74</v>
      </c>
      <c r="C4428" s="2">
        <v>208.79</v>
      </c>
      <c r="D4428" s="2">
        <v>207.55</v>
      </c>
      <c r="E4428" s="2">
        <v>208.36</v>
      </c>
      <c r="F4428" s="2">
        <v>89818893</v>
      </c>
    </row>
    <row r="4429" spans="1:6" x14ac:dyDescent="0.15">
      <c r="A4429" s="3">
        <v>42073</v>
      </c>
      <c r="B4429" s="2">
        <v>206.71</v>
      </c>
      <c r="C4429" s="2">
        <v>206.81</v>
      </c>
      <c r="D4429" s="2">
        <v>204.93</v>
      </c>
      <c r="E4429" s="2">
        <v>204.98</v>
      </c>
      <c r="F4429" s="2">
        <v>157121263</v>
      </c>
    </row>
    <row r="4430" spans="1:6" x14ac:dyDescent="0.15">
      <c r="A4430" s="3">
        <v>42074</v>
      </c>
      <c r="B4430" s="2">
        <v>205.29</v>
      </c>
      <c r="C4430" s="2">
        <v>205.5</v>
      </c>
      <c r="D4430" s="2">
        <v>204.4</v>
      </c>
      <c r="E4430" s="2">
        <v>204.5</v>
      </c>
      <c r="F4430" s="2">
        <v>110145718</v>
      </c>
    </row>
    <row r="4431" spans="1:6" x14ac:dyDescent="0.15">
      <c r="A4431" s="3">
        <v>42075</v>
      </c>
      <c r="B4431" s="2">
        <v>205.26</v>
      </c>
      <c r="C4431" s="2">
        <v>207.18</v>
      </c>
      <c r="D4431" s="2">
        <v>205.2</v>
      </c>
      <c r="E4431" s="2">
        <v>207.1</v>
      </c>
      <c r="F4431" s="2">
        <v>93993523</v>
      </c>
    </row>
    <row r="4432" spans="1:6" x14ac:dyDescent="0.15">
      <c r="A4432" s="3">
        <v>42076</v>
      </c>
      <c r="B4432" s="2">
        <v>206.77</v>
      </c>
      <c r="C4432" s="2">
        <v>207.93</v>
      </c>
      <c r="D4432" s="2">
        <v>204.58</v>
      </c>
      <c r="E4432" s="2">
        <v>205.83</v>
      </c>
      <c r="F4432" s="2">
        <v>162410893</v>
      </c>
    </row>
    <row r="4433" spans="1:6" x14ac:dyDescent="0.15">
      <c r="A4433" s="3">
        <v>42079</v>
      </c>
      <c r="B4433" s="2">
        <v>206.71</v>
      </c>
      <c r="C4433" s="2">
        <v>208.69</v>
      </c>
      <c r="D4433" s="2">
        <v>205.86</v>
      </c>
      <c r="E4433" s="2">
        <v>208.58</v>
      </c>
      <c r="F4433" s="2">
        <v>136099192</v>
      </c>
    </row>
    <row r="4434" spans="1:6" x14ac:dyDescent="0.15">
      <c r="A4434" s="3">
        <v>42080</v>
      </c>
      <c r="B4434" s="2">
        <v>207.69</v>
      </c>
      <c r="C4434" s="2">
        <v>208.42</v>
      </c>
      <c r="D4434" s="2">
        <v>206.98</v>
      </c>
      <c r="E4434" s="2">
        <v>207.96</v>
      </c>
      <c r="F4434" s="2">
        <v>94510422</v>
      </c>
    </row>
    <row r="4435" spans="1:6" x14ac:dyDescent="0.15">
      <c r="A4435" s="3">
        <v>42081</v>
      </c>
      <c r="B4435" s="2">
        <v>207.39</v>
      </c>
      <c r="C4435" s="2">
        <v>211.27</v>
      </c>
      <c r="D4435" s="2">
        <v>206.62</v>
      </c>
      <c r="E4435" s="2">
        <v>210.46</v>
      </c>
      <c r="F4435" s="2">
        <v>228808524</v>
      </c>
    </row>
    <row r="4436" spans="1:6" x14ac:dyDescent="0.15">
      <c r="A4436" s="3">
        <v>42082</v>
      </c>
      <c r="B4436" s="2">
        <v>209.96</v>
      </c>
      <c r="C4436" s="2">
        <v>210.47</v>
      </c>
      <c r="D4436" s="2">
        <v>209.03</v>
      </c>
      <c r="E4436" s="2">
        <v>209.5</v>
      </c>
      <c r="F4436" s="2">
        <v>117917302</v>
      </c>
    </row>
    <row r="4437" spans="1:6" x14ac:dyDescent="0.15">
      <c r="A4437" s="3">
        <v>42083</v>
      </c>
      <c r="B4437" s="2">
        <v>209.71</v>
      </c>
      <c r="C4437" s="2">
        <v>211.02</v>
      </c>
      <c r="D4437" s="2">
        <v>209.49</v>
      </c>
      <c r="E4437" s="2">
        <v>210.41</v>
      </c>
      <c r="F4437" s="2">
        <v>177715081</v>
      </c>
    </row>
    <row r="4438" spans="1:6" x14ac:dyDescent="0.15">
      <c r="A4438" s="3">
        <v>42086</v>
      </c>
      <c r="B4438" s="2">
        <v>210.42</v>
      </c>
      <c r="C4438" s="2">
        <v>211.11</v>
      </c>
      <c r="D4438" s="2">
        <v>210</v>
      </c>
      <c r="E4438" s="2">
        <v>210</v>
      </c>
      <c r="F4438" s="2">
        <v>71784536</v>
      </c>
    </row>
    <row r="4439" spans="1:6" x14ac:dyDescent="0.15">
      <c r="A4439" s="3">
        <v>42087</v>
      </c>
      <c r="B4439" s="2">
        <v>209.85</v>
      </c>
      <c r="C4439" s="2">
        <v>210.4</v>
      </c>
      <c r="D4439" s="2">
        <v>208.74</v>
      </c>
      <c r="E4439" s="2">
        <v>208.82</v>
      </c>
      <c r="F4439" s="2">
        <v>77805321</v>
      </c>
    </row>
    <row r="4440" spans="1:6" x14ac:dyDescent="0.15">
      <c r="A4440" s="3">
        <v>42088</v>
      </c>
      <c r="B4440" s="2">
        <v>209.07</v>
      </c>
      <c r="C4440" s="2">
        <v>209.35</v>
      </c>
      <c r="D4440" s="2">
        <v>205.71</v>
      </c>
      <c r="E4440" s="2">
        <v>205.76</v>
      </c>
      <c r="F4440" s="2">
        <v>159521708</v>
      </c>
    </row>
    <row r="4441" spans="1:6" x14ac:dyDescent="0.15">
      <c r="A4441" s="3">
        <v>42089</v>
      </c>
      <c r="B4441" s="2">
        <v>204.96</v>
      </c>
      <c r="C4441" s="2">
        <v>206.37</v>
      </c>
      <c r="D4441" s="2">
        <v>204.12</v>
      </c>
      <c r="E4441" s="2">
        <v>205.27</v>
      </c>
      <c r="F4441" s="2">
        <v>153067241</v>
      </c>
    </row>
    <row r="4442" spans="1:6" x14ac:dyDescent="0.15">
      <c r="A4442" s="3">
        <v>42090</v>
      </c>
      <c r="B4442" s="2">
        <v>205.13</v>
      </c>
      <c r="C4442" s="2">
        <v>205.95</v>
      </c>
      <c r="D4442" s="2">
        <v>204.9</v>
      </c>
      <c r="E4442" s="2">
        <v>205.74</v>
      </c>
      <c r="F4442" s="2">
        <v>118938966</v>
      </c>
    </row>
    <row r="4443" spans="1:6" x14ac:dyDescent="0.15">
      <c r="A4443" s="3">
        <v>42093</v>
      </c>
      <c r="B4443" s="2">
        <v>206.98</v>
      </c>
      <c r="C4443" s="2">
        <v>208.61</v>
      </c>
      <c r="D4443" s="2">
        <v>206.96</v>
      </c>
      <c r="E4443" s="2">
        <v>208.25</v>
      </c>
      <c r="F4443" s="2">
        <v>96180365</v>
      </c>
    </row>
    <row r="4444" spans="1:6" x14ac:dyDescent="0.15">
      <c r="A4444" s="3">
        <v>42094</v>
      </c>
      <c r="B4444" s="2">
        <v>207.26</v>
      </c>
      <c r="C4444" s="2">
        <v>208.1</v>
      </c>
      <c r="D4444" s="2">
        <v>206.36</v>
      </c>
      <c r="E4444" s="2">
        <v>206.43</v>
      </c>
      <c r="F4444" s="2">
        <v>126768703</v>
      </c>
    </row>
    <row r="4445" spans="1:6" x14ac:dyDescent="0.15">
      <c r="A4445" s="3">
        <v>42095</v>
      </c>
      <c r="B4445" s="2">
        <v>206.39</v>
      </c>
      <c r="C4445" s="2">
        <v>206.42</v>
      </c>
      <c r="D4445" s="2">
        <v>204.51</v>
      </c>
      <c r="E4445" s="2">
        <v>205.7</v>
      </c>
      <c r="F4445" s="2">
        <v>137303584</v>
      </c>
    </row>
    <row r="4446" spans="1:6" x14ac:dyDescent="0.15">
      <c r="A4446" s="3">
        <v>42096</v>
      </c>
      <c r="B4446" s="2">
        <v>205.62</v>
      </c>
      <c r="C4446" s="2">
        <v>206.98</v>
      </c>
      <c r="D4446" s="2">
        <v>205.4</v>
      </c>
      <c r="E4446" s="2">
        <v>206.44</v>
      </c>
      <c r="F4446" s="2">
        <v>86900906</v>
      </c>
    </row>
    <row r="4447" spans="1:6" x14ac:dyDescent="0.15">
      <c r="A4447" s="3">
        <v>42100</v>
      </c>
      <c r="B4447" s="2">
        <v>205.37</v>
      </c>
      <c r="C4447" s="2">
        <v>208.45</v>
      </c>
      <c r="D4447" s="2">
        <v>205.21</v>
      </c>
      <c r="E4447" s="2">
        <v>207.83</v>
      </c>
      <c r="F4447" s="2">
        <v>114368155</v>
      </c>
    </row>
    <row r="4448" spans="1:6" x14ac:dyDescent="0.15">
      <c r="A4448" s="3">
        <v>42101</v>
      </c>
      <c r="B4448" s="2">
        <v>207.86</v>
      </c>
      <c r="C4448" s="2">
        <v>208.76</v>
      </c>
      <c r="D4448" s="2">
        <v>207.24</v>
      </c>
      <c r="E4448" s="2">
        <v>207.28</v>
      </c>
      <c r="F4448" s="2">
        <v>81236337</v>
      </c>
    </row>
    <row r="4449" spans="1:6" x14ac:dyDescent="0.15">
      <c r="A4449" s="3">
        <v>42102</v>
      </c>
      <c r="B4449" s="2">
        <v>207.55</v>
      </c>
      <c r="C4449" s="2">
        <v>208.51</v>
      </c>
      <c r="D4449" s="2">
        <v>207.08</v>
      </c>
      <c r="E4449" s="2">
        <v>207.98</v>
      </c>
      <c r="F4449" s="2">
        <v>89351939</v>
      </c>
    </row>
    <row r="4450" spans="1:6" x14ac:dyDescent="0.15">
      <c r="A4450" s="3">
        <v>42103</v>
      </c>
      <c r="B4450" s="2">
        <v>207.78</v>
      </c>
      <c r="C4450" s="2">
        <v>209.18</v>
      </c>
      <c r="D4450" s="2">
        <v>207.19</v>
      </c>
      <c r="E4450" s="2">
        <v>208.9</v>
      </c>
      <c r="F4450" s="2">
        <v>85548854</v>
      </c>
    </row>
    <row r="4451" spans="1:6" x14ac:dyDescent="0.15">
      <c r="A4451" s="3">
        <v>42104</v>
      </c>
      <c r="B4451" s="2">
        <v>209.2</v>
      </c>
      <c r="C4451" s="2">
        <v>210.09</v>
      </c>
      <c r="D4451" s="2">
        <v>208.96</v>
      </c>
      <c r="E4451" s="2">
        <v>210.04</v>
      </c>
      <c r="F4451" s="2">
        <v>72722915</v>
      </c>
    </row>
    <row r="4452" spans="1:6" x14ac:dyDescent="0.15">
      <c r="A4452" s="3">
        <v>42107</v>
      </c>
      <c r="B4452" s="2">
        <v>209.87</v>
      </c>
      <c r="C4452" s="2">
        <v>210.63</v>
      </c>
      <c r="D4452" s="2">
        <v>209.03</v>
      </c>
      <c r="E4452" s="2">
        <v>209.09</v>
      </c>
      <c r="F4452" s="2">
        <v>74436594</v>
      </c>
    </row>
    <row r="4453" spans="1:6" x14ac:dyDescent="0.15">
      <c r="A4453" s="3">
        <v>42108</v>
      </c>
      <c r="B4453" s="2">
        <v>208.85</v>
      </c>
      <c r="C4453" s="2">
        <v>209.71</v>
      </c>
      <c r="D4453" s="2">
        <v>208.1</v>
      </c>
      <c r="E4453" s="2">
        <v>209.49</v>
      </c>
      <c r="F4453" s="2">
        <v>75099866</v>
      </c>
    </row>
    <row r="4454" spans="1:6" x14ac:dyDescent="0.15">
      <c r="A4454" s="3">
        <v>42109</v>
      </c>
      <c r="B4454" s="2">
        <v>210.05</v>
      </c>
      <c r="C4454" s="2">
        <v>211.04</v>
      </c>
      <c r="D4454" s="2">
        <v>209.95</v>
      </c>
      <c r="E4454" s="2">
        <v>210.43</v>
      </c>
      <c r="F4454" s="2">
        <v>99529320</v>
      </c>
    </row>
    <row r="4455" spans="1:6" x14ac:dyDescent="0.15">
      <c r="A4455" s="3">
        <v>42110</v>
      </c>
      <c r="B4455" s="2">
        <v>210.03</v>
      </c>
      <c r="C4455" s="2">
        <v>210.98</v>
      </c>
      <c r="D4455" s="2">
        <v>209.79</v>
      </c>
      <c r="E4455" s="2">
        <v>210.37</v>
      </c>
      <c r="F4455" s="2">
        <v>68934864</v>
      </c>
    </row>
    <row r="4456" spans="1:6" x14ac:dyDescent="0.15">
      <c r="A4456" s="3">
        <v>42111</v>
      </c>
      <c r="B4456" s="2">
        <v>208.94</v>
      </c>
      <c r="C4456" s="2">
        <v>209.23</v>
      </c>
      <c r="D4456" s="2">
        <v>207.01</v>
      </c>
      <c r="E4456" s="2">
        <v>207.95</v>
      </c>
      <c r="F4456" s="2">
        <v>191113230</v>
      </c>
    </row>
    <row r="4457" spans="1:6" x14ac:dyDescent="0.15">
      <c r="A4457" s="3">
        <v>42114</v>
      </c>
      <c r="B4457" s="2">
        <v>209.06</v>
      </c>
      <c r="C4457" s="2">
        <v>210.25</v>
      </c>
      <c r="D4457" s="2">
        <v>208.96</v>
      </c>
      <c r="E4457" s="2">
        <v>209.85</v>
      </c>
      <c r="F4457" s="2">
        <v>92189481</v>
      </c>
    </row>
    <row r="4458" spans="1:6" x14ac:dyDescent="0.15">
      <c r="A4458" s="3">
        <v>42115</v>
      </c>
      <c r="B4458" s="2">
        <v>210.67</v>
      </c>
      <c r="C4458" s="2">
        <v>210.86</v>
      </c>
      <c r="D4458" s="2">
        <v>209.24</v>
      </c>
      <c r="E4458" s="2">
        <v>209.6</v>
      </c>
      <c r="F4458" s="2">
        <v>72559831</v>
      </c>
    </row>
    <row r="4459" spans="1:6" x14ac:dyDescent="0.15">
      <c r="A4459" s="3">
        <v>42116</v>
      </c>
      <c r="B4459" s="2">
        <v>210.01</v>
      </c>
      <c r="C4459" s="2">
        <v>210.85</v>
      </c>
      <c r="D4459" s="2">
        <v>208.9</v>
      </c>
      <c r="E4459" s="2">
        <v>210.63</v>
      </c>
      <c r="F4459" s="2">
        <v>78264616</v>
      </c>
    </row>
    <row r="4460" spans="1:6" x14ac:dyDescent="0.15">
      <c r="A4460" s="3">
        <v>42117</v>
      </c>
      <c r="B4460" s="2">
        <v>210.15</v>
      </c>
      <c r="C4460" s="2">
        <v>211.94</v>
      </c>
      <c r="D4460" s="2">
        <v>210.01</v>
      </c>
      <c r="E4460" s="2">
        <v>211.16</v>
      </c>
      <c r="F4460" s="2">
        <v>102585942</v>
      </c>
    </row>
    <row r="4461" spans="1:6" x14ac:dyDescent="0.15">
      <c r="A4461" s="3">
        <v>42118</v>
      </c>
      <c r="B4461" s="2">
        <v>211.66</v>
      </c>
      <c r="C4461" s="2">
        <v>211.97</v>
      </c>
      <c r="D4461" s="2">
        <v>211.11</v>
      </c>
      <c r="E4461" s="2">
        <v>211.65</v>
      </c>
      <c r="F4461" s="2">
        <v>61327387</v>
      </c>
    </row>
    <row r="4462" spans="1:6" x14ac:dyDescent="0.15">
      <c r="A4462" s="3">
        <v>42121</v>
      </c>
      <c r="B4462" s="2">
        <v>212.33</v>
      </c>
      <c r="C4462" s="2">
        <v>212.48</v>
      </c>
      <c r="D4462" s="2">
        <v>210.54</v>
      </c>
      <c r="E4462" s="2">
        <v>210.77</v>
      </c>
      <c r="F4462" s="2">
        <v>79358126</v>
      </c>
    </row>
    <row r="4463" spans="1:6" x14ac:dyDescent="0.15">
      <c r="A4463" s="3">
        <v>42122</v>
      </c>
      <c r="B4463" s="2">
        <v>210.74</v>
      </c>
      <c r="C4463" s="2">
        <v>211.5</v>
      </c>
      <c r="D4463" s="2">
        <v>209.33</v>
      </c>
      <c r="E4463" s="2">
        <v>211.44</v>
      </c>
      <c r="F4463" s="2">
        <v>86863531</v>
      </c>
    </row>
    <row r="4464" spans="1:6" x14ac:dyDescent="0.15">
      <c r="A4464" s="3">
        <v>42123</v>
      </c>
      <c r="B4464" s="2">
        <v>210.37</v>
      </c>
      <c r="C4464" s="2">
        <v>211.29</v>
      </c>
      <c r="D4464" s="2">
        <v>209.6</v>
      </c>
      <c r="E4464" s="2">
        <v>210.57</v>
      </c>
      <c r="F4464" s="2">
        <v>125684903</v>
      </c>
    </row>
    <row r="4465" spans="1:6" x14ac:dyDescent="0.15">
      <c r="A4465" s="3">
        <v>42124</v>
      </c>
      <c r="B4465" s="2">
        <v>209.88</v>
      </c>
      <c r="C4465" s="2">
        <v>210.35</v>
      </c>
      <c r="D4465" s="2">
        <v>207.62</v>
      </c>
      <c r="E4465" s="2">
        <v>208.46</v>
      </c>
      <c r="F4465" s="2">
        <v>161304890</v>
      </c>
    </row>
    <row r="4466" spans="1:6" x14ac:dyDescent="0.15">
      <c r="A4466" s="3">
        <v>42125</v>
      </c>
      <c r="B4466" s="2">
        <v>209.4</v>
      </c>
      <c r="C4466" s="2">
        <v>210.77</v>
      </c>
      <c r="D4466" s="2">
        <v>209.28</v>
      </c>
      <c r="E4466" s="2">
        <v>210.72</v>
      </c>
      <c r="F4466" s="2">
        <v>103399711</v>
      </c>
    </row>
    <row r="4467" spans="1:6" x14ac:dyDescent="0.15">
      <c r="A4467" s="3">
        <v>42128</v>
      </c>
      <c r="B4467" s="2">
        <v>211.23</v>
      </c>
      <c r="C4467" s="2">
        <v>212.02</v>
      </c>
      <c r="D4467" s="2">
        <v>211.1</v>
      </c>
      <c r="E4467" s="2">
        <v>211.32</v>
      </c>
      <c r="F4467" s="2">
        <v>70927235</v>
      </c>
    </row>
    <row r="4468" spans="1:6" x14ac:dyDescent="0.15">
      <c r="A4468" s="3">
        <v>42129</v>
      </c>
      <c r="B4468" s="2">
        <v>211.03</v>
      </c>
      <c r="C4468" s="2">
        <v>211.46</v>
      </c>
      <c r="D4468" s="2">
        <v>208.73</v>
      </c>
      <c r="E4468" s="2">
        <v>208.9</v>
      </c>
      <c r="F4468" s="2">
        <v>113326156</v>
      </c>
    </row>
    <row r="4469" spans="1:6" x14ac:dyDescent="0.15">
      <c r="A4469" s="3">
        <v>42130</v>
      </c>
      <c r="B4469" s="2">
        <v>209.56</v>
      </c>
      <c r="C4469" s="2">
        <v>209.93</v>
      </c>
      <c r="D4469" s="2">
        <v>206.76</v>
      </c>
      <c r="E4469" s="2">
        <v>208.04</v>
      </c>
      <c r="F4469" s="2">
        <v>135060151</v>
      </c>
    </row>
    <row r="4470" spans="1:6" x14ac:dyDescent="0.15">
      <c r="A4470" s="3">
        <v>42131</v>
      </c>
      <c r="B4470" s="2">
        <v>207.92</v>
      </c>
      <c r="C4470" s="2">
        <v>209.38</v>
      </c>
      <c r="D4470" s="2">
        <v>207.52</v>
      </c>
      <c r="E4470" s="2">
        <v>208.87</v>
      </c>
      <c r="F4470" s="2">
        <v>88244940</v>
      </c>
    </row>
    <row r="4471" spans="1:6" x14ac:dyDescent="0.15">
      <c r="A4471" s="3">
        <v>42132</v>
      </c>
      <c r="B4471" s="2">
        <v>210.88</v>
      </c>
      <c r="C4471" s="2">
        <v>211.86</v>
      </c>
      <c r="D4471" s="2">
        <v>210.78</v>
      </c>
      <c r="E4471" s="2">
        <v>211.62</v>
      </c>
      <c r="F4471" s="2">
        <v>155877260</v>
      </c>
    </row>
    <row r="4472" spans="1:6" x14ac:dyDescent="0.15">
      <c r="A4472" s="3">
        <v>42135</v>
      </c>
      <c r="B4472" s="2">
        <v>211.57</v>
      </c>
      <c r="C4472" s="2">
        <v>211.89</v>
      </c>
      <c r="D4472" s="2">
        <v>210.52</v>
      </c>
      <c r="E4472" s="2">
        <v>210.6</v>
      </c>
      <c r="F4472" s="2">
        <v>75708065</v>
      </c>
    </row>
    <row r="4473" spans="1:6" x14ac:dyDescent="0.15">
      <c r="A4473" s="3">
        <v>42136</v>
      </c>
      <c r="B4473" s="2">
        <v>209.61</v>
      </c>
      <c r="C4473" s="2">
        <v>210.63</v>
      </c>
      <c r="D4473" s="2">
        <v>208.62</v>
      </c>
      <c r="E4473" s="2">
        <v>209.98</v>
      </c>
      <c r="F4473" s="2">
        <v>119727592</v>
      </c>
    </row>
    <row r="4474" spans="1:6" x14ac:dyDescent="0.15">
      <c r="A4474" s="3">
        <v>42137</v>
      </c>
      <c r="B4474" s="2">
        <v>210.47</v>
      </c>
      <c r="C4474" s="2">
        <v>211.22</v>
      </c>
      <c r="D4474" s="2">
        <v>209.74</v>
      </c>
      <c r="E4474" s="2">
        <v>210.02</v>
      </c>
      <c r="F4474" s="2">
        <v>94667943</v>
      </c>
    </row>
    <row r="4475" spans="1:6" x14ac:dyDescent="0.15">
      <c r="A4475" s="3">
        <v>42138</v>
      </c>
      <c r="B4475" s="2">
        <v>211.24</v>
      </c>
      <c r="C4475" s="2">
        <v>212.32</v>
      </c>
      <c r="D4475" s="2">
        <v>210.91</v>
      </c>
      <c r="E4475" s="2">
        <v>212.21</v>
      </c>
      <c r="F4475" s="2">
        <v>95934006</v>
      </c>
    </row>
    <row r="4476" spans="1:6" x14ac:dyDescent="0.15">
      <c r="A4476" s="3">
        <v>42139</v>
      </c>
      <c r="B4476" s="2">
        <v>212.44</v>
      </c>
      <c r="C4476" s="2">
        <v>212.61</v>
      </c>
      <c r="D4476" s="2">
        <v>211.86</v>
      </c>
      <c r="E4476" s="2">
        <v>212.44</v>
      </c>
      <c r="F4476" s="2">
        <v>76510099</v>
      </c>
    </row>
    <row r="4477" spans="1:6" x14ac:dyDescent="0.15">
      <c r="A4477" s="3">
        <v>42142</v>
      </c>
      <c r="B4477" s="2">
        <v>212.24</v>
      </c>
      <c r="C4477" s="2">
        <v>213.4</v>
      </c>
      <c r="D4477" s="2">
        <v>212.16</v>
      </c>
      <c r="E4477" s="2">
        <v>213.1</v>
      </c>
      <c r="F4477" s="2">
        <v>74549685</v>
      </c>
    </row>
    <row r="4478" spans="1:6" x14ac:dyDescent="0.15">
      <c r="A4478" s="3">
        <v>42143</v>
      </c>
      <c r="B4478" s="2">
        <v>213.24</v>
      </c>
      <c r="C4478" s="2">
        <v>213.57</v>
      </c>
      <c r="D4478" s="2">
        <v>212.69</v>
      </c>
      <c r="E4478" s="2">
        <v>213.03</v>
      </c>
      <c r="F4478" s="2">
        <v>72114610</v>
      </c>
    </row>
    <row r="4479" spans="1:6" x14ac:dyDescent="0.15">
      <c r="A4479" s="3">
        <v>42144</v>
      </c>
      <c r="B4479" s="2">
        <v>213.15</v>
      </c>
      <c r="C4479" s="2">
        <v>213.78</v>
      </c>
      <c r="D4479" s="2">
        <v>212.5</v>
      </c>
      <c r="E4479" s="2">
        <v>212.88</v>
      </c>
      <c r="F4479" s="2">
        <v>76857530</v>
      </c>
    </row>
    <row r="4480" spans="1:6" x14ac:dyDescent="0.15">
      <c r="A4480" s="3">
        <v>42145</v>
      </c>
      <c r="B4480" s="2">
        <v>212.71</v>
      </c>
      <c r="C4480" s="2">
        <v>213.75</v>
      </c>
      <c r="D4480" s="2">
        <v>212.51</v>
      </c>
      <c r="E4480" s="2">
        <v>213.5</v>
      </c>
      <c r="F4480" s="2">
        <v>64764585</v>
      </c>
    </row>
    <row r="4481" spans="1:6" x14ac:dyDescent="0.15">
      <c r="A4481" s="3">
        <v>42146</v>
      </c>
      <c r="B4481" s="2">
        <v>213.04</v>
      </c>
      <c r="C4481" s="2">
        <v>213.54</v>
      </c>
      <c r="D4481" s="2">
        <v>212.91</v>
      </c>
      <c r="E4481" s="2">
        <v>212.99</v>
      </c>
      <c r="F4481" s="2">
        <v>57433495</v>
      </c>
    </row>
    <row r="4482" spans="1:6" x14ac:dyDescent="0.15">
      <c r="A4482" s="3">
        <v>42150</v>
      </c>
      <c r="B4482" s="2">
        <v>212.4</v>
      </c>
      <c r="C4482" s="2">
        <v>212.91</v>
      </c>
      <c r="D4482" s="2">
        <v>210.2</v>
      </c>
      <c r="E4482" s="2">
        <v>210.7</v>
      </c>
      <c r="F4482" s="2">
        <v>124308584</v>
      </c>
    </row>
    <row r="4483" spans="1:6" x14ac:dyDescent="0.15">
      <c r="A4483" s="3">
        <v>42151</v>
      </c>
      <c r="B4483" s="2">
        <v>211.25</v>
      </c>
      <c r="C4483" s="2">
        <v>212.98</v>
      </c>
      <c r="D4483" s="2">
        <v>210.76</v>
      </c>
      <c r="E4483" s="2">
        <v>212.7</v>
      </c>
      <c r="F4483" s="2">
        <v>93213981</v>
      </c>
    </row>
    <row r="4484" spans="1:6" x14ac:dyDescent="0.15">
      <c r="A4484" s="3">
        <v>42152</v>
      </c>
      <c r="B4484" s="2">
        <v>212.33</v>
      </c>
      <c r="C4484" s="2">
        <v>212.59</v>
      </c>
      <c r="D4484" s="2">
        <v>211.63</v>
      </c>
      <c r="E4484" s="2">
        <v>212.46</v>
      </c>
      <c r="F4484" s="2">
        <v>74974560</v>
      </c>
    </row>
    <row r="4485" spans="1:6" x14ac:dyDescent="0.15">
      <c r="A4485" s="3">
        <v>42153</v>
      </c>
      <c r="B4485" s="2">
        <v>212.38</v>
      </c>
      <c r="C4485" s="2">
        <v>212.43</v>
      </c>
      <c r="D4485" s="2">
        <v>210.82</v>
      </c>
      <c r="E4485" s="2">
        <v>211.14</v>
      </c>
      <c r="F4485" s="2">
        <v>124919611</v>
      </c>
    </row>
    <row r="4486" spans="1:6" x14ac:dyDescent="0.15">
      <c r="A4486" s="3">
        <v>42156</v>
      </c>
      <c r="B4486" s="2">
        <v>211.94</v>
      </c>
      <c r="C4486" s="2">
        <v>212.34</v>
      </c>
      <c r="D4486" s="2">
        <v>210.62</v>
      </c>
      <c r="E4486" s="2">
        <v>211.57</v>
      </c>
      <c r="F4486" s="2">
        <v>93338750</v>
      </c>
    </row>
    <row r="4487" spans="1:6" x14ac:dyDescent="0.15">
      <c r="A4487" s="3">
        <v>42157</v>
      </c>
      <c r="B4487" s="2">
        <v>211.02</v>
      </c>
      <c r="C4487" s="2">
        <v>212.19</v>
      </c>
      <c r="D4487" s="2">
        <v>210.27</v>
      </c>
      <c r="E4487" s="2">
        <v>211.36</v>
      </c>
      <c r="F4487" s="2">
        <v>91531012</v>
      </c>
    </row>
    <row r="4488" spans="1:6" x14ac:dyDescent="0.15">
      <c r="A4488" s="3">
        <v>42158</v>
      </c>
      <c r="B4488" s="2">
        <v>212</v>
      </c>
      <c r="C4488" s="2">
        <v>212.67</v>
      </c>
      <c r="D4488" s="2">
        <v>211.33</v>
      </c>
      <c r="E4488" s="2">
        <v>211.92</v>
      </c>
      <c r="F4488" s="2">
        <v>87820909</v>
      </c>
    </row>
    <row r="4489" spans="1:6" x14ac:dyDescent="0.15">
      <c r="A4489" s="3">
        <v>42159</v>
      </c>
      <c r="B4489" s="2">
        <v>211.07</v>
      </c>
      <c r="C4489" s="2">
        <v>211.86</v>
      </c>
      <c r="D4489" s="2">
        <v>209.75</v>
      </c>
      <c r="E4489" s="2">
        <v>210.13</v>
      </c>
      <c r="F4489" s="2">
        <v>151882820</v>
      </c>
    </row>
    <row r="4490" spans="1:6" x14ac:dyDescent="0.15">
      <c r="A4490" s="3">
        <v>42160</v>
      </c>
      <c r="B4490" s="2">
        <v>209.95</v>
      </c>
      <c r="C4490" s="2">
        <v>210.58</v>
      </c>
      <c r="D4490" s="2">
        <v>208.98</v>
      </c>
      <c r="E4490" s="2">
        <v>209.77</v>
      </c>
      <c r="F4490" s="2">
        <v>121704676</v>
      </c>
    </row>
    <row r="4491" spans="1:6" x14ac:dyDescent="0.15">
      <c r="A4491" s="3">
        <v>42163</v>
      </c>
      <c r="B4491" s="2">
        <v>209.64</v>
      </c>
      <c r="C4491" s="2">
        <v>209.82</v>
      </c>
      <c r="D4491" s="2">
        <v>208.39</v>
      </c>
      <c r="E4491" s="2">
        <v>208.48</v>
      </c>
      <c r="F4491" s="2">
        <v>89063330</v>
      </c>
    </row>
    <row r="4492" spans="1:6" x14ac:dyDescent="0.15">
      <c r="A4492" s="3">
        <v>42164</v>
      </c>
      <c r="B4492" s="2">
        <v>208.45</v>
      </c>
      <c r="C4492" s="2">
        <v>209.1</v>
      </c>
      <c r="D4492" s="2">
        <v>207.69</v>
      </c>
      <c r="E4492" s="2">
        <v>208.45</v>
      </c>
      <c r="F4492" s="2">
        <v>105034690</v>
      </c>
    </row>
    <row r="4493" spans="1:6" x14ac:dyDescent="0.15">
      <c r="A4493" s="3">
        <v>42165</v>
      </c>
      <c r="B4493" s="2">
        <v>209.37</v>
      </c>
      <c r="C4493" s="2">
        <v>211.41</v>
      </c>
      <c r="D4493" s="2">
        <v>209.3</v>
      </c>
      <c r="E4493" s="2">
        <v>210.95</v>
      </c>
      <c r="F4493" s="2">
        <v>134551285</v>
      </c>
    </row>
    <row r="4494" spans="1:6" x14ac:dyDescent="0.15">
      <c r="A4494" s="3">
        <v>42166</v>
      </c>
      <c r="B4494" s="2">
        <v>211.48</v>
      </c>
      <c r="C4494" s="2">
        <v>212.09</v>
      </c>
      <c r="D4494" s="2">
        <v>211.2</v>
      </c>
      <c r="E4494" s="2">
        <v>211.63</v>
      </c>
      <c r="F4494" s="2">
        <v>73876447</v>
      </c>
    </row>
    <row r="4495" spans="1:6" x14ac:dyDescent="0.15">
      <c r="A4495" s="3">
        <v>42167</v>
      </c>
      <c r="B4495" s="2">
        <v>210.64</v>
      </c>
      <c r="C4495" s="2">
        <v>211.48</v>
      </c>
      <c r="D4495" s="2">
        <v>209.68</v>
      </c>
      <c r="E4495" s="2">
        <v>210.01</v>
      </c>
      <c r="F4495" s="2">
        <v>135382369</v>
      </c>
    </row>
    <row r="4496" spans="1:6" x14ac:dyDescent="0.15">
      <c r="A4496" s="3">
        <v>42170</v>
      </c>
      <c r="B4496" s="2">
        <v>208.64</v>
      </c>
      <c r="C4496" s="2">
        <v>209.45</v>
      </c>
      <c r="D4496" s="2">
        <v>207.79</v>
      </c>
      <c r="E4496" s="2">
        <v>209.11</v>
      </c>
      <c r="F4496" s="2">
        <v>124384184</v>
      </c>
    </row>
    <row r="4497" spans="1:6" x14ac:dyDescent="0.15">
      <c r="A4497" s="3">
        <v>42171</v>
      </c>
      <c r="B4497" s="2">
        <v>208.93</v>
      </c>
      <c r="C4497" s="2">
        <v>210.35</v>
      </c>
      <c r="D4497" s="2">
        <v>208.72</v>
      </c>
      <c r="E4497" s="2">
        <v>210.25</v>
      </c>
      <c r="F4497" s="2">
        <v>85308227</v>
      </c>
    </row>
    <row r="4498" spans="1:6" x14ac:dyDescent="0.15">
      <c r="A4498" s="3">
        <v>42172</v>
      </c>
      <c r="B4498" s="2">
        <v>210.59</v>
      </c>
      <c r="C4498" s="2">
        <v>211.32</v>
      </c>
      <c r="D4498" s="2">
        <v>209.36</v>
      </c>
      <c r="E4498" s="2">
        <v>210.59</v>
      </c>
      <c r="F4498" s="2">
        <v>126708635</v>
      </c>
    </row>
    <row r="4499" spans="1:6" x14ac:dyDescent="0.15">
      <c r="A4499" s="3">
        <v>42173</v>
      </c>
      <c r="B4499" s="2">
        <v>211.31</v>
      </c>
      <c r="C4499" s="2">
        <v>213.34</v>
      </c>
      <c r="D4499" s="2">
        <v>210.63</v>
      </c>
      <c r="E4499" s="2">
        <v>212.78</v>
      </c>
      <c r="F4499" s="2">
        <v>165867949</v>
      </c>
    </row>
    <row r="4500" spans="1:6" x14ac:dyDescent="0.15">
      <c r="A4500" s="3">
        <v>42174</v>
      </c>
      <c r="B4500" s="2">
        <v>211.46</v>
      </c>
      <c r="C4500" s="2">
        <v>211.55</v>
      </c>
      <c r="D4500" s="2">
        <v>210.36</v>
      </c>
      <c r="E4500" s="2">
        <v>210.81</v>
      </c>
      <c r="F4500" s="2">
        <v>130478689</v>
      </c>
    </row>
    <row r="4501" spans="1:6" x14ac:dyDescent="0.15">
      <c r="A4501" s="3">
        <v>42177</v>
      </c>
      <c r="B4501" s="2">
        <v>211.9</v>
      </c>
      <c r="C4501" s="2">
        <v>212.59</v>
      </c>
      <c r="D4501" s="2">
        <v>211.64</v>
      </c>
      <c r="E4501" s="2">
        <v>211.89</v>
      </c>
      <c r="F4501" s="2">
        <v>70696027</v>
      </c>
    </row>
    <row r="4502" spans="1:6" x14ac:dyDescent="0.15">
      <c r="A4502" s="3">
        <v>42178</v>
      </c>
      <c r="B4502" s="2">
        <v>212.14</v>
      </c>
      <c r="C4502" s="2">
        <v>212.44</v>
      </c>
      <c r="D4502" s="2">
        <v>211.57</v>
      </c>
      <c r="E4502" s="2">
        <v>212.04</v>
      </c>
      <c r="F4502" s="2">
        <v>68476797</v>
      </c>
    </row>
    <row r="4503" spans="1:6" x14ac:dyDescent="0.15">
      <c r="A4503" s="3">
        <v>42179</v>
      </c>
      <c r="B4503" s="2">
        <v>211.72</v>
      </c>
      <c r="C4503" s="2">
        <v>212.17</v>
      </c>
      <c r="D4503" s="2">
        <v>210.47</v>
      </c>
      <c r="E4503" s="2">
        <v>210.5</v>
      </c>
      <c r="F4503" s="2">
        <v>92307318</v>
      </c>
    </row>
    <row r="4504" spans="1:6" x14ac:dyDescent="0.15">
      <c r="A4504" s="3">
        <v>42180</v>
      </c>
      <c r="B4504" s="2">
        <v>211.1</v>
      </c>
      <c r="C4504" s="2">
        <v>211.25</v>
      </c>
      <c r="D4504" s="2">
        <v>209.77</v>
      </c>
      <c r="E4504" s="2">
        <v>209.86</v>
      </c>
      <c r="F4504" s="2">
        <v>97107361</v>
      </c>
    </row>
    <row r="4505" spans="1:6" x14ac:dyDescent="0.15">
      <c r="A4505" s="3">
        <v>42181</v>
      </c>
      <c r="B4505" s="2">
        <v>210.29</v>
      </c>
      <c r="C4505" s="2">
        <v>210.58</v>
      </c>
      <c r="D4505" s="2">
        <v>209.16</v>
      </c>
      <c r="E4505" s="2">
        <v>209.82</v>
      </c>
      <c r="F4505" s="2">
        <v>104174840</v>
      </c>
    </row>
    <row r="4506" spans="1:6" x14ac:dyDescent="0.15">
      <c r="A4506" s="3">
        <v>42184</v>
      </c>
      <c r="B4506" s="2">
        <v>208.04</v>
      </c>
      <c r="C4506" s="2">
        <v>209.83</v>
      </c>
      <c r="D4506" s="2">
        <v>205.33</v>
      </c>
      <c r="E4506" s="2">
        <v>205.42</v>
      </c>
      <c r="F4506" s="2">
        <v>202621332</v>
      </c>
    </row>
    <row r="4507" spans="1:6" x14ac:dyDescent="0.15">
      <c r="A4507" s="3">
        <v>42185</v>
      </c>
      <c r="B4507" s="2">
        <v>207.26</v>
      </c>
      <c r="C4507" s="2">
        <v>207.32</v>
      </c>
      <c r="D4507" s="2">
        <v>205.28</v>
      </c>
      <c r="E4507" s="2">
        <v>205.85</v>
      </c>
      <c r="F4507" s="2">
        <v>182925106</v>
      </c>
    </row>
    <row r="4508" spans="1:6" x14ac:dyDescent="0.15">
      <c r="A4508" s="3">
        <v>42186</v>
      </c>
      <c r="B4508" s="2">
        <v>207.73</v>
      </c>
      <c r="C4508" s="2">
        <v>208.03</v>
      </c>
      <c r="D4508" s="2">
        <v>206.56</v>
      </c>
      <c r="E4508" s="2">
        <v>207.5</v>
      </c>
      <c r="F4508" s="2">
        <v>135979873</v>
      </c>
    </row>
    <row r="4509" spans="1:6" x14ac:dyDescent="0.15">
      <c r="A4509" s="3">
        <v>42187</v>
      </c>
      <c r="B4509" s="2">
        <v>208.07</v>
      </c>
      <c r="C4509" s="2">
        <v>208.27</v>
      </c>
      <c r="D4509" s="2">
        <v>206.81</v>
      </c>
      <c r="E4509" s="2">
        <v>207.31</v>
      </c>
      <c r="F4509" s="2">
        <v>104373652</v>
      </c>
    </row>
    <row r="4510" spans="1:6" x14ac:dyDescent="0.15">
      <c r="A4510" s="3">
        <v>42191</v>
      </c>
      <c r="B4510" s="2">
        <v>205.77</v>
      </c>
      <c r="C4510" s="2">
        <v>207.65</v>
      </c>
      <c r="D4510" s="2">
        <v>205.53</v>
      </c>
      <c r="E4510" s="2">
        <v>206.72</v>
      </c>
      <c r="F4510" s="2">
        <v>117975369</v>
      </c>
    </row>
    <row r="4511" spans="1:6" x14ac:dyDescent="0.15">
      <c r="A4511" s="3">
        <v>42192</v>
      </c>
      <c r="B4511" s="2">
        <v>206.96</v>
      </c>
      <c r="C4511" s="2">
        <v>208.17</v>
      </c>
      <c r="D4511" s="2">
        <v>204.11</v>
      </c>
      <c r="E4511" s="2">
        <v>208.02</v>
      </c>
      <c r="F4511" s="2">
        <v>173820249</v>
      </c>
    </row>
    <row r="4512" spans="1:6" x14ac:dyDescent="0.15">
      <c r="A4512" s="3">
        <v>42193</v>
      </c>
      <c r="B4512" s="2">
        <v>208.02</v>
      </c>
      <c r="C4512" s="2">
        <v>206.76</v>
      </c>
      <c r="D4512" s="2">
        <v>204.25</v>
      </c>
      <c r="E4512" s="2">
        <v>204.53</v>
      </c>
      <c r="F4512" s="2">
        <v>164020059</v>
      </c>
    </row>
    <row r="4513" spans="1:6" x14ac:dyDescent="0.15">
      <c r="A4513" s="3">
        <v>42194</v>
      </c>
      <c r="B4513" s="2">
        <v>207.04</v>
      </c>
      <c r="C4513" s="2">
        <v>207.35</v>
      </c>
      <c r="D4513" s="2">
        <v>204.77</v>
      </c>
      <c r="E4513" s="2">
        <v>204.9</v>
      </c>
      <c r="F4513" s="2">
        <v>144113107</v>
      </c>
    </row>
    <row r="4514" spans="1:6" x14ac:dyDescent="0.15">
      <c r="A4514" s="3">
        <v>42195</v>
      </c>
      <c r="B4514" s="2">
        <v>207.29</v>
      </c>
      <c r="C4514" s="2">
        <v>207.98</v>
      </c>
      <c r="D4514" s="2">
        <v>204.95</v>
      </c>
      <c r="E4514" s="2">
        <v>207.48</v>
      </c>
      <c r="F4514" s="2">
        <v>129456890</v>
      </c>
    </row>
    <row r="4515" spans="1:6" x14ac:dyDescent="0.15">
      <c r="A4515" s="3">
        <v>42198</v>
      </c>
      <c r="B4515" s="2">
        <v>208.99</v>
      </c>
      <c r="C4515" s="2">
        <v>209.9</v>
      </c>
      <c r="D4515" s="2">
        <v>208.94</v>
      </c>
      <c r="E4515" s="2">
        <v>209.77</v>
      </c>
      <c r="F4515" s="2">
        <v>106069400</v>
      </c>
    </row>
    <row r="4516" spans="1:6" x14ac:dyDescent="0.15">
      <c r="A4516" s="3">
        <v>42199</v>
      </c>
      <c r="B4516" s="2">
        <v>209.72</v>
      </c>
      <c r="C4516" s="2">
        <v>211.05</v>
      </c>
      <c r="D4516" s="2">
        <v>209.65</v>
      </c>
      <c r="E4516" s="2">
        <v>210.68</v>
      </c>
      <c r="F4516" s="2">
        <v>81709575</v>
      </c>
    </row>
    <row r="4517" spans="1:6" x14ac:dyDescent="0.15">
      <c r="A4517" s="3">
        <v>42200</v>
      </c>
      <c r="B4517" s="2">
        <v>210.73</v>
      </c>
      <c r="C4517" s="2">
        <v>211.28</v>
      </c>
      <c r="D4517" s="2">
        <v>210.04</v>
      </c>
      <c r="E4517" s="2">
        <v>210.61</v>
      </c>
      <c r="F4517" s="2">
        <v>97914141</v>
      </c>
    </row>
    <row r="4518" spans="1:6" x14ac:dyDescent="0.15">
      <c r="A4518" s="3">
        <v>42201</v>
      </c>
      <c r="B4518" s="2">
        <v>211.87</v>
      </c>
      <c r="C4518" s="2">
        <v>212.3</v>
      </c>
      <c r="D4518" s="2">
        <v>211.58</v>
      </c>
      <c r="E4518" s="2">
        <v>212.3</v>
      </c>
      <c r="F4518" s="2">
        <v>106683266</v>
      </c>
    </row>
    <row r="4519" spans="1:6" x14ac:dyDescent="0.15">
      <c r="A4519" s="3">
        <v>42202</v>
      </c>
      <c r="B4519" s="2">
        <v>212.29</v>
      </c>
      <c r="C4519" s="2">
        <v>212.55</v>
      </c>
      <c r="D4519" s="2">
        <v>211.8</v>
      </c>
      <c r="E4519" s="2">
        <v>212.48</v>
      </c>
      <c r="F4519" s="2">
        <v>89029973</v>
      </c>
    </row>
    <row r="4520" spans="1:6" x14ac:dyDescent="0.15">
      <c r="A4520" s="3">
        <v>42205</v>
      </c>
      <c r="B4520" s="2">
        <v>212.75</v>
      </c>
      <c r="C4520" s="2">
        <v>213.18</v>
      </c>
      <c r="D4520" s="2">
        <v>212.21</v>
      </c>
      <c r="E4520" s="2">
        <v>212.59</v>
      </c>
      <c r="F4520" s="2">
        <v>70446821</v>
      </c>
    </row>
    <row r="4521" spans="1:6" x14ac:dyDescent="0.15">
      <c r="A4521" s="3">
        <v>42206</v>
      </c>
      <c r="B4521" s="2">
        <v>212.43</v>
      </c>
      <c r="C4521" s="2">
        <v>212.74</v>
      </c>
      <c r="D4521" s="2">
        <v>211.39</v>
      </c>
      <c r="E4521" s="2">
        <v>211.75</v>
      </c>
      <c r="F4521" s="2">
        <v>77965048</v>
      </c>
    </row>
    <row r="4522" spans="1:6" x14ac:dyDescent="0.15">
      <c r="A4522" s="3">
        <v>42207</v>
      </c>
      <c r="B4522" s="2">
        <v>210.93</v>
      </c>
      <c r="C4522" s="2">
        <v>211.77</v>
      </c>
      <c r="D4522" s="2">
        <v>210.89</v>
      </c>
      <c r="E4522" s="2">
        <v>211.37</v>
      </c>
      <c r="F4522" s="2">
        <v>88667920</v>
      </c>
    </row>
    <row r="4523" spans="1:6" x14ac:dyDescent="0.15">
      <c r="A4523" s="3">
        <v>42208</v>
      </c>
      <c r="B4523" s="2">
        <v>211.53</v>
      </c>
      <c r="C4523" s="2">
        <v>211.65</v>
      </c>
      <c r="D4523" s="2">
        <v>209.75</v>
      </c>
      <c r="E4523" s="2">
        <v>210.18</v>
      </c>
      <c r="F4523" s="2">
        <v>90509128</v>
      </c>
    </row>
    <row r="4524" spans="1:6" x14ac:dyDescent="0.15">
      <c r="A4524" s="3">
        <v>42209</v>
      </c>
      <c r="B4524" s="2">
        <v>210.3</v>
      </c>
      <c r="C4524" s="2">
        <v>210.37</v>
      </c>
      <c r="D4524" s="2">
        <v>207.6</v>
      </c>
      <c r="E4524" s="2">
        <v>208</v>
      </c>
      <c r="F4524" s="2">
        <v>117754979</v>
      </c>
    </row>
    <row r="4525" spans="1:6" x14ac:dyDescent="0.15">
      <c r="A4525" s="3">
        <v>42212</v>
      </c>
      <c r="B4525" s="2">
        <v>206.94</v>
      </c>
      <c r="C4525" s="2">
        <v>207.55</v>
      </c>
      <c r="D4525" s="2">
        <v>206.26</v>
      </c>
      <c r="E4525" s="2">
        <v>206.79</v>
      </c>
      <c r="F4525" s="2">
        <v>132361082</v>
      </c>
    </row>
    <row r="4526" spans="1:6" x14ac:dyDescent="0.15">
      <c r="A4526" s="3">
        <v>42213</v>
      </c>
      <c r="B4526" s="2">
        <v>207.79</v>
      </c>
      <c r="C4526" s="2">
        <v>209.5</v>
      </c>
      <c r="D4526" s="2">
        <v>206.8</v>
      </c>
      <c r="E4526" s="2">
        <v>209.33</v>
      </c>
      <c r="F4526" s="2">
        <v>123544845</v>
      </c>
    </row>
    <row r="4527" spans="1:6" x14ac:dyDescent="0.15">
      <c r="A4527" s="3">
        <v>42214</v>
      </c>
      <c r="B4527" s="2">
        <v>209.48</v>
      </c>
      <c r="C4527" s="2">
        <v>211.04</v>
      </c>
      <c r="D4527" s="2">
        <v>209.31</v>
      </c>
      <c r="E4527" s="2">
        <v>210.77</v>
      </c>
      <c r="F4527" s="2">
        <v>105791255</v>
      </c>
    </row>
    <row r="4528" spans="1:6" x14ac:dyDescent="0.15">
      <c r="A4528" s="3">
        <v>42215</v>
      </c>
      <c r="B4528" s="2">
        <v>210.16</v>
      </c>
      <c r="C4528" s="2">
        <v>211.02</v>
      </c>
      <c r="D4528" s="2">
        <v>209.42</v>
      </c>
      <c r="E4528" s="2">
        <v>210.82</v>
      </c>
      <c r="F4528" s="2">
        <v>91304374</v>
      </c>
    </row>
    <row r="4529" spans="1:6" x14ac:dyDescent="0.15">
      <c r="A4529" s="3">
        <v>42216</v>
      </c>
      <c r="B4529" s="2">
        <v>211.42</v>
      </c>
      <c r="C4529" s="2">
        <v>211.45</v>
      </c>
      <c r="D4529" s="2">
        <v>210.16</v>
      </c>
      <c r="E4529" s="2">
        <v>210.5</v>
      </c>
      <c r="F4529" s="2">
        <v>103266857</v>
      </c>
    </row>
    <row r="4530" spans="1:6" x14ac:dyDescent="0.15">
      <c r="A4530" s="3">
        <v>42219</v>
      </c>
      <c r="B4530" s="2">
        <v>210.46</v>
      </c>
      <c r="C4530" s="2">
        <v>210.53</v>
      </c>
      <c r="D4530" s="2">
        <v>208.65</v>
      </c>
      <c r="E4530" s="2">
        <v>209.79</v>
      </c>
      <c r="F4530" s="2">
        <v>113965728</v>
      </c>
    </row>
    <row r="4531" spans="1:6" x14ac:dyDescent="0.15">
      <c r="A4531" s="3">
        <v>42220</v>
      </c>
      <c r="B4531" s="2">
        <v>209.7</v>
      </c>
      <c r="C4531" s="2">
        <v>210.25</v>
      </c>
      <c r="D4531" s="2">
        <v>208.8</v>
      </c>
      <c r="E4531" s="2">
        <v>209.38</v>
      </c>
      <c r="F4531" s="2">
        <v>81820823</v>
      </c>
    </row>
    <row r="4532" spans="1:6" x14ac:dyDescent="0.15">
      <c r="A4532" s="3">
        <v>42221</v>
      </c>
      <c r="B4532" s="2">
        <v>210.45</v>
      </c>
      <c r="C4532" s="2">
        <v>211.31</v>
      </c>
      <c r="D4532" s="2">
        <v>209.73</v>
      </c>
      <c r="E4532" s="2">
        <v>210.07</v>
      </c>
      <c r="F4532" s="2">
        <v>85786817</v>
      </c>
    </row>
    <row r="4533" spans="1:6" x14ac:dyDescent="0.15">
      <c r="A4533" s="3">
        <v>42222</v>
      </c>
      <c r="B4533" s="2">
        <v>210.29</v>
      </c>
      <c r="C4533" s="2">
        <v>210.42</v>
      </c>
      <c r="D4533" s="2">
        <v>207.65</v>
      </c>
      <c r="E4533" s="2">
        <v>208.35</v>
      </c>
      <c r="F4533" s="2">
        <v>116030803</v>
      </c>
    </row>
    <row r="4534" spans="1:6" x14ac:dyDescent="0.15">
      <c r="A4534" s="3">
        <v>42223</v>
      </c>
      <c r="B4534" s="2">
        <v>208.16</v>
      </c>
      <c r="C4534" s="2">
        <v>208.34</v>
      </c>
      <c r="D4534" s="2">
        <v>206.87</v>
      </c>
      <c r="E4534" s="2">
        <v>207.95</v>
      </c>
      <c r="F4534" s="2">
        <v>117857956</v>
      </c>
    </row>
    <row r="4535" spans="1:6" x14ac:dyDescent="0.15">
      <c r="A4535" s="3">
        <v>42226</v>
      </c>
      <c r="B4535" s="2">
        <v>209.28</v>
      </c>
      <c r="C4535" s="2">
        <v>210.67</v>
      </c>
      <c r="D4535" s="2">
        <v>209.28</v>
      </c>
      <c r="E4535" s="2">
        <v>210.57</v>
      </c>
      <c r="F4535" s="2">
        <v>80270676</v>
      </c>
    </row>
    <row r="4536" spans="1:6" x14ac:dyDescent="0.15">
      <c r="A4536" s="3">
        <v>42227</v>
      </c>
      <c r="B4536" s="2">
        <v>208.97</v>
      </c>
      <c r="C4536" s="2">
        <v>209.47</v>
      </c>
      <c r="D4536" s="2">
        <v>207.76</v>
      </c>
      <c r="E4536" s="2">
        <v>208.67</v>
      </c>
      <c r="F4536" s="2">
        <v>126081377</v>
      </c>
    </row>
    <row r="4537" spans="1:6" x14ac:dyDescent="0.15">
      <c r="A4537" s="3">
        <v>42228</v>
      </c>
      <c r="B4537" s="2">
        <v>207.11</v>
      </c>
      <c r="C4537" s="2">
        <v>209.14</v>
      </c>
      <c r="D4537" s="2">
        <v>205.36</v>
      </c>
      <c r="E4537" s="2">
        <v>208.92</v>
      </c>
      <c r="F4537" s="2">
        <v>172123672</v>
      </c>
    </row>
    <row r="4538" spans="1:6" x14ac:dyDescent="0.15">
      <c r="A4538" s="3">
        <v>42229</v>
      </c>
      <c r="B4538" s="2">
        <v>208.73</v>
      </c>
      <c r="C4538" s="2">
        <v>209.55</v>
      </c>
      <c r="D4538" s="2">
        <v>208.01</v>
      </c>
      <c r="E4538" s="2">
        <v>208.66</v>
      </c>
      <c r="F4538" s="2">
        <v>89383253</v>
      </c>
    </row>
    <row r="4539" spans="1:6" x14ac:dyDescent="0.15">
      <c r="A4539" s="3">
        <v>42230</v>
      </c>
      <c r="B4539" s="2">
        <v>208.43</v>
      </c>
      <c r="C4539" s="2">
        <v>209.51</v>
      </c>
      <c r="D4539" s="2">
        <v>208.26</v>
      </c>
      <c r="E4539" s="2">
        <v>209.42</v>
      </c>
      <c r="F4539" s="2">
        <v>72786528</v>
      </c>
    </row>
    <row r="4540" spans="1:6" x14ac:dyDescent="0.15">
      <c r="A4540" s="3">
        <v>42233</v>
      </c>
      <c r="B4540" s="2">
        <v>208.71</v>
      </c>
      <c r="C4540" s="2">
        <v>210.59</v>
      </c>
      <c r="D4540" s="2">
        <v>208.16</v>
      </c>
      <c r="E4540" s="2">
        <v>210.59</v>
      </c>
      <c r="F4540" s="2">
        <v>79072643</v>
      </c>
    </row>
    <row r="4541" spans="1:6" x14ac:dyDescent="0.15">
      <c r="A4541" s="3">
        <v>42234</v>
      </c>
      <c r="B4541" s="2">
        <v>210.26</v>
      </c>
      <c r="C4541" s="2">
        <v>210.68</v>
      </c>
      <c r="D4541" s="2">
        <v>209.7</v>
      </c>
      <c r="E4541" s="2">
        <v>209.98</v>
      </c>
      <c r="F4541" s="2">
        <v>71692678</v>
      </c>
    </row>
    <row r="4542" spans="1:6" x14ac:dyDescent="0.15">
      <c r="A4542" s="3">
        <v>42235</v>
      </c>
      <c r="B4542" s="2">
        <v>209.09</v>
      </c>
      <c r="C4542" s="2">
        <v>210.01</v>
      </c>
      <c r="D4542" s="2">
        <v>207.35</v>
      </c>
      <c r="E4542" s="2">
        <v>208.32</v>
      </c>
      <c r="F4542" s="2">
        <v>172945975</v>
      </c>
    </row>
    <row r="4543" spans="1:6" x14ac:dyDescent="0.15">
      <c r="A4543" s="3">
        <v>42236</v>
      </c>
      <c r="B4543" s="2">
        <v>206.51</v>
      </c>
      <c r="C4543" s="2">
        <v>208.29</v>
      </c>
      <c r="D4543" s="2">
        <v>203.9</v>
      </c>
      <c r="E4543" s="2">
        <v>204.01</v>
      </c>
      <c r="F4543" s="2">
        <v>188596312</v>
      </c>
    </row>
    <row r="4544" spans="1:6" x14ac:dyDescent="0.15">
      <c r="A4544" s="3">
        <v>42237</v>
      </c>
      <c r="B4544" s="2">
        <v>201.73</v>
      </c>
      <c r="C4544" s="2">
        <v>203.94</v>
      </c>
      <c r="D4544" s="2">
        <v>197.52</v>
      </c>
      <c r="E4544" s="2">
        <v>197.63</v>
      </c>
      <c r="F4544" s="2">
        <v>335775082</v>
      </c>
    </row>
    <row r="4545" spans="1:6" x14ac:dyDescent="0.15">
      <c r="A4545" s="3">
        <v>42240</v>
      </c>
      <c r="B4545" s="2">
        <v>187.49</v>
      </c>
      <c r="C4545" s="2">
        <v>197.48</v>
      </c>
      <c r="D4545" s="2">
        <v>182.4</v>
      </c>
      <c r="E4545" s="2">
        <v>189.55</v>
      </c>
      <c r="F4545" s="2">
        <v>484852614</v>
      </c>
    </row>
    <row r="4546" spans="1:6" x14ac:dyDescent="0.15">
      <c r="A4546" s="3">
        <v>42241</v>
      </c>
      <c r="B4546" s="2">
        <v>195.43</v>
      </c>
      <c r="C4546" s="2">
        <v>195.45</v>
      </c>
      <c r="D4546" s="2">
        <v>186.92</v>
      </c>
      <c r="E4546" s="2">
        <v>187.23</v>
      </c>
      <c r="F4546" s="2">
        <v>359334559</v>
      </c>
    </row>
    <row r="4547" spans="1:6" x14ac:dyDescent="0.15">
      <c r="A4547" s="3">
        <v>42242</v>
      </c>
      <c r="B4547" s="2">
        <v>192.08</v>
      </c>
      <c r="C4547" s="2">
        <v>194.79</v>
      </c>
      <c r="D4547" s="2">
        <v>188.37</v>
      </c>
      <c r="E4547" s="2">
        <v>194.68</v>
      </c>
      <c r="F4547" s="2">
        <v>330022191</v>
      </c>
    </row>
    <row r="4548" spans="1:6" x14ac:dyDescent="0.15">
      <c r="A4548" s="3">
        <v>42243</v>
      </c>
      <c r="B4548" s="2">
        <v>197.02</v>
      </c>
      <c r="C4548" s="2">
        <v>199.42</v>
      </c>
      <c r="D4548" s="2">
        <v>195.21</v>
      </c>
      <c r="E4548" s="2">
        <v>199.16</v>
      </c>
      <c r="F4548" s="2">
        <v>268793727</v>
      </c>
    </row>
    <row r="4549" spans="1:6" x14ac:dyDescent="0.15">
      <c r="A4549" s="3">
        <v>42244</v>
      </c>
      <c r="B4549" s="2">
        <v>198.5</v>
      </c>
      <c r="C4549" s="2">
        <v>199.84</v>
      </c>
      <c r="D4549" s="2">
        <v>197.92</v>
      </c>
      <c r="E4549" s="2">
        <v>199.24</v>
      </c>
      <c r="F4549" s="2">
        <v>145039278</v>
      </c>
    </row>
    <row r="4550" spans="1:6" x14ac:dyDescent="0.15">
      <c r="A4550" s="3">
        <v>42247</v>
      </c>
      <c r="B4550" s="2">
        <v>198.11</v>
      </c>
      <c r="C4550" s="2">
        <v>199.12</v>
      </c>
      <c r="D4550" s="2">
        <v>197.01</v>
      </c>
      <c r="E4550" s="2">
        <v>197.54</v>
      </c>
      <c r="F4550" s="2">
        <v>154776440</v>
      </c>
    </row>
    <row r="4551" spans="1:6" x14ac:dyDescent="0.15">
      <c r="A4551" s="3">
        <v>42248</v>
      </c>
      <c r="B4551" s="2">
        <v>193.12</v>
      </c>
      <c r="C4551" s="2">
        <v>194.77</v>
      </c>
      <c r="D4551" s="2">
        <v>190.73</v>
      </c>
      <c r="E4551" s="2">
        <v>191.92</v>
      </c>
      <c r="F4551" s="2">
        <v>245336268</v>
      </c>
    </row>
    <row r="4552" spans="1:6" x14ac:dyDescent="0.15">
      <c r="A4552" s="3">
        <v>42249</v>
      </c>
      <c r="B4552" s="2">
        <v>194.62</v>
      </c>
      <c r="C4552" s="2">
        <v>195.46</v>
      </c>
      <c r="D4552" s="2">
        <v>192.42</v>
      </c>
      <c r="E4552" s="2">
        <v>195.36</v>
      </c>
      <c r="F4552" s="2">
        <v>155982590</v>
      </c>
    </row>
    <row r="4553" spans="1:6" x14ac:dyDescent="0.15">
      <c r="A4553" s="3">
        <v>42250</v>
      </c>
      <c r="B4553" s="2">
        <v>196.26</v>
      </c>
      <c r="C4553" s="2">
        <v>198.05</v>
      </c>
      <c r="D4553" s="2">
        <v>194.96</v>
      </c>
      <c r="E4553" s="2">
        <v>195.65</v>
      </c>
      <c r="F4553" s="2">
        <v>149536844</v>
      </c>
    </row>
    <row r="4554" spans="1:6" x14ac:dyDescent="0.15">
      <c r="A4554" s="3">
        <v>42251</v>
      </c>
      <c r="B4554" s="2">
        <v>192.85</v>
      </c>
      <c r="C4554" s="2">
        <v>193.86</v>
      </c>
      <c r="D4554" s="2">
        <v>191.61</v>
      </c>
      <c r="E4554" s="2">
        <v>192.56</v>
      </c>
      <c r="F4554" s="2">
        <v>189333425</v>
      </c>
    </row>
    <row r="4555" spans="1:6" x14ac:dyDescent="0.15">
      <c r="A4555" s="3">
        <v>42255</v>
      </c>
      <c r="B4555" s="2">
        <v>195.94</v>
      </c>
      <c r="C4555" s="2">
        <v>197.61</v>
      </c>
      <c r="D4555" s="2">
        <v>195.17</v>
      </c>
      <c r="E4555" s="2">
        <v>197.46</v>
      </c>
      <c r="F4555" s="2">
        <v>111802406</v>
      </c>
    </row>
    <row r="4556" spans="1:6" x14ac:dyDescent="0.15">
      <c r="A4556" s="3">
        <v>42256</v>
      </c>
      <c r="B4556" s="2">
        <v>199.32</v>
      </c>
      <c r="C4556" s="2">
        <v>199.47</v>
      </c>
      <c r="D4556" s="2">
        <v>194.35</v>
      </c>
      <c r="E4556" s="2">
        <v>194.79</v>
      </c>
      <c r="F4556" s="2">
        <v>143843485</v>
      </c>
    </row>
    <row r="4557" spans="1:6" x14ac:dyDescent="0.15">
      <c r="A4557" s="3">
        <v>42257</v>
      </c>
      <c r="B4557" s="2">
        <v>194.56</v>
      </c>
      <c r="C4557" s="2">
        <v>197.22</v>
      </c>
      <c r="D4557" s="2">
        <v>194.25</v>
      </c>
      <c r="E4557" s="2">
        <v>195.85</v>
      </c>
      <c r="F4557" s="2">
        <v>151047966</v>
      </c>
    </row>
    <row r="4558" spans="1:6" x14ac:dyDescent="0.15">
      <c r="A4558" s="3">
        <v>42258</v>
      </c>
      <c r="B4558" s="2">
        <v>195.38</v>
      </c>
      <c r="C4558" s="2">
        <v>196.82</v>
      </c>
      <c r="D4558" s="2">
        <v>194.53</v>
      </c>
      <c r="E4558" s="2">
        <v>196.81</v>
      </c>
      <c r="F4558" s="2">
        <v>111133368</v>
      </c>
    </row>
    <row r="4559" spans="1:6" x14ac:dyDescent="0.15">
      <c r="A4559" s="3">
        <v>42261</v>
      </c>
      <c r="B4559" s="2">
        <v>196.95</v>
      </c>
      <c r="C4559" s="2">
        <v>197.01</v>
      </c>
      <c r="D4559" s="2">
        <v>195.43</v>
      </c>
      <c r="E4559" s="2">
        <v>196.01</v>
      </c>
      <c r="F4559" s="2">
        <v>76519092</v>
      </c>
    </row>
    <row r="4560" spans="1:6" x14ac:dyDescent="0.15">
      <c r="A4560" s="3">
        <v>42262</v>
      </c>
      <c r="B4560" s="2">
        <v>196.61</v>
      </c>
      <c r="C4560" s="2">
        <v>198.99</v>
      </c>
      <c r="D4560" s="2">
        <v>195.96</v>
      </c>
      <c r="E4560" s="2">
        <v>198.46</v>
      </c>
      <c r="F4560" s="2">
        <v>109363010</v>
      </c>
    </row>
    <row r="4561" spans="1:6" x14ac:dyDescent="0.15">
      <c r="A4561" s="3">
        <v>42263</v>
      </c>
      <c r="B4561" s="2">
        <v>198.82</v>
      </c>
      <c r="C4561" s="2">
        <v>200.41</v>
      </c>
      <c r="D4561" s="2">
        <v>198.41</v>
      </c>
      <c r="E4561" s="2">
        <v>200.18</v>
      </c>
      <c r="F4561" s="2">
        <v>96920964</v>
      </c>
    </row>
    <row r="4562" spans="1:6" x14ac:dyDescent="0.15">
      <c r="A4562" s="3">
        <v>42264</v>
      </c>
      <c r="B4562" s="2">
        <v>200.02</v>
      </c>
      <c r="C4562" s="2">
        <v>202.89</v>
      </c>
      <c r="D4562" s="2">
        <v>199.28</v>
      </c>
      <c r="E4562" s="2">
        <v>199.73</v>
      </c>
      <c r="F4562" s="2">
        <v>261379872</v>
      </c>
    </row>
    <row r="4563" spans="1:6" x14ac:dyDescent="0.15">
      <c r="A4563" s="3">
        <v>42265</v>
      </c>
      <c r="B4563" s="2">
        <v>195.71</v>
      </c>
      <c r="C4563" s="2">
        <v>198.68</v>
      </c>
      <c r="D4563" s="2">
        <v>194.96</v>
      </c>
      <c r="E4563" s="2">
        <v>195.36</v>
      </c>
      <c r="F4563" s="2">
        <v>215841130</v>
      </c>
    </row>
    <row r="4564" spans="1:6" x14ac:dyDescent="0.15">
      <c r="A4564" s="3">
        <v>42268</v>
      </c>
      <c r="B4564" s="2">
        <v>196.44</v>
      </c>
      <c r="C4564" s="2">
        <v>197.68</v>
      </c>
      <c r="D4564" s="2">
        <v>195.21</v>
      </c>
      <c r="E4564" s="2">
        <v>196.46</v>
      </c>
      <c r="F4564" s="2">
        <v>102789474</v>
      </c>
    </row>
    <row r="4565" spans="1:6" x14ac:dyDescent="0.15">
      <c r="A4565" s="3">
        <v>42269</v>
      </c>
      <c r="B4565" s="2">
        <v>193.88</v>
      </c>
      <c r="C4565" s="2">
        <v>194.46</v>
      </c>
      <c r="D4565" s="2">
        <v>192.56</v>
      </c>
      <c r="E4565" s="2">
        <v>193.9</v>
      </c>
      <c r="F4565" s="2">
        <v>143295383</v>
      </c>
    </row>
    <row r="4566" spans="1:6" x14ac:dyDescent="0.15">
      <c r="A4566" s="3">
        <v>42270</v>
      </c>
      <c r="B4566" s="2">
        <v>194.11</v>
      </c>
      <c r="C4566" s="2">
        <v>194.67</v>
      </c>
      <c r="D4566" s="2">
        <v>192.91</v>
      </c>
      <c r="E4566" s="2">
        <v>193.6</v>
      </c>
      <c r="F4566" s="2">
        <v>91820194</v>
      </c>
    </row>
    <row r="4567" spans="1:6" x14ac:dyDescent="0.15">
      <c r="A4567" s="3">
        <v>42271</v>
      </c>
      <c r="B4567" s="2">
        <v>192.15</v>
      </c>
      <c r="C4567" s="2">
        <v>193.45</v>
      </c>
      <c r="D4567" s="2">
        <v>190.56</v>
      </c>
      <c r="E4567" s="2">
        <v>192.93</v>
      </c>
      <c r="F4567" s="2">
        <v>155699704</v>
      </c>
    </row>
    <row r="4568" spans="1:6" x14ac:dyDescent="0.15">
      <c r="A4568" s="3">
        <v>42272</v>
      </c>
      <c r="B4568" s="2">
        <v>194.64</v>
      </c>
      <c r="C4568" s="2">
        <v>195</v>
      </c>
      <c r="D4568" s="2">
        <v>191.81</v>
      </c>
      <c r="E4568" s="2">
        <v>192.86</v>
      </c>
      <c r="F4568" s="2">
        <v>146455318</v>
      </c>
    </row>
    <row r="4569" spans="1:6" x14ac:dyDescent="0.15">
      <c r="A4569" s="3">
        <v>42275</v>
      </c>
      <c r="B4569" s="2">
        <v>191.78</v>
      </c>
      <c r="C4569" s="2">
        <v>191.91</v>
      </c>
      <c r="D4569" s="2">
        <v>187.64</v>
      </c>
      <c r="E4569" s="2">
        <v>188.01</v>
      </c>
      <c r="F4569" s="2">
        <v>159583396</v>
      </c>
    </row>
    <row r="4570" spans="1:6" x14ac:dyDescent="0.15">
      <c r="A4570" s="3">
        <v>42276</v>
      </c>
      <c r="B4570" s="2">
        <v>188.27</v>
      </c>
      <c r="C4570" s="2">
        <v>189.74</v>
      </c>
      <c r="D4570" s="2">
        <v>186.93</v>
      </c>
      <c r="E4570" s="2">
        <v>188.12</v>
      </c>
      <c r="F4570" s="2">
        <v>152923805</v>
      </c>
    </row>
    <row r="4571" spans="1:6" x14ac:dyDescent="0.15">
      <c r="A4571" s="3">
        <v>42277</v>
      </c>
      <c r="B4571" s="2">
        <v>190.37</v>
      </c>
      <c r="C4571" s="2">
        <v>191.82</v>
      </c>
      <c r="D4571" s="2">
        <v>189.44</v>
      </c>
      <c r="E4571" s="2">
        <v>191.63</v>
      </c>
      <c r="F4571" s="2">
        <v>157904505</v>
      </c>
    </row>
    <row r="4572" spans="1:6" x14ac:dyDescent="0.15">
      <c r="A4572" s="3">
        <v>42278</v>
      </c>
      <c r="B4572" s="2">
        <v>192.08</v>
      </c>
      <c r="C4572" s="2">
        <v>192.49</v>
      </c>
      <c r="D4572" s="2">
        <v>189.82</v>
      </c>
      <c r="E4572" s="2">
        <v>192.16</v>
      </c>
      <c r="F4572" s="2">
        <v>128343552</v>
      </c>
    </row>
    <row r="4573" spans="1:6" x14ac:dyDescent="0.15">
      <c r="A4573" s="3">
        <v>42279</v>
      </c>
      <c r="B4573" s="2">
        <v>189.77</v>
      </c>
      <c r="C4573" s="2">
        <v>195.03</v>
      </c>
      <c r="D4573" s="2">
        <v>189.12</v>
      </c>
      <c r="E4573" s="2">
        <v>195</v>
      </c>
      <c r="F4573" s="2">
        <v>207189030</v>
      </c>
    </row>
    <row r="4574" spans="1:6" x14ac:dyDescent="0.15">
      <c r="A4574" s="3">
        <v>42282</v>
      </c>
      <c r="B4574" s="2">
        <v>196.46</v>
      </c>
      <c r="C4574" s="2">
        <v>198.74</v>
      </c>
      <c r="D4574" s="2">
        <v>196.33</v>
      </c>
      <c r="E4574" s="2">
        <v>198.47</v>
      </c>
      <c r="F4574" s="2">
        <v>123748244</v>
      </c>
    </row>
    <row r="4575" spans="1:6" x14ac:dyDescent="0.15">
      <c r="A4575" s="3">
        <v>42283</v>
      </c>
      <c r="B4575" s="2">
        <v>198.31</v>
      </c>
      <c r="C4575" s="2">
        <v>198.98</v>
      </c>
      <c r="D4575" s="2">
        <v>197</v>
      </c>
      <c r="E4575" s="2">
        <v>197.81</v>
      </c>
      <c r="F4575" s="2">
        <v>108922460</v>
      </c>
    </row>
    <row r="4576" spans="1:6" x14ac:dyDescent="0.15">
      <c r="A4576" s="3">
        <v>42284</v>
      </c>
      <c r="B4576" s="2">
        <v>198.9</v>
      </c>
      <c r="C4576" s="2">
        <v>199.82</v>
      </c>
      <c r="D4576" s="2">
        <v>197.48</v>
      </c>
      <c r="E4576" s="2">
        <v>199.41</v>
      </c>
      <c r="F4576" s="2">
        <v>122148056</v>
      </c>
    </row>
    <row r="4577" spans="1:6" x14ac:dyDescent="0.15">
      <c r="A4577" s="3">
        <v>42285</v>
      </c>
      <c r="B4577" s="2">
        <v>198.95</v>
      </c>
      <c r="C4577" s="2">
        <v>201.55</v>
      </c>
      <c r="D4577" s="2">
        <v>198.59</v>
      </c>
      <c r="E4577" s="2">
        <v>201.21</v>
      </c>
      <c r="F4577" s="2">
        <v>148650429</v>
      </c>
    </row>
    <row r="4578" spans="1:6" x14ac:dyDescent="0.15">
      <c r="A4578" s="3">
        <v>42286</v>
      </c>
      <c r="B4578" s="2">
        <v>201.38</v>
      </c>
      <c r="C4578" s="2">
        <v>201.9</v>
      </c>
      <c r="D4578" s="2">
        <v>200.58</v>
      </c>
      <c r="E4578" s="2">
        <v>201.33</v>
      </c>
      <c r="F4578" s="2">
        <v>103724868</v>
      </c>
    </row>
    <row r="4579" spans="1:6" x14ac:dyDescent="0.15">
      <c r="A4579" s="3">
        <v>42289</v>
      </c>
      <c r="B4579" s="2">
        <v>201.42</v>
      </c>
      <c r="C4579" s="2">
        <v>201.76</v>
      </c>
      <c r="D4579" s="2">
        <v>200.91</v>
      </c>
      <c r="E4579" s="2">
        <v>201.52</v>
      </c>
      <c r="F4579" s="2">
        <v>55724977</v>
      </c>
    </row>
    <row r="4580" spans="1:6" x14ac:dyDescent="0.15">
      <c r="A4580" s="3">
        <v>42290</v>
      </c>
      <c r="B4580" s="2">
        <v>200.65</v>
      </c>
      <c r="C4580" s="2">
        <v>202.16</v>
      </c>
      <c r="D4580" s="2">
        <v>200.05</v>
      </c>
      <c r="E4580" s="2">
        <v>200.25</v>
      </c>
      <c r="F4580" s="2">
        <v>86412301</v>
      </c>
    </row>
    <row r="4581" spans="1:6" x14ac:dyDescent="0.15">
      <c r="A4581" s="3">
        <v>42291</v>
      </c>
      <c r="B4581" s="2">
        <v>200.18</v>
      </c>
      <c r="C4581" s="2">
        <v>200.87</v>
      </c>
      <c r="D4581" s="2">
        <v>198.94</v>
      </c>
      <c r="E4581" s="2">
        <v>199.29</v>
      </c>
      <c r="F4581" s="2">
        <v>97241068</v>
      </c>
    </row>
    <row r="4582" spans="1:6" x14ac:dyDescent="0.15">
      <c r="A4582" s="3">
        <v>42292</v>
      </c>
      <c r="B4582" s="2">
        <v>200.08</v>
      </c>
      <c r="C4582" s="2">
        <v>202.36</v>
      </c>
      <c r="D4582" s="2">
        <v>199.64</v>
      </c>
      <c r="E4582" s="2">
        <v>202.29</v>
      </c>
      <c r="F4582" s="2">
        <v>129994847</v>
      </c>
    </row>
    <row r="4583" spans="1:6" x14ac:dyDescent="0.15">
      <c r="A4583" s="3">
        <v>42293</v>
      </c>
      <c r="B4583" s="2">
        <v>202.83</v>
      </c>
      <c r="C4583" s="2">
        <v>203.29</v>
      </c>
      <c r="D4583" s="2">
        <v>201.92</v>
      </c>
      <c r="E4583" s="2">
        <v>203.27</v>
      </c>
      <c r="F4583" s="2">
        <v>111598761</v>
      </c>
    </row>
    <row r="4584" spans="1:6" x14ac:dyDescent="0.15">
      <c r="A4584" s="3">
        <v>42296</v>
      </c>
      <c r="B4584" s="2">
        <v>202.5</v>
      </c>
      <c r="C4584" s="2">
        <v>203.37</v>
      </c>
      <c r="D4584" s="2">
        <v>202.13</v>
      </c>
      <c r="E4584" s="2">
        <v>203.32</v>
      </c>
      <c r="F4584" s="2">
        <v>74403014</v>
      </c>
    </row>
    <row r="4585" spans="1:6" x14ac:dyDescent="0.15">
      <c r="A4585" s="3">
        <v>42297</v>
      </c>
      <c r="B4585" s="2">
        <v>202.85</v>
      </c>
      <c r="C4585" s="2">
        <v>203.84</v>
      </c>
      <c r="D4585" s="2">
        <v>202.55</v>
      </c>
      <c r="E4585" s="2">
        <v>203.11</v>
      </c>
      <c r="F4585" s="2">
        <v>76338239</v>
      </c>
    </row>
    <row r="4586" spans="1:6" x14ac:dyDescent="0.15">
      <c r="A4586" s="3">
        <v>42298</v>
      </c>
      <c r="B4586" s="2">
        <v>203.61</v>
      </c>
      <c r="C4586" s="2">
        <v>203.79</v>
      </c>
      <c r="D4586" s="2">
        <v>201.65</v>
      </c>
      <c r="E4586" s="2">
        <v>201.85</v>
      </c>
      <c r="F4586" s="2">
        <v>100489757</v>
      </c>
    </row>
    <row r="4587" spans="1:6" x14ac:dyDescent="0.15">
      <c r="A4587" s="3">
        <v>42299</v>
      </c>
      <c r="B4587" s="2">
        <v>202.98</v>
      </c>
      <c r="C4587" s="2">
        <v>205.51</v>
      </c>
      <c r="D4587" s="2">
        <v>201.85</v>
      </c>
      <c r="E4587" s="2">
        <v>205.26</v>
      </c>
      <c r="F4587" s="2">
        <v>168893359</v>
      </c>
    </row>
    <row r="4588" spans="1:6" x14ac:dyDescent="0.15">
      <c r="A4588" s="3">
        <v>42300</v>
      </c>
      <c r="B4588" s="2">
        <v>207.25</v>
      </c>
      <c r="C4588" s="2">
        <v>207.95</v>
      </c>
      <c r="D4588" s="2">
        <v>206.3</v>
      </c>
      <c r="E4588" s="2">
        <v>207.51</v>
      </c>
      <c r="F4588" s="2">
        <v>141523333</v>
      </c>
    </row>
    <row r="4589" spans="1:6" x14ac:dyDescent="0.15">
      <c r="A4589" s="3">
        <v>42303</v>
      </c>
      <c r="B4589" s="2">
        <v>207.3</v>
      </c>
      <c r="C4589" s="2">
        <v>207.37</v>
      </c>
      <c r="D4589" s="2">
        <v>206.56</v>
      </c>
      <c r="E4589" s="2">
        <v>206.99</v>
      </c>
      <c r="F4589" s="2">
        <v>68090390</v>
      </c>
    </row>
    <row r="4590" spans="1:6" x14ac:dyDescent="0.15">
      <c r="A4590" s="3">
        <v>42304</v>
      </c>
      <c r="B4590" s="2">
        <v>206.2</v>
      </c>
      <c r="C4590" s="2">
        <v>207</v>
      </c>
      <c r="D4590" s="2">
        <v>205.79</v>
      </c>
      <c r="E4590" s="2">
        <v>206.57</v>
      </c>
      <c r="F4590" s="2">
        <v>75171862</v>
      </c>
    </row>
    <row r="4591" spans="1:6" x14ac:dyDescent="0.15">
      <c r="A4591" s="3">
        <v>42305</v>
      </c>
      <c r="B4591" s="2">
        <v>207</v>
      </c>
      <c r="C4591" s="2">
        <v>208.98</v>
      </c>
      <c r="D4591" s="2">
        <v>206.21</v>
      </c>
      <c r="E4591" s="2">
        <v>208.94</v>
      </c>
      <c r="F4591" s="2">
        <v>134819531</v>
      </c>
    </row>
    <row r="4592" spans="1:6" x14ac:dyDescent="0.15">
      <c r="A4592" s="3">
        <v>42306</v>
      </c>
      <c r="B4592" s="2">
        <v>208.35</v>
      </c>
      <c r="C4592" s="2">
        <v>209.27</v>
      </c>
      <c r="D4592" s="2">
        <v>208.21</v>
      </c>
      <c r="E4592" s="2">
        <v>208.83</v>
      </c>
      <c r="F4592" s="2">
        <v>85442289</v>
      </c>
    </row>
    <row r="4593" spans="1:6" x14ac:dyDescent="0.15">
      <c r="A4593" s="3">
        <v>42307</v>
      </c>
      <c r="B4593" s="2">
        <v>209.06</v>
      </c>
      <c r="C4593" s="2">
        <v>209.44</v>
      </c>
      <c r="D4593" s="2">
        <v>207.74</v>
      </c>
      <c r="E4593" s="2">
        <v>207.93</v>
      </c>
      <c r="F4593" s="2">
        <v>130181307</v>
      </c>
    </row>
    <row r="4594" spans="1:6" x14ac:dyDescent="0.15">
      <c r="A4594" s="3">
        <v>42310</v>
      </c>
      <c r="B4594" s="2">
        <v>208.32</v>
      </c>
      <c r="C4594" s="2">
        <v>210.62</v>
      </c>
      <c r="D4594" s="2">
        <v>208.17</v>
      </c>
      <c r="E4594" s="2">
        <v>210.33</v>
      </c>
      <c r="F4594" s="2">
        <v>83311007</v>
      </c>
    </row>
    <row r="4595" spans="1:6" x14ac:dyDescent="0.15">
      <c r="A4595" s="3">
        <v>42311</v>
      </c>
      <c r="B4595" s="2">
        <v>209.97</v>
      </c>
      <c r="C4595" s="2">
        <v>211.66</v>
      </c>
      <c r="D4595" s="2">
        <v>209.7</v>
      </c>
      <c r="E4595" s="2">
        <v>211</v>
      </c>
      <c r="F4595" s="2">
        <v>94726690</v>
      </c>
    </row>
    <row r="4596" spans="1:6" x14ac:dyDescent="0.15">
      <c r="A4596" s="3">
        <v>42312</v>
      </c>
      <c r="B4596" s="2">
        <v>211.35</v>
      </c>
      <c r="C4596" s="2">
        <v>211.5</v>
      </c>
      <c r="D4596" s="2">
        <v>209.72</v>
      </c>
      <c r="E4596" s="2">
        <v>210.36</v>
      </c>
      <c r="F4596" s="2">
        <v>95307983</v>
      </c>
    </row>
    <row r="4597" spans="1:6" x14ac:dyDescent="0.15">
      <c r="A4597" s="3">
        <v>42313</v>
      </c>
      <c r="B4597" s="2">
        <v>210.43</v>
      </c>
      <c r="C4597" s="2">
        <v>210.98</v>
      </c>
      <c r="D4597" s="2">
        <v>209.09</v>
      </c>
      <c r="E4597" s="2">
        <v>210.15</v>
      </c>
      <c r="F4597" s="2">
        <v>76716253</v>
      </c>
    </row>
    <row r="4598" spans="1:6" x14ac:dyDescent="0.15">
      <c r="A4598" s="3">
        <v>42314</v>
      </c>
      <c r="B4598" s="2">
        <v>209.74</v>
      </c>
      <c r="C4598" s="2">
        <v>210.32</v>
      </c>
      <c r="D4598" s="2">
        <v>208.46</v>
      </c>
      <c r="E4598" s="2">
        <v>210.04</v>
      </c>
      <c r="F4598" s="2">
        <v>108580729</v>
      </c>
    </row>
    <row r="4599" spans="1:6" x14ac:dyDescent="0.15">
      <c r="A4599" s="3">
        <v>42317</v>
      </c>
      <c r="B4599" s="2">
        <v>209.31</v>
      </c>
      <c r="C4599" s="2">
        <v>209.49</v>
      </c>
      <c r="D4599" s="2">
        <v>206.95</v>
      </c>
      <c r="E4599" s="2">
        <v>208.08</v>
      </c>
      <c r="F4599" s="2">
        <v>126638839</v>
      </c>
    </row>
    <row r="4600" spans="1:6" x14ac:dyDescent="0.15">
      <c r="A4600" s="3">
        <v>42318</v>
      </c>
      <c r="B4600" s="2">
        <v>207.51</v>
      </c>
      <c r="C4600" s="2">
        <v>208.6</v>
      </c>
      <c r="D4600" s="2">
        <v>207.19</v>
      </c>
      <c r="E4600" s="2">
        <v>208.56</v>
      </c>
      <c r="F4600" s="2">
        <v>74325478</v>
      </c>
    </row>
    <row r="4601" spans="1:6" x14ac:dyDescent="0.15">
      <c r="A4601" s="3">
        <v>42319</v>
      </c>
      <c r="B4601" s="2">
        <v>208.88</v>
      </c>
      <c r="C4601" s="2">
        <v>208.94</v>
      </c>
      <c r="D4601" s="2">
        <v>207.66</v>
      </c>
      <c r="E4601" s="2">
        <v>207.67</v>
      </c>
      <c r="F4601" s="2">
        <v>67508433</v>
      </c>
    </row>
    <row r="4602" spans="1:6" x14ac:dyDescent="0.15">
      <c r="A4602" s="3">
        <v>42320</v>
      </c>
      <c r="B4602" s="2">
        <v>206.5</v>
      </c>
      <c r="C4602" s="2">
        <v>207.06</v>
      </c>
      <c r="D4602" s="2">
        <v>204.82</v>
      </c>
      <c r="E4602" s="2">
        <v>204.84</v>
      </c>
      <c r="F4602" s="2">
        <v>118890536</v>
      </c>
    </row>
    <row r="4603" spans="1:6" x14ac:dyDescent="0.15">
      <c r="A4603" s="3">
        <v>42321</v>
      </c>
      <c r="B4603" s="2">
        <v>204.35</v>
      </c>
      <c r="C4603" s="2">
        <v>204.67</v>
      </c>
      <c r="D4603" s="2">
        <v>202.44</v>
      </c>
      <c r="E4603" s="2">
        <v>202.54</v>
      </c>
      <c r="F4603" s="2">
        <v>150682357</v>
      </c>
    </row>
    <row r="4604" spans="1:6" x14ac:dyDescent="0.15">
      <c r="A4604" s="3">
        <v>42324</v>
      </c>
      <c r="B4604" s="2">
        <v>202.32</v>
      </c>
      <c r="C4604" s="2">
        <v>205.69</v>
      </c>
      <c r="D4604" s="2">
        <v>202.18</v>
      </c>
      <c r="E4604" s="2">
        <v>205.62</v>
      </c>
      <c r="F4604" s="2">
        <v>115930080</v>
      </c>
    </row>
    <row r="4605" spans="1:6" x14ac:dyDescent="0.15">
      <c r="A4605" s="3">
        <v>42325</v>
      </c>
      <c r="B4605" s="2">
        <v>205.99</v>
      </c>
      <c r="C4605" s="2">
        <v>207.04</v>
      </c>
      <c r="D4605" s="2">
        <v>204.88</v>
      </c>
      <c r="E4605" s="2">
        <v>205.47</v>
      </c>
      <c r="F4605" s="2">
        <v>115909699</v>
      </c>
    </row>
    <row r="4606" spans="1:6" x14ac:dyDescent="0.15">
      <c r="A4606" s="3">
        <v>42326</v>
      </c>
      <c r="B4606" s="2">
        <v>206.04</v>
      </c>
      <c r="C4606" s="2">
        <v>208.9</v>
      </c>
      <c r="D4606" s="2">
        <v>205.99</v>
      </c>
      <c r="E4606" s="2">
        <v>208.73</v>
      </c>
      <c r="F4606" s="2">
        <v>115434210</v>
      </c>
    </row>
    <row r="4607" spans="1:6" x14ac:dyDescent="0.15">
      <c r="A4607" s="3">
        <v>42327</v>
      </c>
      <c r="B4607" s="2">
        <v>208.59</v>
      </c>
      <c r="C4607" s="2">
        <v>209.05</v>
      </c>
      <c r="D4607" s="2">
        <v>208.2</v>
      </c>
      <c r="E4607" s="2">
        <v>208.55</v>
      </c>
      <c r="F4607" s="2">
        <v>83129793</v>
      </c>
    </row>
    <row r="4608" spans="1:6" x14ac:dyDescent="0.15">
      <c r="A4608" s="3">
        <v>42328</v>
      </c>
      <c r="B4608" s="2">
        <v>209.45</v>
      </c>
      <c r="C4608" s="2">
        <v>210.12</v>
      </c>
      <c r="D4608" s="2">
        <v>208.86</v>
      </c>
      <c r="E4608" s="2">
        <v>209.31</v>
      </c>
      <c r="F4608" s="2">
        <v>92068633</v>
      </c>
    </row>
    <row r="4609" spans="1:6" x14ac:dyDescent="0.15">
      <c r="A4609" s="3">
        <v>42331</v>
      </c>
      <c r="B4609" s="2">
        <v>209.38</v>
      </c>
      <c r="C4609" s="2">
        <v>209.98</v>
      </c>
      <c r="D4609" s="2">
        <v>208.52</v>
      </c>
      <c r="E4609" s="2">
        <v>209.07</v>
      </c>
      <c r="F4609" s="2">
        <v>63857028</v>
      </c>
    </row>
    <row r="4610" spans="1:6" x14ac:dyDescent="0.15">
      <c r="A4610" s="3">
        <v>42332</v>
      </c>
      <c r="B4610" s="2">
        <v>207.87</v>
      </c>
      <c r="C4610" s="2">
        <v>209.83</v>
      </c>
      <c r="D4610" s="2">
        <v>207.41</v>
      </c>
      <c r="E4610" s="2">
        <v>209.35</v>
      </c>
      <c r="F4610" s="2">
        <v>97174300</v>
      </c>
    </row>
    <row r="4611" spans="1:6" x14ac:dyDescent="0.15">
      <c r="A4611" s="3">
        <v>42333</v>
      </c>
      <c r="B4611" s="2">
        <v>209.5</v>
      </c>
      <c r="C4611" s="2">
        <v>209.74</v>
      </c>
      <c r="D4611" s="2">
        <v>209.01</v>
      </c>
      <c r="E4611" s="2">
        <v>209.32</v>
      </c>
      <c r="F4611" s="2">
        <v>51980062</v>
      </c>
    </row>
    <row r="4612" spans="1:6" x14ac:dyDescent="0.15">
      <c r="A4612" s="3">
        <v>42335</v>
      </c>
      <c r="B4612" s="2">
        <v>209.43</v>
      </c>
      <c r="C4612" s="2">
        <v>209.8</v>
      </c>
      <c r="D4612" s="2">
        <v>208.86</v>
      </c>
      <c r="E4612" s="2">
        <v>209.56</v>
      </c>
      <c r="F4612" s="2">
        <v>37317779</v>
      </c>
    </row>
    <row r="4613" spans="1:6" x14ac:dyDescent="0.15">
      <c r="A4613" s="3">
        <v>42338</v>
      </c>
      <c r="B4613" s="2">
        <v>209.75</v>
      </c>
      <c r="C4613" s="2">
        <v>209.89</v>
      </c>
      <c r="D4613" s="2">
        <v>208.56</v>
      </c>
      <c r="E4613" s="2">
        <v>208.69</v>
      </c>
      <c r="F4613" s="2">
        <v>112822700</v>
      </c>
    </row>
    <row r="4614" spans="1:6" x14ac:dyDescent="0.15">
      <c r="A4614" s="3">
        <v>42339</v>
      </c>
      <c r="B4614" s="2">
        <v>209.44</v>
      </c>
      <c r="C4614" s="2">
        <v>210.82</v>
      </c>
      <c r="D4614" s="2">
        <v>209.11</v>
      </c>
      <c r="E4614" s="2">
        <v>210.68</v>
      </c>
      <c r="F4614" s="2">
        <v>97858418</v>
      </c>
    </row>
    <row r="4615" spans="1:6" x14ac:dyDescent="0.15">
      <c r="A4615" s="3">
        <v>42340</v>
      </c>
      <c r="B4615" s="2">
        <v>210.62</v>
      </c>
      <c r="C4615" s="2">
        <v>211</v>
      </c>
      <c r="D4615" s="2">
        <v>208.23</v>
      </c>
      <c r="E4615" s="2">
        <v>208.53</v>
      </c>
      <c r="F4615" s="2">
        <v>108441259</v>
      </c>
    </row>
    <row r="4616" spans="1:6" x14ac:dyDescent="0.15">
      <c r="A4616" s="3">
        <v>42341</v>
      </c>
      <c r="B4616" s="2">
        <v>208.83</v>
      </c>
      <c r="C4616" s="2">
        <v>209.15</v>
      </c>
      <c r="D4616" s="2">
        <v>204.75</v>
      </c>
      <c r="E4616" s="2">
        <v>205.61</v>
      </c>
      <c r="F4616" s="2">
        <v>166224154</v>
      </c>
    </row>
    <row r="4617" spans="1:6" x14ac:dyDescent="0.15">
      <c r="A4617" s="3">
        <v>42342</v>
      </c>
      <c r="B4617" s="2">
        <v>206.08</v>
      </c>
      <c r="C4617" s="2">
        <v>209.97</v>
      </c>
      <c r="D4617" s="2">
        <v>205.93</v>
      </c>
      <c r="E4617" s="2">
        <v>209.62</v>
      </c>
      <c r="F4617" s="2">
        <v>192913879</v>
      </c>
    </row>
    <row r="4618" spans="1:6" x14ac:dyDescent="0.15">
      <c r="A4618" s="3">
        <v>42345</v>
      </c>
      <c r="B4618" s="2">
        <v>209.23</v>
      </c>
      <c r="C4618" s="2">
        <v>209.73</v>
      </c>
      <c r="D4618" s="2">
        <v>207.2</v>
      </c>
      <c r="E4618" s="2">
        <v>208.35</v>
      </c>
      <c r="F4618" s="2">
        <v>102027111</v>
      </c>
    </row>
    <row r="4619" spans="1:6" x14ac:dyDescent="0.15">
      <c r="A4619" s="3">
        <v>42346</v>
      </c>
      <c r="B4619" s="2">
        <v>206.49</v>
      </c>
      <c r="C4619" s="2">
        <v>208.29</v>
      </c>
      <c r="D4619" s="2">
        <v>205.78</v>
      </c>
      <c r="E4619" s="2">
        <v>206.95</v>
      </c>
      <c r="F4619" s="2">
        <v>103372367</v>
      </c>
    </row>
    <row r="4620" spans="1:6" x14ac:dyDescent="0.15">
      <c r="A4620" s="3">
        <v>42347</v>
      </c>
      <c r="B4620" s="2">
        <v>206.19</v>
      </c>
      <c r="C4620" s="2">
        <v>208.68</v>
      </c>
      <c r="D4620" s="2">
        <v>204.18</v>
      </c>
      <c r="E4620" s="2">
        <v>205.34</v>
      </c>
      <c r="F4620" s="2">
        <v>162401537</v>
      </c>
    </row>
    <row r="4621" spans="1:6" x14ac:dyDescent="0.15">
      <c r="A4621" s="3">
        <v>42348</v>
      </c>
      <c r="B4621" s="2">
        <v>205.42</v>
      </c>
      <c r="C4621" s="2">
        <v>207.43</v>
      </c>
      <c r="D4621" s="2">
        <v>205.14</v>
      </c>
      <c r="E4621" s="2">
        <v>205.87</v>
      </c>
      <c r="F4621" s="2">
        <v>116128884</v>
      </c>
    </row>
    <row r="4622" spans="1:6" x14ac:dyDescent="0.15">
      <c r="A4622" s="3">
        <v>42349</v>
      </c>
      <c r="B4622" s="2">
        <v>203.35</v>
      </c>
      <c r="C4622" s="2">
        <v>204.14</v>
      </c>
      <c r="D4622" s="2">
        <v>201.51</v>
      </c>
      <c r="E4622" s="2">
        <v>201.88</v>
      </c>
      <c r="F4622" s="2">
        <v>211173305</v>
      </c>
    </row>
    <row r="4623" spans="1:6" x14ac:dyDescent="0.15">
      <c r="A4623" s="3">
        <v>42352</v>
      </c>
      <c r="B4623" s="2">
        <v>202.07</v>
      </c>
      <c r="C4623" s="2">
        <v>203.05</v>
      </c>
      <c r="D4623" s="2">
        <v>199.95</v>
      </c>
      <c r="E4623" s="2">
        <v>202.9</v>
      </c>
      <c r="F4623" s="2">
        <v>178914452</v>
      </c>
    </row>
    <row r="4624" spans="1:6" x14ac:dyDescent="0.15">
      <c r="A4624" s="3">
        <v>42353</v>
      </c>
      <c r="B4624" s="2">
        <v>204.7</v>
      </c>
      <c r="C4624" s="2">
        <v>206.11</v>
      </c>
      <c r="D4624" s="2">
        <v>202.87</v>
      </c>
      <c r="E4624" s="2">
        <v>205.03</v>
      </c>
      <c r="F4624" s="2">
        <v>154069569</v>
      </c>
    </row>
    <row r="4625" spans="1:6" x14ac:dyDescent="0.15">
      <c r="A4625" s="3">
        <v>42354</v>
      </c>
      <c r="B4625" s="2">
        <v>206.36</v>
      </c>
      <c r="C4625" s="2">
        <v>208.39</v>
      </c>
      <c r="D4625" s="2">
        <v>204.8</v>
      </c>
      <c r="E4625" s="2">
        <v>208.03</v>
      </c>
      <c r="F4625" s="2">
        <v>197017008</v>
      </c>
    </row>
    <row r="4626" spans="1:6" x14ac:dyDescent="0.15">
      <c r="A4626" s="3">
        <v>42355</v>
      </c>
      <c r="B4626" s="2">
        <v>208.4</v>
      </c>
      <c r="C4626" s="2">
        <v>208.48</v>
      </c>
      <c r="D4626" s="2">
        <v>204.84</v>
      </c>
      <c r="E4626" s="2">
        <v>204.86</v>
      </c>
      <c r="F4626" s="2">
        <v>173092476</v>
      </c>
    </row>
    <row r="4627" spans="1:6" x14ac:dyDescent="0.15">
      <c r="A4627" s="3">
        <v>42356</v>
      </c>
      <c r="B4627" s="2">
        <v>202.77</v>
      </c>
      <c r="C4627" s="2">
        <v>202.93</v>
      </c>
      <c r="D4627" s="2">
        <v>199.83</v>
      </c>
      <c r="E4627" s="2">
        <v>200.02</v>
      </c>
      <c r="F4627" s="2">
        <v>251393535</v>
      </c>
    </row>
    <row r="4628" spans="1:6" x14ac:dyDescent="0.15">
      <c r="A4628" s="3">
        <v>42359</v>
      </c>
      <c r="B4628" s="2">
        <v>201.41</v>
      </c>
      <c r="C4628" s="2">
        <v>201.88</v>
      </c>
      <c r="D4628" s="2">
        <v>200.09</v>
      </c>
      <c r="E4628" s="2">
        <v>201.67</v>
      </c>
      <c r="F4628" s="2">
        <v>99094290</v>
      </c>
    </row>
    <row r="4629" spans="1:6" x14ac:dyDescent="0.15">
      <c r="A4629" s="3">
        <v>42360</v>
      </c>
      <c r="B4629" s="2">
        <v>202.72</v>
      </c>
      <c r="C4629" s="2">
        <v>203.85</v>
      </c>
      <c r="D4629" s="2">
        <v>201.55</v>
      </c>
      <c r="E4629" s="2">
        <v>203.5</v>
      </c>
      <c r="F4629" s="2">
        <v>111026246</v>
      </c>
    </row>
    <row r="4630" spans="1:6" x14ac:dyDescent="0.15">
      <c r="A4630" s="3">
        <v>42361</v>
      </c>
      <c r="B4630" s="2">
        <v>204.69</v>
      </c>
      <c r="C4630" s="2">
        <v>206.07</v>
      </c>
      <c r="D4630" s="2">
        <v>204.58</v>
      </c>
      <c r="E4630" s="2">
        <v>206.02</v>
      </c>
      <c r="F4630" s="2">
        <v>110987228</v>
      </c>
    </row>
    <row r="4631" spans="1:6" x14ac:dyDescent="0.15">
      <c r="A4631" s="3">
        <v>42362</v>
      </c>
      <c r="B4631" s="2">
        <v>205.72</v>
      </c>
      <c r="C4631" s="2">
        <v>206.33</v>
      </c>
      <c r="D4631" s="2">
        <v>205.42</v>
      </c>
      <c r="E4631" s="2">
        <v>205.68</v>
      </c>
      <c r="F4631" s="2">
        <v>48542150</v>
      </c>
    </row>
    <row r="4632" spans="1:6" x14ac:dyDescent="0.15">
      <c r="A4632" s="3">
        <v>42366</v>
      </c>
      <c r="B4632" s="2">
        <v>204.86</v>
      </c>
      <c r="C4632" s="2">
        <v>205.26</v>
      </c>
      <c r="D4632" s="2">
        <v>203.94</v>
      </c>
      <c r="E4632" s="2">
        <v>205.21</v>
      </c>
      <c r="F4632" s="2">
        <v>65899939</v>
      </c>
    </row>
    <row r="4633" spans="1:6" x14ac:dyDescent="0.15">
      <c r="A4633" s="3">
        <v>42367</v>
      </c>
      <c r="B4633" s="2">
        <v>206.51</v>
      </c>
      <c r="C4633" s="2">
        <v>207.79</v>
      </c>
      <c r="D4633" s="2">
        <v>206.47</v>
      </c>
      <c r="E4633" s="2">
        <v>207.4</v>
      </c>
      <c r="F4633" s="2">
        <v>92640672</v>
      </c>
    </row>
    <row r="4634" spans="1:6" x14ac:dyDescent="0.15">
      <c r="A4634" s="3">
        <v>42368</v>
      </c>
      <c r="B4634" s="2">
        <v>207.11</v>
      </c>
      <c r="C4634" s="2">
        <v>207.21</v>
      </c>
      <c r="D4634" s="2">
        <v>205.76</v>
      </c>
      <c r="E4634" s="2">
        <v>205.93</v>
      </c>
      <c r="F4634" s="2">
        <v>63317679</v>
      </c>
    </row>
    <row r="4635" spans="1:6" x14ac:dyDescent="0.15">
      <c r="A4635" s="3">
        <v>42369</v>
      </c>
      <c r="B4635" s="2">
        <v>205.13</v>
      </c>
      <c r="C4635" s="2">
        <v>205.89</v>
      </c>
      <c r="D4635" s="2">
        <v>203.87</v>
      </c>
      <c r="E4635" s="2">
        <v>203.87</v>
      </c>
      <c r="F4635" s="2">
        <v>114877859</v>
      </c>
    </row>
    <row r="4636" spans="1:6" x14ac:dyDescent="0.15">
      <c r="A4636" s="3">
        <v>42373</v>
      </c>
      <c r="B4636" s="2">
        <v>200.49</v>
      </c>
      <c r="C4636" s="2">
        <v>201.03</v>
      </c>
      <c r="D4636" s="2">
        <v>198.59</v>
      </c>
      <c r="E4636" s="2">
        <v>201.02</v>
      </c>
      <c r="F4636" s="2">
        <v>218722198</v>
      </c>
    </row>
    <row r="4637" spans="1:6" x14ac:dyDescent="0.15">
      <c r="A4637" s="3">
        <v>42374</v>
      </c>
      <c r="B4637" s="2">
        <v>201.4</v>
      </c>
      <c r="C4637" s="2">
        <v>201.9</v>
      </c>
      <c r="D4637" s="2">
        <v>200.05</v>
      </c>
      <c r="E4637" s="2">
        <v>201.36</v>
      </c>
      <c r="F4637" s="2">
        <v>110845849</v>
      </c>
    </row>
    <row r="4638" spans="1:6" x14ac:dyDescent="0.15">
      <c r="A4638" s="3">
        <v>42375</v>
      </c>
      <c r="B4638" s="2">
        <v>198.34</v>
      </c>
      <c r="C4638" s="2">
        <v>200.06</v>
      </c>
      <c r="D4638" s="2">
        <v>197.6</v>
      </c>
      <c r="E4638" s="2">
        <v>198.82</v>
      </c>
      <c r="F4638" s="2">
        <v>152112604</v>
      </c>
    </row>
    <row r="4639" spans="1:6" x14ac:dyDescent="0.15">
      <c r="A4639" s="3">
        <v>42376</v>
      </c>
      <c r="B4639" s="2">
        <v>195.33</v>
      </c>
      <c r="C4639" s="2">
        <v>197.44</v>
      </c>
      <c r="D4639" s="2">
        <v>193.59</v>
      </c>
      <c r="E4639" s="2">
        <v>194.05</v>
      </c>
      <c r="F4639" s="2">
        <v>213436073</v>
      </c>
    </row>
    <row r="4640" spans="1:6" x14ac:dyDescent="0.15">
      <c r="A4640" s="3">
        <v>42377</v>
      </c>
      <c r="B4640" s="2">
        <v>195.19</v>
      </c>
      <c r="C4640" s="2">
        <v>195.85</v>
      </c>
      <c r="D4640" s="2">
        <v>191.58</v>
      </c>
      <c r="E4640" s="2">
        <v>191.92</v>
      </c>
      <c r="F4640" s="2">
        <v>209817228</v>
      </c>
    </row>
    <row r="4641" spans="1:6" x14ac:dyDescent="0.15">
      <c r="A4641" s="3">
        <v>42380</v>
      </c>
      <c r="B4641" s="2">
        <v>193.01</v>
      </c>
      <c r="C4641" s="2">
        <v>193.41</v>
      </c>
      <c r="D4641" s="2">
        <v>189.82</v>
      </c>
      <c r="E4641" s="2">
        <v>192.11</v>
      </c>
      <c r="F4641" s="2">
        <v>187941323</v>
      </c>
    </row>
    <row r="4642" spans="1:6" x14ac:dyDescent="0.15">
      <c r="A4642" s="3">
        <v>42381</v>
      </c>
      <c r="B4642" s="2">
        <v>193.82</v>
      </c>
      <c r="C4642" s="2">
        <v>194.55</v>
      </c>
      <c r="D4642" s="2">
        <v>191.14</v>
      </c>
      <c r="E4642" s="2">
        <v>193.66</v>
      </c>
      <c r="F4642" s="2">
        <v>172330490</v>
      </c>
    </row>
    <row r="4643" spans="1:6" x14ac:dyDescent="0.15">
      <c r="A4643" s="3">
        <v>42382</v>
      </c>
      <c r="B4643" s="2">
        <v>194.45</v>
      </c>
      <c r="C4643" s="2">
        <v>194.86</v>
      </c>
      <c r="D4643" s="2">
        <v>188.38</v>
      </c>
      <c r="E4643" s="2">
        <v>188.83</v>
      </c>
      <c r="F4643" s="2">
        <v>218780219</v>
      </c>
    </row>
    <row r="4644" spans="1:6" x14ac:dyDescent="0.15">
      <c r="A4644" s="3">
        <v>42383</v>
      </c>
      <c r="B4644" s="2">
        <v>189.55</v>
      </c>
      <c r="C4644" s="2">
        <v>193.26</v>
      </c>
      <c r="D4644" s="2">
        <v>187.66</v>
      </c>
      <c r="E4644" s="2">
        <v>191.93</v>
      </c>
      <c r="F4644" s="2">
        <v>237705564</v>
      </c>
    </row>
    <row r="4645" spans="1:6" x14ac:dyDescent="0.15">
      <c r="A4645" s="3">
        <v>42384</v>
      </c>
      <c r="B4645" s="2">
        <v>186.77</v>
      </c>
      <c r="C4645" s="2">
        <v>188.76</v>
      </c>
      <c r="D4645" s="2">
        <v>185.52</v>
      </c>
      <c r="E4645" s="2">
        <v>187.81</v>
      </c>
      <c r="F4645" s="2">
        <v>317904944</v>
      </c>
    </row>
    <row r="4646" spans="1:6" x14ac:dyDescent="0.15">
      <c r="A4646" s="3">
        <v>42388</v>
      </c>
      <c r="B4646" s="2">
        <v>189.96</v>
      </c>
      <c r="C4646" s="2">
        <v>190.11</v>
      </c>
      <c r="D4646" s="2">
        <v>186.2</v>
      </c>
      <c r="E4646" s="2">
        <v>188.06</v>
      </c>
      <c r="F4646" s="2">
        <v>192723808</v>
      </c>
    </row>
    <row r="4647" spans="1:6" x14ac:dyDescent="0.15">
      <c r="A4647" s="3">
        <v>42389</v>
      </c>
      <c r="B4647" s="2">
        <v>185.03</v>
      </c>
      <c r="C4647" s="2">
        <v>187.5</v>
      </c>
      <c r="D4647" s="2">
        <v>181.02</v>
      </c>
      <c r="E4647" s="2">
        <v>185.65</v>
      </c>
      <c r="F4647" s="2">
        <v>283288870</v>
      </c>
    </row>
    <row r="4648" spans="1:6" x14ac:dyDescent="0.15">
      <c r="A4648" s="3">
        <v>42390</v>
      </c>
      <c r="B4648" s="2">
        <v>186.21</v>
      </c>
      <c r="C4648" s="2">
        <v>188.87</v>
      </c>
      <c r="D4648" s="2">
        <v>184.64</v>
      </c>
      <c r="E4648" s="2">
        <v>186.69</v>
      </c>
      <c r="F4648" s="2">
        <v>191085235</v>
      </c>
    </row>
    <row r="4649" spans="1:6" x14ac:dyDescent="0.15">
      <c r="A4649" s="3">
        <v>42391</v>
      </c>
      <c r="B4649" s="2">
        <v>189.78</v>
      </c>
      <c r="C4649" s="2">
        <v>190.76</v>
      </c>
      <c r="D4649" s="2">
        <v>188.88</v>
      </c>
      <c r="E4649" s="2">
        <v>190.52</v>
      </c>
      <c r="F4649" s="2">
        <v>166679398</v>
      </c>
    </row>
    <row r="4650" spans="1:6" x14ac:dyDescent="0.15">
      <c r="A4650" s="3">
        <v>42394</v>
      </c>
      <c r="B4650" s="2">
        <v>189.92</v>
      </c>
      <c r="C4650" s="2">
        <v>190.15</v>
      </c>
      <c r="D4650" s="2">
        <v>187.41</v>
      </c>
      <c r="E4650" s="2">
        <v>187.64</v>
      </c>
      <c r="F4650" s="2">
        <v>127112162</v>
      </c>
    </row>
    <row r="4651" spans="1:6" x14ac:dyDescent="0.15">
      <c r="A4651" s="3">
        <v>42395</v>
      </c>
      <c r="B4651" s="2">
        <v>188.42</v>
      </c>
      <c r="C4651" s="2">
        <v>190.53</v>
      </c>
      <c r="D4651" s="2">
        <v>188.02</v>
      </c>
      <c r="E4651" s="2">
        <v>190.2</v>
      </c>
      <c r="F4651" s="2">
        <v>138004751</v>
      </c>
    </row>
    <row r="4652" spans="1:6" x14ac:dyDescent="0.15">
      <c r="A4652" s="3">
        <v>42396</v>
      </c>
      <c r="B4652" s="2">
        <v>189.58</v>
      </c>
      <c r="C4652" s="2">
        <v>191.56</v>
      </c>
      <c r="D4652" s="2">
        <v>187.06</v>
      </c>
      <c r="E4652" s="2">
        <v>188.13</v>
      </c>
      <c r="F4652" s="2">
        <v>184186327</v>
      </c>
    </row>
    <row r="4653" spans="1:6" x14ac:dyDescent="0.15">
      <c r="A4653" s="3">
        <v>42397</v>
      </c>
      <c r="B4653" s="2">
        <v>189.96</v>
      </c>
      <c r="C4653" s="2">
        <v>190.2</v>
      </c>
      <c r="D4653" s="2">
        <v>187.16</v>
      </c>
      <c r="E4653" s="2">
        <v>189.11</v>
      </c>
      <c r="F4653" s="2">
        <v>142851654</v>
      </c>
    </row>
    <row r="4654" spans="1:6" x14ac:dyDescent="0.15">
      <c r="A4654" s="3">
        <v>42398</v>
      </c>
      <c r="B4654" s="2">
        <v>190.02</v>
      </c>
      <c r="C4654" s="2">
        <v>193.88</v>
      </c>
      <c r="D4654" s="2">
        <v>189.88</v>
      </c>
      <c r="E4654" s="2">
        <v>193.72</v>
      </c>
      <c r="F4654" s="2">
        <v>204034161</v>
      </c>
    </row>
    <row r="4655" spans="1:6" x14ac:dyDescent="0.15">
      <c r="A4655" s="3">
        <v>42401</v>
      </c>
      <c r="B4655" s="2">
        <v>192.53</v>
      </c>
      <c r="C4655" s="2">
        <v>194.58</v>
      </c>
      <c r="D4655" s="2">
        <v>191.84</v>
      </c>
      <c r="E4655" s="2">
        <v>193.65</v>
      </c>
      <c r="F4655" s="2">
        <v>133582159</v>
      </c>
    </row>
    <row r="4656" spans="1:6" x14ac:dyDescent="0.15">
      <c r="A4656" s="3">
        <v>42402</v>
      </c>
      <c r="B4656" s="2">
        <v>191.96</v>
      </c>
      <c r="C4656" s="2">
        <v>191.97</v>
      </c>
      <c r="D4656" s="2">
        <v>189.54</v>
      </c>
      <c r="E4656" s="2">
        <v>190.16</v>
      </c>
      <c r="F4656" s="2">
        <v>175500039</v>
      </c>
    </row>
    <row r="4657" spans="1:6" x14ac:dyDescent="0.15">
      <c r="A4657" s="3">
        <v>42403</v>
      </c>
      <c r="B4657" s="2">
        <v>191.41</v>
      </c>
      <c r="C4657" s="2">
        <v>191.78</v>
      </c>
      <c r="D4657" s="2">
        <v>187.1</v>
      </c>
      <c r="E4657" s="2">
        <v>191.3</v>
      </c>
      <c r="F4657" s="2">
        <v>204060878</v>
      </c>
    </row>
    <row r="4658" spans="1:6" x14ac:dyDescent="0.15">
      <c r="A4658" s="3">
        <v>42404</v>
      </c>
      <c r="B4658" s="2">
        <v>190.71</v>
      </c>
      <c r="C4658" s="2">
        <v>192.75</v>
      </c>
      <c r="D4658" s="2">
        <v>189.96</v>
      </c>
      <c r="E4658" s="2">
        <v>191.6</v>
      </c>
      <c r="F4658" s="2">
        <v>137261874</v>
      </c>
    </row>
    <row r="4659" spans="1:6" x14ac:dyDescent="0.15">
      <c r="A4659" s="3">
        <v>42405</v>
      </c>
      <c r="B4659" s="2">
        <v>190.99</v>
      </c>
      <c r="C4659" s="2">
        <v>191.67</v>
      </c>
      <c r="D4659" s="2">
        <v>187.2</v>
      </c>
      <c r="E4659" s="2">
        <v>187.95</v>
      </c>
      <c r="F4659" s="2">
        <v>178436180</v>
      </c>
    </row>
    <row r="4660" spans="1:6" x14ac:dyDescent="0.15">
      <c r="A4660" s="3">
        <v>42408</v>
      </c>
      <c r="B4660" s="2">
        <v>185.77</v>
      </c>
      <c r="C4660" s="2">
        <v>186.12</v>
      </c>
      <c r="D4660" s="2">
        <v>182.8</v>
      </c>
      <c r="E4660" s="2">
        <v>185.42</v>
      </c>
      <c r="F4660" s="2">
        <v>189248416</v>
      </c>
    </row>
    <row r="4661" spans="1:6" x14ac:dyDescent="0.15">
      <c r="A4661" s="3">
        <v>42409</v>
      </c>
      <c r="B4661" s="2">
        <v>183.36</v>
      </c>
      <c r="C4661" s="2">
        <v>186.94</v>
      </c>
      <c r="D4661" s="2">
        <v>183.2</v>
      </c>
      <c r="E4661" s="2">
        <v>185.43</v>
      </c>
      <c r="F4661" s="2">
        <v>179281791</v>
      </c>
    </row>
    <row r="4662" spans="1:6" x14ac:dyDescent="0.15">
      <c r="A4662" s="3">
        <v>42410</v>
      </c>
      <c r="B4662" s="2">
        <v>186.41</v>
      </c>
      <c r="C4662" s="2">
        <v>188.34</v>
      </c>
      <c r="D4662" s="2">
        <v>185.12</v>
      </c>
      <c r="E4662" s="2">
        <v>185.27</v>
      </c>
      <c r="F4662" s="2">
        <v>146910485</v>
      </c>
    </row>
    <row r="4663" spans="1:6" x14ac:dyDescent="0.15">
      <c r="A4663" s="3">
        <v>42411</v>
      </c>
      <c r="B4663" s="2">
        <v>182.34</v>
      </c>
      <c r="C4663" s="2">
        <v>184.1</v>
      </c>
      <c r="D4663" s="2">
        <v>181.09</v>
      </c>
      <c r="E4663" s="2">
        <v>182.86</v>
      </c>
      <c r="F4663" s="2">
        <v>214629542</v>
      </c>
    </row>
    <row r="4664" spans="1:6" x14ac:dyDescent="0.15">
      <c r="A4664" s="3">
        <v>42412</v>
      </c>
      <c r="B4664" s="2">
        <v>184.96</v>
      </c>
      <c r="C4664" s="2">
        <v>186.65</v>
      </c>
      <c r="D4664" s="2">
        <v>183.96</v>
      </c>
      <c r="E4664" s="2">
        <v>186.63</v>
      </c>
      <c r="F4664" s="2">
        <v>127093730</v>
      </c>
    </row>
    <row r="4665" spans="1:6" x14ac:dyDescent="0.15">
      <c r="A4665" s="3">
        <v>42416</v>
      </c>
      <c r="B4665" s="2">
        <v>188.77</v>
      </c>
      <c r="C4665" s="2">
        <v>189.81</v>
      </c>
      <c r="D4665" s="2">
        <v>187.63</v>
      </c>
      <c r="E4665" s="2">
        <v>189.78</v>
      </c>
      <c r="F4665" s="2">
        <v>115542766</v>
      </c>
    </row>
    <row r="4666" spans="1:6" x14ac:dyDescent="0.15">
      <c r="A4666" s="3">
        <v>42417</v>
      </c>
      <c r="B4666" s="2">
        <v>191.16</v>
      </c>
      <c r="C4666" s="2">
        <v>193.32</v>
      </c>
      <c r="D4666" s="2">
        <v>191.01</v>
      </c>
      <c r="E4666" s="2">
        <v>192.88</v>
      </c>
      <c r="F4666" s="2">
        <v>134203601</v>
      </c>
    </row>
    <row r="4667" spans="1:6" x14ac:dyDescent="0.15">
      <c r="A4667" s="3">
        <v>42418</v>
      </c>
      <c r="B4667" s="2">
        <v>193.2</v>
      </c>
      <c r="C4667" s="2">
        <v>193.27</v>
      </c>
      <c r="D4667" s="2">
        <v>191.72</v>
      </c>
      <c r="E4667" s="2">
        <v>192.09</v>
      </c>
      <c r="F4667" s="2">
        <v>101076515</v>
      </c>
    </row>
    <row r="4668" spans="1:6" x14ac:dyDescent="0.15">
      <c r="A4668" s="3">
        <v>42419</v>
      </c>
      <c r="B4668" s="2">
        <v>191.17</v>
      </c>
      <c r="C4668" s="2">
        <v>192.18</v>
      </c>
      <c r="D4668" s="2">
        <v>190.45</v>
      </c>
      <c r="E4668" s="2">
        <v>192</v>
      </c>
      <c r="F4668" s="2">
        <v>114081542</v>
      </c>
    </row>
    <row r="4669" spans="1:6" x14ac:dyDescent="0.15">
      <c r="A4669" s="3">
        <v>42422</v>
      </c>
      <c r="B4669" s="2">
        <v>193.87</v>
      </c>
      <c r="C4669" s="2">
        <v>194.95</v>
      </c>
      <c r="D4669" s="2">
        <v>193.79</v>
      </c>
      <c r="E4669" s="2">
        <v>194.78</v>
      </c>
      <c r="F4669" s="2">
        <v>101699014</v>
      </c>
    </row>
    <row r="4670" spans="1:6" x14ac:dyDescent="0.15">
      <c r="A4670" s="3">
        <v>42423</v>
      </c>
      <c r="B4670" s="2">
        <v>194</v>
      </c>
      <c r="C4670" s="2">
        <v>194.32</v>
      </c>
      <c r="D4670" s="2">
        <v>192.18</v>
      </c>
      <c r="E4670" s="2">
        <v>192.32</v>
      </c>
      <c r="F4670" s="2">
        <v>109902798</v>
      </c>
    </row>
    <row r="4671" spans="1:6" x14ac:dyDescent="0.15">
      <c r="A4671" s="3">
        <v>42424</v>
      </c>
      <c r="B4671" s="2">
        <v>190.63</v>
      </c>
      <c r="C4671" s="2">
        <v>193.53</v>
      </c>
      <c r="D4671" s="2">
        <v>189.32</v>
      </c>
      <c r="E4671" s="2">
        <v>193.2</v>
      </c>
      <c r="F4671" s="2">
        <v>149607920</v>
      </c>
    </row>
    <row r="4672" spans="1:6" x14ac:dyDescent="0.15">
      <c r="A4672" s="3">
        <v>42425</v>
      </c>
      <c r="B4672" s="2">
        <v>193.73</v>
      </c>
      <c r="C4672" s="2">
        <v>195.55</v>
      </c>
      <c r="D4672" s="2">
        <v>192.83</v>
      </c>
      <c r="E4672" s="2">
        <v>195.54</v>
      </c>
      <c r="F4672" s="2">
        <v>109183249</v>
      </c>
    </row>
    <row r="4673" spans="1:6" x14ac:dyDescent="0.15">
      <c r="A4673" s="3">
        <v>42426</v>
      </c>
      <c r="B4673" s="2">
        <v>196.57</v>
      </c>
      <c r="C4673" s="2">
        <v>196.68</v>
      </c>
      <c r="D4673" s="2">
        <v>194.9</v>
      </c>
      <c r="E4673" s="2">
        <v>195.09</v>
      </c>
      <c r="F4673" s="2">
        <v>128348228</v>
      </c>
    </row>
    <row r="4674" spans="1:6" x14ac:dyDescent="0.15">
      <c r="A4674" s="3">
        <v>42429</v>
      </c>
      <c r="B4674" s="2">
        <v>195.11</v>
      </c>
      <c r="C4674" s="2">
        <v>196.23</v>
      </c>
      <c r="D4674" s="2">
        <v>193.33</v>
      </c>
      <c r="E4674" s="2">
        <v>193.35</v>
      </c>
      <c r="F4674" s="2">
        <v>122448542</v>
      </c>
    </row>
    <row r="4675" spans="1:6" x14ac:dyDescent="0.15">
      <c r="A4675" s="3">
        <v>42430</v>
      </c>
      <c r="B4675" s="2">
        <v>195.01</v>
      </c>
      <c r="C4675" s="2">
        <v>198.21</v>
      </c>
      <c r="D4675" s="2">
        <v>194.45</v>
      </c>
      <c r="E4675" s="2">
        <v>198.11</v>
      </c>
      <c r="F4675" s="2">
        <v>139070843</v>
      </c>
    </row>
    <row r="4676" spans="1:6" x14ac:dyDescent="0.15">
      <c r="A4676" s="3">
        <v>42431</v>
      </c>
      <c r="B4676" s="2">
        <v>197.74</v>
      </c>
      <c r="C4676" s="2">
        <v>199.06</v>
      </c>
      <c r="D4676" s="2">
        <v>197.25</v>
      </c>
      <c r="E4676" s="2">
        <v>199</v>
      </c>
      <c r="F4676" s="2">
        <v>101264715</v>
      </c>
    </row>
    <row r="4677" spans="1:6" x14ac:dyDescent="0.15">
      <c r="A4677" s="3">
        <v>42432</v>
      </c>
      <c r="B4677" s="2">
        <v>198.79</v>
      </c>
      <c r="C4677" s="2">
        <v>199.8</v>
      </c>
      <c r="D4677" s="2">
        <v>198.11</v>
      </c>
      <c r="E4677" s="2">
        <v>199.78</v>
      </c>
      <c r="F4677" s="2">
        <v>94597431</v>
      </c>
    </row>
    <row r="4678" spans="1:6" x14ac:dyDescent="0.15">
      <c r="A4678" s="3">
        <v>42433</v>
      </c>
      <c r="B4678" s="2">
        <v>200.01</v>
      </c>
      <c r="C4678" s="2">
        <v>201.35</v>
      </c>
      <c r="D4678" s="2">
        <v>199.03</v>
      </c>
      <c r="E4678" s="2">
        <v>200.43</v>
      </c>
      <c r="F4678" s="2">
        <v>127953606</v>
      </c>
    </row>
    <row r="4679" spans="1:6" x14ac:dyDescent="0.15">
      <c r="A4679" s="3">
        <v>42436</v>
      </c>
      <c r="B4679" s="2">
        <v>199.34</v>
      </c>
      <c r="C4679" s="2">
        <v>201.07</v>
      </c>
      <c r="D4679" s="2">
        <v>199.25</v>
      </c>
      <c r="E4679" s="2">
        <v>200.59</v>
      </c>
      <c r="F4679" s="2">
        <v>99778790</v>
      </c>
    </row>
    <row r="4680" spans="1:6" x14ac:dyDescent="0.15">
      <c r="A4680" s="3">
        <v>42437</v>
      </c>
      <c r="B4680" s="2">
        <v>199.32</v>
      </c>
      <c r="C4680" s="2">
        <v>199.92</v>
      </c>
      <c r="D4680" s="2">
        <v>198.21</v>
      </c>
      <c r="E4680" s="2">
        <v>198.4</v>
      </c>
      <c r="F4680" s="2">
        <v>121952823</v>
      </c>
    </row>
    <row r="4681" spans="1:6" x14ac:dyDescent="0.15">
      <c r="A4681" s="3">
        <v>42438</v>
      </c>
      <c r="B4681" s="2">
        <v>199.36</v>
      </c>
      <c r="C4681" s="2">
        <v>199.79</v>
      </c>
      <c r="D4681" s="2">
        <v>198.43</v>
      </c>
      <c r="E4681" s="2">
        <v>199.38</v>
      </c>
      <c r="F4681" s="2">
        <v>93372316</v>
      </c>
    </row>
    <row r="4682" spans="1:6" x14ac:dyDescent="0.15">
      <c r="A4682" s="3">
        <v>42439</v>
      </c>
      <c r="B4682" s="2">
        <v>199.96</v>
      </c>
      <c r="C4682" s="2">
        <v>201.07</v>
      </c>
      <c r="D4682" s="2">
        <v>197.38</v>
      </c>
      <c r="E4682" s="2">
        <v>199.54</v>
      </c>
      <c r="F4682" s="2">
        <v>154899074</v>
      </c>
    </row>
    <row r="4683" spans="1:6" x14ac:dyDescent="0.15">
      <c r="A4683" s="3">
        <v>42440</v>
      </c>
      <c r="B4683" s="2">
        <v>201.26</v>
      </c>
      <c r="C4683" s="2">
        <v>202.81</v>
      </c>
      <c r="D4683" s="2">
        <v>199.52</v>
      </c>
      <c r="E4683" s="2">
        <v>202.76</v>
      </c>
      <c r="F4683" s="2">
        <v>135926900</v>
      </c>
    </row>
    <row r="4684" spans="1:6" x14ac:dyDescent="0.15">
      <c r="A4684" s="3">
        <v>42443</v>
      </c>
      <c r="B4684" s="2">
        <v>202.16</v>
      </c>
      <c r="C4684" s="2">
        <v>203.04</v>
      </c>
      <c r="D4684" s="2">
        <v>201.77</v>
      </c>
      <c r="E4684" s="2">
        <v>202.5</v>
      </c>
      <c r="F4684" s="2">
        <v>73346912</v>
      </c>
    </row>
    <row r="4685" spans="1:6" x14ac:dyDescent="0.15">
      <c r="A4685" s="3">
        <v>42444</v>
      </c>
      <c r="B4685" s="2">
        <v>201.36</v>
      </c>
      <c r="C4685" s="2">
        <v>202.53</v>
      </c>
      <c r="D4685" s="2">
        <v>201.05</v>
      </c>
      <c r="E4685" s="2">
        <v>202.17</v>
      </c>
      <c r="F4685" s="2">
        <v>93169090</v>
      </c>
    </row>
    <row r="4686" spans="1:6" x14ac:dyDescent="0.15">
      <c r="A4686" s="3">
        <v>42445</v>
      </c>
      <c r="B4686" s="2">
        <v>201.6</v>
      </c>
      <c r="C4686" s="2">
        <v>203.82</v>
      </c>
      <c r="D4686" s="2">
        <v>201.55</v>
      </c>
      <c r="E4686" s="2">
        <v>203.34</v>
      </c>
      <c r="F4686" s="2">
        <v>125361832</v>
      </c>
    </row>
    <row r="4687" spans="1:6" x14ac:dyDescent="0.15">
      <c r="A4687" s="3">
        <v>42446</v>
      </c>
      <c r="B4687" s="2">
        <v>203.24</v>
      </c>
      <c r="C4687" s="2">
        <v>205.23</v>
      </c>
      <c r="D4687" s="2">
        <v>202.77</v>
      </c>
      <c r="E4687" s="2">
        <v>204.63</v>
      </c>
      <c r="F4687" s="2">
        <v>130871283</v>
      </c>
    </row>
    <row r="4688" spans="1:6" x14ac:dyDescent="0.15">
      <c r="A4688" s="3">
        <v>42447</v>
      </c>
      <c r="B4688" s="2">
        <v>204.17</v>
      </c>
      <c r="C4688" s="2">
        <v>204.78</v>
      </c>
      <c r="D4688" s="2">
        <v>203.8</v>
      </c>
      <c r="E4688" s="2">
        <v>204.38</v>
      </c>
      <c r="F4688" s="2">
        <v>134715170</v>
      </c>
    </row>
    <row r="4689" spans="1:6" x14ac:dyDescent="0.15">
      <c r="A4689" s="3">
        <v>42450</v>
      </c>
      <c r="B4689" s="2">
        <v>204.07</v>
      </c>
      <c r="C4689" s="2">
        <v>204.94</v>
      </c>
      <c r="D4689" s="2">
        <v>203.8</v>
      </c>
      <c r="E4689" s="2">
        <v>204.67</v>
      </c>
      <c r="F4689" s="2">
        <v>70591212</v>
      </c>
    </row>
    <row r="4690" spans="1:6" x14ac:dyDescent="0.15">
      <c r="A4690" s="3">
        <v>42451</v>
      </c>
      <c r="B4690" s="2">
        <v>203.76</v>
      </c>
      <c r="C4690" s="2">
        <v>205.23</v>
      </c>
      <c r="D4690" s="2">
        <v>203.57</v>
      </c>
      <c r="E4690" s="2">
        <v>204.56</v>
      </c>
      <c r="F4690" s="2">
        <v>96209380</v>
      </c>
    </row>
    <row r="4691" spans="1:6" x14ac:dyDescent="0.15">
      <c r="A4691" s="3">
        <v>42452</v>
      </c>
      <c r="B4691" s="2">
        <v>204.11</v>
      </c>
      <c r="C4691" s="2">
        <v>204.33</v>
      </c>
      <c r="D4691" s="2">
        <v>203.01</v>
      </c>
      <c r="E4691" s="2">
        <v>203.21</v>
      </c>
      <c r="F4691" s="2">
        <v>79840502</v>
      </c>
    </row>
    <row r="4692" spans="1:6" x14ac:dyDescent="0.15">
      <c r="A4692" s="3">
        <v>42453</v>
      </c>
      <c r="B4692" s="2">
        <v>202</v>
      </c>
      <c r="C4692" s="2">
        <v>203.16</v>
      </c>
      <c r="D4692" s="2">
        <v>201.74</v>
      </c>
      <c r="E4692" s="2">
        <v>203.12</v>
      </c>
      <c r="F4692" s="2">
        <v>83607327</v>
      </c>
    </row>
    <row r="4693" spans="1:6" x14ac:dyDescent="0.15">
      <c r="A4693" s="3">
        <v>42457</v>
      </c>
      <c r="B4693" s="2">
        <v>203.61</v>
      </c>
      <c r="C4693" s="2">
        <v>203.86</v>
      </c>
      <c r="D4693" s="2">
        <v>202.7</v>
      </c>
      <c r="E4693" s="2">
        <v>203.24</v>
      </c>
      <c r="F4693" s="2">
        <v>61514340</v>
      </c>
    </row>
    <row r="4694" spans="1:6" x14ac:dyDescent="0.15">
      <c r="A4694" s="3">
        <v>42458</v>
      </c>
      <c r="B4694" s="2">
        <v>202.76</v>
      </c>
      <c r="C4694" s="2">
        <v>205.25</v>
      </c>
      <c r="D4694" s="2">
        <v>202.4</v>
      </c>
      <c r="E4694" s="2">
        <v>205.12</v>
      </c>
      <c r="F4694" s="2">
        <v>90977994</v>
      </c>
    </row>
    <row r="4695" spans="1:6" x14ac:dyDescent="0.15">
      <c r="A4695" s="3">
        <v>42459</v>
      </c>
      <c r="B4695" s="2">
        <v>206.3</v>
      </c>
      <c r="C4695" s="2">
        <v>206.87</v>
      </c>
      <c r="D4695" s="2">
        <v>205.59</v>
      </c>
      <c r="E4695" s="2">
        <v>206.02</v>
      </c>
      <c r="F4695" s="2">
        <v>83166291</v>
      </c>
    </row>
    <row r="4696" spans="1:6" x14ac:dyDescent="0.15">
      <c r="A4696" s="3">
        <v>42460</v>
      </c>
      <c r="B4696" s="2">
        <v>205.91</v>
      </c>
      <c r="C4696" s="2">
        <v>206.41</v>
      </c>
      <c r="D4696" s="2">
        <v>205.33</v>
      </c>
      <c r="E4696" s="2">
        <v>205.52</v>
      </c>
      <c r="F4696" s="2">
        <v>93143793</v>
      </c>
    </row>
    <row r="4697" spans="1:6" x14ac:dyDescent="0.15">
      <c r="A4697" s="3">
        <v>42461</v>
      </c>
      <c r="B4697" s="2">
        <v>204.35</v>
      </c>
      <c r="C4697" s="2">
        <v>207.14</v>
      </c>
      <c r="D4697" s="2">
        <v>203.98</v>
      </c>
      <c r="E4697" s="2">
        <v>206.92</v>
      </c>
      <c r="F4697" s="2">
        <v>112704924</v>
      </c>
    </row>
    <row r="4698" spans="1:6" x14ac:dyDescent="0.15">
      <c r="A4698" s="3">
        <v>42464</v>
      </c>
      <c r="B4698" s="2">
        <v>206.83</v>
      </c>
      <c r="C4698" s="2">
        <v>207.07</v>
      </c>
      <c r="D4698" s="2">
        <v>205.89</v>
      </c>
      <c r="E4698" s="2">
        <v>206.25</v>
      </c>
      <c r="F4698" s="2">
        <v>62340197</v>
      </c>
    </row>
    <row r="4699" spans="1:6" x14ac:dyDescent="0.15">
      <c r="A4699" s="3">
        <v>42465</v>
      </c>
      <c r="B4699" s="2">
        <v>204.67</v>
      </c>
      <c r="C4699" s="2">
        <v>206.26</v>
      </c>
      <c r="D4699" s="2">
        <v>203.89</v>
      </c>
      <c r="E4699" s="2">
        <v>204.19</v>
      </c>
      <c r="F4699" s="2">
        <v>90930441</v>
      </c>
    </row>
    <row r="4700" spans="1:6" x14ac:dyDescent="0.15">
      <c r="A4700" s="3">
        <v>42466</v>
      </c>
      <c r="B4700" s="2">
        <v>204.29</v>
      </c>
      <c r="C4700" s="2">
        <v>206.49</v>
      </c>
      <c r="D4700" s="2">
        <v>203.98</v>
      </c>
      <c r="E4700" s="2">
        <v>206.42</v>
      </c>
      <c r="F4700" s="2">
        <v>91167807</v>
      </c>
    </row>
    <row r="4701" spans="1:6" x14ac:dyDescent="0.15">
      <c r="A4701" s="3">
        <v>42467</v>
      </c>
      <c r="B4701" s="2">
        <v>205.14</v>
      </c>
      <c r="C4701" s="2">
        <v>205.56</v>
      </c>
      <c r="D4701" s="2">
        <v>203.09</v>
      </c>
      <c r="E4701" s="2">
        <v>203.95</v>
      </c>
      <c r="F4701" s="2">
        <v>111208660</v>
      </c>
    </row>
    <row r="4702" spans="1:6" x14ac:dyDescent="0.15">
      <c r="A4702" s="3">
        <v>42468</v>
      </c>
      <c r="B4702" s="2">
        <v>205.34</v>
      </c>
      <c r="C4702" s="2">
        <v>205.85</v>
      </c>
      <c r="D4702" s="2">
        <v>203.87</v>
      </c>
      <c r="E4702" s="2">
        <v>204.5</v>
      </c>
      <c r="F4702" s="2">
        <v>94553515</v>
      </c>
    </row>
    <row r="4703" spans="1:6" x14ac:dyDescent="0.15">
      <c r="A4703" s="3">
        <v>42471</v>
      </c>
      <c r="B4703" s="2">
        <v>205.25</v>
      </c>
      <c r="C4703" s="2">
        <v>206.07</v>
      </c>
      <c r="D4703" s="2">
        <v>203.91</v>
      </c>
      <c r="E4703" s="2">
        <v>204.02</v>
      </c>
      <c r="F4703" s="2">
        <v>81496090</v>
      </c>
    </row>
    <row r="4704" spans="1:6" x14ac:dyDescent="0.15">
      <c r="A4704" s="3">
        <v>42472</v>
      </c>
      <c r="B4704" s="2">
        <v>204.22</v>
      </c>
      <c r="C4704" s="2">
        <v>206.25</v>
      </c>
      <c r="D4704" s="2">
        <v>203.7</v>
      </c>
      <c r="E4704" s="2">
        <v>205.92</v>
      </c>
      <c r="F4704" s="2">
        <v>113056789</v>
      </c>
    </row>
    <row r="4705" spans="1:6" x14ac:dyDescent="0.15">
      <c r="A4705" s="3">
        <v>42473</v>
      </c>
      <c r="B4705" s="2">
        <v>207</v>
      </c>
      <c r="C4705" s="2">
        <v>208.1</v>
      </c>
      <c r="D4705" s="2">
        <v>206.84</v>
      </c>
      <c r="E4705" s="2">
        <v>208</v>
      </c>
      <c r="F4705" s="2">
        <v>93840162</v>
      </c>
    </row>
    <row r="4706" spans="1:6" x14ac:dyDescent="0.15">
      <c r="A4706" s="3">
        <v>42474</v>
      </c>
      <c r="B4706" s="2">
        <v>208.07</v>
      </c>
      <c r="C4706" s="2">
        <v>208.6</v>
      </c>
      <c r="D4706" s="2">
        <v>207.6</v>
      </c>
      <c r="E4706" s="2">
        <v>208.01</v>
      </c>
      <c r="F4706" s="2">
        <v>64763839</v>
      </c>
    </row>
    <row r="4707" spans="1:6" x14ac:dyDescent="0.15">
      <c r="A4707" s="3">
        <v>42475</v>
      </c>
      <c r="B4707" s="2">
        <v>208.01</v>
      </c>
      <c r="C4707" s="2">
        <v>208.17</v>
      </c>
      <c r="D4707" s="2">
        <v>207.4</v>
      </c>
      <c r="E4707" s="2">
        <v>207.78</v>
      </c>
      <c r="F4707" s="2">
        <v>75123038</v>
      </c>
    </row>
    <row r="4708" spans="1:6" x14ac:dyDescent="0.15">
      <c r="A4708" s="3">
        <v>42478</v>
      </c>
      <c r="B4708" s="2">
        <v>207.14</v>
      </c>
      <c r="C4708" s="2">
        <v>209.28</v>
      </c>
      <c r="D4708" s="2">
        <v>207</v>
      </c>
      <c r="E4708" s="2">
        <v>209.24</v>
      </c>
      <c r="F4708" s="2">
        <v>81477881</v>
      </c>
    </row>
    <row r="4709" spans="1:6" x14ac:dyDescent="0.15">
      <c r="A4709" s="3">
        <v>42479</v>
      </c>
      <c r="B4709" s="2">
        <v>209.74</v>
      </c>
      <c r="C4709" s="2">
        <v>210.2</v>
      </c>
      <c r="D4709" s="2">
        <v>208.94</v>
      </c>
      <c r="E4709" s="2">
        <v>209.9</v>
      </c>
      <c r="F4709" s="2">
        <v>86869547</v>
      </c>
    </row>
    <row r="4710" spans="1:6" x14ac:dyDescent="0.15">
      <c r="A4710" s="3">
        <v>42480</v>
      </c>
      <c r="B4710" s="2">
        <v>209.95</v>
      </c>
      <c r="C4710" s="2">
        <v>210.92</v>
      </c>
      <c r="D4710" s="2">
        <v>209.39</v>
      </c>
      <c r="E4710" s="2">
        <v>210.1</v>
      </c>
      <c r="F4710" s="2">
        <v>77333907</v>
      </c>
    </row>
    <row r="4711" spans="1:6" x14ac:dyDescent="0.15">
      <c r="A4711" s="3">
        <v>42481</v>
      </c>
      <c r="B4711" s="2">
        <v>210.12</v>
      </c>
      <c r="C4711" s="2">
        <v>210.25</v>
      </c>
      <c r="D4711" s="2">
        <v>208.65</v>
      </c>
      <c r="E4711" s="2">
        <v>208.97</v>
      </c>
      <c r="F4711" s="2">
        <v>80790054</v>
      </c>
    </row>
    <row r="4712" spans="1:6" x14ac:dyDescent="0.15">
      <c r="A4712" s="3">
        <v>42482</v>
      </c>
      <c r="B4712" s="2">
        <v>208.55</v>
      </c>
      <c r="C4712" s="2">
        <v>209.29</v>
      </c>
      <c r="D4712" s="2">
        <v>207.91</v>
      </c>
      <c r="E4712" s="2">
        <v>208.97</v>
      </c>
      <c r="F4712" s="2">
        <v>97485534</v>
      </c>
    </row>
    <row r="4713" spans="1:6" x14ac:dyDescent="0.15">
      <c r="A4713" s="3">
        <v>42485</v>
      </c>
      <c r="B4713" s="2">
        <v>208.26</v>
      </c>
      <c r="C4713" s="2">
        <v>208.66</v>
      </c>
      <c r="D4713" s="2">
        <v>207.54</v>
      </c>
      <c r="E4713" s="2">
        <v>208.61</v>
      </c>
      <c r="F4713" s="2">
        <v>65772156</v>
      </c>
    </row>
    <row r="4714" spans="1:6" x14ac:dyDescent="0.15">
      <c r="A4714" s="3">
        <v>42486</v>
      </c>
      <c r="B4714" s="2">
        <v>209.04</v>
      </c>
      <c r="C4714" s="2">
        <v>209.52</v>
      </c>
      <c r="D4714" s="2">
        <v>208.36</v>
      </c>
      <c r="E4714" s="2">
        <v>208.92</v>
      </c>
      <c r="F4714" s="2">
        <v>73631053</v>
      </c>
    </row>
    <row r="4715" spans="1:6" x14ac:dyDescent="0.15">
      <c r="A4715" s="3">
        <v>42487</v>
      </c>
      <c r="B4715" s="2">
        <v>208.47</v>
      </c>
      <c r="C4715" s="2">
        <v>209.81</v>
      </c>
      <c r="D4715" s="2">
        <v>208.05</v>
      </c>
      <c r="E4715" s="2">
        <v>209.35</v>
      </c>
      <c r="F4715" s="2">
        <v>74785306</v>
      </c>
    </row>
    <row r="4716" spans="1:6" x14ac:dyDescent="0.15">
      <c r="A4716" s="3">
        <v>42488</v>
      </c>
      <c r="B4716" s="2">
        <v>208.46</v>
      </c>
      <c r="C4716" s="2">
        <v>209.76</v>
      </c>
      <c r="D4716" s="2">
        <v>206.96</v>
      </c>
      <c r="E4716" s="2">
        <v>207.45</v>
      </c>
      <c r="F4716" s="2">
        <v>95931092</v>
      </c>
    </row>
    <row r="4717" spans="1:6" x14ac:dyDescent="0.15">
      <c r="A4717" s="3">
        <v>42489</v>
      </c>
      <c r="B4717" s="2">
        <v>206.72</v>
      </c>
      <c r="C4717" s="2">
        <v>207.13</v>
      </c>
      <c r="D4717" s="2">
        <v>205.03</v>
      </c>
      <c r="E4717" s="2">
        <v>206.33</v>
      </c>
      <c r="F4717" s="2">
        <v>139941202</v>
      </c>
    </row>
    <row r="4718" spans="1:6" x14ac:dyDescent="0.15">
      <c r="A4718" s="3">
        <v>42492</v>
      </c>
      <c r="B4718" s="2">
        <v>206.92</v>
      </c>
      <c r="C4718" s="2">
        <v>208.18</v>
      </c>
      <c r="D4718" s="2">
        <v>206.41</v>
      </c>
      <c r="E4718" s="2">
        <v>207.97</v>
      </c>
      <c r="F4718" s="2">
        <v>61624442</v>
      </c>
    </row>
    <row r="4719" spans="1:6" x14ac:dyDescent="0.15">
      <c r="A4719" s="3">
        <v>42493</v>
      </c>
      <c r="B4719" s="2">
        <v>206.52</v>
      </c>
      <c r="C4719" s="2">
        <v>206.8</v>
      </c>
      <c r="D4719" s="2">
        <v>205.28</v>
      </c>
      <c r="E4719" s="2">
        <v>206.16</v>
      </c>
      <c r="F4719" s="2">
        <v>104707052</v>
      </c>
    </row>
    <row r="4720" spans="1:6" x14ac:dyDescent="0.15">
      <c r="A4720" s="3">
        <v>42494</v>
      </c>
      <c r="B4720" s="2">
        <v>204.99</v>
      </c>
      <c r="C4720" s="2">
        <v>205.85</v>
      </c>
      <c r="D4720" s="2">
        <v>204.42</v>
      </c>
      <c r="E4720" s="2">
        <v>205.01</v>
      </c>
      <c r="F4720" s="2">
        <v>91312651</v>
      </c>
    </row>
    <row r="4721" spans="1:6" x14ac:dyDescent="0.15">
      <c r="A4721" s="3">
        <v>42495</v>
      </c>
      <c r="B4721" s="2">
        <v>205.56</v>
      </c>
      <c r="C4721" s="2">
        <v>205.98</v>
      </c>
      <c r="D4721" s="2">
        <v>204.47</v>
      </c>
      <c r="E4721" s="2">
        <v>204.97</v>
      </c>
      <c r="F4721" s="2">
        <v>66549308</v>
      </c>
    </row>
    <row r="4722" spans="1:6" x14ac:dyDescent="0.15">
      <c r="A4722" s="3">
        <v>42496</v>
      </c>
      <c r="B4722" s="2">
        <v>204.06</v>
      </c>
      <c r="C4722" s="2">
        <v>205.77</v>
      </c>
      <c r="D4722" s="2">
        <v>203.88</v>
      </c>
      <c r="E4722" s="2">
        <v>205.72</v>
      </c>
      <c r="F4722" s="2">
        <v>86900274</v>
      </c>
    </row>
    <row r="4723" spans="1:6" x14ac:dyDescent="0.15">
      <c r="A4723" s="3">
        <v>42499</v>
      </c>
      <c r="B4723" s="2">
        <v>205.57</v>
      </c>
      <c r="C4723" s="2">
        <v>206.4</v>
      </c>
      <c r="D4723" s="2">
        <v>205.36</v>
      </c>
      <c r="E4723" s="2">
        <v>205.89</v>
      </c>
      <c r="F4723" s="2">
        <v>72649675</v>
      </c>
    </row>
    <row r="4724" spans="1:6" x14ac:dyDescent="0.15">
      <c r="A4724" s="3">
        <v>42500</v>
      </c>
      <c r="B4724" s="2">
        <v>206.72</v>
      </c>
      <c r="C4724" s="2">
        <v>208.47</v>
      </c>
      <c r="D4724" s="2">
        <v>206.64</v>
      </c>
      <c r="E4724" s="2">
        <v>208.45</v>
      </c>
      <c r="F4724" s="2">
        <v>76445687</v>
      </c>
    </row>
    <row r="4725" spans="1:6" x14ac:dyDescent="0.15">
      <c r="A4725" s="3">
        <v>42501</v>
      </c>
      <c r="B4725" s="2">
        <v>207.91</v>
      </c>
      <c r="C4725" s="2">
        <v>208.54</v>
      </c>
      <c r="D4725" s="2">
        <v>206.5</v>
      </c>
      <c r="E4725" s="2">
        <v>206.5</v>
      </c>
      <c r="F4725" s="2">
        <v>79920379</v>
      </c>
    </row>
    <row r="4726" spans="1:6" x14ac:dyDescent="0.15">
      <c r="A4726" s="3">
        <v>42502</v>
      </c>
      <c r="B4726" s="2">
        <v>207.29</v>
      </c>
      <c r="C4726" s="2">
        <v>207.49</v>
      </c>
      <c r="D4726" s="2">
        <v>205.37</v>
      </c>
      <c r="E4726" s="2">
        <v>206.56</v>
      </c>
      <c r="F4726" s="2">
        <v>88843392</v>
      </c>
    </row>
    <row r="4727" spans="1:6" x14ac:dyDescent="0.15">
      <c r="A4727" s="3">
        <v>42503</v>
      </c>
      <c r="B4727" s="2">
        <v>206.21</v>
      </c>
      <c r="C4727" s="2">
        <v>206.86</v>
      </c>
      <c r="D4727" s="2">
        <v>204.38</v>
      </c>
      <c r="E4727" s="2">
        <v>204.76</v>
      </c>
      <c r="F4727" s="2">
        <v>95946475</v>
      </c>
    </row>
    <row r="4728" spans="1:6" x14ac:dyDescent="0.15">
      <c r="A4728" s="3">
        <v>42506</v>
      </c>
      <c r="B4728" s="2">
        <v>204.96</v>
      </c>
      <c r="C4728" s="2">
        <v>207.34</v>
      </c>
      <c r="D4728" s="2">
        <v>204.89</v>
      </c>
      <c r="E4728" s="2">
        <v>206.78</v>
      </c>
      <c r="F4728" s="2">
        <v>76651000</v>
      </c>
    </row>
    <row r="4729" spans="1:6" x14ac:dyDescent="0.15">
      <c r="A4729" s="3">
        <v>42507</v>
      </c>
      <c r="B4729" s="2">
        <v>206.46</v>
      </c>
      <c r="C4729" s="2">
        <v>206.8</v>
      </c>
      <c r="D4729" s="2">
        <v>204.23</v>
      </c>
      <c r="E4729" s="2">
        <v>204.85</v>
      </c>
      <c r="F4729" s="2">
        <v>112758529</v>
      </c>
    </row>
    <row r="4730" spans="1:6" x14ac:dyDescent="0.15">
      <c r="A4730" s="3">
        <v>42508</v>
      </c>
      <c r="B4730" s="2">
        <v>204.44</v>
      </c>
      <c r="C4730" s="2">
        <v>206.3</v>
      </c>
      <c r="D4730" s="2">
        <v>203.63</v>
      </c>
      <c r="E4730" s="2">
        <v>204.91</v>
      </c>
      <c r="F4730" s="2">
        <v>121676028</v>
      </c>
    </row>
    <row r="4731" spans="1:6" x14ac:dyDescent="0.15">
      <c r="A4731" s="3">
        <v>42509</v>
      </c>
      <c r="B4731" s="2">
        <v>204.06</v>
      </c>
      <c r="C4731" s="2">
        <v>204.54</v>
      </c>
      <c r="D4731" s="2">
        <v>202.78</v>
      </c>
      <c r="E4731" s="2">
        <v>204.2</v>
      </c>
      <c r="F4731" s="2">
        <v>114213582</v>
      </c>
    </row>
    <row r="4732" spans="1:6" x14ac:dyDescent="0.15">
      <c r="A4732" s="3">
        <v>42510</v>
      </c>
      <c r="B4732" s="2">
        <v>204.92</v>
      </c>
      <c r="C4732" s="2">
        <v>206.1</v>
      </c>
      <c r="D4732" s="2">
        <v>204.86</v>
      </c>
      <c r="E4732" s="2">
        <v>205.49</v>
      </c>
      <c r="F4732" s="2">
        <v>106391908</v>
      </c>
    </row>
    <row r="4733" spans="1:6" x14ac:dyDescent="0.15">
      <c r="A4733" s="3">
        <v>42513</v>
      </c>
      <c r="B4733" s="2">
        <v>205.51</v>
      </c>
      <c r="C4733" s="2">
        <v>205.84</v>
      </c>
      <c r="D4733" s="2">
        <v>204.98</v>
      </c>
      <c r="E4733" s="2">
        <v>205.21</v>
      </c>
      <c r="F4733" s="2">
        <v>58382204</v>
      </c>
    </row>
    <row r="4734" spans="1:6" x14ac:dyDescent="0.15">
      <c r="A4734" s="3">
        <v>42514</v>
      </c>
      <c r="B4734" s="2">
        <v>206.17</v>
      </c>
      <c r="C4734" s="2">
        <v>208.24</v>
      </c>
      <c r="D4734" s="2">
        <v>206.14</v>
      </c>
      <c r="E4734" s="2">
        <v>207.87</v>
      </c>
      <c r="F4734" s="2">
        <v>92183186</v>
      </c>
    </row>
    <row r="4735" spans="1:6" x14ac:dyDescent="0.15">
      <c r="A4735" s="3">
        <v>42515</v>
      </c>
      <c r="B4735" s="2">
        <v>208.67</v>
      </c>
      <c r="C4735" s="2">
        <v>209.77</v>
      </c>
      <c r="D4735" s="2">
        <v>207.87</v>
      </c>
      <c r="E4735" s="2">
        <v>209.28</v>
      </c>
      <c r="F4735" s="2">
        <v>78059002</v>
      </c>
    </row>
    <row r="4736" spans="1:6" x14ac:dyDescent="0.15">
      <c r="A4736" s="3">
        <v>42516</v>
      </c>
      <c r="B4736" s="2">
        <v>209.44</v>
      </c>
      <c r="C4736" s="2">
        <v>209.71</v>
      </c>
      <c r="D4736" s="2">
        <v>208.97</v>
      </c>
      <c r="E4736" s="2">
        <v>209.34</v>
      </c>
      <c r="F4736" s="2">
        <v>54330396</v>
      </c>
    </row>
    <row r="4737" spans="1:6" x14ac:dyDescent="0.15">
      <c r="A4737" s="3">
        <v>42517</v>
      </c>
      <c r="B4737" s="2">
        <v>209.53</v>
      </c>
      <c r="C4737" s="2">
        <v>210.25</v>
      </c>
      <c r="D4737" s="2">
        <v>209.47</v>
      </c>
      <c r="E4737" s="2">
        <v>210.24</v>
      </c>
      <c r="F4737" s="2">
        <v>61633818</v>
      </c>
    </row>
    <row r="4738" spans="1:6" x14ac:dyDescent="0.15">
      <c r="A4738" s="3">
        <v>42521</v>
      </c>
      <c r="B4738" s="2">
        <v>210.56</v>
      </c>
      <c r="C4738" s="2">
        <v>210.69</v>
      </c>
      <c r="D4738" s="2">
        <v>209.18</v>
      </c>
      <c r="E4738" s="2">
        <v>209.84</v>
      </c>
      <c r="F4738" s="2">
        <v>109879380</v>
      </c>
    </row>
    <row r="4739" spans="1:6" x14ac:dyDescent="0.15">
      <c r="A4739" s="3">
        <v>42522</v>
      </c>
      <c r="B4739" s="2">
        <v>209.12</v>
      </c>
      <c r="C4739" s="2">
        <v>210.48</v>
      </c>
      <c r="D4739" s="2">
        <v>208.89</v>
      </c>
      <c r="E4739" s="2">
        <v>210.27</v>
      </c>
      <c r="F4739" s="2">
        <v>69936215</v>
      </c>
    </row>
    <row r="4740" spans="1:6" x14ac:dyDescent="0.15">
      <c r="A4740" s="3">
        <v>42523</v>
      </c>
      <c r="B4740" s="2">
        <v>209.8</v>
      </c>
      <c r="C4740" s="2">
        <v>210.93</v>
      </c>
      <c r="D4740" s="2">
        <v>209.24</v>
      </c>
      <c r="E4740" s="2">
        <v>210.91</v>
      </c>
      <c r="F4740" s="2">
        <v>63044749</v>
      </c>
    </row>
    <row r="4741" spans="1:6" x14ac:dyDescent="0.15">
      <c r="A4741" s="3">
        <v>42524</v>
      </c>
      <c r="B4741" s="2">
        <v>210.25</v>
      </c>
      <c r="C4741" s="2">
        <v>210.69</v>
      </c>
      <c r="D4741" s="2">
        <v>208.86</v>
      </c>
      <c r="E4741" s="2">
        <v>210.28</v>
      </c>
      <c r="F4741" s="2">
        <v>101757126</v>
      </c>
    </row>
    <row r="4742" spans="1:6" x14ac:dyDescent="0.15">
      <c r="A4742" s="3">
        <v>42527</v>
      </c>
      <c r="B4742" s="2">
        <v>210.7</v>
      </c>
      <c r="C4742" s="2">
        <v>211.77</v>
      </c>
      <c r="D4742" s="2">
        <v>210.51</v>
      </c>
      <c r="E4742" s="2">
        <v>211.35</v>
      </c>
      <c r="F4742" s="2">
        <v>64887045</v>
      </c>
    </row>
    <row r="4743" spans="1:6" x14ac:dyDescent="0.15">
      <c r="A4743" s="3">
        <v>42528</v>
      </c>
      <c r="B4743" s="2">
        <v>211.52</v>
      </c>
      <c r="C4743" s="2">
        <v>212.34</v>
      </c>
      <c r="D4743" s="2">
        <v>211.5</v>
      </c>
      <c r="E4743" s="2">
        <v>211.68</v>
      </c>
      <c r="F4743" s="2">
        <v>60974761</v>
      </c>
    </row>
    <row r="4744" spans="1:6" x14ac:dyDescent="0.15">
      <c r="A4744" s="3">
        <v>42529</v>
      </c>
      <c r="B4744" s="2">
        <v>211.84</v>
      </c>
      <c r="C4744" s="2">
        <v>212.52</v>
      </c>
      <c r="D4744" s="2">
        <v>211.69</v>
      </c>
      <c r="E4744" s="2">
        <v>212.37</v>
      </c>
      <c r="F4744" s="2">
        <v>66170920</v>
      </c>
    </row>
    <row r="4745" spans="1:6" x14ac:dyDescent="0.15">
      <c r="A4745" s="3">
        <v>42530</v>
      </c>
      <c r="B4745" s="2">
        <v>211.51</v>
      </c>
      <c r="C4745" s="2">
        <v>212.22</v>
      </c>
      <c r="D4745" s="2">
        <v>211.19</v>
      </c>
      <c r="E4745" s="2">
        <v>212.08</v>
      </c>
      <c r="F4745" s="2">
        <v>73786869</v>
      </c>
    </row>
    <row r="4746" spans="1:6" x14ac:dyDescent="0.15">
      <c r="A4746" s="3">
        <v>42531</v>
      </c>
      <c r="B4746" s="2">
        <v>210.46</v>
      </c>
      <c r="C4746" s="2">
        <v>210.86</v>
      </c>
      <c r="D4746" s="2">
        <v>209.43</v>
      </c>
      <c r="E4746" s="2">
        <v>210.07</v>
      </c>
      <c r="F4746" s="2">
        <v>113829158</v>
      </c>
    </row>
    <row r="4747" spans="1:6" x14ac:dyDescent="0.15">
      <c r="A4747" s="3">
        <v>42534</v>
      </c>
      <c r="B4747" s="2">
        <v>209.36</v>
      </c>
      <c r="C4747" s="2">
        <v>210.37</v>
      </c>
      <c r="D4747" s="2">
        <v>208.35</v>
      </c>
      <c r="E4747" s="2">
        <v>208.45</v>
      </c>
      <c r="F4747" s="2">
        <v>117751153</v>
      </c>
    </row>
    <row r="4748" spans="1:6" x14ac:dyDescent="0.15">
      <c r="A4748" s="3">
        <v>42535</v>
      </c>
      <c r="B4748" s="2">
        <v>208</v>
      </c>
      <c r="C4748" s="2">
        <v>208.74</v>
      </c>
      <c r="D4748" s="2">
        <v>206.92</v>
      </c>
      <c r="E4748" s="2">
        <v>208.04</v>
      </c>
      <c r="F4748" s="2">
        <v>125059286</v>
      </c>
    </row>
    <row r="4749" spans="1:6" x14ac:dyDescent="0.15">
      <c r="A4749" s="3">
        <v>42536</v>
      </c>
      <c r="B4749" s="2">
        <v>208.54</v>
      </c>
      <c r="C4749" s="2">
        <v>209.36</v>
      </c>
      <c r="D4749" s="2">
        <v>207.53</v>
      </c>
      <c r="E4749" s="2">
        <v>207.75</v>
      </c>
      <c r="F4749" s="2">
        <v>109124496</v>
      </c>
    </row>
    <row r="4750" spans="1:6" x14ac:dyDescent="0.15">
      <c r="A4750" s="3">
        <v>42537</v>
      </c>
      <c r="B4750" s="2">
        <v>206.73</v>
      </c>
      <c r="C4750" s="2">
        <v>208.57</v>
      </c>
      <c r="D4750" s="2">
        <v>205.59</v>
      </c>
      <c r="E4750" s="2">
        <v>208.37</v>
      </c>
      <c r="F4750" s="2">
        <v>149533065</v>
      </c>
    </row>
    <row r="4751" spans="1:6" x14ac:dyDescent="0.15">
      <c r="A4751" s="3">
        <v>42538</v>
      </c>
      <c r="B4751" s="2">
        <v>207.17</v>
      </c>
      <c r="C4751" s="2">
        <v>207.2</v>
      </c>
      <c r="D4751" s="2">
        <v>205.75</v>
      </c>
      <c r="E4751" s="2">
        <v>206.52</v>
      </c>
      <c r="F4751" s="2">
        <v>117055748</v>
      </c>
    </row>
    <row r="4752" spans="1:6" x14ac:dyDescent="0.15">
      <c r="A4752" s="3">
        <v>42541</v>
      </c>
      <c r="B4752" s="2">
        <v>208.82</v>
      </c>
      <c r="C4752" s="2">
        <v>209.61</v>
      </c>
      <c r="D4752" s="2">
        <v>207.75</v>
      </c>
      <c r="E4752" s="2">
        <v>207.85</v>
      </c>
      <c r="F4752" s="2">
        <v>82789603</v>
      </c>
    </row>
    <row r="4753" spans="1:6" x14ac:dyDescent="0.15">
      <c r="A4753" s="3">
        <v>42542</v>
      </c>
      <c r="B4753" s="2">
        <v>208.3</v>
      </c>
      <c r="C4753" s="2">
        <v>208.92</v>
      </c>
      <c r="D4753" s="2">
        <v>207.78</v>
      </c>
      <c r="E4753" s="2">
        <v>208.44</v>
      </c>
      <c r="F4753" s="2">
        <v>72461663</v>
      </c>
    </row>
    <row r="4754" spans="1:6" x14ac:dyDescent="0.15">
      <c r="A4754" s="3">
        <v>42543</v>
      </c>
      <c r="B4754" s="2">
        <v>208.65</v>
      </c>
      <c r="C4754" s="2">
        <v>209.5</v>
      </c>
      <c r="D4754" s="2">
        <v>207.93</v>
      </c>
      <c r="E4754" s="2">
        <v>208.1</v>
      </c>
      <c r="F4754" s="2">
        <v>95560471</v>
      </c>
    </row>
    <row r="4755" spans="1:6" x14ac:dyDescent="0.15">
      <c r="A4755" s="3">
        <v>42544</v>
      </c>
      <c r="B4755" s="2">
        <v>209.81</v>
      </c>
      <c r="C4755" s="2">
        <v>210.87</v>
      </c>
      <c r="D4755" s="2">
        <v>209.27</v>
      </c>
      <c r="E4755" s="2">
        <v>210.81</v>
      </c>
      <c r="F4755" s="2">
        <v>102731356</v>
      </c>
    </row>
    <row r="4756" spans="1:6" x14ac:dyDescent="0.15">
      <c r="A4756" s="3">
        <v>42545</v>
      </c>
      <c r="B4756" s="2">
        <v>203.63</v>
      </c>
      <c r="C4756" s="2">
        <v>210.85</v>
      </c>
      <c r="D4756" s="2">
        <v>202.72</v>
      </c>
      <c r="E4756" s="2">
        <v>203.13</v>
      </c>
      <c r="F4756" s="2">
        <v>333444397</v>
      </c>
    </row>
    <row r="4757" spans="1:6" x14ac:dyDescent="0.15">
      <c r="A4757" s="3">
        <v>42548</v>
      </c>
      <c r="B4757" s="2">
        <v>201.59</v>
      </c>
      <c r="C4757" s="2">
        <v>201.6</v>
      </c>
      <c r="D4757" s="2">
        <v>198.65</v>
      </c>
      <c r="E4757" s="2">
        <v>199.6</v>
      </c>
      <c r="F4757" s="2">
        <v>248988660</v>
      </c>
    </row>
    <row r="4758" spans="1:6" x14ac:dyDescent="0.15">
      <c r="A4758" s="3">
        <v>42549</v>
      </c>
      <c r="B4758" s="2">
        <v>201.48</v>
      </c>
      <c r="C4758" s="2">
        <v>203.23</v>
      </c>
      <c r="D4758" s="2">
        <v>201.12</v>
      </c>
      <c r="E4758" s="2">
        <v>203.2</v>
      </c>
      <c r="F4758" s="2">
        <v>159382399</v>
      </c>
    </row>
    <row r="4759" spans="1:6" x14ac:dyDescent="0.15">
      <c r="A4759" s="3">
        <v>42550</v>
      </c>
      <c r="B4759" s="2">
        <v>204.82</v>
      </c>
      <c r="C4759" s="2">
        <v>206.93</v>
      </c>
      <c r="D4759" s="2">
        <v>204.72</v>
      </c>
      <c r="E4759" s="2">
        <v>206.66</v>
      </c>
      <c r="F4759" s="2">
        <v>137328614</v>
      </c>
    </row>
    <row r="4760" spans="1:6" x14ac:dyDescent="0.15">
      <c r="A4760" s="3">
        <v>42551</v>
      </c>
      <c r="B4760" s="2">
        <v>207.21</v>
      </c>
      <c r="C4760" s="2">
        <v>209.54</v>
      </c>
      <c r="D4760" s="2">
        <v>206.56</v>
      </c>
      <c r="E4760" s="2">
        <v>209.48</v>
      </c>
      <c r="F4760" s="2">
        <v>165021948</v>
      </c>
    </row>
    <row r="4761" spans="1:6" x14ac:dyDescent="0.15">
      <c r="A4761" s="3">
        <v>42552</v>
      </c>
      <c r="B4761" s="2">
        <v>209.36</v>
      </c>
      <c r="C4761" s="2">
        <v>210.49</v>
      </c>
      <c r="D4761" s="2">
        <v>209.29</v>
      </c>
      <c r="E4761" s="2">
        <v>209.92</v>
      </c>
      <c r="F4761" s="2">
        <v>106055333</v>
      </c>
    </row>
    <row r="4762" spans="1:6" x14ac:dyDescent="0.15">
      <c r="A4762" s="3">
        <v>42556</v>
      </c>
      <c r="B4762" s="2">
        <v>208.95</v>
      </c>
      <c r="C4762" s="2">
        <v>209.08</v>
      </c>
      <c r="D4762" s="2">
        <v>207.71</v>
      </c>
      <c r="E4762" s="2">
        <v>208.41</v>
      </c>
      <c r="F4762" s="2">
        <v>109803713</v>
      </c>
    </row>
    <row r="4763" spans="1:6" x14ac:dyDescent="0.15">
      <c r="A4763" s="3">
        <v>42557</v>
      </c>
      <c r="B4763" s="2">
        <v>207.83</v>
      </c>
      <c r="C4763" s="2">
        <v>209.8</v>
      </c>
      <c r="D4763" s="2">
        <v>207.06</v>
      </c>
      <c r="E4763" s="2">
        <v>209.66</v>
      </c>
      <c r="F4763" s="2">
        <v>96021491</v>
      </c>
    </row>
    <row r="4764" spans="1:6" x14ac:dyDescent="0.15">
      <c r="A4764" s="3">
        <v>42558</v>
      </c>
      <c r="B4764" s="2">
        <v>209.87</v>
      </c>
      <c r="C4764" s="2">
        <v>210.65</v>
      </c>
      <c r="D4764" s="2">
        <v>208.63</v>
      </c>
      <c r="E4764" s="2">
        <v>209.53</v>
      </c>
      <c r="F4764" s="2">
        <v>85593827</v>
      </c>
    </row>
    <row r="4765" spans="1:6" x14ac:dyDescent="0.15">
      <c r="A4765" s="3">
        <v>42559</v>
      </c>
      <c r="B4765" s="2">
        <v>211.05</v>
      </c>
      <c r="C4765" s="2">
        <v>212.94</v>
      </c>
      <c r="D4765" s="2">
        <v>210.78</v>
      </c>
      <c r="E4765" s="2">
        <v>212.65</v>
      </c>
      <c r="F4765" s="2">
        <v>133970972</v>
      </c>
    </row>
    <row r="4766" spans="1:6" x14ac:dyDescent="0.15">
      <c r="A4766" s="3">
        <v>42562</v>
      </c>
      <c r="B4766" s="2">
        <v>213.19</v>
      </c>
      <c r="C4766" s="2">
        <v>214.07</v>
      </c>
      <c r="D4766" s="2">
        <v>212.95</v>
      </c>
      <c r="E4766" s="2">
        <v>213.4</v>
      </c>
      <c r="F4766" s="2">
        <v>73633937</v>
      </c>
    </row>
    <row r="4767" spans="1:6" x14ac:dyDescent="0.15">
      <c r="A4767" s="3">
        <v>42563</v>
      </c>
      <c r="B4767" s="2">
        <v>214.53</v>
      </c>
      <c r="C4767" s="2">
        <v>215.3</v>
      </c>
      <c r="D4767" s="2">
        <v>213.43</v>
      </c>
      <c r="E4767" s="2">
        <v>214.95</v>
      </c>
      <c r="F4767" s="2">
        <v>101275629</v>
      </c>
    </row>
    <row r="4768" spans="1:6" x14ac:dyDescent="0.15">
      <c r="A4768" s="3">
        <v>42564</v>
      </c>
      <c r="B4768" s="2">
        <v>215.44</v>
      </c>
      <c r="C4768" s="2">
        <v>215.45</v>
      </c>
      <c r="D4768" s="2">
        <v>214.35</v>
      </c>
      <c r="E4768" s="2">
        <v>214.92</v>
      </c>
      <c r="F4768" s="2">
        <v>87324129</v>
      </c>
    </row>
    <row r="4769" spans="1:6" x14ac:dyDescent="0.15">
      <c r="A4769" s="3">
        <v>42565</v>
      </c>
      <c r="B4769" s="2">
        <v>216.4</v>
      </c>
      <c r="C4769" s="2">
        <v>216.67</v>
      </c>
      <c r="D4769" s="2">
        <v>215.66</v>
      </c>
      <c r="E4769" s="2">
        <v>216.12</v>
      </c>
      <c r="F4769" s="2">
        <v>91230870</v>
      </c>
    </row>
    <row r="4770" spans="1:6" x14ac:dyDescent="0.15">
      <c r="A4770" s="3">
        <v>42566</v>
      </c>
      <c r="B4770" s="2">
        <v>216.78</v>
      </c>
      <c r="C4770" s="2">
        <v>217.01</v>
      </c>
      <c r="D4770" s="2">
        <v>215.31</v>
      </c>
      <c r="E4770" s="2">
        <v>215.83</v>
      </c>
      <c r="F4770" s="2">
        <v>107155401</v>
      </c>
    </row>
    <row r="4771" spans="1:6" x14ac:dyDescent="0.15">
      <c r="A4771" s="3">
        <v>42569</v>
      </c>
      <c r="B4771" s="2">
        <v>215.97</v>
      </c>
      <c r="C4771" s="2">
        <v>216.6</v>
      </c>
      <c r="D4771" s="2">
        <v>215.67</v>
      </c>
      <c r="E4771" s="2">
        <v>216.41</v>
      </c>
      <c r="F4771" s="2">
        <v>58725918</v>
      </c>
    </row>
    <row r="4772" spans="1:6" x14ac:dyDescent="0.15">
      <c r="A4772" s="3">
        <v>42570</v>
      </c>
      <c r="B4772" s="2">
        <v>215.92</v>
      </c>
      <c r="C4772" s="2">
        <v>216.23</v>
      </c>
      <c r="D4772" s="2">
        <v>215.63</v>
      </c>
      <c r="E4772" s="2">
        <v>216.19</v>
      </c>
      <c r="F4772" s="2">
        <v>54345728</v>
      </c>
    </row>
    <row r="4773" spans="1:6" x14ac:dyDescent="0.15">
      <c r="A4773" s="3">
        <v>42571</v>
      </c>
      <c r="B4773" s="2">
        <v>216.75</v>
      </c>
      <c r="C4773" s="2">
        <v>217.37</v>
      </c>
      <c r="D4773" s="2">
        <v>216.24</v>
      </c>
      <c r="E4773" s="2">
        <v>217.08</v>
      </c>
      <c r="F4773" s="2">
        <v>58159457</v>
      </c>
    </row>
    <row r="4774" spans="1:6" x14ac:dyDescent="0.15">
      <c r="A4774" s="3">
        <v>42572</v>
      </c>
      <c r="B4774" s="2">
        <v>216.96</v>
      </c>
      <c r="C4774" s="2">
        <v>217.22</v>
      </c>
      <c r="D4774" s="2">
        <v>215.75</v>
      </c>
      <c r="E4774" s="2">
        <v>216.26</v>
      </c>
      <c r="F4774" s="2">
        <v>67777310</v>
      </c>
    </row>
    <row r="4775" spans="1:6" x14ac:dyDescent="0.15">
      <c r="A4775" s="3">
        <v>42573</v>
      </c>
      <c r="B4775" s="2">
        <v>216.41</v>
      </c>
      <c r="C4775" s="2">
        <v>217.3</v>
      </c>
      <c r="D4775" s="2">
        <v>216.1</v>
      </c>
      <c r="E4775" s="2">
        <v>217.24</v>
      </c>
      <c r="F4775" s="2">
        <v>62787477</v>
      </c>
    </row>
    <row r="4776" spans="1:6" x14ac:dyDescent="0.15">
      <c r="A4776" s="3">
        <v>42576</v>
      </c>
      <c r="B4776" s="2">
        <v>217</v>
      </c>
      <c r="C4776" s="2">
        <v>217.06</v>
      </c>
      <c r="D4776" s="2">
        <v>215.97</v>
      </c>
      <c r="E4776" s="2">
        <v>216.65</v>
      </c>
      <c r="F4776" s="2">
        <v>55873147</v>
      </c>
    </row>
    <row r="4777" spans="1:6" x14ac:dyDescent="0.15">
      <c r="A4777" s="3">
        <v>42577</v>
      </c>
      <c r="B4777" s="2">
        <v>216.53</v>
      </c>
      <c r="C4777" s="2">
        <v>217.17</v>
      </c>
      <c r="D4777" s="2">
        <v>215.76</v>
      </c>
      <c r="E4777" s="2">
        <v>216.75</v>
      </c>
      <c r="F4777" s="2">
        <v>70080493</v>
      </c>
    </row>
    <row r="4778" spans="1:6" x14ac:dyDescent="0.15">
      <c r="A4778" s="3">
        <v>42578</v>
      </c>
      <c r="B4778" s="2">
        <v>217.19</v>
      </c>
      <c r="C4778" s="2">
        <v>217.27</v>
      </c>
      <c r="D4778" s="2">
        <v>215.62</v>
      </c>
      <c r="E4778" s="2">
        <v>216.52</v>
      </c>
      <c r="F4778" s="2">
        <v>84083893</v>
      </c>
    </row>
    <row r="4779" spans="1:6" x14ac:dyDescent="0.15">
      <c r="A4779" s="3">
        <v>42579</v>
      </c>
      <c r="B4779" s="2">
        <v>216.29</v>
      </c>
      <c r="C4779" s="2">
        <v>217.11</v>
      </c>
      <c r="D4779" s="2">
        <v>215.75</v>
      </c>
      <c r="E4779" s="2">
        <v>216.77</v>
      </c>
      <c r="F4779" s="2">
        <v>65035718</v>
      </c>
    </row>
    <row r="4780" spans="1:6" x14ac:dyDescent="0.15">
      <c r="A4780" s="3">
        <v>42580</v>
      </c>
      <c r="B4780" s="2">
        <v>216.46</v>
      </c>
      <c r="C4780" s="2">
        <v>217.54</v>
      </c>
      <c r="D4780" s="2">
        <v>216.13</v>
      </c>
      <c r="E4780" s="2">
        <v>217.12</v>
      </c>
      <c r="F4780" s="2">
        <v>79519436</v>
      </c>
    </row>
    <row r="4781" spans="1:6" x14ac:dyDescent="0.15">
      <c r="A4781" s="3">
        <v>42583</v>
      </c>
      <c r="B4781" s="2">
        <v>217.19</v>
      </c>
      <c r="C4781" s="2">
        <v>217.65</v>
      </c>
      <c r="D4781" s="2">
        <v>216.4</v>
      </c>
      <c r="E4781" s="2">
        <v>216.94</v>
      </c>
      <c r="F4781" s="2">
        <v>73311422</v>
      </c>
    </row>
    <row r="4782" spans="1:6" x14ac:dyDescent="0.15">
      <c r="A4782" s="3">
        <v>42584</v>
      </c>
      <c r="B4782" s="2">
        <v>216.65</v>
      </c>
      <c r="C4782" s="2">
        <v>216.83</v>
      </c>
      <c r="D4782" s="2">
        <v>214.57</v>
      </c>
      <c r="E4782" s="2">
        <v>215.55</v>
      </c>
      <c r="F4782" s="2">
        <v>92295506</v>
      </c>
    </row>
    <row r="4783" spans="1:6" x14ac:dyDescent="0.15">
      <c r="A4783" s="3">
        <v>42585</v>
      </c>
      <c r="B4783" s="2">
        <v>215.48</v>
      </c>
      <c r="C4783" s="2">
        <v>216.24</v>
      </c>
      <c r="D4783" s="2">
        <v>215.13</v>
      </c>
      <c r="E4783" s="2">
        <v>216.18</v>
      </c>
      <c r="F4783" s="2">
        <v>53993626</v>
      </c>
    </row>
    <row r="4784" spans="1:6" x14ac:dyDescent="0.15">
      <c r="A4784" s="3">
        <v>42586</v>
      </c>
      <c r="B4784" s="2">
        <v>216.31</v>
      </c>
      <c r="C4784" s="2">
        <v>216.78</v>
      </c>
      <c r="D4784" s="2">
        <v>214.25</v>
      </c>
      <c r="E4784" s="2">
        <v>216.41</v>
      </c>
      <c r="F4784" s="2">
        <v>46585528</v>
      </c>
    </row>
    <row r="4785" spans="1:6" x14ac:dyDescent="0.15">
      <c r="A4785" s="3">
        <v>42587</v>
      </c>
      <c r="B4785" s="2">
        <v>217.21</v>
      </c>
      <c r="C4785" s="2">
        <v>218.23</v>
      </c>
      <c r="D4785" s="2">
        <v>217.07</v>
      </c>
      <c r="E4785" s="2">
        <v>218.18</v>
      </c>
      <c r="F4785" s="2">
        <v>71892161</v>
      </c>
    </row>
    <row r="4786" spans="1:6" x14ac:dyDescent="0.15">
      <c r="A4786" s="3">
        <v>42590</v>
      </c>
      <c r="B4786" s="2">
        <v>218.4</v>
      </c>
      <c r="C4786" s="2">
        <v>218.52</v>
      </c>
      <c r="D4786" s="2">
        <v>217.74</v>
      </c>
      <c r="E4786" s="2">
        <v>218.05</v>
      </c>
      <c r="F4786" s="2">
        <v>39906479</v>
      </c>
    </row>
    <row r="4787" spans="1:6" x14ac:dyDescent="0.15">
      <c r="A4787" s="3">
        <v>42591</v>
      </c>
      <c r="B4787" s="2">
        <v>218.13</v>
      </c>
      <c r="C4787" s="2">
        <v>218.76</v>
      </c>
      <c r="D4787" s="2">
        <v>217.8</v>
      </c>
      <c r="E4787" s="2">
        <v>218.18</v>
      </c>
      <c r="F4787" s="2">
        <v>51251728</v>
      </c>
    </row>
    <row r="4788" spans="1:6" x14ac:dyDescent="0.15">
      <c r="A4788" s="3">
        <v>42592</v>
      </c>
      <c r="B4788" s="2">
        <v>218.31</v>
      </c>
      <c r="C4788" s="2">
        <v>218.4</v>
      </c>
      <c r="D4788" s="2">
        <v>217.23</v>
      </c>
      <c r="E4788" s="2">
        <v>217.64</v>
      </c>
      <c r="F4788" s="2">
        <v>57941092</v>
      </c>
    </row>
    <row r="4789" spans="1:6" x14ac:dyDescent="0.15">
      <c r="A4789" s="3">
        <v>42593</v>
      </c>
      <c r="B4789" s="2">
        <v>218.26</v>
      </c>
      <c r="C4789" s="2">
        <v>218.94</v>
      </c>
      <c r="D4789" s="2">
        <v>217.95</v>
      </c>
      <c r="E4789" s="2">
        <v>218.65</v>
      </c>
      <c r="F4789" s="2">
        <v>72504270</v>
      </c>
    </row>
    <row r="4790" spans="1:6" x14ac:dyDescent="0.15">
      <c r="A4790" s="3">
        <v>42594</v>
      </c>
      <c r="B4790" s="2">
        <v>218.29</v>
      </c>
      <c r="C4790" s="2">
        <v>218.71</v>
      </c>
      <c r="D4790" s="2">
        <v>217.99</v>
      </c>
      <c r="E4790" s="2">
        <v>218.46</v>
      </c>
      <c r="F4790" s="2">
        <v>61313544</v>
      </c>
    </row>
    <row r="4791" spans="1:6" x14ac:dyDescent="0.15">
      <c r="A4791" s="3">
        <v>42597</v>
      </c>
      <c r="B4791" s="2">
        <v>218.89</v>
      </c>
      <c r="C4791" s="2">
        <v>219.5</v>
      </c>
      <c r="D4791" s="2">
        <v>218.88</v>
      </c>
      <c r="E4791" s="2">
        <v>219.09</v>
      </c>
      <c r="F4791" s="2">
        <v>49813482</v>
      </c>
    </row>
  </sheetData>
  <sortState ref="A2:F4791">
    <sortCondition ref="A2:A4791"/>
  </sortState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3"/>
  <sheetViews>
    <sheetView tabSelected="1" zoomScale="150" zoomScaleNormal="150" zoomScalePageLayoutView="150" workbookViewId="0">
      <selection activeCell="B2" sqref="B2"/>
    </sheetView>
  </sheetViews>
  <sheetFormatPr baseColWidth="10" defaultRowHeight="12" x14ac:dyDescent="0.15"/>
  <cols>
    <col min="1" max="1" width="13.59765625" bestFit="1" customWidth="1"/>
    <col min="2" max="2" width="20.796875" bestFit="1" customWidth="1"/>
    <col min="11" max="11" width="13.19921875" bestFit="1" customWidth="1"/>
    <col min="12" max="13" width="11.59765625" customWidth="1"/>
  </cols>
  <sheetData>
    <row r="1" spans="1:17" x14ac:dyDescent="0.15">
      <c r="A1" t="s">
        <v>1129</v>
      </c>
      <c r="B1" s="6">
        <f>AVERAGE(C11:J11)/STDEV(C11:J11)</f>
        <v>4.9132659082507582</v>
      </c>
    </row>
    <row r="2" spans="1:17" x14ac:dyDescent="0.15">
      <c r="A2" t="s">
        <v>1134</v>
      </c>
      <c r="B2" s="6">
        <f>AVERAGE(C12:J12)/STDEV(C12:J12)</f>
        <v>2.3547249952178348</v>
      </c>
    </row>
    <row r="3" spans="1:17" x14ac:dyDescent="0.15">
      <c r="A3" t="s">
        <v>1130</v>
      </c>
      <c r="B3" s="6">
        <f>AVERAGE(C13:J13)/STDEV(C13:J13)</f>
        <v>1.1461587497265435</v>
      </c>
    </row>
    <row r="6" spans="1:17" x14ac:dyDescent="0.15">
      <c r="A6" t="s">
        <v>1125</v>
      </c>
      <c r="C6" s="4">
        <v>40178</v>
      </c>
      <c r="D6" s="4">
        <v>40543</v>
      </c>
      <c r="E6" s="4">
        <v>40908</v>
      </c>
      <c r="F6" s="4">
        <v>41274</v>
      </c>
      <c r="G6" s="4">
        <v>41639</v>
      </c>
      <c r="H6" s="4">
        <v>42004</v>
      </c>
      <c r="I6" s="4">
        <v>42369</v>
      </c>
      <c r="J6" s="4">
        <v>42593</v>
      </c>
    </row>
    <row r="7" spans="1:17" x14ac:dyDescent="0.15">
      <c r="A7" t="s">
        <v>1126</v>
      </c>
      <c r="C7" s="4">
        <v>39814</v>
      </c>
      <c r="D7" s="4">
        <v>40179</v>
      </c>
      <c r="E7" s="4">
        <v>40544</v>
      </c>
      <c r="F7" s="4">
        <v>40909</v>
      </c>
      <c r="G7" s="4">
        <v>41275</v>
      </c>
      <c r="H7" s="4">
        <v>41640</v>
      </c>
      <c r="I7" s="4">
        <v>42005</v>
      </c>
      <c r="J7" s="4">
        <v>42370</v>
      </c>
    </row>
    <row r="8" spans="1:17" x14ac:dyDescent="0.15">
      <c r="A8" t="s">
        <v>1127</v>
      </c>
      <c r="C8">
        <f>VLOOKUP(C6,spx!$A$1:$F$4791,5,1)</f>
        <v>111.44</v>
      </c>
      <c r="D8">
        <f>VLOOKUP(D6,spx!$A$1:$F$4791,5,1)</f>
        <v>125.75</v>
      </c>
      <c r="E8">
        <f>VLOOKUP(E6,spx!$A$1:$F$4791,5,1)</f>
        <v>125.5</v>
      </c>
      <c r="F8">
        <f>VLOOKUP(F6,spx!$A$1:$F$4791,5,1)</f>
        <v>142.41</v>
      </c>
      <c r="G8">
        <f>VLOOKUP(G6,spx!$A$1:$F$4791,5,1)</f>
        <v>184.69</v>
      </c>
      <c r="H8">
        <f>VLOOKUP(H6,spx!$A$1:$F$4791,5,1)</f>
        <v>205.54</v>
      </c>
      <c r="I8">
        <f>VLOOKUP(I6,spx!$A$1:$F$4791,5,1)</f>
        <v>203.87</v>
      </c>
      <c r="J8">
        <f>VLOOKUP(J6,spx!$A$1:$F$4791,5,1)</f>
        <v>218.65</v>
      </c>
    </row>
    <row r="9" spans="1:17" x14ac:dyDescent="0.15">
      <c r="A9" t="s">
        <v>1128</v>
      </c>
      <c r="C9">
        <f>VLOOKUP(C7,spx!$A$1:$F$4791,5,1)</f>
        <v>90.24</v>
      </c>
      <c r="D9">
        <f>VLOOKUP(D7,spx!$A$1:$F$4791,5,1)</f>
        <v>111.44</v>
      </c>
      <c r="E9">
        <f>VLOOKUP(E7,spx!$A$1:$F$4791,5,1)</f>
        <v>125.75</v>
      </c>
      <c r="F9">
        <f>VLOOKUP(F7,spx!$A$1:$F$4791,5,1)</f>
        <v>125.5</v>
      </c>
      <c r="G9">
        <f>VLOOKUP(G7,spx!$A$1:$F$4791,5,1)</f>
        <v>142.41</v>
      </c>
      <c r="H9">
        <f>VLOOKUP(H7,spx!$A$1:$F$4791,5,1)</f>
        <v>184.69</v>
      </c>
      <c r="I9">
        <f>VLOOKUP(I7,spx!$A$1:$F$4791,5,1)</f>
        <v>205.54</v>
      </c>
      <c r="J9">
        <f>VLOOKUP(J7,spx!$A$1:$F$4791,5,1)</f>
        <v>203.87</v>
      </c>
    </row>
    <row r="11" spans="1:17" x14ac:dyDescent="0.15">
      <c r="A11" t="s">
        <v>1124</v>
      </c>
      <c r="C11" s="5">
        <f t="shared" ref="C11:J11" si="0">SUMPRODUCT(C19:C523,$P$19:$P$523)</f>
        <v>0.17443166307798497</v>
      </c>
      <c r="D11" s="5">
        <f t="shared" si="0"/>
        <v>0.13469597373692307</v>
      </c>
      <c r="E11" s="5">
        <f t="shared" si="0"/>
        <v>0.12886306059616032</v>
      </c>
      <c r="F11" s="5">
        <f t="shared" si="0"/>
        <v>0.13883078096409712</v>
      </c>
      <c r="G11" s="5">
        <f t="shared" si="0"/>
        <v>0.1456763903537886</v>
      </c>
      <c r="H11" s="5">
        <f t="shared" si="0"/>
        <v>0.10541985723469625</v>
      </c>
      <c r="I11" s="5">
        <f t="shared" si="0"/>
        <v>0.12519149975104052</v>
      </c>
      <c r="J11" s="5">
        <f t="shared" si="0"/>
        <v>8.5920867979180512E-2</v>
      </c>
      <c r="L11" s="5">
        <f>AVERAGE(C11:J11)</f>
        <v>0.1298787617117339</v>
      </c>
      <c r="M11" s="5">
        <f>STDEV(C11:J11)</f>
        <v>2.6434303401660159E-2</v>
      </c>
      <c r="N11" s="5"/>
      <c r="O11" s="5"/>
      <c r="P11" s="5"/>
    </row>
    <row r="12" spans="1:17" x14ac:dyDescent="0.15">
      <c r="A12" t="s">
        <v>1131</v>
      </c>
      <c r="C12" s="5">
        <f t="shared" ref="C12:J12" si="1">SUMPRODUCT(C19:C523,$N$19:$N$523)</f>
        <v>0.48472556155731134</v>
      </c>
      <c r="D12" s="5">
        <f t="shared" si="1"/>
        <v>0.26985954625197561</v>
      </c>
      <c r="E12" s="5">
        <f t="shared" si="1"/>
        <v>0.19345236517956035</v>
      </c>
      <c r="F12" s="5">
        <f t="shared" si="1"/>
        <v>0.26575009683524536</v>
      </c>
      <c r="G12" s="5">
        <f t="shared" si="1"/>
        <v>0.23796441017925418</v>
      </c>
      <c r="H12" s="5">
        <f t="shared" si="1"/>
        <v>0.19770717329350179</v>
      </c>
      <c r="I12" s="5">
        <f t="shared" si="1"/>
        <v>0.44290953885824097</v>
      </c>
      <c r="J12" s="5">
        <f t="shared" si="1"/>
        <v>0.15729406432168719</v>
      </c>
      <c r="L12" s="5">
        <f t="shared" ref="L12:L13" si="2">AVERAGE(C12:J12)</f>
        <v>0.28120784455959713</v>
      </c>
      <c r="M12" s="5">
        <f t="shared" ref="M12:M13" si="3">STDEV(C12:J12)</f>
        <v>0.11942279677274276</v>
      </c>
      <c r="N12" s="5"/>
      <c r="O12" s="5"/>
      <c r="P12" s="5"/>
    </row>
    <row r="13" spans="1:17" x14ac:dyDescent="0.15">
      <c r="A13" t="s">
        <v>8</v>
      </c>
      <c r="C13" s="5">
        <f t="shared" ref="C13:J13" si="4">C8/C9-1</f>
        <v>0.23492907801418439</v>
      </c>
      <c r="D13" s="5">
        <f t="shared" si="4"/>
        <v>0.12840990667623831</v>
      </c>
      <c r="E13" s="5">
        <f t="shared" si="4"/>
        <v>-1.9880715705765661E-3</v>
      </c>
      <c r="F13" s="5">
        <f t="shared" si="4"/>
        <v>0.13474103585657371</v>
      </c>
      <c r="G13" s="5">
        <f t="shared" si="4"/>
        <v>0.29688926339442467</v>
      </c>
      <c r="H13" s="5">
        <f t="shared" si="4"/>
        <v>0.11289187286804903</v>
      </c>
      <c r="I13" s="5">
        <f t="shared" si="4"/>
        <v>-8.124939184586899E-3</v>
      </c>
      <c r="J13" s="5">
        <f t="shared" si="4"/>
        <v>7.2497179575219617E-2</v>
      </c>
      <c r="L13" s="5">
        <f t="shared" si="2"/>
        <v>0.12128066570369078</v>
      </c>
      <c r="M13" s="5">
        <f t="shared" si="3"/>
        <v>0.10581489320971162</v>
      </c>
      <c r="N13" s="5"/>
      <c r="O13" s="5"/>
      <c r="P13" s="5"/>
    </row>
    <row r="16" spans="1:17" x14ac:dyDescent="0.15">
      <c r="N16" s="1">
        <f>SUM(N19:N523)</f>
        <v>0.99999999999999978</v>
      </c>
      <c r="O16" s="6">
        <f>SUM(O19:O523)</f>
        <v>13</v>
      </c>
      <c r="P16" s="1">
        <f>SUM(P19:P523)</f>
        <v>0.99999999999999944</v>
      </c>
      <c r="Q16" s="1">
        <f>SUM(Q19:Q523)</f>
        <v>0.923149000000001</v>
      </c>
    </row>
    <row r="18" spans="1:17" x14ac:dyDescent="0.15">
      <c r="A18" t="s">
        <v>1121</v>
      </c>
      <c r="B18" t="s">
        <v>1122</v>
      </c>
      <c r="C18">
        <v>2009</v>
      </c>
      <c r="D18">
        <v>2010</v>
      </c>
      <c r="E18">
        <v>2011</v>
      </c>
      <c r="F18">
        <v>2012</v>
      </c>
      <c r="G18">
        <v>2013</v>
      </c>
      <c r="H18">
        <v>2014</v>
      </c>
      <c r="I18">
        <v>2015</v>
      </c>
      <c r="J18">
        <v>2016</v>
      </c>
      <c r="K18" t="s">
        <v>0</v>
      </c>
      <c r="L18" t="s">
        <v>1</v>
      </c>
      <c r="N18" t="s">
        <v>1133</v>
      </c>
      <c r="O18" t="s">
        <v>1132</v>
      </c>
      <c r="P18" t="s">
        <v>1123</v>
      </c>
      <c r="Q18" t="s">
        <v>1014</v>
      </c>
    </row>
    <row r="19" spans="1:17" x14ac:dyDescent="0.15">
      <c r="A19">
        <v>0</v>
      </c>
      <c r="B19" t="s">
        <v>938</v>
      </c>
      <c r="C19" s="1">
        <v>0.354709042068035</v>
      </c>
      <c r="D19" s="1">
        <v>0.13656734638273399</v>
      </c>
      <c r="E19" s="1">
        <v>-3.6055857071391403E-2</v>
      </c>
      <c r="F19" s="1">
        <v>3.8176870187900599E-2</v>
      </c>
      <c r="G19" s="1">
        <v>0.192700176985001</v>
      </c>
      <c r="H19" s="1">
        <v>0.140969182533833</v>
      </c>
      <c r="I19" s="1">
        <v>5.4532037537592802E-2</v>
      </c>
      <c r="J19" s="1">
        <v>2.80241625022754E-2</v>
      </c>
      <c r="K19" s="1">
        <v>0.234211995724704</v>
      </c>
      <c r="L19" s="1">
        <v>2.0579489778678801</v>
      </c>
      <c r="M19" s="1"/>
      <c r="N19" s="1">
        <f t="shared" ref="N19:N82" si="5">O19/$O$16</f>
        <v>0</v>
      </c>
      <c r="O19" s="6">
        <v>0</v>
      </c>
      <c r="P19" s="5">
        <f t="shared" ref="P19:P82" si="6">Q19/$Q$16</f>
        <v>6.7973859041173127E-3</v>
      </c>
      <c r="Q19" s="5">
        <f>IF(ISNA(VLOOKUP(B19,weights!$A$2:$E$501,4,0)),0,VLOOKUP(B19,weights!$A$2:$E$501,4,0))</f>
        <v>6.2750000000000002E-3</v>
      </c>
    </row>
    <row r="20" spans="1:17" x14ac:dyDescent="0.15">
      <c r="A20">
        <v>1</v>
      </c>
      <c r="B20" t="s">
        <v>956</v>
      </c>
      <c r="C20" s="1">
        <v>0.109027661017884</v>
      </c>
      <c r="D20" s="1">
        <v>0.12511637985152901</v>
      </c>
      <c r="E20" s="1">
        <v>8.6011044126030001E-2</v>
      </c>
      <c r="F20" s="1">
        <v>0.17082007144667199</v>
      </c>
      <c r="G20" s="1">
        <v>-1.7398268833061101E-2</v>
      </c>
      <c r="H20" s="1">
        <v>0.14383247076634401</v>
      </c>
      <c r="I20" s="1">
        <v>-4.0009335423687897E-2</v>
      </c>
      <c r="J20" s="1">
        <v>0.192965828951429</v>
      </c>
      <c r="K20" s="1">
        <v>0.27991823672895699</v>
      </c>
      <c r="L20" s="1">
        <v>-0.158887229275578</v>
      </c>
      <c r="M20" s="1"/>
      <c r="N20" s="1">
        <f t="shared" si="5"/>
        <v>0</v>
      </c>
      <c r="O20" s="6">
        <v>0</v>
      </c>
      <c r="P20" s="5">
        <f t="shared" si="6"/>
        <v>8.3377656261340166E-3</v>
      </c>
      <c r="Q20" s="5">
        <f>IF(ISNA(VLOOKUP(B20,weights!$A$2:$E$501,4,0)),0,VLOOKUP(B20,weights!$A$2:$E$501,4,0))</f>
        <v>7.6969999999999998E-3</v>
      </c>
    </row>
    <row r="21" spans="1:17" x14ac:dyDescent="0.15">
      <c r="A21">
        <v>2</v>
      </c>
      <c r="B21" t="s">
        <v>1015</v>
      </c>
      <c r="C21" s="1">
        <v>0</v>
      </c>
      <c r="D21" s="1">
        <v>0</v>
      </c>
      <c r="E21" s="1">
        <v>0</v>
      </c>
      <c r="F21" s="1">
        <v>0</v>
      </c>
      <c r="G21" s="1">
        <v>0.155358317459168</v>
      </c>
      <c r="H21" s="1">
        <v>0.18787721224121401</v>
      </c>
      <c r="I21" s="1">
        <v>-2.2331280405261101E-2</v>
      </c>
      <c r="J21" s="1">
        <v>-1.36023678111446E-2</v>
      </c>
      <c r="K21" s="1">
        <v>0.13940398993071099</v>
      </c>
      <c r="L21" s="1">
        <v>0.90632118451025001</v>
      </c>
      <c r="M21" s="1"/>
      <c r="N21" s="1">
        <f t="shared" si="5"/>
        <v>0</v>
      </c>
      <c r="O21" s="6">
        <v>0</v>
      </c>
      <c r="P21" s="5">
        <f t="shared" si="6"/>
        <v>0</v>
      </c>
      <c r="Q21" s="5">
        <f>IF(ISNA(VLOOKUP(B21,weights!$A$2:$E$501,4,0)),0,VLOOKUP(B21,weights!$A$2:$E$501,4,0))</f>
        <v>0</v>
      </c>
    </row>
    <row r="22" spans="1:17" x14ac:dyDescent="0.15">
      <c r="A22">
        <v>3</v>
      </c>
      <c r="B22" t="s">
        <v>1016</v>
      </c>
      <c r="C22" s="1">
        <v>0.25677067329646303</v>
      </c>
      <c r="D22" s="1">
        <v>0.19420556100973599</v>
      </c>
      <c r="E22" s="1">
        <v>-5.7967549674741103E-2</v>
      </c>
      <c r="F22" s="1">
        <v>6.5432868058233201E-2</v>
      </c>
      <c r="G22" s="1">
        <v>0.20696053436220099</v>
      </c>
      <c r="H22" s="1">
        <v>-4.2336036688067701E-2</v>
      </c>
      <c r="I22" s="1">
        <v>2.6816125806723799E-2</v>
      </c>
      <c r="J22" s="1">
        <v>2.42857282520129E-2</v>
      </c>
      <c r="K22" s="1">
        <v>0.18911635903819099</v>
      </c>
      <c r="L22" s="1">
        <v>2.36768636768636</v>
      </c>
      <c r="M22" s="1"/>
      <c r="N22" s="1">
        <f t="shared" si="5"/>
        <v>0</v>
      </c>
      <c r="O22" s="6">
        <v>0</v>
      </c>
      <c r="P22" s="5">
        <f t="shared" si="6"/>
        <v>0</v>
      </c>
      <c r="Q22" s="5">
        <f>IF(ISNA(VLOOKUP(B22,weights!$A$2:$E$501,4,0)),0,VLOOKUP(B22,weights!$A$2:$E$501,4,0))</f>
        <v>0</v>
      </c>
    </row>
    <row r="23" spans="1:17" x14ac:dyDescent="0.15">
      <c r="A23">
        <v>4</v>
      </c>
      <c r="B23" t="s">
        <v>752</v>
      </c>
      <c r="C23" s="1">
        <v>9.4979216079280296E-2</v>
      </c>
      <c r="D23" s="1">
        <v>-4.94259980697314E-2</v>
      </c>
      <c r="E23" s="1">
        <v>0.13653999729562</v>
      </c>
      <c r="F23" s="1">
        <v>-0.106419429834225</v>
      </c>
      <c r="G23" s="1">
        <v>4.2563798088998399E-2</v>
      </c>
      <c r="H23" s="1">
        <v>0.17113649123992</v>
      </c>
      <c r="I23" s="1">
        <v>7.6962961933425195E-2</v>
      </c>
      <c r="J23" s="1">
        <v>8.5554722394829402E-3</v>
      </c>
      <c r="K23" s="1">
        <v>0.111559260465611</v>
      </c>
      <c r="L23" s="1">
        <v>1.09353196303978</v>
      </c>
      <c r="M23" s="1"/>
      <c r="N23" s="1">
        <f t="shared" si="5"/>
        <v>0</v>
      </c>
      <c r="O23" s="6">
        <v>0</v>
      </c>
      <c r="P23" s="5">
        <f t="shared" si="6"/>
        <v>1.9693462268821154E-3</v>
      </c>
      <c r="Q23" s="5">
        <f>IF(ISNA(VLOOKUP(B23,weights!$A$2:$E$501,4,0)),0,VLOOKUP(B23,weights!$A$2:$E$501,4,0))</f>
        <v>1.818E-3</v>
      </c>
    </row>
    <row r="24" spans="1:17" x14ac:dyDescent="0.15">
      <c r="A24">
        <v>5</v>
      </c>
      <c r="B24" t="s">
        <v>1017</v>
      </c>
      <c r="C24" s="1">
        <v>-0.14380285922269301</v>
      </c>
      <c r="D24" s="1">
        <v>5.3306575455905197E-2</v>
      </c>
      <c r="E24" s="1">
        <v>-2.3747636818989199E-3</v>
      </c>
      <c r="F24" s="1">
        <v>-0.34367187527132398</v>
      </c>
      <c r="G24" s="1">
        <v>3.0900938585255101E-2</v>
      </c>
      <c r="H24" s="1">
        <v>0.106661733900316</v>
      </c>
      <c r="I24" s="1">
        <v>0.34017195226539199</v>
      </c>
      <c r="J24" s="1">
        <v>0.10081882734414301</v>
      </c>
      <c r="K24" s="1">
        <v>2.5830934362780202E-2</v>
      </c>
      <c r="L24" s="1">
        <v>3.5296052631578898</v>
      </c>
      <c r="M24" s="1"/>
      <c r="N24" s="1">
        <f t="shared" si="5"/>
        <v>0</v>
      </c>
      <c r="O24" s="6">
        <v>0</v>
      </c>
      <c r="P24" s="5">
        <f t="shared" si="6"/>
        <v>0</v>
      </c>
      <c r="Q24" s="5">
        <f>IF(ISNA(VLOOKUP(B24,weights!$A$2:$E$501,4,0)),0,VLOOKUP(B24,weights!$A$2:$E$501,4,0))</f>
        <v>0</v>
      </c>
    </row>
    <row r="25" spans="1:17" x14ac:dyDescent="0.15">
      <c r="A25">
        <v>6</v>
      </c>
      <c r="B25" t="s">
        <v>712</v>
      </c>
      <c r="C25" s="1">
        <v>0.165389334102407</v>
      </c>
      <c r="D25" s="1">
        <v>-0.159848961022686</v>
      </c>
      <c r="E25" s="1">
        <v>0.15442410487385999</v>
      </c>
      <c r="F25" s="1">
        <v>8.0221844908682699E-2</v>
      </c>
      <c r="G25" s="1">
        <v>0.13190504581847001</v>
      </c>
      <c r="H25" s="1">
        <v>0.25889846475933398</v>
      </c>
      <c r="I25" s="1">
        <v>3.3036157367833802E-2</v>
      </c>
      <c r="J25" s="1">
        <v>-1.73872515794848E-2</v>
      </c>
      <c r="K25" s="1">
        <v>0.12088097831529999</v>
      </c>
      <c r="L25" s="1">
        <v>3.4165942658557702</v>
      </c>
      <c r="M25" s="1"/>
      <c r="N25" s="1">
        <f t="shared" si="5"/>
        <v>0</v>
      </c>
      <c r="O25" s="6">
        <v>0</v>
      </c>
      <c r="P25" s="5">
        <f t="shared" si="6"/>
        <v>1.6920345469691224E-3</v>
      </c>
      <c r="Q25" s="5">
        <f>IF(ISNA(VLOOKUP(B25,weights!$A$2:$E$501,4,0)),0,VLOOKUP(B25,weights!$A$2:$E$501,4,0))</f>
        <v>1.562E-3</v>
      </c>
    </row>
    <row r="26" spans="1:17" x14ac:dyDescent="0.15">
      <c r="A26">
        <v>7</v>
      </c>
      <c r="B26" t="s">
        <v>1018</v>
      </c>
      <c r="C26" s="1">
        <v>0</v>
      </c>
      <c r="D26" s="1">
        <v>0</v>
      </c>
      <c r="E26" s="1">
        <v>0</v>
      </c>
      <c r="F26" s="1">
        <v>0.10416081657724</v>
      </c>
      <c r="G26" s="1">
        <v>3.075427403106E-2</v>
      </c>
      <c r="H26" s="1">
        <v>0.52926956353632204</v>
      </c>
      <c r="I26" s="1">
        <v>4.4655959295118501E-2</v>
      </c>
      <c r="J26" s="1">
        <v>0.17127140392382201</v>
      </c>
      <c r="K26" s="1">
        <v>0.33870321610577198</v>
      </c>
      <c r="L26" s="1">
        <v>9.5225671797547401E-2</v>
      </c>
      <c r="M26" s="1"/>
      <c r="N26" s="1">
        <f t="shared" si="5"/>
        <v>0</v>
      </c>
      <c r="O26" s="6">
        <v>0</v>
      </c>
      <c r="P26" s="5">
        <f t="shared" si="6"/>
        <v>0</v>
      </c>
      <c r="Q26" s="5">
        <f>IF(ISNA(VLOOKUP(B26,weights!$A$2:$E$501,4,0)),0,VLOOKUP(B26,weights!$A$2:$E$501,4,0))</f>
        <v>0</v>
      </c>
    </row>
    <row r="27" spans="1:17" x14ac:dyDescent="0.15">
      <c r="A27">
        <v>8</v>
      </c>
      <c r="B27" t="s">
        <v>1019</v>
      </c>
      <c r="C27" s="1">
        <v>-0.14944641299314601</v>
      </c>
      <c r="D27" s="1">
        <v>-4.3869441051955199E-2</v>
      </c>
      <c r="E27" s="1">
        <v>0.304456438399969</v>
      </c>
      <c r="F27" s="1">
        <v>0.34292569469194201</v>
      </c>
      <c r="G27" s="1">
        <v>0.227739453560942</v>
      </c>
      <c r="H27" s="1">
        <v>5.4685088070809101E-2</v>
      </c>
      <c r="I27" s="1">
        <v>-0.116619861781835</v>
      </c>
      <c r="J27" s="1">
        <v>-5.5500612586346802E-2</v>
      </c>
      <c r="K27" s="1">
        <v>0.107523533545257</v>
      </c>
      <c r="L27" s="1">
        <v>3.8831282952548301</v>
      </c>
      <c r="M27" s="1"/>
      <c r="N27" s="1">
        <f t="shared" si="5"/>
        <v>0</v>
      </c>
      <c r="O27" s="6">
        <v>0</v>
      </c>
      <c r="P27" s="5">
        <f t="shared" si="6"/>
        <v>0</v>
      </c>
      <c r="Q27" s="5">
        <f>IF(ISNA(VLOOKUP(B27,weights!$A$2:$E$501,4,0)),0,VLOOKUP(B27,weights!$A$2:$E$501,4,0))</f>
        <v>0</v>
      </c>
    </row>
    <row r="28" spans="1:17" x14ac:dyDescent="0.15">
      <c r="A28">
        <v>9</v>
      </c>
      <c r="B28" t="s">
        <v>404</v>
      </c>
      <c r="C28" s="1">
        <v>0.62538203841965301</v>
      </c>
      <c r="D28" s="1">
        <v>0.22719976240914599</v>
      </c>
      <c r="E28" s="1">
        <v>0.13375759038250001</v>
      </c>
      <c r="F28" s="1">
        <v>2.54965215045562E-2</v>
      </c>
      <c r="G28" s="1">
        <v>3.92226869914361E-2</v>
      </c>
      <c r="H28" s="1">
        <v>9.9850501197064803E-2</v>
      </c>
      <c r="I28" s="1">
        <v>-6.8488395727828E-2</v>
      </c>
      <c r="J28" s="1">
        <v>5.0717504077672101E-2</v>
      </c>
      <c r="K28" s="1">
        <v>0.19367373047321301</v>
      </c>
      <c r="L28" s="1">
        <v>0.41666666666666602</v>
      </c>
      <c r="M28" s="1"/>
      <c r="N28" s="1">
        <f t="shared" si="5"/>
        <v>0</v>
      </c>
      <c r="O28" s="6">
        <v>0</v>
      </c>
      <c r="P28" s="5">
        <f t="shared" si="6"/>
        <v>7.7127310975801219E-4</v>
      </c>
      <c r="Q28" s="5">
        <f>IF(ISNA(VLOOKUP(B28,weights!$A$2:$E$501,4,0)),0,VLOOKUP(B28,weights!$A$2:$E$501,4,0))</f>
        <v>7.1199999999999996E-4</v>
      </c>
    </row>
    <row r="29" spans="1:17" x14ac:dyDescent="0.15">
      <c r="A29">
        <v>10</v>
      </c>
      <c r="B29" t="s">
        <v>632</v>
      </c>
      <c r="C29" s="1">
        <v>0.186847987537923</v>
      </c>
      <c r="D29" s="1">
        <v>1.96073598734447E-3</v>
      </c>
      <c r="E29" s="1">
        <v>0.26300075959418701</v>
      </c>
      <c r="F29" s="1">
        <v>0.27891693676205098</v>
      </c>
      <c r="G29" s="1">
        <v>0.10697957938984599</v>
      </c>
      <c r="H29" s="1">
        <v>0.34141589244565002</v>
      </c>
      <c r="I29" s="1">
        <v>-0.11532771807798201</v>
      </c>
      <c r="J29" s="1">
        <v>-7.7196997178884799E-2</v>
      </c>
      <c r="K29" s="1">
        <v>0.18850443030598199</v>
      </c>
      <c r="L29" s="1">
        <v>3.0527031621897298</v>
      </c>
      <c r="M29" s="1"/>
      <c r="N29" s="1">
        <f t="shared" si="5"/>
        <v>0</v>
      </c>
      <c r="O29" s="6">
        <v>0</v>
      </c>
      <c r="P29" s="5">
        <f t="shared" si="6"/>
        <v>1.321563474585358E-3</v>
      </c>
      <c r="Q29" s="5">
        <f>IF(ISNA(VLOOKUP(B29,weights!$A$2:$E$501,4,0)),0,VLOOKUP(B29,weights!$A$2:$E$501,4,0))</f>
        <v>1.2199999999999999E-3</v>
      </c>
    </row>
    <row r="30" spans="1:17" x14ac:dyDescent="0.15">
      <c r="A30">
        <v>11</v>
      </c>
      <c r="B30" t="s">
        <v>812</v>
      </c>
      <c r="C30" s="1">
        <v>8.6197764071648003E-2</v>
      </c>
      <c r="D30" s="1">
        <v>0.29789609659141297</v>
      </c>
      <c r="E30" s="1">
        <v>0.140359439741012</v>
      </c>
      <c r="F30" s="1">
        <v>0.109032835348139</v>
      </c>
      <c r="G30" s="1">
        <v>0.13606802645727001</v>
      </c>
      <c r="H30" s="1">
        <v>-1.42936603897236E-2</v>
      </c>
      <c r="I30" s="1">
        <v>0.15961082008184599</v>
      </c>
      <c r="J30" s="1">
        <v>8.7721169905429202E-3</v>
      </c>
      <c r="K30" s="1">
        <v>0.18829772793819799</v>
      </c>
      <c r="L30" s="1">
        <v>0.578867761452031</v>
      </c>
      <c r="M30" s="1"/>
      <c r="N30" s="1">
        <f t="shared" si="5"/>
        <v>0</v>
      </c>
      <c r="O30" s="6">
        <v>0</v>
      </c>
      <c r="P30" s="5">
        <f t="shared" si="6"/>
        <v>2.5802985216904287E-3</v>
      </c>
      <c r="Q30" s="5">
        <f>IF(ISNA(VLOOKUP(B30,weights!$A$2:$E$501,4,0)),0,VLOOKUP(B30,weights!$A$2:$E$501,4,0))</f>
        <v>2.382E-3</v>
      </c>
    </row>
    <row r="31" spans="1:17" x14ac:dyDescent="0.15">
      <c r="A31">
        <v>12</v>
      </c>
      <c r="B31" t="s">
        <v>1020</v>
      </c>
      <c r="C31" s="1">
        <v>-0.272276940877199</v>
      </c>
      <c r="D31" s="1">
        <v>0.23973366994144399</v>
      </c>
      <c r="E31" s="1">
        <v>0.28034721456919498</v>
      </c>
      <c r="F31" s="1">
        <v>8.2675985216701706E-2</v>
      </c>
      <c r="G31" s="1">
        <v>-6.3874946724262194E-2</v>
      </c>
      <c r="H31" s="1">
        <v>-7.7436385526931495E-2</v>
      </c>
      <c r="I31" s="1">
        <v>0.24661135311148</v>
      </c>
      <c r="J31" s="1">
        <v>3.4579274612042597E-2</v>
      </c>
      <c r="K31" s="1">
        <v>8.0993789561158006E-2</v>
      </c>
      <c r="L31" s="1">
        <v>2.3105432780847099</v>
      </c>
      <c r="M31" s="1"/>
      <c r="N31" s="1">
        <f t="shared" si="5"/>
        <v>0</v>
      </c>
      <c r="O31" s="6">
        <v>0</v>
      </c>
      <c r="P31" s="5">
        <f t="shared" si="6"/>
        <v>0</v>
      </c>
      <c r="Q31" s="5">
        <f>IF(ISNA(VLOOKUP(B31,weights!$A$2:$E$501,4,0)),0,VLOOKUP(B31,weights!$A$2:$E$501,4,0))</f>
        <v>0</v>
      </c>
    </row>
    <row r="32" spans="1:17" x14ac:dyDescent="0.15">
      <c r="A32">
        <v>13</v>
      </c>
      <c r="B32" t="s">
        <v>572</v>
      </c>
      <c r="C32" s="1">
        <v>0.68355962867211795</v>
      </c>
      <c r="D32" s="1">
        <v>0.17609710181591201</v>
      </c>
      <c r="E32" s="1">
        <v>0.190486841313975</v>
      </c>
      <c r="F32" s="1">
        <v>3.60283730788616E-2</v>
      </c>
      <c r="G32" s="1">
        <v>9.7600909946989597E-2</v>
      </c>
      <c r="H32" s="1">
        <v>-3.9433991940796997E-2</v>
      </c>
      <c r="I32" s="1">
        <v>0.234374647552514</v>
      </c>
      <c r="J32" s="1">
        <v>0.16531006845388899</v>
      </c>
      <c r="K32" s="1">
        <v>0.26027617215714099</v>
      </c>
      <c r="L32" s="1">
        <v>1.9636699507389099</v>
      </c>
      <c r="M32" s="1"/>
      <c r="N32" s="1">
        <f t="shared" si="5"/>
        <v>0</v>
      </c>
      <c r="O32" s="6">
        <v>0</v>
      </c>
      <c r="P32" s="5">
        <f t="shared" si="6"/>
        <v>1.1254954508968745E-3</v>
      </c>
      <c r="Q32" s="5">
        <f>IF(ISNA(VLOOKUP(B32,weights!$A$2:$E$501,4,0)),0,VLOOKUP(B32,weights!$A$2:$E$501,4,0))</f>
        <v>1.039E-3</v>
      </c>
    </row>
    <row r="33" spans="1:17" x14ac:dyDescent="0.15">
      <c r="A33">
        <v>14</v>
      </c>
      <c r="B33" t="s">
        <v>38</v>
      </c>
      <c r="C33" s="1">
        <v>0.24067095852258</v>
      </c>
      <c r="D33" s="1">
        <v>8.7607058676639801E-2</v>
      </c>
      <c r="E33" s="1">
        <v>-4.4569265073169897E-2</v>
      </c>
      <c r="F33" s="1">
        <v>9.7929974464744607E-2</v>
      </c>
      <c r="G33" s="1">
        <v>6.3399446357659595E-2</v>
      </c>
      <c r="H33" s="1">
        <v>0.112564247299186</v>
      </c>
      <c r="I33" s="1">
        <v>4.3099299460979699E-2</v>
      </c>
      <c r="J33" s="1">
        <v>-3.02911768549919E-2</v>
      </c>
      <c r="K33" s="1">
        <v>0.21814291072212899</v>
      </c>
      <c r="L33" s="1">
        <v>1.08633776091081</v>
      </c>
      <c r="M33" s="1"/>
      <c r="N33" s="1">
        <f t="shared" si="5"/>
        <v>0</v>
      </c>
      <c r="O33" s="6">
        <v>0</v>
      </c>
      <c r="P33" s="5">
        <f t="shared" si="6"/>
        <v>2.1664974993202592E-4</v>
      </c>
      <c r="Q33" s="5">
        <f>IF(ISNA(VLOOKUP(B33,weights!$A$2:$E$501,4,0)),0,VLOOKUP(B33,weights!$A$2:$E$501,4,0))</f>
        <v>2.0000000000000001E-4</v>
      </c>
    </row>
    <row r="34" spans="1:17" x14ac:dyDescent="0.15">
      <c r="A34">
        <v>15</v>
      </c>
      <c r="B34" t="s">
        <v>710</v>
      </c>
      <c r="C34" s="1">
        <v>-1.2126661990375201E-2</v>
      </c>
      <c r="D34" s="1">
        <v>0.107396112813026</v>
      </c>
      <c r="E34" s="1">
        <v>0.117591546551343</v>
      </c>
      <c r="F34" s="1">
        <v>3.6649298633897299E-3</v>
      </c>
      <c r="G34" s="1">
        <v>0.20118922492574001</v>
      </c>
      <c r="H34" s="1">
        <v>2.1840180172178501E-2</v>
      </c>
      <c r="I34" s="1">
        <v>2.7028141788963199E-2</v>
      </c>
      <c r="J34" s="1">
        <v>0.113250558945984</v>
      </c>
      <c r="K34" s="1">
        <v>0.143047951631883</v>
      </c>
      <c r="L34" s="1">
        <v>1.8090840557859</v>
      </c>
      <c r="M34" s="1"/>
      <c r="N34" s="1">
        <f t="shared" si="5"/>
        <v>0</v>
      </c>
      <c r="O34" s="6">
        <v>0</v>
      </c>
      <c r="P34" s="5">
        <f t="shared" si="6"/>
        <v>1.6920345469691224E-3</v>
      </c>
      <c r="Q34" s="5">
        <f>IF(ISNA(VLOOKUP(B34,weights!$A$2:$E$501,4,0)),0,VLOOKUP(B34,weights!$A$2:$E$501,4,0))</f>
        <v>1.562E-3</v>
      </c>
    </row>
    <row r="35" spans="1:17" x14ac:dyDescent="0.15">
      <c r="A35">
        <v>16</v>
      </c>
      <c r="B35" t="s">
        <v>254</v>
      </c>
      <c r="C35" s="1">
        <v>0.24632866058389799</v>
      </c>
      <c r="D35" s="1">
        <v>0.18999802334944299</v>
      </c>
      <c r="E35" s="1">
        <v>-7.7665860381245198E-3</v>
      </c>
      <c r="F35" s="1">
        <v>0.105922466948931</v>
      </c>
      <c r="G35" s="1">
        <v>0.14435919158219099</v>
      </c>
      <c r="H35" s="1">
        <v>-5.6500332616518399E-2</v>
      </c>
      <c r="I35" s="1">
        <v>0.79449717502194594</v>
      </c>
      <c r="J35" s="1">
        <v>1.12797652116635E-2</v>
      </c>
      <c r="K35" s="1">
        <v>0.21844394572037901</v>
      </c>
      <c r="L35" s="1">
        <v>2.5166051660516602</v>
      </c>
      <c r="M35" s="1"/>
      <c r="N35" s="1">
        <f t="shared" si="5"/>
        <v>0</v>
      </c>
      <c r="O35" s="6">
        <v>0</v>
      </c>
      <c r="P35" s="5">
        <f t="shared" si="6"/>
        <v>5.4704061857836544E-4</v>
      </c>
      <c r="Q35" s="5">
        <f>IF(ISNA(VLOOKUP(B35,weights!$A$2:$E$501,4,0)),0,VLOOKUP(B35,weights!$A$2:$E$501,4,0))</f>
        <v>5.0500000000000002E-4</v>
      </c>
    </row>
    <row r="36" spans="1:17" x14ac:dyDescent="0.15">
      <c r="A36">
        <v>17</v>
      </c>
      <c r="B36" t="s">
        <v>432</v>
      </c>
      <c r="C36" s="1">
        <v>-4.3924304629858101E-2</v>
      </c>
      <c r="D36" s="1">
        <v>0.20695226342509301</v>
      </c>
      <c r="E36" s="1">
        <v>0.48206642303673503</v>
      </c>
      <c r="F36" s="1">
        <v>0.49255241345164102</v>
      </c>
      <c r="G36" s="1">
        <v>0.38449646633177498</v>
      </c>
      <c r="H36" s="1">
        <v>0.113336831208653</v>
      </c>
      <c r="I36" s="1">
        <v>0.22145315868843099</v>
      </c>
      <c r="J36" s="1">
        <v>0.27473929601847902</v>
      </c>
      <c r="K36" s="1">
        <v>0.30844684783123699</v>
      </c>
      <c r="L36" s="1">
        <v>2.2662007623888099</v>
      </c>
      <c r="M36" s="1"/>
      <c r="N36" s="1">
        <f t="shared" si="5"/>
        <v>0</v>
      </c>
      <c r="O36" s="6">
        <v>0</v>
      </c>
      <c r="P36" s="5">
        <f t="shared" si="6"/>
        <v>8.2760204474033902E-4</v>
      </c>
      <c r="Q36" s="5">
        <f>IF(ISNA(VLOOKUP(B36,weights!$A$2:$E$501,4,0)),0,VLOOKUP(B36,weights!$A$2:$E$501,4,0))</f>
        <v>7.6400000000000003E-4</v>
      </c>
    </row>
    <row r="37" spans="1:17" x14ac:dyDescent="0.15">
      <c r="A37">
        <v>18</v>
      </c>
      <c r="B37" t="s">
        <v>606</v>
      </c>
      <c r="C37" s="1">
        <v>0.52103991205265898</v>
      </c>
      <c r="D37" s="1">
        <v>0.24913088382239301</v>
      </c>
      <c r="E37" s="1">
        <v>0.42247764785429598</v>
      </c>
      <c r="F37" s="1">
        <v>0.15743546475140599</v>
      </c>
      <c r="G37" s="1">
        <v>8.5993053353857402E-2</v>
      </c>
      <c r="H37" s="1">
        <v>0.31657975024048401</v>
      </c>
      <c r="I37" s="1">
        <v>0.42516881336819401</v>
      </c>
      <c r="J37" s="1">
        <v>-2.7869282269631999E-2</v>
      </c>
      <c r="K37" s="1">
        <v>0.363448005387007</v>
      </c>
      <c r="L37" s="1">
        <v>-0.13955408753096599</v>
      </c>
      <c r="M37" s="1"/>
      <c r="N37" s="1">
        <f t="shared" si="5"/>
        <v>0</v>
      </c>
      <c r="O37" s="6">
        <v>0</v>
      </c>
      <c r="P37" s="5">
        <f t="shared" si="6"/>
        <v>1.2446528133594889E-3</v>
      </c>
      <c r="Q37" s="5">
        <f>IF(ISNA(VLOOKUP(B37,weights!$A$2:$E$501,4,0)),0,VLOOKUP(B37,weights!$A$2:$E$501,4,0))</f>
        <v>1.1490000000000001E-3</v>
      </c>
    </row>
    <row r="38" spans="1:17" x14ac:dyDescent="0.15">
      <c r="A38">
        <v>19</v>
      </c>
      <c r="B38" t="s">
        <v>764</v>
      </c>
      <c r="C38" s="1">
        <v>0.207391625842302</v>
      </c>
      <c r="D38" s="1">
        <v>-3.4193328539590701E-2</v>
      </c>
      <c r="E38" s="1">
        <v>0.11251595997152899</v>
      </c>
      <c r="F38" s="1">
        <v>-2.99125332076897E-2</v>
      </c>
      <c r="G38" s="1">
        <v>0.37836279441537501</v>
      </c>
      <c r="H38" s="1">
        <v>0.28394063635682598</v>
      </c>
      <c r="I38" s="1">
        <v>0.16383840810393699</v>
      </c>
      <c r="J38" s="1">
        <v>0.14586055570203199</v>
      </c>
      <c r="K38" s="1">
        <v>0.26390597858207998</v>
      </c>
      <c r="L38" s="1">
        <v>8.6205323193916303</v>
      </c>
      <c r="M38" s="1"/>
      <c r="N38" s="1">
        <f t="shared" si="5"/>
        <v>0</v>
      </c>
      <c r="O38" s="6">
        <v>0</v>
      </c>
      <c r="P38" s="5">
        <f t="shared" si="6"/>
        <v>2.0733381068494877E-3</v>
      </c>
      <c r="Q38" s="5">
        <f>IF(ISNA(VLOOKUP(B38,weights!$A$2:$E$501,4,0)),0,VLOOKUP(B38,weights!$A$2:$E$501,4,0))</f>
        <v>1.9139999999999999E-3</v>
      </c>
    </row>
    <row r="39" spans="1:17" x14ac:dyDescent="0.15">
      <c r="A39">
        <v>20</v>
      </c>
      <c r="B39" t="s">
        <v>1021</v>
      </c>
      <c r="C39" s="1">
        <v>-7.1445567139546001E-2</v>
      </c>
      <c r="D39" s="1">
        <v>0.17740611875746601</v>
      </c>
      <c r="E39" s="1">
        <v>0.22817479670629701</v>
      </c>
      <c r="F39" s="1">
        <v>0.33262102850020597</v>
      </c>
      <c r="G39" s="1">
        <v>-6.1761310797723203E-3</v>
      </c>
      <c r="H39" s="1">
        <v>-0.23248088014626</v>
      </c>
      <c r="I39" s="1">
        <v>-0.23860084177329499</v>
      </c>
      <c r="J39" s="1">
        <v>6.7414703710649199E-2</v>
      </c>
      <c r="K39" s="1">
        <v>4.4636006132158602E-2</v>
      </c>
      <c r="L39" s="1">
        <v>2.6996955438693599</v>
      </c>
      <c r="M39" s="1"/>
      <c r="N39" s="1">
        <f t="shared" si="5"/>
        <v>0</v>
      </c>
      <c r="O39" s="6">
        <v>0</v>
      </c>
      <c r="P39" s="5">
        <f t="shared" si="6"/>
        <v>0</v>
      </c>
      <c r="Q39" s="5">
        <f>IF(ISNA(VLOOKUP(B39,weights!$A$2:$E$501,4,0)),0,VLOOKUP(B39,weights!$A$2:$E$501,4,0))</f>
        <v>0</v>
      </c>
    </row>
    <row r="40" spans="1:17" x14ac:dyDescent="0.15">
      <c r="A40">
        <v>21</v>
      </c>
      <c r="B40" t="s">
        <v>1022</v>
      </c>
      <c r="C40" s="1">
        <v>0</v>
      </c>
      <c r="D40" s="1">
        <v>0</v>
      </c>
      <c r="E40" s="1">
        <v>0</v>
      </c>
      <c r="F40" s="1">
        <v>0</v>
      </c>
      <c r="G40" s="1">
        <v>-5.74330215426677E-3</v>
      </c>
      <c r="H40" s="1">
        <v>0.205924628059656</v>
      </c>
      <c r="I40" s="1">
        <v>7.8818342825632007E-2</v>
      </c>
      <c r="J40" s="1">
        <v>0.114284943797837</v>
      </c>
      <c r="K40" s="1">
        <v>0.32740489715773102</v>
      </c>
      <c r="L40" s="1">
        <v>0.48061855670103099</v>
      </c>
      <c r="M40" s="1"/>
      <c r="N40" s="1">
        <f t="shared" si="5"/>
        <v>0</v>
      </c>
      <c r="O40" s="6">
        <v>0</v>
      </c>
      <c r="P40" s="5">
        <f t="shared" si="6"/>
        <v>0</v>
      </c>
      <c r="Q40" s="5">
        <f>IF(ISNA(VLOOKUP(B40,weights!$A$2:$E$501,4,0)),0,VLOOKUP(B40,weights!$A$2:$E$501,4,0))</f>
        <v>0</v>
      </c>
    </row>
    <row r="41" spans="1:17" x14ac:dyDescent="0.15">
      <c r="A41">
        <v>22</v>
      </c>
      <c r="B41" t="s">
        <v>1023</v>
      </c>
      <c r="C41" s="1">
        <v>0.87930077311341803</v>
      </c>
      <c r="D41" s="1">
        <v>0.33443828915361001</v>
      </c>
      <c r="E41" s="1">
        <v>-5.85680682264424E-2</v>
      </c>
      <c r="F41" s="1">
        <v>0.25767621504686</v>
      </c>
      <c r="G41" s="1">
        <v>0.38514615198931401</v>
      </c>
      <c r="H41" s="1">
        <v>9.18468041115756E-2</v>
      </c>
      <c r="I41" s="1">
        <v>0.122609650438223</v>
      </c>
      <c r="J41" s="1">
        <v>5.6896089231338598E-3</v>
      </c>
      <c r="K41" s="1">
        <v>0.36182659194281602</v>
      </c>
      <c r="L41" s="1">
        <v>3.6205882352941101</v>
      </c>
      <c r="M41" s="1"/>
      <c r="N41" s="1">
        <f t="shared" si="5"/>
        <v>0</v>
      </c>
      <c r="O41" s="6">
        <v>0</v>
      </c>
      <c r="P41" s="5">
        <f t="shared" si="6"/>
        <v>0</v>
      </c>
      <c r="Q41" s="5">
        <f>IF(ISNA(VLOOKUP(B41,weights!$A$2:$E$501,4,0)),0,VLOOKUP(B41,weights!$A$2:$E$501,4,0))</f>
        <v>0</v>
      </c>
    </row>
    <row r="42" spans="1:17" x14ac:dyDescent="0.15">
      <c r="A42">
        <v>23</v>
      </c>
      <c r="B42" t="s">
        <v>706</v>
      </c>
      <c r="C42" s="1">
        <v>0.21418440314700901</v>
      </c>
      <c r="D42" s="1">
        <v>6.2771000208583103E-2</v>
      </c>
      <c r="E42" s="1">
        <v>0.15311809013283501</v>
      </c>
      <c r="F42" s="1">
        <v>3.8014729366994598E-2</v>
      </c>
      <c r="G42" s="1">
        <v>6.8552352758115304E-2</v>
      </c>
      <c r="H42" s="1">
        <v>0.25266401860487198</v>
      </c>
      <c r="I42" s="1">
        <v>1.01121768442098E-2</v>
      </c>
      <c r="J42" s="1">
        <v>2.3550317589545199E-2</v>
      </c>
      <c r="K42" s="1">
        <v>0.26800299938308902</v>
      </c>
      <c r="L42" s="1">
        <v>1.0778713168971701</v>
      </c>
      <c r="M42" s="1"/>
      <c r="N42" s="1">
        <f t="shared" si="5"/>
        <v>0</v>
      </c>
      <c r="O42" s="6">
        <v>0</v>
      </c>
      <c r="P42" s="5">
        <f t="shared" si="6"/>
        <v>1.6833685569718415E-3</v>
      </c>
      <c r="Q42" s="5">
        <f>IF(ISNA(VLOOKUP(B42,weights!$A$2:$E$501,4,0)),0,VLOOKUP(B42,weights!$A$2:$E$501,4,0))</f>
        <v>1.554E-3</v>
      </c>
    </row>
    <row r="43" spans="1:17" x14ac:dyDescent="0.15">
      <c r="A43">
        <v>24</v>
      </c>
      <c r="B43" t="s">
        <v>1024</v>
      </c>
      <c r="C43" s="1">
        <v>0.17060778602988999</v>
      </c>
      <c r="D43" s="1">
        <v>0.14798357185413499</v>
      </c>
      <c r="E43" s="1">
        <v>0.27764646005309701</v>
      </c>
      <c r="F43" s="1">
        <v>4.8897342152124698E-2</v>
      </c>
      <c r="G43" s="1">
        <v>0.22744690012855401</v>
      </c>
      <c r="H43" s="1">
        <v>1.01349714218066</v>
      </c>
      <c r="I43" s="1">
        <v>0.195429995580297</v>
      </c>
      <c r="J43" s="1">
        <v>1.39473038726104E-2</v>
      </c>
      <c r="K43" s="1">
        <v>0.228083210436448</v>
      </c>
      <c r="L43" s="1">
        <v>1.51524959541889</v>
      </c>
      <c r="M43" s="1"/>
      <c r="N43" s="1">
        <f t="shared" si="5"/>
        <v>0</v>
      </c>
      <c r="O43" s="6">
        <v>0</v>
      </c>
      <c r="P43" s="5">
        <f t="shared" si="6"/>
        <v>0</v>
      </c>
      <c r="Q43" s="5">
        <f>IF(ISNA(VLOOKUP(B43,weights!$A$2:$E$501,4,0)),0,VLOOKUP(B43,weights!$A$2:$E$501,4,0))</f>
        <v>0</v>
      </c>
    </row>
    <row r="44" spans="1:17" x14ac:dyDescent="0.15">
      <c r="A44">
        <v>25</v>
      </c>
      <c r="B44" t="s">
        <v>980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-1.17701757805067E-2</v>
      </c>
      <c r="I44" s="1">
        <v>0.15523759191002701</v>
      </c>
      <c r="J44" s="1">
        <v>-3.0898861894036501E-2</v>
      </c>
      <c r="K44" s="1">
        <v>6.0039509583924802E-2</v>
      </c>
      <c r="L44" s="1">
        <v>0.40538265945636198</v>
      </c>
      <c r="M44" s="1"/>
      <c r="N44" s="1">
        <f t="shared" si="5"/>
        <v>0</v>
      </c>
      <c r="O44" s="6">
        <v>0</v>
      </c>
      <c r="P44" s="5">
        <f t="shared" si="6"/>
        <v>1.3229716979599161E-2</v>
      </c>
      <c r="Q44" s="5">
        <f>IF(ISNA(VLOOKUP(B44,weights!$A$2:$E$501,4,0)),0,VLOOKUP(B44,weights!$A$2:$E$501,4,0))</f>
        <v>1.2213E-2</v>
      </c>
    </row>
    <row r="45" spans="1:17" x14ac:dyDescent="0.15">
      <c r="A45">
        <v>26</v>
      </c>
      <c r="B45" t="s">
        <v>496</v>
      </c>
      <c r="C45" s="1">
        <v>4.8262624733807297E-2</v>
      </c>
      <c r="D45" s="1">
        <v>4.2831745130999001E-2</v>
      </c>
      <c r="E45" s="1">
        <v>0.227708066371927</v>
      </c>
      <c r="F45" s="1">
        <v>0.10127023981151601</v>
      </c>
      <c r="G45" s="1">
        <v>0.10165994015169399</v>
      </c>
      <c r="H45" s="1">
        <v>0.17576542862069</v>
      </c>
      <c r="I45" s="1">
        <v>9.3264681260904203E-2</v>
      </c>
      <c r="J45" s="1">
        <v>0</v>
      </c>
      <c r="K45" s="1">
        <v>0.19321847852486901</v>
      </c>
      <c r="L45" s="1">
        <v>2.1555555555555501</v>
      </c>
      <c r="M45" s="1"/>
      <c r="N45" s="1">
        <f t="shared" si="5"/>
        <v>0</v>
      </c>
      <c r="O45" s="6">
        <v>0</v>
      </c>
      <c r="P45" s="5">
        <f t="shared" si="6"/>
        <v>9.6300813844785518E-4</v>
      </c>
      <c r="Q45" s="5">
        <f>IF(ISNA(VLOOKUP(B45,weights!$A$2:$E$501,4,0)),0,VLOOKUP(B45,weights!$A$2:$E$501,4,0))</f>
        <v>8.8900000000000003E-4</v>
      </c>
    </row>
    <row r="46" spans="1:17" x14ac:dyDescent="0.15">
      <c r="A46">
        <v>27</v>
      </c>
      <c r="B46" t="s">
        <v>926</v>
      </c>
      <c r="C46" s="1">
        <v>0.136842901196574</v>
      </c>
      <c r="D46" s="1">
        <v>-6.2185777716613402E-3</v>
      </c>
      <c r="E46" s="1">
        <v>5.7154644634703898E-2</v>
      </c>
      <c r="F46" s="1">
        <v>0.26176234964707401</v>
      </c>
      <c r="G46" s="1">
        <v>0.114698874596921</v>
      </c>
      <c r="H46" s="1">
        <v>6.1472074362016203E-2</v>
      </c>
      <c r="I46" s="1">
        <v>0.23469083529047099</v>
      </c>
      <c r="J46" s="1">
        <v>-2.0118017223576201E-2</v>
      </c>
      <c r="K46" s="1">
        <v>0.30990059207371401</v>
      </c>
      <c r="L46" s="1">
        <v>3.3907894736842099</v>
      </c>
      <c r="M46" s="1"/>
      <c r="N46" s="1">
        <f t="shared" si="5"/>
        <v>0</v>
      </c>
      <c r="O46" s="6">
        <v>0</v>
      </c>
      <c r="P46" s="5">
        <f t="shared" si="6"/>
        <v>5.0858528796543087E-3</v>
      </c>
      <c r="Q46" s="5">
        <f>IF(ISNA(VLOOKUP(B46,weights!$A$2:$E$501,4,0)),0,VLOOKUP(B46,weights!$A$2:$E$501,4,0))</f>
        <v>4.6950000000000004E-3</v>
      </c>
    </row>
    <row r="47" spans="1:17" x14ac:dyDescent="0.15">
      <c r="A47">
        <v>28</v>
      </c>
      <c r="B47" t="s">
        <v>912</v>
      </c>
      <c r="C47" s="1">
        <v>0.44560676506948199</v>
      </c>
      <c r="D47" s="1">
        <v>0.21465686622170399</v>
      </c>
      <c r="E47" s="1">
        <v>0.27233801507424199</v>
      </c>
      <c r="F47" s="1">
        <v>9.2957848848231203E-2</v>
      </c>
      <c r="G47" s="1">
        <v>3.4994296528252302E-3</v>
      </c>
      <c r="H47" s="1">
        <v>0.22790797887980399</v>
      </c>
      <c r="I47" s="1">
        <v>0.69611331085627304</v>
      </c>
      <c r="J47" s="1">
        <v>0.14294085296942699</v>
      </c>
      <c r="K47" s="1">
        <v>0.39746402296008998</v>
      </c>
      <c r="L47" s="1">
        <v>13.187637969094901</v>
      </c>
      <c r="M47" s="1"/>
      <c r="N47" s="1">
        <f t="shared" si="5"/>
        <v>0</v>
      </c>
      <c r="O47" s="6">
        <v>0</v>
      </c>
      <c r="P47" s="5">
        <f t="shared" si="6"/>
        <v>4.6341381510460336E-3</v>
      </c>
      <c r="Q47" s="5">
        <f>IF(ISNA(VLOOKUP(B47,weights!$A$2:$E$501,4,0)),0,VLOOKUP(B47,weights!$A$2:$E$501,4,0))</f>
        <v>4.2779999999999997E-3</v>
      </c>
    </row>
    <row r="48" spans="1:17" x14ac:dyDescent="0.15">
      <c r="A48">
        <v>29</v>
      </c>
      <c r="B48" t="s">
        <v>340</v>
      </c>
      <c r="C48" s="1">
        <v>0.37277071238521697</v>
      </c>
      <c r="D48" s="1">
        <v>1.83493342921997E-2</v>
      </c>
      <c r="E48" s="1">
        <v>-5.2213227478231802E-2</v>
      </c>
      <c r="F48" s="1">
        <v>6.0971655026015297E-3</v>
      </c>
      <c r="G48" s="1">
        <v>6.7527051493108503E-2</v>
      </c>
      <c r="H48" s="1">
        <v>0.13600026977464399</v>
      </c>
      <c r="I48" s="1">
        <v>6.59103181986299E-2</v>
      </c>
      <c r="J48" s="1">
        <v>9.3573084746682605E-2</v>
      </c>
      <c r="K48" s="1">
        <v>0.19141203322831901</v>
      </c>
      <c r="L48" s="1">
        <v>0.49531066822977698</v>
      </c>
      <c r="M48" s="1"/>
      <c r="N48" s="1">
        <f t="shared" si="5"/>
        <v>0</v>
      </c>
      <c r="O48" s="6">
        <v>0</v>
      </c>
      <c r="P48" s="5">
        <f t="shared" si="6"/>
        <v>6.6511473229131945E-4</v>
      </c>
      <c r="Q48" s="5">
        <f>IF(ISNA(VLOOKUP(B48,weights!$A$2:$E$501,4,0)),0,VLOOKUP(B48,weights!$A$2:$E$501,4,0))</f>
        <v>6.1399999999999996E-4</v>
      </c>
    </row>
    <row r="49" spans="1:17" x14ac:dyDescent="0.15">
      <c r="A49">
        <v>30</v>
      </c>
      <c r="B49" t="s">
        <v>1025</v>
      </c>
      <c r="C49" s="1">
        <v>0.97663608685638403</v>
      </c>
      <c r="D49" s="1">
        <v>0.39660222489137198</v>
      </c>
      <c r="E49" s="1">
        <v>0.229915804350597</v>
      </c>
      <c r="F49" s="1">
        <v>0.83379056511337502</v>
      </c>
      <c r="G49" s="1">
        <v>0.74176119223789505</v>
      </c>
      <c r="H49" s="1">
        <v>0.41559502859963399</v>
      </c>
      <c r="I49" s="1">
        <v>-0.56029452242409705</v>
      </c>
      <c r="J49" s="1">
        <v>0.36365131611832802</v>
      </c>
      <c r="K49" s="1">
        <v>0.29366768232683199</v>
      </c>
      <c r="L49" s="1">
        <v>3.1668653158522</v>
      </c>
      <c r="M49" s="1"/>
      <c r="N49" s="1">
        <f t="shared" si="5"/>
        <v>0</v>
      </c>
      <c r="O49" s="6">
        <v>0</v>
      </c>
      <c r="P49" s="5">
        <f t="shared" si="6"/>
        <v>0</v>
      </c>
      <c r="Q49" s="5">
        <f>IF(ISNA(VLOOKUP(B49,weights!$A$2:$E$501,4,0)),0,VLOOKUP(B49,weights!$A$2:$E$501,4,0))</f>
        <v>0</v>
      </c>
    </row>
    <row r="50" spans="1:17" x14ac:dyDescent="0.15">
      <c r="A50">
        <v>31</v>
      </c>
      <c r="B50" t="s">
        <v>736</v>
      </c>
      <c r="C50" s="1">
        <v>0.10292889533423299</v>
      </c>
      <c r="D50" s="1">
        <v>-2.34053057014828E-2</v>
      </c>
      <c r="E50" s="1">
        <v>5.0854057556794202E-2</v>
      </c>
      <c r="F50" s="1">
        <v>1.5781507282301901E-3</v>
      </c>
      <c r="G50" s="1">
        <v>0.24146010868897</v>
      </c>
      <c r="H50" s="1">
        <v>4.2739272933778903E-2</v>
      </c>
      <c r="I50" s="1">
        <v>4.0644691520866201E-2</v>
      </c>
      <c r="J50" s="1">
        <v>7.7697636034503595E-2</v>
      </c>
      <c r="K50" s="1">
        <v>0.17980257397585001</v>
      </c>
      <c r="L50" s="1">
        <v>0.99176470588235199</v>
      </c>
      <c r="M50" s="1"/>
      <c r="N50" s="1">
        <f t="shared" si="5"/>
        <v>0</v>
      </c>
      <c r="O50" s="6">
        <v>0</v>
      </c>
      <c r="P50" s="5">
        <f t="shared" si="6"/>
        <v>1.8967685606548867E-3</v>
      </c>
      <c r="Q50" s="5">
        <f>IF(ISNA(VLOOKUP(B50,weights!$A$2:$E$501,4,0)),0,VLOOKUP(B50,weights!$A$2:$E$501,4,0))</f>
        <v>1.751E-3</v>
      </c>
    </row>
    <row r="51" spans="1:17" x14ac:dyDescent="0.15">
      <c r="A51">
        <v>32</v>
      </c>
      <c r="B51" t="s">
        <v>936</v>
      </c>
      <c r="C51" s="1">
        <v>0.34726780036574201</v>
      </c>
      <c r="D51" s="1">
        <v>0.117338138549725</v>
      </c>
      <c r="E51" s="1">
        <v>0.101251865693195</v>
      </c>
      <c r="F51" s="1">
        <v>-0.107425944015184</v>
      </c>
      <c r="G51" s="1">
        <v>0.263206880911593</v>
      </c>
      <c r="H51" s="1">
        <v>0.108954997279344</v>
      </c>
      <c r="I51" s="1">
        <v>-0.113098959895572</v>
      </c>
      <c r="J51" s="1">
        <v>1.2608386319712299E-2</v>
      </c>
      <c r="K51" s="1">
        <v>0.14327649610045901</v>
      </c>
      <c r="L51" s="1">
        <v>2.3874806001034599</v>
      </c>
      <c r="M51" s="1"/>
      <c r="N51" s="1">
        <f t="shared" si="5"/>
        <v>0</v>
      </c>
      <c r="O51" s="6">
        <v>0</v>
      </c>
      <c r="P51" s="5">
        <f t="shared" si="6"/>
        <v>5.9405361431361502E-3</v>
      </c>
      <c r="Q51" s="5">
        <f>IF(ISNA(VLOOKUP(B51,weights!$A$2:$E$501,4,0)),0,VLOOKUP(B51,weights!$A$2:$E$501,4,0))</f>
        <v>5.4840000000000002E-3</v>
      </c>
    </row>
    <row r="52" spans="1:17" x14ac:dyDescent="0.15">
      <c r="A52">
        <v>33</v>
      </c>
      <c r="B52" t="s">
        <v>204</v>
      </c>
      <c r="C52" s="1">
        <v>0.16767614773812001</v>
      </c>
      <c r="D52" s="1">
        <v>0.60507510293186495</v>
      </c>
      <c r="E52" s="1">
        <v>-0.208515538770005</v>
      </c>
      <c r="F52" s="1">
        <v>0.187653826088586</v>
      </c>
      <c r="G52" s="1">
        <v>4.2138270399530997E-3</v>
      </c>
      <c r="H52" s="1">
        <v>9.8318113005932906E-2</v>
      </c>
      <c r="I52" s="1">
        <v>0.12391564380131399</v>
      </c>
      <c r="J52" s="1">
        <v>0.12492002334621601</v>
      </c>
      <c r="K52" s="1">
        <v>0.17813948429775001</v>
      </c>
      <c r="L52" s="1">
        <v>34.017751479289899</v>
      </c>
      <c r="M52" s="1"/>
      <c r="N52" s="1">
        <f t="shared" si="5"/>
        <v>0</v>
      </c>
      <c r="O52" s="6">
        <v>0</v>
      </c>
      <c r="P52" s="5">
        <f t="shared" si="6"/>
        <v>4.7771269860011714E-4</v>
      </c>
      <c r="Q52" s="5">
        <f>IF(ISNA(VLOOKUP(B52,weights!$A$2:$E$501,4,0)),0,VLOOKUP(B52,weights!$A$2:$E$501,4,0))</f>
        <v>4.4099999999999999E-4</v>
      </c>
    </row>
    <row r="53" spans="1:17" x14ac:dyDescent="0.15">
      <c r="A53">
        <v>34</v>
      </c>
      <c r="B53" t="s">
        <v>768</v>
      </c>
      <c r="C53" s="1">
        <v>0.19770521530445301</v>
      </c>
      <c r="D53" s="1">
        <v>3.5349321862584403E-2</v>
      </c>
      <c r="E53" s="1">
        <v>3.1867927721634201E-2</v>
      </c>
      <c r="F53" s="1">
        <v>3.07892108916729E-2</v>
      </c>
      <c r="G53" s="1">
        <v>8.4154931376100597E-2</v>
      </c>
      <c r="H53" s="1">
        <v>0.15525688063083001</v>
      </c>
      <c r="I53" s="1">
        <v>-0.163569966815029</v>
      </c>
      <c r="J53" s="1">
        <v>0.13243486972337701</v>
      </c>
      <c r="K53" s="1">
        <v>0.158191390282793</v>
      </c>
      <c r="L53" s="1">
        <v>2.8386883073865499</v>
      </c>
      <c r="M53" s="1"/>
      <c r="N53" s="1">
        <f t="shared" si="5"/>
        <v>0</v>
      </c>
      <c r="O53" s="6">
        <v>0</v>
      </c>
      <c r="P53" s="5">
        <f t="shared" si="6"/>
        <v>2.0874203405950695E-3</v>
      </c>
      <c r="Q53" s="5">
        <f>IF(ISNA(VLOOKUP(B53,weights!$A$2:$E$501,4,0)),0,VLOOKUP(B53,weights!$A$2:$E$501,4,0))</f>
        <v>1.9269999999999999E-3</v>
      </c>
    </row>
    <row r="54" spans="1:17" x14ac:dyDescent="0.15">
      <c r="A54">
        <v>35</v>
      </c>
      <c r="B54" t="s">
        <v>560</v>
      </c>
      <c r="C54" s="1">
        <v>0.22688284485712301</v>
      </c>
      <c r="D54" s="1">
        <v>0.124810782608188</v>
      </c>
      <c r="E54" s="1">
        <v>-0.209163450176958</v>
      </c>
      <c r="F54" s="1">
        <v>0.26631039066280698</v>
      </c>
      <c r="G54" s="1">
        <v>0.43665820085561202</v>
      </c>
      <c r="H54" s="1">
        <v>6.8510445631553202E-2</v>
      </c>
      <c r="I54" s="1">
        <v>-0.115497464189763</v>
      </c>
      <c r="J54" s="1">
        <v>0.15442092747587999</v>
      </c>
      <c r="K54" s="1">
        <v>0.18449264449967501</v>
      </c>
      <c r="L54" s="1">
        <v>3.00541666666666</v>
      </c>
      <c r="M54" s="1"/>
      <c r="N54" s="1">
        <f t="shared" si="5"/>
        <v>0</v>
      </c>
      <c r="O54" s="6">
        <v>0</v>
      </c>
      <c r="P54" s="5">
        <f t="shared" si="6"/>
        <v>1.0919147396574107E-3</v>
      </c>
      <c r="Q54" s="5">
        <f>IF(ISNA(VLOOKUP(B54,weights!$A$2:$E$501,4,0)),0,VLOOKUP(B54,weights!$A$2:$E$501,4,0))</f>
        <v>1.008E-3</v>
      </c>
    </row>
    <row r="55" spans="1:17" x14ac:dyDescent="0.15">
      <c r="A55">
        <v>36</v>
      </c>
      <c r="B55" t="s">
        <v>490</v>
      </c>
      <c r="C55" s="1">
        <v>0.27237149046458098</v>
      </c>
      <c r="D55" s="1">
        <v>0.11721560687174</v>
      </c>
      <c r="E55" s="1">
        <v>0.17055788379197001</v>
      </c>
      <c r="F55" s="1">
        <v>0.152603390577919</v>
      </c>
      <c r="G55" s="1">
        <v>0.32773035705824299</v>
      </c>
      <c r="H55" s="1">
        <v>0.36068086631151902</v>
      </c>
      <c r="I55" s="1">
        <v>0.13990077538262399</v>
      </c>
      <c r="J55" s="1">
        <v>0.19551898848833801</v>
      </c>
      <c r="K55" s="1">
        <v>0.444177712914677</v>
      </c>
      <c r="L55" s="1">
        <v>1.5007028394714601</v>
      </c>
      <c r="M55" s="1"/>
      <c r="N55" s="1">
        <f t="shared" si="5"/>
        <v>0</v>
      </c>
      <c r="O55" s="6">
        <v>0</v>
      </c>
      <c r="P55" s="5">
        <f t="shared" si="6"/>
        <v>9.4892590470227348E-4</v>
      </c>
      <c r="Q55" s="5">
        <f>IF(ISNA(VLOOKUP(B55,weights!$A$2:$E$501,4,0)),0,VLOOKUP(B55,weights!$A$2:$E$501,4,0))</f>
        <v>8.7600000000000004E-4</v>
      </c>
    </row>
    <row r="56" spans="1:17" x14ac:dyDescent="0.15">
      <c r="A56">
        <v>37</v>
      </c>
      <c r="B56" t="s">
        <v>1026</v>
      </c>
      <c r="C56" s="1">
        <v>0.16358288635849699</v>
      </c>
      <c r="D56" s="1">
        <v>0.14427963101674601</v>
      </c>
      <c r="E56" s="1">
        <v>-0.128383608083593</v>
      </c>
      <c r="F56" s="1">
        <v>-0.14665185668380701</v>
      </c>
      <c r="G56" s="1">
        <v>0.22811558355749301</v>
      </c>
      <c r="H56" s="1">
        <v>7.0052599460073098E-2</v>
      </c>
      <c r="I56" s="1">
        <v>-0.26668407501432501</v>
      </c>
      <c r="J56" s="1">
        <v>6.6852360835940206E-2</v>
      </c>
      <c r="K56" s="1">
        <v>3.03530535270191E-2</v>
      </c>
      <c r="L56" s="1">
        <v>0.499526365645721</v>
      </c>
      <c r="M56" s="1"/>
      <c r="N56" s="1">
        <f t="shared" si="5"/>
        <v>0</v>
      </c>
      <c r="O56" s="6">
        <v>0</v>
      </c>
      <c r="P56" s="5">
        <f t="shared" si="6"/>
        <v>0</v>
      </c>
      <c r="Q56" s="5">
        <f>IF(ISNA(VLOOKUP(B56,weights!$A$2:$E$501,4,0)),0,VLOOKUP(B56,weights!$A$2:$E$501,4,0))</f>
        <v>0</v>
      </c>
    </row>
    <row r="57" spans="1:17" x14ac:dyDescent="0.15">
      <c r="A57">
        <v>38</v>
      </c>
      <c r="B57" t="s">
        <v>930</v>
      </c>
      <c r="C57" s="1">
        <v>0.24942753298904199</v>
      </c>
      <c r="D57" s="1">
        <v>0.107956003481326</v>
      </c>
      <c r="E57" s="1">
        <v>0.22267208545052999</v>
      </c>
      <c r="F57" s="1">
        <v>0.12603114655386399</v>
      </c>
      <c r="G57" s="1">
        <v>0.117008540132332</v>
      </c>
      <c r="H57" s="1">
        <v>0.310277752216503</v>
      </c>
      <c r="I57" s="1">
        <v>-5.8747930882010302E-2</v>
      </c>
      <c r="J57" s="1">
        <v>0.131912473888009</v>
      </c>
      <c r="K57" s="1">
        <v>0.27392903188355</v>
      </c>
      <c r="L57" s="1">
        <v>1.92303780301746</v>
      </c>
      <c r="M57" s="1"/>
      <c r="N57" s="1">
        <f t="shared" si="5"/>
        <v>0</v>
      </c>
      <c r="O57" s="6">
        <v>0</v>
      </c>
      <c r="P57" s="5">
        <f t="shared" si="6"/>
        <v>5.5895635482462683E-3</v>
      </c>
      <c r="Q57" s="5">
        <f>IF(ISNA(VLOOKUP(B57,weights!$A$2:$E$501,4,0)),0,VLOOKUP(B57,weights!$A$2:$E$501,4,0))</f>
        <v>5.1599999999999997E-3</v>
      </c>
    </row>
    <row r="58" spans="1:17" x14ac:dyDescent="0.15">
      <c r="A58">
        <v>39</v>
      </c>
      <c r="B58" t="s">
        <v>454</v>
      </c>
      <c r="C58" s="1">
        <v>5.4935614492169701E-3</v>
      </c>
      <c r="D58" s="1">
        <v>9.8548611569836297E-2</v>
      </c>
      <c r="E58" s="1">
        <v>0.27265919058405202</v>
      </c>
      <c r="F58" s="1">
        <v>0.48742340888014701</v>
      </c>
      <c r="G58" s="1">
        <v>0.10697613419723399</v>
      </c>
      <c r="H58" s="1">
        <v>-3.4304980656785798E-2</v>
      </c>
      <c r="I58" s="1">
        <v>0.15292363304042</v>
      </c>
      <c r="J58" s="1">
        <v>0.27040672495763401</v>
      </c>
      <c r="K58" s="1">
        <v>0.28869261223316001</v>
      </c>
      <c r="L58" s="1">
        <v>1.3697017268445799</v>
      </c>
      <c r="M58" s="1"/>
      <c r="N58" s="1">
        <f t="shared" si="5"/>
        <v>0</v>
      </c>
      <c r="O58" s="6">
        <v>0</v>
      </c>
      <c r="P58" s="5">
        <f t="shared" si="6"/>
        <v>8.6551575097844346E-4</v>
      </c>
      <c r="Q58" s="5">
        <f>IF(ISNA(VLOOKUP(B58,weights!$A$2:$E$501,4,0)),0,VLOOKUP(B58,weights!$A$2:$E$501,4,0))</f>
        <v>7.9900000000000001E-4</v>
      </c>
    </row>
    <row r="59" spans="1:17" x14ac:dyDescent="0.15">
      <c r="A59">
        <v>40</v>
      </c>
      <c r="B59" t="s">
        <v>822</v>
      </c>
      <c r="C59" s="1">
        <v>0.21641430265370801</v>
      </c>
      <c r="D59" s="1">
        <v>0.57484272427434302</v>
      </c>
      <c r="E59" s="1">
        <v>1.1300045811494399E-2</v>
      </c>
      <c r="F59" s="1">
        <v>0.14304457781424801</v>
      </c>
      <c r="G59" s="1">
        <v>0.17423060807042501</v>
      </c>
      <c r="H59" s="1">
        <v>0.56491398978250795</v>
      </c>
      <c r="I59" s="1">
        <v>0.50818538273163205</v>
      </c>
      <c r="J59" s="1">
        <v>-8.4086504786348701E-2</v>
      </c>
      <c r="K59" s="1">
        <v>0.30051576283501702</v>
      </c>
      <c r="L59" s="1">
        <v>0.32964057114721801</v>
      </c>
      <c r="M59" s="1"/>
      <c r="N59" s="1">
        <f t="shared" si="5"/>
        <v>0</v>
      </c>
      <c r="O59" s="6">
        <v>0</v>
      </c>
      <c r="P59" s="5">
        <f t="shared" si="6"/>
        <v>2.6626254266645987E-3</v>
      </c>
      <c r="Q59" s="5">
        <f>IF(ISNA(VLOOKUP(B59,weights!$A$2:$E$501,4,0)),0,VLOOKUP(B59,weights!$A$2:$E$501,4,0))</f>
        <v>2.4580000000000001E-3</v>
      </c>
    </row>
    <row r="60" spans="1:17" x14ac:dyDescent="0.15">
      <c r="A60">
        <v>41</v>
      </c>
      <c r="B60" t="s">
        <v>518</v>
      </c>
      <c r="C60" s="1">
        <v>0.23746161927302001</v>
      </c>
      <c r="D60" s="1">
        <v>-0.37290502596172498</v>
      </c>
      <c r="E60" s="1">
        <v>0.17626041872172399</v>
      </c>
      <c r="F60" s="1">
        <v>8.89473704566313E-2</v>
      </c>
      <c r="G60" s="1">
        <v>-5.4848838875935502E-2</v>
      </c>
      <c r="H60" s="1">
        <v>0.17605013479253301</v>
      </c>
      <c r="I60" s="1">
        <v>-7.1046629056998101E-2</v>
      </c>
      <c r="J60" s="1">
        <v>0.287703773334261</v>
      </c>
      <c r="K60" s="1">
        <v>9.6653121123058794E-2</v>
      </c>
      <c r="L60" s="1">
        <v>2.2608032536858098</v>
      </c>
      <c r="M60" s="1"/>
      <c r="N60" s="1">
        <f t="shared" si="5"/>
        <v>0</v>
      </c>
      <c r="O60" s="6">
        <v>0</v>
      </c>
      <c r="P60" s="5">
        <f t="shared" si="6"/>
        <v>9.9767209843697928E-4</v>
      </c>
      <c r="Q60" s="5">
        <f>IF(ISNA(VLOOKUP(B60,weights!$A$2:$E$501,4,0)),0,VLOOKUP(B60,weights!$A$2:$E$501,4,0))</f>
        <v>9.2100000000000005E-4</v>
      </c>
    </row>
    <row r="61" spans="1:17" x14ac:dyDescent="0.15">
      <c r="A61">
        <v>42</v>
      </c>
      <c r="B61" t="s">
        <v>530</v>
      </c>
      <c r="C61" s="1">
        <v>-7.2617589450409997E-2</v>
      </c>
      <c r="D61" s="1">
        <v>0.19185231707379699</v>
      </c>
      <c r="E61" s="1">
        <v>0.22278365106577999</v>
      </c>
      <c r="F61" s="1">
        <v>0.160758622621679</v>
      </c>
      <c r="G61" s="1">
        <v>-2.3712387670369001E-2</v>
      </c>
      <c r="H61" s="1">
        <v>-9.4782326951311502E-3</v>
      </c>
      <c r="I61" s="1">
        <v>0.14292129711212001</v>
      </c>
      <c r="J61" s="1">
        <v>6.6021062729880495E-2</v>
      </c>
      <c r="K61" s="1">
        <v>0.20812698069190599</v>
      </c>
      <c r="L61" s="1">
        <v>1.43572695035461</v>
      </c>
      <c r="M61" s="1"/>
      <c r="N61" s="1">
        <f t="shared" si="5"/>
        <v>0</v>
      </c>
      <c r="O61" s="6">
        <v>0</v>
      </c>
      <c r="P61" s="5">
        <f t="shared" si="6"/>
        <v>1.0139208296818813E-3</v>
      </c>
      <c r="Q61" s="5">
        <f>IF(ISNA(VLOOKUP(B61,weights!$A$2:$E$501,4,0)),0,VLOOKUP(B61,weights!$A$2:$E$501,4,0))</f>
        <v>9.3599999999999998E-4</v>
      </c>
    </row>
    <row r="62" spans="1:17" x14ac:dyDescent="0.15">
      <c r="A62">
        <v>43</v>
      </c>
      <c r="B62" t="s">
        <v>874</v>
      </c>
      <c r="C62" s="1">
        <v>0.50113009989665203</v>
      </c>
      <c r="D62" s="1">
        <v>0.12472545272725399</v>
      </c>
      <c r="E62" s="1">
        <v>-1.57036694676948E-3</v>
      </c>
      <c r="F62" s="1">
        <v>8.0619922094543606E-2</v>
      </c>
      <c r="G62" s="1">
        <v>0.236306535362205</v>
      </c>
      <c r="H62" s="1">
        <v>0.55343257286612302</v>
      </c>
      <c r="I62" s="1">
        <v>0.33272728754736502</v>
      </c>
      <c r="J62" s="1">
        <v>-4.3326557251462103E-2</v>
      </c>
      <c r="K62" s="1">
        <v>0.32505892313627299</v>
      </c>
      <c r="L62" s="1">
        <v>-0.37433762301286899</v>
      </c>
      <c r="M62" s="1"/>
      <c r="N62" s="1">
        <f t="shared" si="5"/>
        <v>0</v>
      </c>
      <c r="O62" s="6">
        <v>0</v>
      </c>
      <c r="P62" s="5">
        <f t="shared" si="6"/>
        <v>3.4479807701681925E-3</v>
      </c>
      <c r="Q62" s="5">
        <f>IF(ISNA(VLOOKUP(B62,weights!$A$2:$E$501,4,0)),0,VLOOKUP(B62,weights!$A$2:$E$501,4,0))</f>
        <v>3.1830000000000001E-3</v>
      </c>
    </row>
    <row r="63" spans="1:17" x14ac:dyDescent="0.15">
      <c r="A63">
        <v>44</v>
      </c>
      <c r="B63" t="s">
        <v>60</v>
      </c>
      <c r="C63" s="1">
        <v>1.4392944040231801</v>
      </c>
      <c r="D63" s="1">
        <v>0.21501359053476099</v>
      </c>
      <c r="E63" s="1">
        <v>0.14369776706441401</v>
      </c>
      <c r="F63" s="1">
        <v>-5.0113159422741499E-2</v>
      </c>
      <c r="G63" s="1">
        <v>0.32140689449065701</v>
      </c>
      <c r="H63" s="1">
        <v>0.32916159956659302</v>
      </c>
      <c r="I63" s="1">
        <v>8.6025599525980503E-2</v>
      </c>
      <c r="J63" s="1">
        <v>9.0562475192653299E-2</v>
      </c>
      <c r="K63" s="1">
        <v>0.356796534383302</v>
      </c>
      <c r="L63" s="1">
        <v>2.85481099656357</v>
      </c>
      <c r="M63" s="1"/>
      <c r="N63" s="1">
        <f t="shared" si="5"/>
        <v>0</v>
      </c>
      <c r="O63" s="6">
        <v>0</v>
      </c>
      <c r="P63" s="5">
        <f t="shared" si="6"/>
        <v>2.6864568991571215E-4</v>
      </c>
      <c r="Q63" s="5">
        <f>IF(ISNA(VLOOKUP(B63,weights!$A$2:$E$501,4,0)),0,VLOOKUP(B63,weights!$A$2:$E$501,4,0))</f>
        <v>2.4800000000000001E-4</v>
      </c>
    </row>
    <row r="64" spans="1:17" x14ac:dyDescent="0.15">
      <c r="A64">
        <v>45</v>
      </c>
      <c r="B64" t="s">
        <v>1006</v>
      </c>
      <c r="C64" s="1">
        <v>0.64162328285049897</v>
      </c>
      <c r="D64" s="1">
        <v>9.20833446081957E-2</v>
      </c>
      <c r="E64" s="1">
        <v>0.250048143762793</v>
      </c>
      <c r="F64" s="1">
        <v>0.22689985879545199</v>
      </c>
      <c r="G64" s="1">
        <v>0.27975165555544901</v>
      </c>
      <c r="H64" s="1">
        <v>0.15505582595742701</v>
      </c>
      <c r="I64" s="1">
        <v>0.22497368207179799</v>
      </c>
      <c r="J64" s="1">
        <v>0.31749379353253399</v>
      </c>
      <c r="K64" s="1">
        <v>0.38897158013230898</v>
      </c>
      <c r="L64" s="1">
        <v>0.18931129476583999</v>
      </c>
      <c r="M64" s="1"/>
      <c r="N64" s="1">
        <f t="shared" si="5"/>
        <v>0</v>
      </c>
      <c r="O64" s="6">
        <v>0</v>
      </c>
      <c r="P64" s="5">
        <f t="shared" si="6"/>
        <v>2.6104128369309802E-2</v>
      </c>
      <c r="Q64" s="5">
        <f>IF(ISNA(VLOOKUP(B64,weights!$A$2:$E$501,4,0)),0,VLOOKUP(B64,weights!$A$2:$E$501,4,0))</f>
        <v>2.4098000000000001E-2</v>
      </c>
    </row>
    <row r="65" spans="1:17" x14ac:dyDescent="0.15">
      <c r="A65">
        <v>46</v>
      </c>
      <c r="B65" t="s">
        <v>730</v>
      </c>
      <c r="C65" s="1">
        <v>-7.0253239170172399E-2</v>
      </c>
      <c r="D65" s="1">
        <v>-7.4208884307232603E-2</v>
      </c>
      <c r="E65" s="1">
        <v>9.3480450959013098E-2</v>
      </c>
      <c r="F65" s="1">
        <v>0.20754756141655301</v>
      </c>
      <c r="G65" s="1">
        <v>0.14268159379678899</v>
      </c>
      <c r="H65" s="1">
        <v>0.26518490416670198</v>
      </c>
      <c r="I65" s="1">
        <v>-2.9564160444419198E-2</v>
      </c>
      <c r="J65" s="1">
        <v>3.6883300878416597E-2</v>
      </c>
      <c r="K65" s="1">
        <v>0.10233549609407901</v>
      </c>
      <c r="L65" s="1">
        <v>1.51358950328022</v>
      </c>
      <c r="M65" s="1"/>
      <c r="N65" s="1">
        <f t="shared" si="5"/>
        <v>0</v>
      </c>
      <c r="O65" s="6">
        <v>0</v>
      </c>
      <c r="P65" s="5">
        <f t="shared" si="6"/>
        <v>1.8512721131691615E-3</v>
      </c>
      <c r="Q65" s="5">
        <f>IF(ISNA(VLOOKUP(B65,weights!$A$2:$E$501,4,0)),0,VLOOKUP(B65,weights!$A$2:$E$501,4,0))</f>
        <v>1.709E-3</v>
      </c>
    </row>
    <row r="66" spans="1:17" x14ac:dyDescent="0.15">
      <c r="A66">
        <v>47</v>
      </c>
      <c r="B66" t="s">
        <v>740</v>
      </c>
      <c r="C66" s="1">
        <v>-0.24595203720432801</v>
      </c>
      <c r="D66" s="1">
        <v>5.8995236567342901E-2</v>
      </c>
      <c r="E66" s="1">
        <v>-2.5665060683488599E-2</v>
      </c>
      <c r="F66" s="1">
        <v>6.3088097020346998E-2</v>
      </c>
      <c r="G66" s="1">
        <v>0.36237468771519299</v>
      </c>
      <c r="H66" s="1">
        <v>0.18050673088980701</v>
      </c>
      <c r="I66" s="1">
        <v>0.30560295714248398</v>
      </c>
      <c r="J66" s="1">
        <v>0.14021489413514701</v>
      </c>
      <c r="K66" s="1">
        <v>0.210991404213655</v>
      </c>
      <c r="L66" s="1">
        <v>0.50496745460774195</v>
      </c>
      <c r="M66" s="1"/>
      <c r="N66" s="1">
        <f t="shared" si="5"/>
        <v>0</v>
      </c>
      <c r="O66" s="6">
        <v>0</v>
      </c>
      <c r="P66" s="5">
        <f t="shared" si="6"/>
        <v>1.9238497793963901E-3</v>
      </c>
      <c r="Q66" s="5">
        <f>IF(ISNA(VLOOKUP(B66,weights!$A$2:$E$501,4,0)),0,VLOOKUP(B66,weights!$A$2:$E$501,4,0))</f>
        <v>1.776E-3</v>
      </c>
    </row>
    <row r="67" spans="1:17" x14ac:dyDescent="0.15">
      <c r="A67">
        <v>48</v>
      </c>
      <c r="B67" t="s">
        <v>174</v>
      </c>
      <c r="C67" s="1">
        <v>3.5186963889364202E-2</v>
      </c>
      <c r="D67" s="1">
        <v>-0.14044148519326699</v>
      </c>
      <c r="E67" s="1">
        <v>-0.130556810413096</v>
      </c>
      <c r="F67" s="1">
        <v>0.19624443789430099</v>
      </c>
      <c r="G67" s="1">
        <v>0.29413021106429099</v>
      </c>
      <c r="H67" s="1">
        <v>9.2842954982907901E-4</v>
      </c>
      <c r="I67" s="1">
        <v>6.6747162001875401E-2</v>
      </c>
      <c r="J67" s="1">
        <v>-4.6425665178175798E-2</v>
      </c>
      <c r="K67" s="1">
        <v>5.5073767733259102E-2</v>
      </c>
      <c r="L67" s="1">
        <v>1.81878306878306</v>
      </c>
      <c r="M67" s="1"/>
      <c r="N67" s="1">
        <f t="shared" si="5"/>
        <v>0</v>
      </c>
      <c r="O67" s="6">
        <v>0</v>
      </c>
      <c r="P67" s="5">
        <f t="shared" si="6"/>
        <v>4.5171472860827401E-4</v>
      </c>
      <c r="Q67" s="5">
        <f>IF(ISNA(VLOOKUP(B67,weights!$A$2:$E$501,4,0)),0,VLOOKUP(B67,weights!$A$2:$E$501,4,0))</f>
        <v>4.17E-4</v>
      </c>
    </row>
    <row r="68" spans="1:17" x14ac:dyDescent="0.15">
      <c r="A68">
        <v>49</v>
      </c>
      <c r="B68" t="s">
        <v>992</v>
      </c>
      <c r="C68" s="1">
        <v>1.92247154509366E-2</v>
      </c>
      <c r="D68" s="1">
        <v>0.20378683823954699</v>
      </c>
      <c r="E68" s="1">
        <v>-1.11672506504489E-2</v>
      </c>
      <c r="F68" s="1">
        <v>0.18023606721492599</v>
      </c>
      <c r="G68" s="1">
        <v>8.0881643796766295E-2</v>
      </c>
      <c r="H68" s="1">
        <v>-1.8362614373829099E-3</v>
      </c>
      <c r="I68" s="1">
        <v>-5.9231951135920002E-2</v>
      </c>
      <c r="J68" s="1">
        <v>0.12677355082481401</v>
      </c>
      <c r="K68" s="1">
        <v>0.167774420464741</v>
      </c>
      <c r="L68" s="1">
        <v>0.47484704282800799</v>
      </c>
      <c r="M68" s="1"/>
      <c r="N68" s="1">
        <f t="shared" si="5"/>
        <v>0</v>
      </c>
      <c r="O68" s="6">
        <v>0</v>
      </c>
      <c r="P68" s="5">
        <f t="shared" si="6"/>
        <v>1.6702612471009539E-2</v>
      </c>
      <c r="Q68" s="5">
        <f>IF(ISNA(VLOOKUP(B68,weights!$A$2:$E$501,4,0)),0,VLOOKUP(B68,weights!$A$2:$E$501,4,0))</f>
        <v>1.5419E-2</v>
      </c>
    </row>
    <row r="69" spans="1:17" x14ac:dyDescent="0.15">
      <c r="A69">
        <v>50</v>
      </c>
      <c r="B69" t="s">
        <v>372</v>
      </c>
      <c r="C69" s="1">
        <v>0.55637370915384499</v>
      </c>
      <c r="D69" s="1">
        <v>0.102011359325286</v>
      </c>
      <c r="E69" s="1">
        <v>0.393399627694211</v>
      </c>
      <c r="F69" s="1">
        <v>0.18051195153229699</v>
      </c>
      <c r="G69" s="1">
        <v>0.19305476822096099</v>
      </c>
      <c r="H69" s="1">
        <v>3.1974247244998602E-2</v>
      </c>
      <c r="I69" s="1">
        <v>0.199812643774229</v>
      </c>
      <c r="J69" s="1">
        <v>0.14264302076905699</v>
      </c>
      <c r="K69" s="1">
        <v>0.25738348281900703</v>
      </c>
      <c r="L69" s="1">
        <v>1.98404255319148</v>
      </c>
      <c r="M69" s="1"/>
      <c r="N69" s="1">
        <f t="shared" si="5"/>
        <v>0</v>
      </c>
      <c r="O69" s="6">
        <v>0</v>
      </c>
      <c r="P69" s="5">
        <f t="shared" si="6"/>
        <v>7.2794315977160696E-4</v>
      </c>
      <c r="Q69" s="5">
        <f>IF(ISNA(VLOOKUP(B69,weights!$A$2:$E$501,4,0)),0,VLOOKUP(B69,weights!$A$2:$E$501,4,0))</f>
        <v>6.7199999999999996E-4</v>
      </c>
    </row>
    <row r="70" spans="1:17" x14ac:dyDescent="0.15">
      <c r="A70">
        <v>51</v>
      </c>
      <c r="B70" t="s">
        <v>782</v>
      </c>
      <c r="C70" s="1">
        <v>8.3150366874818193E-2</v>
      </c>
      <c r="D70" s="1">
        <v>5.0155690690857999E-2</v>
      </c>
      <c r="E70" s="1">
        <v>-1.39672468253192E-4</v>
      </c>
      <c r="F70" s="1">
        <v>8.3439267952127194E-2</v>
      </c>
      <c r="G70" s="1">
        <v>0.19684529180337201</v>
      </c>
      <c r="H70" s="1">
        <v>0.18008030740388301</v>
      </c>
      <c r="I70" s="1">
        <v>4.7328037466430703E-2</v>
      </c>
      <c r="J70" s="1">
        <v>8.2269178221615696E-2</v>
      </c>
      <c r="K70" s="1">
        <v>0.22401535513775001</v>
      </c>
      <c r="L70" s="1">
        <v>1.2370700321702499</v>
      </c>
      <c r="M70" s="1"/>
      <c r="N70" s="1">
        <f t="shared" si="5"/>
        <v>0</v>
      </c>
      <c r="O70" s="6">
        <v>0</v>
      </c>
      <c r="P70" s="5">
        <f t="shared" si="6"/>
        <v>2.3040700905270954E-3</v>
      </c>
      <c r="Q70" s="5">
        <f>IF(ISNA(VLOOKUP(B70,weights!$A$2:$E$501,4,0)),0,VLOOKUP(B70,weights!$A$2:$E$501,4,0))</f>
        <v>2.127E-3</v>
      </c>
    </row>
    <row r="71" spans="1:17" x14ac:dyDescent="0.15">
      <c r="A71">
        <v>52</v>
      </c>
      <c r="B71" t="s">
        <v>74</v>
      </c>
      <c r="C71" s="1">
        <v>0.25991154171188002</v>
      </c>
      <c r="D71" s="1">
        <v>-8.8742281857375899E-2</v>
      </c>
      <c r="E71" s="1">
        <v>3.4693004959257402E-2</v>
      </c>
      <c r="F71" s="1">
        <v>-1.3877695997785299E-2</v>
      </c>
      <c r="G71" s="1">
        <v>0.13810147473880199</v>
      </c>
      <c r="H71" s="1">
        <v>0.21016821415016201</v>
      </c>
      <c r="I71" s="1">
        <v>-0.11294121568264701</v>
      </c>
      <c r="J71" s="1">
        <v>0.23527504261059401</v>
      </c>
      <c r="K71" s="1">
        <v>0.119890974775475</v>
      </c>
      <c r="L71" s="1">
        <v>3.6484962406014998</v>
      </c>
      <c r="M71" s="1"/>
      <c r="N71" s="1">
        <f t="shared" si="5"/>
        <v>0</v>
      </c>
      <c r="O71" s="6">
        <v>0</v>
      </c>
      <c r="P71" s="5">
        <f t="shared" si="6"/>
        <v>2.92477162408235E-4</v>
      </c>
      <c r="Q71" s="5">
        <f>IF(ISNA(VLOOKUP(B71,weights!$A$2:$E$501,4,0)),0,VLOOKUP(B71,weights!$A$2:$E$501,4,0))</f>
        <v>2.7E-4</v>
      </c>
    </row>
    <row r="72" spans="1:17" x14ac:dyDescent="0.15">
      <c r="A72">
        <v>53</v>
      </c>
      <c r="B72" t="s">
        <v>338</v>
      </c>
      <c r="C72" s="1">
        <v>-7.7517615444208904E-2</v>
      </c>
      <c r="D72" s="1">
        <v>0.30109625039163701</v>
      </c>
      <c r="E72" s="1">
        <v>-9.4873677084560404E-2</v>
      </c>
      <c r="F72" s="1">
        <v>1.1137047165843E-2</v>
      </c>
      <c r="G72" s="1">
        <v>0.123140435344963</v>
      </c>
      <c r="H72" s="1">
        <v>0.120532288644996</v>
      </c>
      <c r="I72" s="1">
        <v>0.108899453861885</v>
      </c>
      <c r="J72" s="1">
        <v>-0.119243066171516</v>
      </c>
      <c r="K72" s="1">
        <v>9.4811922619438202E-2</v>
      </c>
      <c r="L72" s="1">
        <v>4.6999359749590903</v>
      </c>
      <c r="M72" s="1"/>
      <c r="N72" s="1">
        <f t="shared" si="5"/>
        <v>0</v>
      </c>
      <c r="O72" s="6">
        <v>0</v>
      </c>
      <c r="P72" s="5">
        <f t="shared" si="6"/>
        <v>6.6294823479199933E-4</v>
      </c>
      <c r="Q72" s="5">
        <f>IF(ISNA(VLOOKUP(B72,weights!$A$2:$E$501,4,0)),0,VLOOKUP(B72,weights!$A$2:$E$501,4,0))</f>
        <v>6.1200000000000002E-4</v>
      </c>
    </row>
    <row r="73" spans="1:17" x14ac:dyDescent="0.15">
      <c r="A73">
        <v>54</v>
      </c>
      <c r="B73" t="s">
        <v>1027</v>
      </c>
      <c r="C73" s="1">
        <v>-7.026371655516E-3</v>
      </c>
      <c r="D73" s="1">
        <v>0.13315245688754301</v>
      </c>
      <c r="E73" s="1">
        <v>0.32210294697766001</v>
      </c>
      <c r="F73" s="1">
        <v>5.8963128979473402E-2</v>
      </c>
      <c r="G73" s="1">
        <v>0.164750205690221</v>
      </c>
      <c r="H73" s="1">
        <v>0.19971639028009899</v>
      </c>
      <c r="I73" s="1">
        <v>0.26295715737292502</v>
      </c>
      <c r="J73" s="1">
        <v>0.27220712600300601</v>
      </c>
      <c r="K73" s="1">
        <v>0.25375884803242599</v>
      </c>
      <c r="L73" s="1">
        <v>9.6359703337453606</v>
      </c>
      <c r="M73" s="1"/>
      <c r="N73" s="1">
        <f t="shared" si="5"/>
        <v>0</v>
      </c>
      <c r="O73" s="6">
        <v>0</v>
      </c>
      <c r="P73" s="5">
        <f t="shared" si="6"/>
        <v>0</v>
      </c>
      <c r="Q73" s="5">
        <f>IF(ISNA(VLOOKUP(B73,weights!$A$2:$E$501,4,0)),0,VLOOKUP(B73,weights!$A$2:$E$501,4,0))</f>
        <v>0</v>
      </c>
    </row>
    <row r="74" spans="1:17" x14ac:dyDescent="0.15">
      <c r="A74">
        <v>55</v>
      </c>
      <c r="B74" t="s">
        <v>482</v>
      </c>
      <c r="C74" s="1">
        <v>-4.0225128299650498E-2</v>
      </c>
      <c r="D74" s="1">
        <v>-3.8071298342644201E-2</v>
      </c>
      <c r="E74" s="1">
        <v>0.231569001145457</v>
      </c>
      <c r="F74" s="1">
        <v>-0.12769831243974999</v>
      </c>
      <c r="G74" s="1">
        <v>0.19546276491453901</v>
      </c>
      <c r="H74" s="1">
        <v>0.26277330704385299</v>
      </c>
      <c r="I74" s="1">
        <v>-2.5725540590581599E-2</v>
      </c>
      <c r="J74" s="1">
        <v>9.1648701029267296E-2</v>
      </c>
      <c r="K74" s="1">
        <v>0.12144790039579299</v>
      </c>
      <c r="L74" s="1">
        <v>2.0390546429768599</v>
      </c>
      <c r="M74" s="1"/>
      <c r="N74" s="1">
        <f t="shared" si="5"/>
        <v>0</v>
      </c>
      <c r="O74" s="6">
        <v>0</v>
      </c>
      <c r="P74" s="5">
        <f t="shared" si="6"/>
        <v>9.3484367095669188E-4</v>
      </c>
      <c r="Q74" s="5">
        <f>IF(ISNA(VLOOKUP(B74,weights!$A$2:$E$501,4,0)),0,VLOOKUP(B74,weights!$A$2:$E$501,4,0))</f>
        <v>8.6300000000000005E-4</v>
      </c>
    </row>
    <row r="75" spans="1:17" x14ac:dyDescent="0.15">
      <c r="A75">
        <v>56</v>
      </c>
      <c r="B75" t="s">
        <v>176</v>
      </c>
      <c r="C75" s="1">
        <v>0.41822708422825799</v>
      </c>
      <c r="D75" s="1">
        <v>0.45277357789619699</v>
      </c>
      <c r="E75" s="1">
        <v>1.6150089263862299E-2</v>
      </c>
      <c r="F75" s="1">
        <v>3.1275842497844202E-2</v>
      </c>
      <c r="G75" s="1">
        <v>2.9462280260188399E-2</v>
      </c>
      <c r="H75" s="1">
        <v>-4.70275173592953E-2</v>
      </c>
      <c r="I75" s="1">
        <v>9.8829848677817493E-4</v>
      </c>
      <c r="J75" s="1">
        <v>0.15676060198842101</v>
      </c>
      <c r="K75" s="1">
        <v>0.22737407011160499</v>
      </c>
      <c r="L75" s="1">
        <v>1.32966379053853</v>
      </c>
      <c r="M75" s="1"/>
      <c r="N75" s="1">
        <f t="shared" si="5"/>
        <v>0</v>
      </c>
      <c r="O75" s="6">
        <v>0</v>
      </c>
      <c r="P75" s="5">
        <f t="shared" si="6"/>
        <v>4.5279797735793418E-4</v>
      </c>
      <c r="Q75" s="5">
        <f>IF(ISNA(VLOOKUP(B75,weights!$A$2:$E$501,4,0)),0,VLOOKUP(B75,weights!$A$2:$E$501,4,0))</f>
        <v>4.1800000000000002E-4</v>
      </c>
    </row>
    <row r="76" spans="1:17" x14ac:dyDescent="0.15">
      <c r="A76">
        <v>57</v>
      </c>
      <c r="B76" t="s">
        <v>788</v>
      </c>
      <c r="C76" s="1">
        <v>-0.212344828411586</v>
      </c>
      <c r="D76" s="1">
        <v>0.72309872761058602</v>
      </c>
      <c r="E76" s="1">
        <v>0.249917178354888</v>
      </c>
      <c r="F76" s="1">
        <v>-0.27516290787057501</v>
      </c>
      <c r="G76" s="1">
        <v>-6.1321834159503298E-2</v>
      </c>
      <c r="H76" s="1">
        <v>0.23809582387308201</v>
      </c>
      <c r="I76" s="1">
        <v>0.27535470183389499</v>
      </c>
      <c r="J76" s="1">
        <v>-8.2206233948924401E-2</v>
      </c>
      <c r="K76" s="1">
        <v>0.12692057390296799</v>
      </c>
      <c r="L76" s="1">
        <v>0.41596271482668201</v>
      </c>
      <c r="M76" s="1"/>
      <c r="N76" s="1">
        <f t="shared" si="5"/>
        <v>0</v>
      </c>
      <c r="O76" s="6">
        <v>0</v>
      </c>
      <c r="P76" s="5">
        <f t="shared" si="6"/>
        <v>2.3203188217719973E-3</v>
      </c>
      <c r="Q76" s="5">
        <f>IF(ISNA(VLOOKUP(B76,weights!$A$2:$E$501,4,0)),0,VLOOKUP(B76,weights!$A$2:$E$501,4,0))</f>
        <v>2.1419999999999998E-3</v>
      </c>
    </row>
    <row r="77" spans="1:17" x14ac:dyDescent="0.15">
      <c r="A77">
        <v>58</v>
      </c>
      <c r="B77" t="s">
        <v>272</v>
      </c>
      <c r="C77" s="1">
        <v>-0.20346455826029999</v>
      </c>
      <c r="D77" s="1">
        <v>8.6611521178456705E-2</v>
      </c>
      <c r="E77" s="1">
        <v>0.144380349703949</v>
      </c>
      <c r="F77" s="1">
        <v>1.27246896962795E-2</v>
      </c>
      <c r="G77" s="1">
        <v>5.9600378307396E-2</v>
      </c>
      <c r="H77" s="1">
        <v>0.22449697627082399</v>
      </c>
      <c r="I77" s="1">
        <v>-7.0711485786935004E-3</v>
      </c>
      <c r="J77" s="1">
        <v>4.3934570077111899E-2</v>
      </c>
      <c r="K77" s="1">
        <v>0.11608760284841201</v>
      </c>
      <c r="L77" s="1">
        <v>0.88268286982939903</v>
      </c>
      <c r="M77" s="1"/>
      <c r="N77" s="1">
        <f t="shared" si="5"/>
        <v>0</v>
      </c>
      <c r="O77" s="6">
        <v>0</v>
      </c>
      <c r="P77" s="5">
        <f t="shared" si="6"/>
        <v>5.7520508606952875E-4</v>
      </c>
      <c r="Q77" s="5">
        <f>IF(ISNA(VLOOKUP(B77,weights!$A$2:$E$501,4,0)),0,VLOOKUP(B77,weights!$A$2:$E$501,4,0))</f>
        <v>5.31E-4</v>
      </c>
    </row>
    <row r="78" spans="1:17" x14ac:dyDescent="0.15">
      <c r="A78">
        <v>59</v>
      </c>
      <c r="B78" t="s">
        <v>986</v>
      </c>
      <c r="C78" s="1">
        <v>-0.274487437398929</v>
      </c>
      <c r="D78" s="1">
        <v>0.335037888466032</v>
      </c>
      <c r="E78" s="1">
        <v>0.70655532946757804</v>
      </c>
      <c r="F78" s="1">
        <v>0.41709440469575398</v>
      </c>
      <c r="G78" s="1">
        <v>-1.25504403880808E-2</v>
      </c>
      <c r="H78" s="1">
        <v>-2.3334671977538399E-2</v>
      </c>
      <c r="I78" s="1">
        <v>0.31042262335756499</v>
      </c>
      <c r="J78" s="1">
        <v>0.13204141909672901</v>
      </c>
      <c r="K78" s="1">
        <v>0.21983759576511999</v>
      </c>
      <c r="L78" s="1">
        <v>3.8381018841591098E-2</v>
      </c>
      <c r="M78" s="1"/>
      <c r="N78" s="1">
        <f t="shared" si="5"/>
        <v>0</v>
      </c>
      <c r="O78" s="6">
        <v>0</v>
      </c>
      <c r="P78" s="5">
        <f t="shared" si="6"/>
        <v>1.5203396201479919E-2</v>
      </c>
      <c r="Q78" s="5">
        <f>IF(ISNA(VLOOKUP(B78,weights!$A$2:$E$501,4,0)),0,VLOOKUP(B78,weights!$A$2:$E$501,4,0))</f>
        <v>1.4035000000000001E-2</v>
      </c>
    </row>
    <row r="79" spans="1:17" x14ac:dyDescent="0.15">
      <c r="A79">
        <v>60</v>
      </c>
      <c r="B79" t="s">
        <v>878</v>
      </c>
      <c r="C79" s="1">
        <v>-0.482080350844871</v>
      </c>
      <c r="D79" s="1">
        <v>0.37457139148853302</v>
      </c>
      <c r="E79" s="1">
        <v>0.13601460947215599</v>
      </c>
      <c r="F79" s="1">
        <v>0.234807183127483</v>
      </c>
      <c r="G79" s="1">
        <v>-2.5044565533117898E-2</v>
      </c>
      <c r="H79" s="1">
        <v>0.238681811243493</v>
      </c>
      <c r="I79" s="1">
        <v>0.19399995942836301</v>
      </c>
      <c r="J79" s="1">
        <v>4.7406891434910101E-2</v>
      </c>
      <c r="K79" s="1">
        <v>0.14633784455183699</v>
      </c>
      <c r="L79" s="1">
        <v>0.40392706872370199</v>
      </c>
      <c r="M79" s="1"/>
      <c r="N79" s="1">
        <f t="shared" si="5"/>
        <v>0</v>
      </c>
      <c r="O79" s="6">
        <v>0</v>
      </c>
      <c r="P79" s="5">
        <f t="shared" si="6"/>
        <v>3.5205584363954207E-3</v>
      </c>
      <c r="Q79" s="5">
        <f>IF(ISNA(VLOOKUP(B79,weights!$A$2:$E$501,4,0)),0,VLOOKUP(B79,weights!$A$2:$E$501,4,0))</f>
        <v>3.2499999999999999E-3</v>
      </c>
    </row>
    <row r="80" spans="1:17" x14ac:dyDescent="0.15">
      <c r="A80">
        <v>61</v>
      </c>
      <c r="B80" t="s">
        <v>424</v>
      </c>
      <c r="C80" s="1">
        <v>0.230138139618002</v>
      </c>
      <c r="D80" s="1">
        <v>6.8682353229152796E-2</v>
      </c>
      <c r="E80" s="1">
        <v>0.107696483058513</v>
      </c>
      <c r="F80" s="1">
        <v>9.8865709811723296E-2</v>
      </c>
      <c r="G80" s="1">
        <v>0.14084660877413899</v>
      </c>
      <c r="H80" s="1">
        <v>0.20461028924477501</v>
      </c>
      <c r="I80" s="1">
        <v>-5.1678199876849497E-2</v>
      </c>
      <c r="J80" s="1">
        <v>0.12642539843828299</v>
      </c>
      <c r="K80" s="1">
        <v>0.24717595041181001</v>
      </c>
      <c r="L80" s="1">
        <v>1.6245147629690599</v>
      </c>
      <c r="M80" s="1"/>
      <c r="N80" s="1">
        <f t="shared" si="5"/>
        <v>0</v>
      </c>
      <c r="O80" s="6">
        <v>0</v>
      </c>
      <c r="P80" s="5">
        <f t="shared" si="6"/>
        <v>8.20019303492718E-4</v>
      </c>
      <c r="Q80" s="5">
        <f>IF(ISNA(VLOOKUP(B80,weights!$A$2:$E$501,4,0)),0,VLOOKUP(B80,weights!$A$2:$E$501,4,0))</f>
        <v>7.5699999999999997E-4</v>
      </c>
    </row>
    <row r="81" spans="1:17" x14ac:dyDescent="0.15">
      <c r="A81">
        <v>62</v>
      </c>
      <c r="B81" t="s">
        <v>1028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8.4209694600500096E-2</v>
      </c>
      <c r="J81" s="1">
        <v>7.8013450675078297E-2</v>
      </c>
      <c r="K81" s="1">
        <v>1.9089473430496999</v>
      </c>
      <c r="L81" s="1">
        <v>0.460952380952381</v>
      </c>
      <c r="M81" s="1"/>
      <c r="N81" s="1">
        <f t="shared" si="5"/>
        <v>0</v>
      </c>
      <c r="O81" s="6">
        <v>0</v>
      </c>
      <c r="P81" s="5">
        <f t="shared" si="6"/>
        <v>0</v>
      </c>
      <c r="Q81" s="5">
        <f>IF(ISNA(VLOOKUP(B81,weights!$A$2:$E$501,4,0)),0,VLOOKUP(B81,weights!$A$2:$E$501,4,0))</f>
        <v>0</v>
      </c>
    </row>
    <row r="82" spans="1:17" x14ac:dyDescent="0.15">
      <c r="A82">
        <v>63</v>
      </c>
      <c r="B82" t="s">
        <v>840</v>
      </c>
      <c r="C82" s="1">
        <v>0.19122965430878699</v>
      </c>
      <c r="D82" s="1">
        <v>0.155115875319249</v>
      </c>
      <c r="E82" s="1">
        <v>0.13682434482964101</v>
      </c>
      <c r="F82" s="1">
        <v>0.27257283929199599</v>
      </c>
      <c r="G82" s="1">
        <v>-0.17388781390296501</v>
      </c>
      <c r="H82" s="1">
        <v>-3.66849559340785E-2</v>
      </c>
      <c r="I82" s="1">
        <v>0.106391965997848</v>
      </c>
      <c r="J82" s="1">
        <v>4.6694921887714499E-2</v>
      </c>
      <c r="K82" s="1">
        <v>0.17152443040179099</v>
      </c>
      <c r="L82" s="1">
        <v>-0.109840232389252</v>
      </c>
      <c r="M82" s="1"/>
      <c r="N82" s="1">
        <f t="shared" si="5"/>
        <v>0</v>
      </c>
      <c r="O82" s="6">
        <v>0</v>
      </c>
      <c r="P82" s="5">
        <f t="shared" si="6"/>
        <v>2.8976904053408465E-3</v>
      </c>
      <c r="Q82" s="5">
        <f>IF(ISNA(VLOOKUP(B82,weights!$A$2:$E$501,4,0)),0,VLOOKUP(B82,weights!$A$2:$E$501,4,0))</f>
        <v>2.6749999999999999E-3</v>
      </c>
    </row>
    <row r="83" spans="1:17" x14ac:dyDescent="0.15">
      <c r="A83">
        <v>64</v>
      </c>
      <c r="B83" t="s">
        <v>746</v>
      </c>
      <c r="C83" s="1">
        <v>-8.8682623858411094E-2</v>
      </c>
      <c r="D83" s="1">
        <v>0.22886175782203599</v>
      </c>
      <c r="E83" s="1">
        <v>-2.7749636287877098E-2</v>
      </c>
      <c r="F83" s="1">
        <v>0.149938095294982</v>
      </c>
      <c r="G83" s="1">
        <v>1.9266021621167501E-2</v>
      </c>
      <c r="H83" s="1">
        <v>8.1485046828866106E-2</v>
      </c>
      <c r="I83" s="1">
        <v>1.5916075327994501E-2</v>
      </c>
      <c r="J83" s="1">
        <v>0.123853786795539</v>
      </c>
      <c r="K83" s="1">
        <v>8.3182827611536295E-2</v>
      </c>
      <c r="L83" s="1">
        <v>0.39132061354283498</v>
      </c>
      <c r="M83" s="1"/>
      <c r="N83" s="1">
        <f t="shared" ref="N83:N146" si="7">O83/$O$16</f>
        <v>0</v>
      </c>
      <c r="O83" s="6">
        <v>0</v>
      </c>
      <c r="P83" s="5">
        <f t="shared" ref="P83:P146" si="8">Q83/$Q$16</f>
        <v>1.9422650081406124E-3</v>
      </c>
      <c r="Q83" s="5">
        <f>IF(ISNA(VLOOKUP(B83,weights!$A$2:$E$501,4,0)),0,VLOOKUP(B83,weights!$A$2:$E$501,4,0))</f>
        <v>1.7930000000000001E-3</v>
      </c>
    </row>
    <row r="84" spans="1:17" x14ac:dyDescent="0.15">
      <c r="A84">
        <v>65</v>
      </c>
      <c r="B84" t="s">
        <v>714</v>
      </c>
      <c r="C84" s="1">
        <v>0.110504770226903</v>
      </c>
      <c r="D84" s="1">
        <v>3.6119306505177397E-2</v>
      </c>
      <c r="E84" s="1">
        <v>-7.3439660777940494E-2</v>
      </c>
      <c r="F84" s="1">
        <v>3.2185741253612697E-2</v>
      </c>
      <c r="G84" s="1">
        <v>0.21852466367689</v>
      </c>
      <c r="H84" s="1">
        <v>-2.0807852965187602E-2</v>
      </c>
      <c r="I84" s="1">
        <v>-6.0696825333841201E-2</v>
      </c>
      <c r="J84" s="1">
        <v>0.13184637796176599</v>
      </c>
      <c r="K84" s="1">
        <v>0.108389864321535</v>
      </c>
      <c r="L84" s="1">
        <v>1.52948754652161</v>
      </c>
      <c r="M84" s="1"/>
      <c r="N84" s="1">
        <f t="shared" si="7"/>
        <v>0</v>
      </c>
      <c r="O84" s="6">
        <v>0</v>
      </c>
      <c r="P84" s="5">
        <f t="shared" si="8"/>
        <v>1.7136995219623251E-3</v>
      </c>
      <c r="Q84" s="5">
        <f>IF(ISNA(VLOOKUP(B84,weights!$A$2:$E$501,4,0)),0,VLOOKUP(B84,weights!$A$2:$E$501,4,0))</f>
        <v>1.5820000000000001E-3</v>
      </c>
    </row>
    <row r="85" spans="1:17" x14ac:dyDescent="0.15">
      <c r="A85">
        <v>66</v>
      </c>
      <c r="B85" t="s">
        <v>564</v>
      </c>
      <c r="C85" s="1">
        <v>0.42517982510635599</v>
      </c>
      <c r="D85" s="1">
        <v>0.27615833656452898</v>
      </c>
      <c r="E85" s="1">
        <v>2.2614201344721601E-3</v>
      </c>
      <c r="F85" s="1">
        <v>2.4634031568973199E-2</v>
      </c>
      <c r="G85" s="1">
        <v>5.7281233000960798E-3</v>
      </c>
      <c r="H85" s="1">
        <v>-8.3531049921714493E-3</v>
      </c>
      <c r="I85" s="1">
        <v>0.20984975390181501</v>
      </c>
      <c r="J85" s="1">
        <v>1.6560630591144699E-2</v>
      </c>
      <c r="K85" s="1">
        <v>0.176151655681932</v>
      </c>
      <c r="L85" s="1">
        <v>0.72631181577953896</v>
      </c>
      <c r="M85" s="1"/>
      <c r="N85" s="1">
        <f t="shared" si="7"/>
        <v>0</v>
      </c>
      <c r="O85" s="6">
        <v>0</v>
      </c>
      <c r="P85" s="5">
        <f t="shared" si="8"/>
        <v>1.0994974809050316E-3</v>
      </c>
      <c r="Q85" s="5">
        <f>IF(ISNA(VLOOKUP(B85,weights!$A$2:$E$501,4,0)),0,VLOOKUP(B85,weights!$A$2:$E$501,4,0))</f>
        <v>1.0150000000000001E-3</v>
      </c>
    </row>
    <row r="86" spans="1:17" x14ac:dyDescent="0.15">
      <c r="A86">
        <v>67</v>
      </c>
      <c r="B86" t="s">
        <v>1029</v>
      </c>
      <c r="C86" s="1">
        <v>0.16591018877774</v>
      </c>
      <c r="D86" s="1">
        <v>-0.22317299929312301</v>
      </c>
      <c r="E86" s="1">
        <v>0.15751570566874801</v>
      </c>
      <c r="F86" s="1">
        <v>-7.7441629107686996E-2</v>
      </c>
      <c r="G86" s="1">
        <v>8.8820086825434505E-2</v>
      </c>
      <c r="H86" s="1">
        <v>9.4104643669655694E-2</v>
      </c>
      <c r="I86" s="1">
        <v>4.7588598834447701E-2</v>
      </c>
      <c r="J86" s="1">
        <v>3.4786920988862199E-2</v>
      </c>
      <c r="K86" s="1">
        <v>7.0496159203680797E-2</v>
      </c>
      <c r="L86" s="1">
        <v>-0.95554017454107698</v>
      </c>
      <c r="M86" s="1"/>
      <c r="N86" s="1">
        <f t="shared" si="7"/>
        <v>0</v>
      </c>
      <c r="O86" s="6">
        <v>0</v>
      </c>
      <c r="P86" s="5">
        <f t="shared" si="8"/>
        <v>0</v>
      </c>
      <c r="Q86" s="5">
        <f>IF(ISNA(VLOOKUP(B86,weights!$A$2:$E$501,4,0)),0,VLOOKUP(B86,weights!$A$2:$E$501,4,0))</f>
        <v>0</v>
      </c>
    </row>
    <row r="87" spans="1:17" x14ac:dyDescent="0.15">
      <c r="A87">
        <v>68</v>
      </c>
      <c r="B87" t="s">
        <v>644</v>
      </c>
      <c r="C87" s="1">
        <v>0.36114977523060798</v>
      </c>
      <c r="D87" s="1">
        <v>0.598641451094165</v>
      </c>
      <c r="E87" s="1">
        <v>-0.17126776434195501</v>
      </c>
      <c r="F87" s="1">
        <v>1.6917007806065799E-2</v>
      </c>
      <c r="G87" s="1">
        <v>0.117383011588253</v>
      </c>
      <c r="H87" s="1">
        <v>0.912196917310097</v>
      </c>
      <c r="I87" s="1">
        <v>8.8678032436737803E-2</v>
      </c>
      <c r="J87" s="1">
        <v>0.111578921464038</v>
      </c>
      <c r="K87" s="1">
        <v>0.23595258118676901</v>
      </c>
      <c r="L87" s="1">
        <v>0.19297036526533401</v>
      </c>
      <c r="M87" s="1"/>
      <c r="N87" s="1">
        <f t="shared" si="7"/>
        <v>7.6923076923076927E-2</v>
      </c>
      <c r="O87" s="6">
        <v>1</v>
      </c>
      <c r="P87" s="5">
        <f t="shared" si="8"/>
        <v>1.3594771808234625E-3</v>
      </c>
      <c r="Q87" s="5">
        <f>IF(ISNA(VLOOKUP(B87,weights!$A$2:$E$501,4,0)),0,VLOOKUP(B87,weights!$A$2:$E$501,4,0))</f>
        <v>1.255E-3</v>
      </c>
    </row>
    <row r="88" spans="1:17" x14ac:dyDescent="0.15">
      <c r="A88">
        <v>69</v>
      </c>
      <c r="B88" t="s">
        <v>686</v>
      </c>
      <c r="C88" s="1">
        <v>-4.6661945497364403E-2</v>
      </c>
      <c r="D88" s="1">
        <v>0.12433575453382199</v>
      </c>
      <c r="E88" s="1">
        <v>0.30912531731057502</v>
      </c>
      <c r="F88" s="1">
        <v>0.14749474041397301</v>
      </c>
      <c r="G88" s="1">
        <v>3.8830008416282898E-3</v>
      </c>
      <c r="H88" s="1">
        <v>-0.126950391477856</v>
      </c>
      <c r="I88" s="1">
        <v>0.41133524709760699</v>
      </c>
      <c r="J88" s="1">
        <v>-0.100003417297174</v>
      </c>
      <c r="K88" s="1">
        <v>0.13202476087871001</v>
      </c>
      <c r="L88" s="1">
        <v>5.4856671478655299</v>
      </c>
      <c r="M88" s="1"/>
      <c r="N88" s="1">
        <f t="shared" si="7"/>
        <v>0</v>
      </c>
      <c r="O88" s="6">
        <v>0</v>
      </c>
      <c r="P88" s="5">
        <f t="shared" si="8"/>
        <v>1.572877184506508E-3</v>
      </c>
      <c r="Q88" s="5">
        <f>IF(ISNA(VLOOKUP(B88,weights!$A$2:$E$501,4,0)),0,VLOOKUP(B88,weights!$A$2:$E$501,4,0))</f>
        <v>1.4519999999999999E-3</v>
      </c>
    </row>
    <row r="89" spans="1:17" x14ac:dyDescent="0.15">
      <c r="A89">
        <v>70</v>
      </c>
      <c r="B89" t="s">
        <v>1030</v>
      </c>
      <c r="C89" s="1">
        <v>-6.5949288119132296E-2</v>
      </c>
      <c r="D89" s="1">
        <v>0.35390942173958301</v>
      </c>
      <c r="E89" s="1">
        <v>-0.13269823182139501</v>
      </c>
      <c r="F89" s="1">
        <v>0.22716311189463001</v>
      </c>
      <c r="G89" s="1">
        <v>0.23380553370978899</v>
      </c>
      <c r="H89" s="1">
        <v>2.5458610061144301E-2</v>
      </c>
      <c r="I89" s="1">
        <v>6.8768546496797506E-2</v>
      </c>
      <c r="J89" s="1">
        <v>0.19599246949833199</v>
      </c>
      <c r="K89" s="1">
        <v>0.17468634237313799</v>
      </c>
      <c r="L89" s="1">
        <v>1.6408136860264499</v>
      </c>
      <c r="M89" s="1"/>
      <c r="N89" s="1">
        <f t="shared" si="7"/>
        <v>0</v>
      </c>
      <c r="O89" s="6">
        <v>0</v>
      </c>
      <c r="P89" s="5">
        <f t="shared" si="8"/>
        <v>0</v>
      </c>
      <c r="Q89" s="5">
        <f>IF(ISNA(VLOOKUP(B89,weights!$A$2:$E$501,4,0)),0,VLOOKUP(B89,weights!$A$2:$E$501,4,0))</f>
        <v>0</v>
      </c>
    </row>
    <row r="90" spans="1:17" x14ac:dyDescent="0.15">
      <c r="A90">
        <v>71</v>
      </c>
      <c r="B90" t="s">
        <v>250</v>
      </c>
      <c r="C90" s="1">
        <v>0.19345356172308301</v>
      </c>
      <c r="D90" s="1">
        <v>6.0140758222985501E-2</v>
      </c>
      <c r="E90" s="1">
        <v>0.219920018769758</v>
      </c>
      <c r="F90" s="1">
        <v>2.5755669147904301E-3</v>
      </c>
      <c r="G90" s="1">
        <v>-1.94422756422141E-2</v>
      </c>
      <c r="H90" s="1">
        <v>0.183146697753652</v>
      </c>
      <c r="I90" s="1">
        <v>5.2381059173361798E-2</v>
      </c>
      <c r="J90" s="1">
        <v>0.307403060539025</v>
      </c>
      <c r="K90" s="1">
        <v>0.19006425567918001</v>
      </c>
      <c r="L90" s="1">
        <v>6.7969791203909197E-2</v>
      </c>
      <c r="M90" s="1"/>
      <c r="N90" s="1">
        <f t="shared" si="7"/>
        <v>0</v>
      </c>
      <c r="O90" s="6">
        <v>0</v>
      </c>
      <c r="P90" s="5">
        <f t="shared" si="8"/>
        <v>5.4379087232938499E-4</v>
      </c>
      <c r="Q90" s="5">
        <f>IF(ISNA(VLOOKUP(B90,weights!$A$2:$E$501,4,0)),0,VLOOKUP(B90,weights!$A$2:$E$501,4,0))</f>
        <v>5.0199999999999995E-4</v>
      </c>
    </row>
    <row r="91" spans="1:17" x14ac:dyDescent="0.15">
      <c r="A91">
        <v>72</v>
      </c>
      <c r="B91" t="s">
        <v>932</v>
      </c>
      <c r="C91" s="1">
        <v>0.41747726868169499</v>
      </c>
      <c r="D91" s="1">
        <v>0.20402855195608299</v>
      </c>
      <c r="E91" s="1">
        <v>0.10071409917344901</v>
      </c>
      <c r="F91" s="1">
        <v>-0.115747514535348</v>
      </c>
      <c r="G91" s="1">
        <v>0.30436661424487699</v>
      </c>
      <c r="H91" s="1">
        <v>6.8067288859914907E-2</v>
      </c>
      <c r="I91" s="1">
        <v>0.231450866965349</v>
      </c>
      <c r="J91" s="1">
        <v>0.15558845656047099</v>
      </c>
      <c r="K91" s="1">
        <v>0.30539201451227899</v>
      </c>
      <c r="L91" s="1">
        <v>1.93922651933701</v>
      </c>
      <c r="M91" s="1"/>
      <c r="N91" s="1">
        <f t="shared" si="7"/>
        <v>0</v>
      </c>
      <c r="O91" s="6">
        <v>0</v>
      </c>
      <c r="P91" s="5">
        <f t="shared" si="8"/>
        <v>5.6870559357156802E-3</v>
      </c>
      <c r="Q91" s="5">
        <f>IF(ISNA(VLOOKUP(B91,weights!$A$2:$E$501,4,0)),0,VLOOKUP(B91,weights!$A$2:$E$501,4,0))</f>
        <v>5.2500000000000003E-3</v>
      </c>
    </row>
    <row r="92" spans="1:17" x14ac:dyDescent="0.15">
      <c r="A92">
        <v>73</v>
      </c>
      <c r="B92" t="s">
        <v>1031</v>
      </c>
      <c r="C92" s="1">
        <v>-8.2172785317892502E-2</v>
      </c>
      <c r="D92" s="1">
        <v>0.16505794567655199</v>
      </c>
      <c r="E92" s="1">
        <v>0.34303449919486401</v>
      </c>
      <c r="F92" s="1">
        <v>0.24879094460757101</v>
      </c>
      <c r="G92" s="1">
        <v>0.21191993855902</v>
      </c>
      <c r="H92" s="1">
        <v>-4.1579587119702298E-2</v>
      </c>
      <c r="I92" s="1">
        <v>-9.7320947725606493E-3</v>
      </c>
      <c r="J92" s="1">
        <v>0.15594703576222399</v>
      </c>
      <c r="K92" s="1">
        <v>0.16411267479283401</v>
      </c>
      <c r="L92" s="1">
        <v>0.48083623693379701</v>
      </c>
      <c r="M92" s="1"/>
      <c r="N92" s="1">
        <f t="shared" si="7"/>
        <v>0</v>
      </c>
      <c r="O92" s="6">
        <v>0</v>
      </c>
      <c r="P92" s="5">
        <f t="shared" si="8"/>
        <v>0</v>
      </c>
      <c r="Q92" s="5">
        <f>IF(ISNA(VLOOKUP(B92,weights!$A$2:$E$501,4,0)),0,VLOOKUP(B92,weights!$A$2:$E$501,4,0))</f>
        <v>0</v>
      </c>
    </row>
    <row r="93" spans="1:17" x14ac:dyDescent="0.15">
      <c r="A93">
        <v>74</v>
      </c>
      <c r="B93" t="s">
        <v>592</v>
      </c>
      <c r="C93" s="1">
        <v>-0.40085992628710299</v>
      </c>
      <c r="D93" s="1">
        <v>-0.109880414317115</v>
      </c>
      <c r="E93" s="1">
        <v>0.48230306160957997</v>
      </c>
      <c r="F93" s="1">
        <v>4.0223469335015902E-2</v>
      </c>
      <c r="G93" s="1">
        <v>-0.218065877570954</v>
      </c>
      <c r="H93" s="1">
        <v>0.17655053354994499</v>
      </c>
      <c r="I93" s="1">
        <v>0.211243174382924</v>
      </c>
      <c r="J93" s="1">
        <v>0.192110202408521</v>
      </c>
      <c r="K93" s="1">
        <v>7.8845737268572802E-2</v>
      </c>
      <c r="L93" s="1">
        <v>1.58207872301832</v>
      </c>
      <c r="M93" s="1"/>
      <c r="N93" s="1">
        <f t="shared" si="7"/>
        <v>0</v>
      </c>
      <c r="O93" s="6">
        <v>0</v>
      </c>
      <c r="P93" s="5">
        <f t="shared" si="8"/>
        <v>1.2045726096220639E-3</v>
      </c>
      <c r="Q93" s="5">
        <f>IF(ISNA(VLOOKUP(B93,weights!$A$2:$E$501,4,0)),0,VLOOKUP(B93,weights!$A$2:$E$501,4,0))</f>
        <v>1.1119999999999999E-3</v>
      </c>
    </row>
    <row r="94" spans="1:17" x14ac:dyDescent="0.15">
      <c r="A94">
        <v>75</v>
      </c>
      <c r="B94" t="s">
        <v>508</v>
      </c>
      <c r="C94" s="1">
        <v>0.21990458734721399</v>
      </c>
      <c r="D94" s="1">
        <v>0.20399996397343401</v>
      </c>
      <c r="E94" s="1">
        <v>-0.292467105192735</v>
      </c>
      <c r="F94" s="1">
        <v>0.25751988376302598</v>
      </c>
      <c r="G94" s="1">
        <v>0.416359238113018</v>
      </c>
      <c r="H94" s="1">
        <v>-4.3135197583210702E-2</v>
      </c>
      <c r="I94" s="1">
        <v>-0.120157639738391</v>
      </c>
      <c r="J94" s="1">
        <v>0.368588668878434</v>
      </c>
      <c r="K94" s="1">
        <v>0.174472532997965</v>
      </c>
      <c r="L94" s="1">
        <v>2.0279187817258801</v>
      </c>
      <c r="M94" s="1"/>
      <c r="N94" s="1">
        <f t="shared" si="7"/>
        <v>0</v>
      </c>
      <c r="O94" s="6">
        <v>0</v>
      </c>
      <c r="P94" s="5">
        <f t="shared" si="8"/>
        <v>9.7492387469411655E-4</v>
      </c>
      <c r="Q94" s="5">
        <f>IF(ISNA(VLOOKUP(B94,weights!$A$2:$E$501,4,0)),0,VLOOKUP(B94,weights!$A$2:$E$501,4,0))</f>
        <v>8.9999999999999998E-4</v>
      </c>
    </row>
    <row r="95" spans="1:17" x14ac:dyDescent="0.15">
      <c r="A95">
        <v>76</v>
      </c>
      <c r="B95" t="s">
        <v>916</v>
      </c>
      <c r="C95" s="1">
        <v>5.5007950321842899E-2</v>
      </c>
      <c r="D95" s="1">
        <v>3.2107284863739101E-2</v>
      </c>
      <c r="E95" s="1">
        <v>0.111220498737122</v>
      </c>
      <c r="F95" s="1">
        <v>6.9862017650246799E-2</v>
      </c>
      <c r="G95" s="1">
        <v>4.0428374493599199E-2</v>
      </c>
      <c r="H95" s="1">
        <v>-5.2453378197235702E-2</v>
      </c>
      <c r="I95" s="1">
        <v>8.0201353634564002E-2</v>
      </c>
      <c r="J95" s="1">
        <v>0.15425597094476701</v>
      </c>
      <c r="K95" s="1">
        <v>0.121559578476228</v>
      </c>
      <c r="L95" s="1">
        <v>1.55318257956448</v>
      </c>
      <c r="M95" s="1"/>
      <c r="N95" s="1">
        <f t="shared" si="7"/>
        <v>0</v>
      </c>
      <c r="O95" s="6">
        <v>0</v>
      </c>
      <c r="P95" s="5">
        <f t="shared" si="8"/>
        <v>4.6763848522827786E-3</v>
      </c>
      <c r="Q95" s="5">
        <f>IF(ISNA(VLOOKUP(B95,weights!$A$2:$E$501,4,0)),0,VLOOKUP(B95,weights!$A$2:$E$501,4,0))</f>
        <v>4.3169999999999997E-3</v>
      </c>
    </row>
    <row r="96" spans="1:17" x14ac:dyDescent="0.15">
      <c r="A96">
        <v>77</v>
      </c>
      <c r="B96" t="s">
        <v>728</v>
      </c>
      <c r="C96" s="1">
        <v>0.13928763531073801</v>
      </c>
      <c r="D96" s="1">
        <v>0.19704711042919701</v>
      </c>
      <c r="E96" s="1">
        <v>-0.31667590793236899</v>
      </c>
      <c r="F96" s="1">
        <v>0.27287288905727097</v>
      </c>
      <c r="G96" s="1">
        <v>0.27264550931134501</v>
      </c>
      <c r="H96" s="1">
        <v>0.31945181077286899</v>
      </c>
      <c r="I96" s="1">
        <v>0.26359898345132299</v>
      </c>
      <c r="J96" s="1">
        <v>-6.0218978102190004E-3</v>
      </c>
      <c r="K96" s="1">
        <v>0.163269419008541</v>
      </c>
      <c r="L96" s="1">
        <v>2.1001707455890699</v>
      </c>
      <c r="M96" s="1"/>
      <c r="N96" s="1">
        <f t="shared" si="7"/>
        <v>0</v>
      </c>
      <c r="O96" s="6">
        <v>0</v>
      </c>
      <c r="P96" s="5">
        <f t="shared" si="8"/>
        <v>1.8371898794235797E-3</v>
      </c>
      <c r="Q96" s="5">
        <f>IF(ISNA(VLOOKUP(B96,weights!$A$2:$E$501,4,0)),0,VLOOKUP(B96,weights!$A$2:$E$501,4,0))</f>
        <v>1.696E-3</v>
      </c>
    </row>
    <row r="97" spans="1:17" x14ac:dyDescent="0.15">
      <c r="A97">
        <v>78</v>
      </c>
      <c r="B97" t="s">
        <v>1032</v>
      </c>
      <c r="C97" s="1">
        <v>-5.2287103909628404E-3</v>
      </c>
      <c r="D97" s="1">
        <v>3.4567129221167003E-2</v>
      </c>
      <c r="E97" s="1">
        <v>0.110700955188498</v>
      </c>
      <c r="F97" s="1">
        <v>0.67973860668117703</v>
      </c>
      <c r="G97" s="1">
        <v>5.97970028256068E-2</v>
      </c>
      <c r="H97" s="1">
        <v>0.21200000085078499</v>
      </c>
      <c r="I97" s="1">
        <v>0.15049791715147601</v>
      </c>
      <c r="J97" s="1">
        <v>-8.3204051400167803E-2</v>
      </c>
      <c r="K97" s="1">
        <v>0.18802151264453801</v>
      </c>
      <c r="L97" s="1">
        <v>0.855492424242424</v>
      </c>
      <c r="M97" s="1"/>
      <c r="N97" s="1">
        <f t="shared" si="7"/>
        <v>0</v>
      </c>
      <c r="O97" s="6">
        <v>0</v>
      </c>
      <c r="P97" s="5">
        <f t="shared" si="8"/>
        <v>0</v>
      </c>
      <c r="Q97" s="5">
        <f>IF(ISNA(VLOOKUP(B97,weights!$A$2:$E$501,4,0)),0,VLOOKUP(B97,weights!$A$2:$E$501,4,0))</f>
        <v>0</v>
      </c>
    </row>
    <row r="98" spans="1:17" x14ac:dyDescent="0.15">
      <c r="A98">
        <v>79</v>
      </c>
      <c r="B98" t="s">
        <v>558</v>
      </c>
      <c r="C98" s="1">
        <v>0.10098017256207301</v>
      </c>
      <c r="D98" s="1">
        <v>0.30179704857074402</v>
      </c>
      <c r="E98" s="1">
        <v>0.33883229470059101</v>
      </c>
      <c r="F98" s="1">
        <v>-9.1004359662668399E-2</v>
      </c>
      <c r="G98" s="1">
        <v>-9.0104660674952805E-2</v>
      </c>
      <c r="H98" s="1">
        <v>0.20819791076137101</v>
      </c>
      <c r="I98" s="1">
        <v>6.4480607477472404E-2</v>
      </c>
      <c r="J98" s="1">
        <v>3.67045033593391E-2</v>
      </c>
      <c r="K98" s="1">
        <v>0.220622153180797</v>
      </c>
      <c r="L98" s="1">
        <v>0.235989256938227</v>
      </c>
      <c r="M98" s="1"/>
      <c r="N98" s="1">
        <f t="shared" si="7"/>
        <v>0</v>
      </c>
      <c r="O98" s="6">
        <v>0</v>
      </c>
      <c r="P98" s="5">
        <f t="shared" si="8"/>
        <v>1.0897482421580902E-3</v>
      </c>
      <c r="Q98" s="5">
        <f>IF(ISNA(VLOOKUP(B98,weights!$A$2:$E$501,4,0)),0,VLOOKUP(B98,weights!$A$2:$E$501,4,0))</f>
        <v>1.0059999999999999E-3</v>
      </c>
    </row>
    <row r="99" spans="1:17" x14ac:dyDescent="0.15">
      <c r="A99">
        <v>80</v>
      </c>
      <c r="B99" t="s">
        <v>414</v>
      </c>
      <c r="C99" s="1">
        <v>1.6859506393165E-2</v>
      </c>
      <c r="D99" s="1">
        <v>0.387175162667872</v>
      </c>
      <c r="E99" s="1">
        <v>-0.14671151680067099</v>
      </c>
      <c r="F99" s="1">
        <v>0.19606193679771999</v>
      </c>
      <c r="G99" s="1">
        <v>0.35289133935657402</v>
      </c>
      <c r="H99" s="1">
        <v>1.3100555051537699E-2</v>
      </c>
      <c r="I99" s="1">
        <v>-5.9988791374297301E-2</v>
      </c>
      <c r="J99" s="1">
        <v>4.2982693601643598E-2</v>
      </c>
      <c r="K99" s="1">
        <v>0.159292587570702</v>
      </c>
      <c r="L99" s="1">
        <v>0.817460317460317</v>
      </c>
      <c r="M99" s="1"/>
      <c r="N99" s="1">
        <f t="shared" si="7"/>
        <v>0</v>
      </c>
      <c r="O99" s="6">
        <v>0</v>
      </c>
      <c r="P99" s="5">
        <f t="shared" si="8"/>
        <v>7.9402133350087503E-4</v>
      </c>
      <c r="Q99" s="5">
        <f>IF(ISNA(VLOOKUP(B99,weights!$A$2:$E$501,4,0)),0,VLOOKUP(B99,weights!$A$2:$E$501,4,0))</f>
        <v>7.3300000000000004E-4</v>
      </c>
    </row>
    <row r="100" spans="1:17" x14ac:dyDescent="0.15">
      <c r="A100">
        <v>81</v>
      </c>
      <c r="B100" t="s">
        <v>1033</v>
      </c>
      <c r="C100" s="1">
        <v>0.37347871880028999</v>
      </c>
      <c r="D100" s="1">
        <v>8.8327231958224506E-2</v>
      </c>
      <c r="E100" s="1">
        <v>7.8814599373311298E-2</v>
      </c>
      <c r="F100" s="1">
        <v>0.34501600532912902</v>
      </c>
      <c r="G100" s="1">
        <v>-6.4283581463719999E-2</v>
      </c>
      <c r="H100" s="1">
        <v>-0.10692330364674001</v>
      </c>
      <c r="I100" s="1">
        <v>7.7872311607446495E-2</v>
      </c>
      <c r="J100" s="1">
        <v>6.1387700517127303E-2</v>
      </c>
      <c r="K100" s="1">
        <v>0.13518716948870399</v>
      </c>
      <c r="L100" s="1">
        <v>1.00632911392405</v>
      </c>
      <c r="M100" s="1"/>
      <c r="N100" s="1">
        <f t="shared" si="7"/>
        <v>0</v>
      </c>
      <c r="O100" s="6">
        <v>0</v>
      </c>
      <c r="P100" s="5">
        <f t="shared" si="8"/>
        <v>0</v>
      </c>
      <c r="Q100" s="5">
        <f>IF(ISNA(VLOOKUP(B100,weights!$A$2:$E$501,4,0)),0,VLOOKUP(B100,weights!$A$2:$E$501,4,0))</f>
        <v>0</v>
      </c>
    </row>
    <row r="101" spans="1:17" x14ac:dyDescent="0.15">
      <c r="A101">
        <v>82</v>
      </c>
      <c r="B101" t="s">
        <v>122</v>
      </c>
      <c r="C101" s="1">
        <v>-8.5174890666626896E-2</v>
      </c>
      <c r="D101" s="1">
        <v>0.12633158596225599</v>
      </c>
      <c r="E101" s="1">
        <v>-7.5790827738343794E-2</v>
      </c>
      <c r="F101" s="1">
        <v>-0.18148608430298999</v>
      </c>
      <c r="G101" s="1">
        <v>0.12862187036755701</v>
      </c>
      <c r="H101" s="1">
        <v>0.12030188920736</v>
      </c>
      <c r="I101" s="1">
        <v>0.382462052576588</v>
      </c>
      <c r="J101" s="1">
        <v>-0.123545636457144</v>
      </c>
      <c r="K101" s="1">
        <v>4.8383548935294E-2</v>
      </c>
      <c r="L101" s="1">
        <v>-0.106259097525473</v>
      </c>
      <c r="M101" s="1"/>
      <c r="N101" s="1">
        <f t="shared" si="7"/>
        <v>0</v>
      </c>
      <c r="O101" s="6">
        <v>0</v>
      </c>
      <c r="P101" s="5">
        <f t="shared" si="8"/>
        <v>3.5638883863818257E-4</v>
      </c>
      <c r="Q101" s="5">
        <f>IF(ISNA(VLOOKUP(B101,weights!$A$2:$E$501,4,0)),0,VLOOKUP(B101,weights!$A$2:$E$501,4,0))</f>
        <v>3.2899999999999997E-4</v>
      </c>
    </row>
    <row r="102" spans="1:17" x14ac:dyDescent="0.15">
      <c r="A102">
        <v>83</v>
      </c>
      <c r="B102" t="s">
        <v>538</v>
      </c>
      <c r="C102" s="1">
        <v>5.7347057756391998E-2</v>
      </c>
      <c r="D102" s="1">
        <v>0.187291260142951</v>
      </c>
      <c r="E102" s="1">
        <v>-0.17366664951435301</v>
      </c>
      <c r="F102" s="1">
        <v>0.33386253448578102</v>
      </c>
      <c r="G102" s="1">
        <v>9.78057776391483E-2</v>
      </c>
      <c r="H102" s="1">
        <v>0.25414877991840701</v>
      </c>
      <c r="I102" s="1">
        <v>0.22525618560034399</v>
      </c>
      <c r="J102" s="1">
        <v>8.5916262907537102E-4</v>
      </c>
      <c r="K102" s="1">
        <v>0.165632921863484</v>
      </c>
      <c r="L102" s="1">
        <v>1.9909379247847701</v>
      </c>
      <c r="M102" s="1"/>
      <c r="N102" s="1">
        <f t="shared" si="7"/>
        <v>0</v>
      </c>
      <c r="O102" s="6">
        <v>0</v>
      </c>
      <c r="P102" s="5">
        <f t="shared" si="8"/>
        <v>1.0290863121771231E-3</v>
      </c>
      <c r="Q102" s="5">
        <f>IF(ISNA(VLOOKUP(B102,weights!$A$2:$E$501,4,0)),0,VLOOKUP(B102,weights!$A$2:$E$501,4,0))</f>
        <v>9.5E-4</v>
      </c>
    </row>
    <row r="103" spans="1:17" x14ac:dyDescent="0.15">
      <c r="A103">
        <v>84</v>
      </c>
      <c r="B103" t="s">
        <v>400</v>
      </c>
      <c r="C103" s="1">
        <v>0.16927782392919799</v>
      </c>
      <c r="D103" s="1">
        <v>-0.12144560697654901</v>
      </c>
      <c r="E103" s="1">
        <v>4.89103243128612E-2</v>
      </c>
      <c r="F103" s="1">
        <v>5.5877743042749197E-3</v>
      </c>
      <c r="G103" s="1">
        <v>0.40490176102277398</v>
      </c>
      <c r="H103" s="1">
        <v>-1.3493291165264001E-3</v>
      </c>
      <c r="I103" s="1">
        <v>1.2272675410830099E-2</v>
      </c>
      <c r="J103" s="1">
        <v>0.25062524050394902</v>
      </c>
      <c r="K103" s="1">
        <v>0.195539380900487</v>
      </c>
      <c r="L103" s="1">
        <v>1.0075583305947999</v>
      </c>
      <c r="M103" s="1"/>
      <c r="N103" s="1">
        <f t="shared" si="7"/>
        <v>0</v>
      </c>
      <c r="O103" s="6">
        <v>0</v>
      </c>
      <c r="P103" s="5">
        <f t="shared" si="8"/>
        <v>7.6585686600971151E-4</v>
      </c>
      <c r="Q103" s="5">
        <f>IF(ISNA(VLOOKUP(B103,weights!$A$2:$E$501,4,0)),0,VLOOKUP(B103,weights!$A$2:$E$501,4,0))</f>
        <v>7.0699999999999995E-4</v>
      </c>
    </row>
    <row r="104" spans="1:17" x14ac:dyDescent="0.15">
      <c r="A104">
        <v>85</v>
      </c>
      <c r="B104" t="s">
        <v>754</v>
      </c>
      <c r="C104" s="1">
        <v>1.0950152658748999</v>
      </c>
      <c r="D104" s="1">
        <v>0.107916119809094</v>
      </c>
      <c r="E104" s="1">
        <v>0.318706984562734</v>
      </c>
      <c r="F104" s="1">
        <v>-5.7011581271273502E-2</v>
      </c>
      <c r="G104" s="1">
        <v>0.30223486548518103</v>
      </c>
      <c r="H104" s="1">
        <v>7.3480883563521407E-2</v>
      </c>
      <c r="I104" s="1">
        <v>-6.9750543797246406E-2</v>
      </c>
      <c r="J104" s="1">
        <v>0.31950750363401698</v>
      </c>
      <c r="K104" s="1">
        <v>0.25180855250976297</v>
      </c>
      <c r="L104" s="1">
        <v>1.0396277394175899</v>
      </c>
      <c r="M104" s="1"/>
      <c r="N104" s="1">
        <f t="shared" si="7"/>
        <v>0</v>
      </c>
      <c r="O104" s="6">
        <v>0</v>
      </c>
      <c r="P104" s="5">
        <f t="shared" si="8"/>
        <v>2.0202589181161413E-3</v>
      </c>
      <c r="Q104" s="5">
        <f>IF(ISNA(VLOOKUP(B104,weights!$A$2:$E$501,4,0)),0,VLOOKUP(B104,weights!$A$2:$E$501,4,0))</f>
        <v>1.8649999999999999E-3</v>
      </c>
    </row>
    <row r="105" spans="1:17" x14ac:dyDescent="0.15">
      <c r="A105">
        <v>86</v>
      </c>
      <c r="B105" t="s">
        <v>630</v>
      </c>
      <c r="C105" s="1">
        <v>0.23023782256945599</v>
      </c>
      <c r="D105" s="1">
        <v>-0.128972466042548</v>
      </c>
      <c r="E105" s="1">
        <v>8.2031025719807305E-2</v>
      </c>
      <c r="F105" s="1">
        <v>-5.9720072639560098E-2</v>
      </c>
      <c r="G105" s="1">
        <v>0.262009106956475</v>
      </c>
      <c r="H105" s="1">
        <v>5.2099748724483697E-2</v>
      </c>
      <c r="I105" s="1">
        <v>6.3766545120544305E-2</v>
      </c>
      <c r="J105" s="1">
        <v>0.117383786540908</v>
      </c>
      <c r="K105" s="1">
        <v>0.139177362183628</v>
      </c>
      <c r="L105" s="1">
        <v>1.3739352640545099</v>
      </c>
      <c r="M105" s="1"/>
      <c r="N105" s="1">
        <f t="shared" si="7"/>
        <v>0</v>
      </c>
      <c r="O105" s="6">
        <v>0</v>
      </c>
      <c r="P105" s="5">
        <f t="shared" si="8"/>
        <v>1.320480225835698E-3</v>
      </c>
      <c r="Q105" s="5">
        <f>IF(ISNA(VLOOKUP(B105,weights!$A$2:$E$501,4,0)),0,VLOOKUP(B105,weights!$A$2:$E$501,4,0))</f>
        <v>1.219E-3</v>
      </c>
    </row>
    <row r="106" spans="1:17" x14ac:dyDescent="0.15">
      <c r="A106">
        <v>87</v>
      </c>
      <c r="B106" t="s">
        <v>1034</v>
      </c>
      <c r="C106" s="1">
        <v>-6.0207073372499302E-2</v>
      </c>
      <c r="D106" s="1">
        <v>6.0535534325754599E-2</v>
      </c>
      <c r="E106" s="1">
        <v>8.4425650278738204E-2</v>
      </c>
      <c r="F106" s="1">
        <v>2.3546879111758599E-2</v>
      </c>
      <c r="G106" s="1">
        <v>0.14028984407468501</v>
      </c>
      <c r="H106" s="1">
        <v>-3.38747396835044E-2</v>
      </c>
      <c r="I106" s="1">
        <v>-7.4699967800762003E-3</v>
      </c>
      <c r="J106" s="1">
        <v>2.3540778502142298E-2</v>
      </c>
      <c r="K106" s="1">
        <v>6.4357533032063194E-2</v>
      </c>
      <c r="L106" s="1">
        <v>3.40800210581732</v>
      </c>
      <c r="M106" s="1"/>
      <c r="N106" s="1">
        <f t="shared" si="7"/>
        <v>0</v>
      </c>
      <c r="O106" s="6">
        <v>0</v>
      </c>
      <c r="P106" s="5">
        <f t="shared" si="8"/>
        <v>0</v>
      </c>
      <c r="Q106" s="5">
        <f>IF(ISNA(VLOOKUP(B106,weights!$A$2:$E$501,4,0)),0,VLOOKUP(B106,weights!$A$2:$E$501,4,0))</f>
        <v>0</v>
      </c>
    </row>
    <row r="107" spans="1:17" x14ac:dyDescent="0.15">
      <c r="A107">
        <v>88</v>
      </c>
      <c r="B107" t="s">
        <v>234</v>
      </c>
      <c r="C107" s="1">
        <v>0.38707998139055</v>
      </c>
      <c r="D107" s="1">
        <v>0.179960325671043</v>
      </c>
      <c r="E107" s="1">
        <v>8.6670308925903702E-2</v>
      </c>
      <c r="F107" s="1">
        <v>0.31744944173161099</v>
      </c>
      <c r="G107" s="1">
        <v>8.5799776811135306E-2</v>
      </c>
      <c r="H107" s="1">
        <v>-4.9279136542678702E-2</v>
      </c>
      <c r="I107" s="1">
        <v>1.74540692815311E-2</v>
      </c>
      <c r="J107" s="1">
        <v>3.7274521637879698E-2</v>
      </c>
      <c r="K107" s="1">
        <v>0.184832206946064</v>
      </c>
      <c r="L107" s="1">
        <v>6.1117788461538396</v>
      </c>
      <c r="M107" s="1"/>
      <c r="N107" s="1">
        <f t="shared" si="7"/>
        <v>0</v>
      </c>
      <c r="O107" s="6">
        <v>0</v>
      </c>
      <c r="P107" s="5">
        <f t="shared" si="8"/>
        <v>5.1779290233754192E-4</v>
      </c>
      <c r="Q107" s="5">
        <f>IF(ISNA(VLOOKUP(B107,weights!$A$2:$E$501,4,0)),0,VLOOKUP(B107,weights!$A$2:$E$501,4,0))</f>
        <v>4.7800000000000002E-4</v>
      </c>
    </row>
    <row r="108" spans="1:17" x14ac:dyDescent="0.15">
      <c r="A108">
        <v>89</v>
      </c>
      <c r="B108" t="s">
        <v>608</v>
      </c>
      <c r="C108" s="1">
        <v>-0.12513277161901701</v>
      </c>
      <c r="D108" s="1">
        <v>-6.0999571864695401E-2</v>
      </c>
      <c r="E108" s="1">
        <v>9.8090756205073598E-2</v>
      </c>
      <c r="F108" s="1">
        <v>-0.165774176518272</v>
      </c>
      <c r="G108" s="1">
        <v>0.27166822757902698</v>
      </c>
      <c r="H108" s="1">
        <v>5.2220747987792901E-2</v>
      </c>
      <c r="I108" s="1">
        <v>8.9357661844121597E-2</v>
      </c>
      <c r="J108" s="1">
        <v>-8.8125335973034694E-2</v>
      </c>
      <c r="K108" s="1">
        <v>1.6281342620036901E-2</v>
      </c>
      <c r="L108" s="1">
        <v>0.79726027397260202</v>
      </c>
      <c r="M108" s="1"/>
      <c r="N108" s="1">
        <f t="shared" si="7"/>
        <v>0</v>
      </c>
      <c r="O108" s="6">
        <v>0</v>
      </c>
      <c r="P108" s="5">
        <f t="shared" si="8"/>
        <v>1.2554853008560902E-3</v>
      </c>
      <c r="Q108" s="5">
        <f>IF(ISNA(VLOOKUP(B108,weights!$A$2:$E$501,4,0)),0,VLOOKUP(B108,weights!$A$2:$E$501,4,0))</f>
        <v>1.1590000000000001E-3</v>
      </c>
    </row>
    <row r="109" spans="1:17" x14ac:dyDescent="0.15">
      <c r="A109">
        <v>90</v>
      </c>
      <c r="B109" t="s">
        <v>920</v>
      </c>
      <c r="C109" s="1">
        <v>0.39240264059920099</v>
      </c>
      <c r="D109" s="1">
        <v>0.36592246014086399</v>
      </c>
      <c r="E109" s="1">
        <v>0.220612692604158</v>
      </c>
      <c r="F109" s="1">
        <v>0.14796851008071801</v>
      </c>
      <c r="G109" s="1">
        <v>0.121639236740318</v>
      </c>
      <c r="H109" s="1">
        <v>0.27484201602001801</v>
      </c>
      <c r="I109" s="1">
        <v>1.84160107705271E-2</v>
      </c>
      <c r="J109" s="1">
        <v>3.6671462575519898E-2</v>
      </c>
      <c r="K109" s="1">
        <v>0.39647722296771198</v>
      </c>
      <c r="L109" s="1">
        <v>0.77446173523768902</v>
      </c>
      <c r="M109" s="1"/>
      <c r="N109" s="1">
        <f t="shared" si="7"/>
        <v>0</v>
      </c>
      <c r="O109" s="6">
        <v>0</v>
      </c>
      <c r="P109" s="5">
        <f t="shared" si="8"/>
        <v>4.8042082047426741E-3</v>
      </c>
      <c r="Q109" s="5">
        <f>IF(ISNA(VLOOKUP(B109,weights!$A$2:$E$501,4,0)),0,VLOOKUP(B109,weights!$A$2:$E$501,4,0))</f>
        <v>4.4349999999999997E-3</v>
      </c>
    </row>
    <row r="110" spans="1:17" x14ac:dyDescent="0.15">
      <c r="A110">
        <v>91</v>
      </c>
      <c r="B110" t="s">
        <v>242</v>
      </c>
      <c r="C110" s="1">
        <v>0.44049454788989001</v>
      </c>
      <c r="D110" s="1">
        <v>9.6127495921098094E-2</v>
      </c>
      <c r="E110" s="1">
        <v>0.28952893111926198</v>
      </c>
      <c r="F110" s="1">
        <v>0.47367288288958798</v>
      </c>
      <c r="G110" s="1">
        <v>0.144831971177592</v>
      </c>
      <c r="H110" s="1">
        <v>0.229182193435156</v>
      </c>
      <c r="I110" s="1">
        <v>0.21695005872843301</v>
      </c>
      <c r="J110" s="1">
        <v>0.459332390390921</v>
      </c>
      <c r="K110" s="1">
        <v>0.28807054198515097</v>
      </c>
      <c r="L110" s="1">
        <v>5.66741071428571</v>
      </c>
      <c r="M110" s="1"/>
      <c r="N110" s="1">
        <f t="shared" si="7"/>
        <v>0</v>
      </c>
      <c r="O110" s="6">
        <v>0</v>
      </c>
      <c r="P110" s="5">
        <f t="shared" si="8"/>
        <v>5.3187513608312362E-4</v>
      </c>
      <c r="Q110" s="5">
        <f>IF(ISNA(VLOOKUP(B110,weights!$A$2:$E$501,4,0)),0,VLOOKUP(B110,weights!$A$2:$E$501,4,0))</f>
        <v>4.9100000000000001E-4</v>
      </c>
    </row>
    <row r="111" spans="1:17" x14ac:dyDescent="0.15">
      <c r="A111">
        <v>92</v>
      </c>
      <c r="B111" t="s">
        <v>528</v>
      </c>
      <c r="C111" s="1">
        <v>1.3002196925845599</v>
      </c>
      <c r="D111" s="1">
        <v>2.3812482918490099E-2</v>
      </c>
      <c r="E111" s="1">
        <v>0.34144505744977299</v>
      </c>
      <c r="F111" s="1">
        <v>0.15637506182376601</v>
      </c>
      <c r="G111" s="1">
        <v>0.50476517106034402</v>
      </c>
      <c r="H111" s="1">
        <v>0.24032505145077401</v>
      </c>
      <c r="I111" s="1">
        <v>0.13401014533730701</v>
      </c>
      <c r="J111" s="1">
        <v>2.94988788003544E-2</v>
      </c>
      <c r="K111" s="1">
        <v>0.36011574543493102</v>
      </c>
      <c r="L111" s="1">
        <v>4.9393939393939297</v>
      </c>
      <c r="M111" s="1"/>
      <c r="N111" s="1">
        <f t="shared" si="7"/>
        <v>0</v>
      </c>
      <c r="O111" s="6">
        <v>0</v>
      </c>
      <c r="P111" s="5">
        <f t="shared" si="8"/>
        <v>1.0139208296818813E-3</v>
      </c>
      <c r="Q111" s="5">
        <f>IF(ISNA(VLOOKUP(B111,weights!$A$2:$E$501,4,0)),0,VLOOKUP(B111,weights!$A$2:$E$501,4,0))</f>
        <v>9.3599999999999998E-4</v>
      </c>
    </row>
    <row r="112" spans="1:17" x14ac:dyDescent="0.15">
      <c r="A112">
        <v>93</v>
      </c>
      <c r="B112" t="s">
        <v>826</v>
      </c>
      <c r="C112" s="1">
        <v>0.11307151912989</v>
      </c>
      <c r="D112" s="1">
        <v>0.22388210084548599</v>
      </c>
      <c r="E112" s="1">
        <v>0.47115809846770501</v>
      </c>
      <c r="F112" s="1">
        <v>-2.0151995011473598E-3</v>
      </c>
      <c r="G112" s="1">
        <v>0.66403864872152796</v>
      </c>
      <c r="H112" s="1">
        <v>0.22802212577126901</v>
      </c>
      <c r="I112" s="1">
        <v>8.36322376226558E-2</v>
      </c>
      <c r="J112" s="1">
        <v>-5.4238207450531602E-2</v>
      </c>
      <c r="K112" s="1">
        <v>0.33918664196071402</v>
      </c>
      <c r="L112" s="1">
        <v>1.01469286599398</v>
      </c>
      <c r="M112" s="1"/>
      <c r="N112" s="1">
        <f t="shared" si="7"/>
        <v>0</v>
      </c>
      <c r="O112" s="6">
        <v>0</v>
      </c>
      <c r="P112" s="5">
        <f t="shared" si="8"/>
        <v>2.685373650407461E-3</v>
      </c>
      <c r="Q112" s="5">
        <f>IF(ISNA(VLOOKUP(B112,weights!$A$2:$E$501,4,0)),0,VLOOKUP(B112,weights!$A$2:$E$501,4,0))</f>
        <v>2.4789999999999999E-3</v>
      </c>
    </row>
    <row r="113" spans="1:17" x14ac:dyDescent="0.15">
      <c r="A113">
        <v>94</v>
      </c>
      <c r="B113" t="s">
        <v>336</v>
      </c>
      <c r="C113" s="1">
        <v>0.23747264397186599</v>
      </c>
      <c r="D113" s="1">
        <v>-1.97347838435156E-2</v>
      </c>
      <c r="E113" s="1">
        <v>0.11455887689644099</v>
      </c>
      <c r="F113" s="1">
        <v>-5.4025240440007602E-2</v>
      </c>
      <c r="G113" s="1">
        <v>0.145631111536074</v>
      </c>
      <c r="H113" s="1">
        <v>0.105922315008843</v>
      </c>
      <c r="I113" s="1">
        <v>0.145695713006707</v>
      </c>
      <c r="J113" s="1">
        <v>0.105163268727339</v>
      </c>
      <c r="K113" s="1">
        <v>0.261704876252847</v>
      </c>
      <c r="L113" s="1">
        <v>0.76653696498054402</v>
      </c>
      <c r="M113" s="1"/>
      <c r="N113" s="1">
        <f t="shared" si="7"/>
        <v>0</v>
      </c>
      <c r="O113" s="6">
        <v>0</v>
      </c>
      <c r="P113" s="5">
        <f t="shared" si="8"/>
        <v>6.6078173729267899E-4</v>
      </c>
      <c r="Q113" s="5">
        <f>IF(ISNA(VLOOKUP(B113,weights!$A$2:$E$501,4,0)),0,VLOOKUP(B113,weights!$A$2:$E$501,4,0))</f>
        <v>6.0999999999999997E-4</v>
      </c>
    </row>
    <row r="114" spans="1:17" x14ac:dyDescent="0.15">
      <c r="A114">
        <v>95</v>
      </c>
      <c r="B114" t="s">
        <v>580</v>
      </c>
      <c r="C114" s="1">
        <v>-0.18443572330045199</v>
      </c>
      <c r="D114" s="1">
        <v>-6.9219600743555404E-2</v>
      </c>
      <c r="E114" s="1">
        <v>0.11530019768126</v>
      </c>
      <c r="F114" s="1">
        <v>4.1010181202363202E-2</v>
      </c>
      <c r="G114" s="1">
        <v>4.21852489939466E-2</v>
      </c>
      <c r="H114" s="1">
        <v>0.28569815664896497</v>
      </c>
      <c r="I114" s="1">
        <v>0.39907279592649902</v>
      </c>
      <c r="J114" s="1">
        <v>0.39102003386443002</v>
      </c>
      <c r="K114" s="1">
        <v>0.22984127480344599</v>
      </c>
      <c r="L114" s="1">
        <v>7.0372976776917603E-2</v>
      </c>
      <c r="M114" s="1"/>
      <c r="N114" s="1">
        <f t="shared" si="7"/>
        <v>0</v>
      </c>
      <c r="O114" s="6">
        <v>0</v>
      </c>
      <c r="P114" s="5">
        <f t="shared" si="8"/>
        <v>1.1742416446315802E-3</v>
      </c>
      <c r="Q114" s="5">
        <f>IF(ISNA(VLOOKUP(B114,weights!$A$2:$E$501,4,0)),0,VLOOKUP(B114,weights!$A$2:$E$501,4,0))</f>
        <v>1.0839999999999999E-3</v>
      </c>
    </row>
    <row r="115" spans="1:17" x14ac:dyDescent="0.15">
      <c r="A115">
        <v>96</v>
      </c>
      <c r="B115" t="s">
        <v>300</v>
      </c>
      <c r="C115" s="1">
        <v>-1.8130333128085999E-2</v>
      </c>
      <c r="D115" s="1">
        <v>0.22996234819328901</v>
      </c>
      <c r="E115" s="1">
        <v>-0.12884971313760701</v>
      </c>
      <c r="F115" s="1">
        <v>-8.4142406249758592E-3</v>
      </c>
      <c r="G115" s="1">
        <v>-3.5379301577194697E-2</v>
      </c>
      <c r="H115" s="1">
        <v>3.5603361297947798E-2</v>
      </c>
      <c r="I115" s="1">
        <v>0.109172865994537</v>
      </c>
      <c r="J115" s="1">
        <v>5.2493687345486602E-2</v>
      </c>
      <c r="K115" s="1">
        <v>5.2560156479228702E-2</v>
      </c>
      <c r="L115" s="1">
        <v>0.711587544665645</v>
      </c>
      <c r="M115" s="1"/>
      <c r="N115" s="1">
        <f t="shared" si="7"/>
        <v>0</v>
      </c>
      <c r="O115" s="6">
        <v>0</v>
      </c>
      <c r="P115" s="5">
        <f t="shared" si="8"/>
        <v>6.0228630481103194E-4</v>
      </c>
      <c r="Q115" s="5">
        <f>IF(ISNA(VLOOKUP(B115,weights!$A$2:$E$501,4,0)),0,VLOOKUP(B115,weights!$A$2:$E$501,4,0))</f>
        <v>5.5599999999999996E-4</v>
      </c>
    </row>
    <row r="116" spans="1:17" x14ac:dyDescent="0.15">
      <c r="A116">
        <v>97</v>
      </c>
      <c r="B116" t="s">
        <v>304</v>
      </c>
      <c r="C116" s="1">
        <v>-5.8634405279918297E-2</v>
      </c>
      <c r="D116" s="1">
        <v>0.29237905882728799</v>
      </c>
      <c r="E116" s="1">
        <v>0.38696742232195303</v>
      </c>
      <c r="F116" s="1">
        <v>-9.8942441692823999E-2</v>
      </c>
      <c r="G116" s="1">
        <v>4.4078318755470497E-2</v>
      </c>
      <c r="H116" s="1">
        <v>-7.8288486410065805E-2</v>
      </c>
      <c r="I116" s="1">
        <v>4.3935608659870701E-2</v>
      </c>
      <c r="J116" s="1">
        <v>0.37683830521546402</v>
      </c>
      <c r="K116" s="1">
        <v>0.155035648958118</v>
      </c>
      <c r="L116" s="1">
        <v>-0.58493380570576103</v>
      </c>
      <c r="M116" s="1"/>
      <c r="N116" s="1">
        <f t="shared" si="7"/>
        <v>0</v>
      </c>
      <c r="O116" s="6">
        <v>0</v>
      </c>
      <c r="P116" s="5">
        <f t="shared" si="8"/>
        <v>6.066192998096725E-4</v>
      </c>
      <c r="Q116" s="5">
        <f>IF(ISNA(VLOOKUP(B116,weights!$A$2:$E$501,4,0)),0,VLOOKUP(B116,weights!$A$2:$E$501,4,0))</f>
        <v>5.5999999999999995E-4</v>
      </c>
    </row>
    <row r="117" spans="1:17" x14ac:dyDescent="0.15">
      <c r="A117">
        <v>98</v>
      </c>
      <c r="B117" t="s">
        <v>708</v>
      </c>
      <c r="C117" s="1">
        <v>-4.7078354689183199E-2</v>
      </c>
      <c r="D117" s="1">
        <v>0.38995979445925</v>
      </c>
      <c r="E117" s="1">
        <v>0.17657766981487699</v>
      </c>
      <c r="F117" s="1">
        <v>0.30481183937487799</v>
      </c>
      <c r="G117" s="1">
        <v>4.61572287432854E-2</v>
      </c>
      <c r="H117" s="1">
        <v>-0.158694446683909</v>
      </c>
      <c r="I117" s="1">
        <v>4.0347118708985899E-2</v>
      </c>
      <c r="J117" s="1">
        <v>0.40621500008419997</v>
      </c>
      <c r="K117" s="1">
        <v>0.20085034149508399</v>
      </c>
      <c r="L117" s="1">
        <v>0.84919653893695901</v>
      </c>
      <c r="M117" s="1"/>
      <c r="N117" s="1">
        <f t="shared" si="7"/>
        <v>0</v>
      </c>
      <c r="O117" s="6">
        <v>0</v>
      </c>
      <c r="P117" s="5">
        <f t="shared" si="8"/>
        <v>1.6833685569718415E-3</v>
      </c>
      <c r="Q117" s="5">
        <f>IF(ISNA(VLOOKUP(B117,weights!$A$2:$E$501,4,0)),0,VLOOKUP(B117,weights!$A$2:$E$501,4,0))</f>
        <v>1.554E-3</v>
      </c>
    </row>
    <row r="118" spans="1:17" x14ac:dyDescent="0.15">
      <c r="A118">
        <v>99</v>
      </c>
      <c r="B118" t="s">
        <v>680</v>
      </c>
      <c r="C118" s="1">
        <v>0.18826858271882799</v>
      </c>
      <c r="D118" s="1">
        <v>0.13466843963410499</v>
      </c>
      <c r="E118" s="1">
        <v>0.249864429872907</v>
      </c>
      <c r="F118" s="1">
        <v>4.1269402214902898E-2</v>
      </c>
      <c r="G118" s="1">
        <v>0.30656049859009898</v>
      </c>
      <c r="H118" s="1">
        <v>0.31708156951397298</v>
      </c>
      <c r="I118" s="1">
        <v>0.68998883586861604</v>
      </c>
      <c r="J118" s="1">
        <v>0.62265807456442501</v>
      </c>
      <c r="K118" s="1">
        <v>0.238806684713258</v>
      </c>
      <c r="L118" s="1">
        <v>-0.70874348581354896</v>
      </c>
      <c r="M118" s="1"/>
      <c r="N118" s="1">
        <f t="shared" si="7"/>
        <v>0</v>
      </c>
      <c r="O118" s="6">
        <v>0</v>
      </c>
      <c r="P118" s="5">
        <f t="shared" si="8"/>
        <v>1.5533787070126258E-3</v>
      </c>
      <c r="Q118" s="5">
        <f>IF(ISNA(VLOOKUP(B118,weights!$A$2:$E$501,4,0)),0,VLOOKUP(B118,weights!$A$2:$E$501,4,0))</f>
        <v>1.4339999999999999E-3</v>
      </c>
    </row>
    <row r="119" spans="1:17" x14ac:dyDescent="0.15">
      <c r="A119">
        <v>100</v>
      </c>
      <c r="B119" t="s">
        <v>990</v>
      </c>
      <c r="C119" s="1">
        <v>1.8785309761633E-2</v>
      </c>
      <c r="D119" s="1">
        <v>0.25370666293369398</v>
      </c>
      <c r="E119" s="1">
        <v>0.129512454909013</v>
      </c>
      <c r="F119" s="1">
        <v>0.18078628029785199</v>
      </c>
      <c r="G119" s="1">
        <v>0.17364969103726499</v>
      </c>
      <c r="H119" s="1">
        <v>0.15352728604486801</v>
      </c>
      <c r="I119" s="1">
        <v>-8.0340381618973999E-2</v>
      </c>
      <c r="J119" s="1">
        <v>-8.6329063861038002E-2</v>
      </c>
      <c r="K119" s="1">
        <v>0.22033490636751801</v>
      </c>
      <c r="L119" s="1">
        <v>0.32514375326711897</v>
      </c>
      <c r="M119" s="1"/>
      <c r="N119" s="1">
        <f t="shared" si="7"/>
        <v>0</v>
      </c>
      <c r="O119" s="6">
        <v>0</v>
      </c>
      <c r="P119" s="5">
        <f t="shared" si="8"/>
        <v>1.6347306881121015E-2</v>
      </c>
      <c r="Q119" s="5">
        <f>IF(ISNA(VLOOKUP(B119,weights!$A$2:$E$501,4,0)),0,VLOOKUP(B119,weights!$A$2:$E$501,4,0))</f>
        <v>1.5091E-2</v>
      </c>
    </row>
    <row r="120" spans="1:17" x14ac:dyDescent="0.15">
      <c r="A120">
        <v>101</v>
      </c>
      <c r="B120" t="s">
        <v>1035</v>
      </c>
      <c r="C120" s="1">
        <v>-5.5713591843355399E-2</v>
      </c>
      <c r="D120" s="1">
        <v>9.5761368093401106E-2</v>
      </c>
      <c r="E120" s="1">
        <v>0.18893125312313699</v>
      </c>
      <c r="F120" s="1">
        <v>0.35395241526694798</v>
      </c>
      <c r="G120" s="1">
        <v>-4.5917799466282903E-2</v>
      </c>
      <c r="H120" s="1">
        <v>0.16409610380640099</v>
      </c>
      <c r="I120" s="1">
        <v>0.27209448956430199</v>
      </c>
      <c r="J120" s="1">
        <v>0.206165603506172</v>
      </c>
      <c r="K120" s="1">
        <v>0.25488893172291099</v>
      </c>
      <c r="L120" s="1">
        <v>5.2086061739943803</v>
      </c>
      <c r="M120" s="1"/>
      <c r="N120" s="1">
        <f t="shared" si="7"/>
        <v>0</v>
      </c>
      <c r="O120" s="6">
        <v>0</v>
      </c>
      <c r="P120" s="5">
        <f t="shared" si="8"/>
        <v>0</v>
      </c>
      <c r="Q120" s="5">
        <f>IF(ISNA(VLOOKUP(B120,weights!$A$2:$E$501,4,0)),0,VLOOKUP(B120,weights!$A$2:$E$501,4,0))</f>
        <v>0</v>
      </c>
    </row>
    <row r="121" spans="1:17" x14ac:dyDescent="0.15">
      <c r="A121">
        <v>102</v>
      </c>
      <c r="B121" t="s">
        <v>738</v>
      </c>
      <c r="C121" s="1">
        <v>-0.21881553932019199</v>
      </c>
      <c r="D121" s="1">
        <v>-0.23688860175423301</v>
      </c>
      <c r="E121" s="1">
        <v>0.15123114259696399</v>
      </c>
      <c r="F121" s="1">
        <v>8.9849579476979996E-2</v>
      </c>
      <c r="G121" s="1">
        <v>0.14546304863556</v>
      </c>
      <c r="H121" s="1">
        <v>0.16829607495264401</v>
      </c>
      <c r="I121" s="1">
        <v>4.3485369824291999E-2</v>
      </c>
      <c r="J121" s="1">
        <v>0.19882761504140001</v>
      </c>
      <c r="K121" s="1">
        <v>7.9295096940439402E-2</v>
      </c>
      <c r="L121" s="1">
        <v>1.5156995230524599</v>
      </c>
      <c r="M121" s="1"/>
      <c r="N121" s="1">
        <f t="shared" si="7"/>
        <v>0</v>
      </c>
      <c r="O121" s="6">
        <v>0</v>
      </c>
      <c r="P121" s="5">
        <f t="shared" si="8"/>
        <v>1.9065177994018281E-3</v>
      </c>
      <c r="Q121" s="5">
        <f>IF(ISNA(VLOOKUP(B121,weights!$A$2:$E$501,4,0)),0,VLOOKUP(B121,weights!$A$2:$E$501,4,0))</f>
        <v>1.7600000000000001E-3</v>
      </c>
    </row>
    <row r="122" spans="1:17" x14ac:dyDescent="0.15">
      <c r="A122">
        <v>103</v>
      </c>
      <c r="B122" t="s">
        <v>484</v>
      </c>
      <c r="C122" s="1">
        <v>0.33553014042037599</v>
      </c>
      <c r="D122" s="1">
        <v>6.7695888000358598E-2</v>
      </c>
      <c r="E122" s="1">
        <v>1.53617597593654E-2</v>
      </c>
      <c r="F122" s="1">
        <v>0.13707874326443301</v>
      </c>
      <c r="G122" s="1">
        <v>0.24437533205023901</v>
      </c>
      <c r="H122" s="1">
        <v>0.117835605384186</v>
      </c>
      <c r="I122" s="1">
        <v>0.183419872906045</v>
      </c>
      <c r="J122" s="1">
        <v>-8.4390749214230801E-2</v>
      </c>
      <c r="K122" s="1">
        <v>0.22924111687520399</v>
      </c>
      <c r="L122" s="1">
        <v>6.1174817313097201</v>
      </c>
      <c r="M122" s="1"/>
      <c r="N122" s="1">
        <f t="shared" si="7"/>
        <v>0</v>
      </c>
      <c r="O122" s="6">
        <v>0</v>
      </c>
      <c r="P122" s="5">
        <f t="shared" si="8"/>
        <v>9.4134316345465257E-4</v>
      </c>
      <c r="Q122" s="5">
        <f>IF(ISNA(VLOOKUP(B122,weights!$A$2:$E$501,4,0)),0,VLOOKUP(B122,weights!$A$2:$E$501,4,0))</f>
        <v>8.6899999999999998E-4</v>
      </c>
    </row>
    <row r="123" spans="1:17" x14ac:dyDescent="0.15">
      <c r="A123">
        <v>104</v>
      </c>
      <c r="B123" t="s">
        <v>1036</v>
      </c>
      <c r="C123" s="1">
        <v>0.58510318624847801</v>
      </c>
      <c r="D123" s="1">
        <v>4.6369308989017199E-2</v>
      </c>
      <c r="E123" s="1">
        <v>0.39877992137169799</v>
      </c>
      <c r="F123" s="1">
        <v>0.137726157001966</v>
      </c>
      <c r="G123" s="1">
        <v>8.7282459430884002E-2</v>
      </c>
      <c r="H123" s="1">
        <v>-3.60580703097646E-2</v>
      </c>
      <c r="I123" s="1">
        <v>0.25558496696723199</v>
      </c>
      <c r="J123" s="1">
        <v>8.7180211425528398E-2</v>
      </c>
      <c r="K123" s="1">
        <v>0.200801250248557</v>
      </c>
      <c r="L123" s="1">
        <v>3.5022545959070399</v>
      </c>
      <c r="M123" s="1"/>
      <c r="N123" s="1">
        <f t="shared" si="7"/>
        <v>0</v>
      </c>
      <c r="O123" s="6">
        <v>0</v>
      </c>
      <c r="P123" s="5">
        <f t="shared" si="8"/>
        <v>0</v>
      </c>
      <c r="Q123" s="5">
        <f>IF(ISNA(VLOOKUP(B123,weights!$A$2:$E$501,4,0)),0,VLOOKUP(B123,weights!$A$2:$E$501,4,0))</f>
        <v>0</v>
      </c>
    </row>
    <row r="124" spans="1:17" x14ac:dyDescent="0.15">
      <c r="A124">
        <v>105</v>
      </c>
      <c r="B124" t="s">
        <v>182</v>
      </c>
      <c r="C124" s="1">
        <v>0.16147844690583299</v>
      </c>
      <c r="D124" s="1">
        <v>0.19196454333131199</v>
      </c>
      <c r="E124" s="1">
        <v>0.27161677734138301</v>
      </c>
      <c r="F124" s="1">
        <v>0.183093712367631</v>
      </c>
      <c r="G124" s="1">
        <v>0.19505234512479699</v>
      </c>
      <c r="H124" s="1">
        <v>0.14338362499608601</v>
      </c>
      <c r="I124" s="1">
        <v>5.1939746267663602E-2</v>
      </c>
      <c r="J124" s="1">
        <v>0.17509893187773501</v>
      </c>
      <c r="K124" s="1">
        <v>0.34095682170201203</v>
      </c>
      <c r="L124" s="1">
        <v>1.62478425957887</v>
      </c>
      <c r="M124" s="1"/>
      <c r="N124" s="1">
        <f t="shared" si="7"/>
        <v>0</v>
      </c>
      <c r="O124" s="6">
        <v>0</v>
      </c>
      <c r="P124" s="5">
        <f t="shared" si="8"/>
        <v>4.6363046485453543E-4</v>
      </c>
      <c r="Q124" s="5">
        <f>IF(ISNA(VLOOKUP(B124,weights!$A$2:$E$501,4,0)),0,VLOOKUP(B124,weights!$A$2:$E$501,4,0))</f>
        <v>4.28E-4</v>
      </c>
    </row>
    <row r="125" spans="1:17" x14ac:dyDescent="0.15">
      <c r="A125">
        <v>106</v>
      </c>
      <c r="B125" t="s">
        <v>132</v>
      </c>
      <c r="C125" s="1">
        <v>0.330411684083391</v>
      </c>
      <c r="D125" s="1">
        <v>0.14603928099972999</v>
      </c>
      <c r="E125" s="1">
        <v>4.89694081489132E-2</v>
      </c>
      <c r="F125" s="1">
        <v>0.139879628180612</v>
      </c>
      <c r="G125" s="1">
        <v>0.18975932780163901</v>
      </c>
      <c r="H125" s="1">
        <v>0.14628319249600799</v>
      </c>
      <c r="I125" s="1">
        <v>-1.10808708181597E-3</v>
      </c>
      <c r="J125" s="1">
        <v>7.8153093860109796E-2</v>
      </c>
      <c r="K125" s="1">
        <v>0.27470683701416498</v>
      </c>
      <c r="L125" s="1">
        <v>3.5039798910766602</v>
      </c>
      <c r="M125" s="1"/>
      <c r="N125" s="1">
        <f t="shared" si="7"/>
        <v>0</v>
      </c>
      <c r="O125" s="6">
        <v>0</v>
      </c>
      <c r="P125" s="5">
        <f t="shared" si="8"/>
        <v>3.8455330612934598E-4</v>
      </c>
      <c r="Q125" s="5">
        <f>IF(ISNA(VLOOKUP(B125,weights!$A$2:$E$501,4,0)),0,VLOOKUP(B125,weights!$A$2:$E$501,4,0))</f>
        <v>3.5500000000000001E-4</v>
      </c>
    </row>
    <row r="126" spans="1:17" x14ac:dyDescent="0.15">
      <c r="A126">
        <v>107</v>
      </c>
      <c r="B126" t="s">
        <v>984</v>
      </c>
      <c r="C126" s="1">
        <v>4.8434250938053598E-2</v>
      </c>
      <c r="D126" s="1">
        <v>0.22866739692285701</v>
      </c>
      <c r="E126" s="1">
        <v>0.17081114478051199</v>
      </c>
      <c r="F126" s="1">
        <v>0.56235264720747202</v>
      </c>
      <c r="G126" s="1">
        <v>0.268199206216654</v>
      </c>
      <c r="H126" s="1">
        <v>-2.40476393720447E-2</v>
      </c>
      <c r="I126" s="1">
        <v>-2.1342782186291102E-2</v>
      </c>
      <c r="J126" s="1">
        <v>0.143655580311666</v>
      </c>
      <c r="K126" s="1">
        <v>0.29190965214312298</v>
      </c>
      <c r="L126" s="1">
        <v>0.82488207547169701</v>
      </c>
      <c r="M126" s="1"/>
      <c r="N126" s="1">
        <f t="shared" si="7"/>
        <v>0</v>
      </c>
      <c r="O126" s="6">
        <v>0</v>
      </c>
      <c r="P126" s="5">
        <f t="shared" si="8"/>
        <v>1.4748431726622664E-2</v>
      </c>
      <c r="Q126" s="5">
        <f>IF(ISNA(VLOOKUP(B126,weights!$A$2:$E$501,4,0)),0,VLOOKUP(B126,weights!$A$2:$E$501,4,0))</f>
        <v>1.3615E-2</v>
      </c>
    </row>
    <row r="127" spans="1:17" x14ac:dyDescent="0.15">
      <c r="A127">
        <v>108</v>
      </c>
      <c r="B127" t="s">
        <v>962</v>
      </c>
      <c r="C127" s="1">
        <v>0.34635900064478897</v>
      </c>
      <c r="D127" s="1">
        <v>0.21118103014450501</v>
      </c>
      <c r="E127" s="1">
        <v>4.5336241041060099E-2</v>
      </c>
      <c r="F127" s="1">
        <v>0.40951864993484699</v>
      </c>
      <c r="G127" s="1">
        <v>0.166158159128618</v>
      </c>
      <c r="H127" s="1">
        <v>-2.1077811477811799E-2</v>
      </c>
      <c r="I127" s="1">
        <v>7.5350195889240398E-2</v>
      </c>
      <c r="J127" s="1">
        <v>3.1755428683760398E-2</v>
      </c>
      <c r="K127" s="1">
        <v>0.13656202813940299</v>
      </c>
      <c r="L127" s="1">
        <v>5.4047619047618998</v>
      </c>
      <c r="M127" s="1"/>
      <c r="N127" s="1">
        <f t="shared" si="7"/>
        <v>0</v>
      </c>
      <c r="O127" s="6">
        <v>0</v>
      </c>
      <c r="P127" s="5">
        <f t="shared" si="8"/>
        <v>1.0012468193108576E-2</v>
      </c>
      <c r="Q127" s="5">
        <f>IF(ISNA(VLOOKUP(B127,weights!$A$2:$E$501,4,0)),0,VLOOKUP(B127,weights!$A$2:$E$501,4,0))</f>
        <v>9.2429999999999995E-3</v>
      </c>
    </row>
    <row r="128" spans="1:17" x14ac:dyDescent="0.15">
      <c r="A128">
        <v>109</v>
      </c>
      <c r="B128" t="s">
        <v>512</v>
      </c>
      <c r="C128" s="1">
        <v>0.107673985796873</v>
      </c>
      <c r="D128" s="1">
        <v>0.25228300869062498</v>
      </c>
      <c r="E128" s="1">
        <v>0.62031345838719598</v>
      </c>
      <c r="F128" s="1">
        <v>-1.35197716605899E-2</v>
      </c>
      <c r="G128" s="1">
        <v>0.28601128056152098</v>
      </c>
      <c r="H128" s="1">
        <v>0.176851394683502</v>
      </c>
      <c r="I128" s="1">
        <v>-0.23493346355900899</v>
      </c>
      <c r="J128" s="1">
        <v>0.21592280896186</v>
      </c>
      <c r="K128" s="1">
        <v>0.21193662895961901</v>
      </c>
      <c r="L128" s="1">
        <v>2.5788177339901401</v>
      </c>
      <c r="M128" s="1"/>
      <c r="N128" s="1">
        <f t="shared" si="7"/>
        <v>0</v>
      </c>
      <c r="O128" s="6">
        <v>0</v>
      </c>
      <c r="P128" s="5">
        <f t="shared" si="8"/>
        <v>9.78173620943097E-4</v>
      </c>
      <c r="Q128" s="5">
        <f>IF(ISNA(VLOOKUP(B128,weights!$A$2:$E$501,4,0)),0,VLOOKUP(B128,weights!$A$2:$E$501,4,0))</f>
        <v>9.0300000000000005E-4</v>
      </c>
    </row>
    <row r="129" spans="1:17" x14ac:dyDescent="0.15">
      <c r="A129">
        <v>110</v>
      </c>
      <c r="B129" t="s">
        <v>534</v>
      </c>
      <c r="C129" s="1">
        <v>5.0467461060454299E-2</v>
      </c>
      <c r="D129" s="1">
        <v>0.11648664975901001</v>
      </c>
      <c r="E129" s="1">
        <v>-0.28445372611383801</v>
      </c>
      <c r="F129" s="1">
        <v>0.12045130620508999</v>
      </c>
      <c r="G129" s="1">
        <v>0.15775959903283801</v>
      </c>
      <c r="H129" s="1">
        <v>0.18651576266977199</v>
      </c>
      <c r="I129" s="1">
        <v>0.17168666869643801</v>
      </c>
      <c r="J129" s="1">
        <v>-9.7010086499715806E-2</v>
      </c>
      <c r="K129" s="1">
        <v>0.132876762654561</v>
      </c>
      <c r="L129" s="1">
        <v>1.3629590207557201</v>
      </c>
      <c r="M129" s="1"/>
      <c r="N129" s="1">
        <f t="shared" si="7"/>
        <v>0</v>
      </c>
      <c r="O129" s="6">
        <v>0</v>
      </c>
      <c r="P129" s="5">
        <f t="shared" si="8"/>
        <v>1.0160873271812016E-3</v>
      </c>
      <c r="Q129" s="5">
        <f>IF(ISNA(VLOOKUP(B129,weights!$A$2:$E$501,4,0)),0,VLOOKUP(B129,weights!$A$2:$E$501,4,0))</f>
        <v>9.3800000000000003E-4</v>
      </c>
    </row>
    <row r="130" spans="1:17" x14ac:dyDescent="0.15">
      <c r="A130">
        <v>111</v>
      </c>
      <c r="B130" t="s">
        <v>766</v>
      </c>
      <c r="C130" s="1">
        <v>0.45957645886689202</v>
      </c>
      <c r="D130" s="1">
        <v>0.315706727944633</v>
      </c>
      <c r="E130" s="1">
        <v>-0.39174046426002701</v>
      </c>
      <c r="F130" s="1">
        <v>1.73667263655391</v>
      </c>
      <c r="G130" s="1">
        <v>0.19462926468733099</v>
      </c>
      <c r="H130" s="1">
        <v>0.242004578614753</v>
      </c>
      <c r="I130" s="1">
        <v>2.9868026828578E-2</v>
      </c>
      <c r="J130" s="1">
        <v>0.22065949578538299</v>
      </c>
      <c r="K130" s="1">
        <v>0.190924315179372</v>
      </c>
      <c r="L130" s="1">
        <v>-0.51397121083827202</v>
      </c>
      <c r="M130" s="1"/>
      <c r="N130" s="1">
        <f t="shared" si="7"/>
        <v>0</v>
      </c>
      <c r="O130" s="6">
        <v>0</v>
      </c>
      <c r="P130" s="5">
        <f t="shared" si="8"/>
        <v>2.0744213555991481E-3</v>
      </c>
      <c r="Q130" s="5">
        <f>IF(ISNA(VLOOKUP(B130,weights!$A$2:$E$501,4,0)),0,VLOOKUP(B130,weights!$A$2:$E$501,4,0))</f>
        <v>1.915E-3</v>
      </c>
    </row>
    <row r="131" spans="1:17" x14ac:dyDescent="0.15">
      <c r="A131">
        <v>112</v>
      </c>
      <c r="B131" t="s">
        <v>150</v>
      </c>
      <c r="C131" s="1">
        <v>0.142495665355937</v>
      </c>
      <c r="D131" s="1">
        <v>0.16167602975201401</v>
      </c>
      <c r="E131" s="1">
        <v>-4.8040967065638797E-2</v>
      </c>
      <c r="F131" s="1">
        <v>-1.33688562721643E-2</v>
      </c>
      <c r="G131" s="1">
        <v>0.201325231404831</v>
      </c>
      <c r="H131" s="1">
        <v>0.109353356262005</v>
      </c>
      <c r="I131" s="1">
        <v>4.5822429327948999E-2</v>
      </c>
      <c r="J131" s="1">
        <v>0.172687649063164</v>
      </c>
      <c r="K131" s="1">
        <v>0.27040729681707498</v>
      </c>
      <c r="L131" s="1">
        <v>3.1837320574162602</v>
      </c>
      <c r="M131" s="1"/>
      <c r="N131" s="1">
        <f t="shared" si="7"/>
        <v>0</v>
      </c>
      <c r="O131" s="6">
        <v>0</v>
      </c>
      <c r="P131" s="5">
        <f t="shared" si="8"/>
        <v>4.0513503237288843E-4</v>
      </c>
      <c r="Q131" s="5">
        <f>IF(ISNA(VLOOKUP(B131,weights!$A$2:$E$501,4,0)),0,VLOOKUP(B131,weights!$A$2:$E$501,4,0))</f>
        <v>3.7399999999999998E-4</v>
      </c>
    </row>
    <row r="132" spans="1:17" x14ac:dyDescent="0.15">
      <c r="A132">
        <v>113</v>
      </c>
      <c r="B132" t="s">
        <v>604</v>
      </c>
      <c r="C132" s="1">
        <v>-2.77009180259545E-2</v>
      </c>
      <c r="D132" s="1">
        <v>0.41911495327215698</v>
      </c>
      <c r="E132" s="1">
        <v>8.1489465866121005E-2</v>
      </c>
      <c r="F132" s="1">
        <v>1.4540892888133599E-2</v>
      </c>
      <c r="G132" s="1">
        <v>0.204897420834073</v>
      </c>
      <c r="H132" s="1">
        <v>0.104752960193558</v>
      </c>
      <c r="I132" s="1">
        <v>0.161665910451676</v>
      </c>
      <c r="J132" s="1">
        <v>-5.5313169964002996E-3</v>
      </c>
      <c r="K132" s="1">
        <v>0.191027125059236</v>
      </c>
      <c r="L132" s="1">
        <v>0.81062670299727502</v>
      </c>
      <c r="M132" s="1"/>
      <c r="N132" s="1">
        <f t="shared" si="7"/>
        <v>0</v>
      </c>
      <c r="O132" s="6">
        <v>0</v>
      </c>
      <c r="P132" s="5">
        <f t="shared" si="8"/>
        <v>1.2424863158601686E-3</v>
      </c>
      <c r="Q132" s="5">
        <f>IF(ISNA(VLOOKUP(B132,weights!$A$2:$E$501,4,0)),0,VLOOKUP(B132,weights!$A$2:$E$501,4,0))</f>
        <v>1.147E-3</v>
      </c>
    </row>
    <row r="133" spans="1:17" x14ac:dyDescent="0.15">
      <c r="A133">
        <v>114</v>
      </c>
      <c r="B133" t="s">
        <v>982</v>
      </c>
      <c r="C133" s="1">
        <v>0.135128893276413</v>
      </c>
      <c r="D133" s="1">
        <v>8.19762214138611E-2</v>
      </c>
      <c r="E133" s="1">
        <v>-0.17871494215035399</v>
      </c>
      <c r="F133" s="1">
        <v>6.09199527196813E-2</v>
      </c>
      <c r="G133" s="1">
        <v>5.2360260150702997E-2</v>
      </c>
      <c r="H133" s="1">
        <v>0.14360713333486499</v>
      </c>
      <c r="I133" s="1">
        <v>-3.8848688347708299E-2</v>
      </c>
      <c r="J133" s="1">
        <v>-2.6524843066959999E-2</v>
      </c>
      <c r="K133" s="1">
        <v>8.6117081951347096E-2</v>
      </c>
      <c r="L133" s="1">
        <v>-4.68409586056645E-2</v>
      </c>
      <c r="M133" s="1"/>
      <c r="N133" s="1">
        <f t="shared" si="7"/>
        <v>0</v>
      </c>
      <c r="O133" s="6">
        <v>0</v>
      </c>
      <c r="P133" s="5">
        <f t="shared" si="8"/>
        <v>1.3878582980645581E-2</v>
      </c>
      <c r="Q133" s="5">
        <f>IF(ISNA(VLOOKUP(B133,weights!$A$2:$E$501,4,0)),0,VLOOKUP(B133,weights!$A$2:$E$501,4,0))</f>
        <v>1.2812E-2</v>
      </c>
    </row>
    <row r="134" spans="1:17" x14ac:dyDescent="0.15">
      <c r="A134">
        <v>115</v>
      </c>
      <c r="B134" t="s">
        <v>516</v>
      </c>
      <c r="C134" s="1">
        <v>0.293368769515086</v>
      </c>
      <c r="D134" s="1">
        <v>9.2454967238594796E-2</v>
      </c>
      <c r="E134" s="1">
        <v>-6.6159980389422293E-2</v>
      </c>
      <c r="F134" s="1">
        <v>0.13375218747190801</v>
      </c>
      <c r="G134" s="1">
        <v>0.103658325139119</v>
      </c>
      <c r="H134" s="1">
        <v>6.5330735424084296E-2</v>
      </c>
      <c r="I134" s="1">
        <v>6.6916258624414401E-2</v>
      </c>
      <c r="J134" s="1">
        <v>6.3540266641404095E-2</v>
      </c>
      <c r="K134" s="1">
        <v>0.152504803411077</v>
      </c>
      <c r="L134" s="1">
        <v>3.11488673139158</v>
      </c>
      <c r="M134" s="1"/>
      <c r="N134" s="1">
        <f t="shared" si="7"/>
        <v>0</v>
      </c>
      <c r="O134" s="6">
        <v>0</v>
      </c>
      <c r="P134" s="5">
        <f t="shared" si="8"/>
        <v>9.9333910343833882E-4</v>
      </c>
      <c r="Q134" s="5">
        <f>IF(ISNA(VLOOKUP(B134,weights!$A$2:$E$501,4,0)),0,VLOOKUP(B134,weights!$A$2:$E$501,4,0))</f>
        <v>9.1699999999999995E-4</v>
      </c>
    </row>
    <row r="135" spans="1:17" x14ac:dyDescent="0.15">
      <c r="A135">
        <v>116</v>
      </c>
      <c r="B135" t="s">
        <v>726</v>
      </c>
      <c r="C135" s="1">
        <v>0.26380414110665201</v>
      </c>
      <c r="D135" s="1">
        <v>0.148168035777375</v>
      </c>
      <c r="E135" s="1">
        <v>0.19981860760937001</v>
      </c>
      <c r="F135" s="1">
        <v>0.55484889558234196</v>
      </c>
      <c r="G135" s="1">
        <v>0.25873242139678199</v>
      </c>
      <c r="H135" s="1">
        <v>-5.6537351323141798E-2</v>
      </c>
      <c r="I135" s="1">
        <v>0.21816429613222699</v>
      </c>
      <c r="J135" s="1">
        <v>-5.6756653998783199E-2</v>
      </c>
      <c r="K135" s="1">
        <v>0.24601793262896299</v>
      </c>
      <c r="L135" s="1">
        <v>1.99843096234309</v>
      </c>
      <c r="M135" s="1"/>
      <c r="N135" s="1">
        <f t="shared" si="7"/>
        <v>0</v>
      </c>
      <c r="O135" s="6">
        <v>0</v>
      </c>
      <c r="P135" s="5">
        <f t="shared" si="8"/>
        <v>1.8274406406766385E-3</v>
      </c>
      <c r="Q135" s="5">
        <f>IF(ISNA(VLOOKUP(B135,weights!$A$2:$E$501,4,0)),0,VLOOKUP(B135,weights!$A$2:$E$501,4,0))</f>
        <v>1.6869999999999999E-3</v>
      </c>
    </row>
    <row r="136" spans="1:17" x14ac:dyDescent="0.15">
      <c r="A136">
        <v>117</v>
      </c>
      <c r="B136" t="s">
        <v>906</v>
      </c>
      <c r="C136" s="1">
        <v>0.15652486564742399</v>
      </c>
      <c r="D136" s="1">
        <v>1.96615845074628E-2</v>
      </c>
      <c r="E136" s="1">
        <v>-1.51287020191051E-2</v>
      </c>
      <c r="F136" s="1">
        <v>4.6578479551685398E-2</v>
      </c>
      <c r="G136" s="1">
        <v>0.115456558870611</v>
      </c>
      <c r="H136" s="1">
        <v>6.3104719044809396E-2</v>
      </c>
      <c r="I136" s="1">
        <v>8.2828518809997503E-2</v>
      </c>
      <c r="J136" s="1">
        <v>3.6068684604065801E-2</v>
      </c>
      <c r="K136" s="1">
        <v>0.17832190740731299</v>
      </c>
      <c r="L136" s="1">
        <v>8.0351990767455403E-2</v>
      </c>
      <c r="M136" s="1"/>
      <c r="N136" s="1">
        <f t="shared" si="7"/>
        <v>0</v>
      </c>
      <c r="O136" s="6">
        <v>0</v>
      </c>
      <c r="P136" s="5">
        <f t="shared" si="8"/>
        <v>4.4445696198555113E-3</v>
      </c>
      <c r="Q136" s="5">
        <f>IF(ISNA(VLOOKUP(B136,weights!$A$2:$E$501,4,0)),0,VLOOKUP(B136,weights!$A$2:$E$501,4,0))</f>
        <v>4.1029999999999999E-3</v>
      </c>
    </row>
    <row r="137" spans="1:17" x14ac:dyDescent="0.15">
      <c r="A137">
        <v>118</v>
      </c>
      <c r="B137" t="s">
        <v>1037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-7.1908027457647905E-2</v>
      </c>
      <c r="J137" s="1">
        <v>0.44361611020861502</v>
      </c>
      <c r="K137" s="1">
        <v>0.34576396067397502</v>
      </c>
      <c r="L137" s="1">
        <v>-0.15985497692814701</v>
      </c>
      <c r="M137" s="1"/>
      <c r="N137" s="1">
        <f t="shared" si="7"/>
        <v>0</v>
      </c>
      <c r="O137" s="6">
        <v>0</v>
      </c>
      <c r="P137" s="5">
        <f t="shared" si="8"/>
        <v>0</v>
      </c>
      <c r="Q137" s="5">
        <f>IF(ISNA(VLOOKUP(B137,weights!$A$2:$E$501,4,0)),0,VLOOKUP(B137,weights!$A$2:$E$501,4,0))</f>
        <v>0</v>
      </c>
    </row>
    <row r="138" spans="1:17" x14ac:dyDescent="0.15">
      <c r="A138">
        <v>119</v>
      </c>
      <c r="B138" t="s">
        <v>904</v>
      </c>
      <c r="C138" s="1">
        <v>5.0873992394313401E-2</v>
      </c>
      <c r="D138" s="1">
        <v>0.12820056838573601</v>
      </c>
      <c r="E138" s="1">
        <v>0.139485046564926</v>
      </c>
      <c r="F138" s="1">
        <v>0.31105236727659702</v>
      </c>
      <c r="G138" s="1">
        <v>0.18586918441797301</v>
      </c>
      <c r="H138" s="1">
        <v>4.2519427394230903E-3</v>
      </c>
      <c r="I138" s="1">
        <v>7.9818439080891895E-2</v>
      </c>
      <c r="J138" s="1">
        <v>2.78519912994231E-2</v>
      </c>
      <c r="K138" s="1">
        <v>0.225926688810309</v>
      </c>
      <c r="L138" s="1">
        <v>2.7620900500277901</v>
      </c>
      <c r="M138" s="1"/>
      <c r="N138" s="1">
        <f t="shared" si="7"/>
        <v>0</v>
      </c>
      <c r="O138" s="6">
        <v>0</v>
      </c>
      <c r="P138" s="5">
        <f t="shared" si="8"/>
        <v>4.4164051523643477E-3</v>
      </c>
      <c r="Q138" s="5">
        <f>IF(ISNA(VLOOKUP(B138,weights!$A$2:$E$501,4,0)),0,VLOOKUP(B138,weights!$A$2:$E$501,4,0))</f>
        <v>4.0769999999999999E-3</v>
      </c>
    </row>
    <row r="139" spans="1:17" x14ac:dyDescent="0.15">
      <c r="A139">
        <v>120</v>
      </c>
      <c r="B139" t="s">
        <v>1038</v>
      </c>
      <c r="C139" s="1">
        <v>-0.16372180407577699</v>
      </c>
      <c r="D139" s="1">
        <v>-5.0789592771418503E-3</v>
      </c>
      <c r="E139" s="1">
        <v>0.26356092258917402</v>
      </c>
      <c r="F139" s="1">
        <v>0.29695638808844199</v>
      </c>
      <c r="G139" s="1">
        <v>0.115646644537465</v>
      </c>
      <c r="H139" s="1">
        <v>1.20177327317431E-2</v>
      </c>
      <c r="I139" s="1">
        <v>0.13020550628712399</v>
      </c>
      <c r="J139" s="1">
        <v>0</v>
      </c>
      <c r="K139" s="1">
        <v>0.17854505264370299</v>
      </c>
      <c r="L139" s="1">
        <v>2.35454019664546</v>
      </c>
      <c r="M139" s="1"/>
      <c r="N139" s="1">
        <f t="shared" si="7"/>
        <v>0</v>
      </c>
      <c r="O139" s="6">
        <v>0</v>
      </c>
      <c r="P139" s="5">
        <f t="shared" si="8"/>
        <v>0</v>
      </c>
      <c r="Q139" s="5">
        <f>IF(ISNA(VLOOKUP(B139,weights!$A$2:$E$501,4,0)),0,VLOOKUP(B139,weights!$A$2:$E$501,4,0))</f>
        <v>0</v>
      </c>
    </row>
    <row r="140" spans="1:17" x14ac:dyDescent="0.15">
      <c r="A140">
        <v>121</v>
      </c>
      <c r="B140" t="s">
        <v>378</v>
      </c>
      <c r="C140" s="1">
        <v>-0.34136578347259999</v>
      </c>
      <c r="D140" s="1">
        <v>0.195546290242716</v>
      </c>
      <c r="E140" s="1">
        <v>-8.0251922505088794E-2</v>
      </c>
      <c r="F140" s="1">
        <v>-0.133589644593301</v>
      </c>
      <c r="G140" s="1">
        <v>0.25845927297281301</v>
      </c>
      <c r="H140" s="1">
        <v>0.14331368596667099</v>
      </c>
      <c r="I140" s="1">
        <v>0.177820493571474</v>
      </c>
      <c r="J140" s="1">
        <v>0.147362805275249</v>
      </c>
      <c r="K140" s="1">
        <v>5.4914101661994397E-2</v>
      </c>
      <c r="L140" s="1">
        <v>1.17279236276849</v>
      </c>
      <c r="M140" s="1"/>
      <c r="N140" s="1">
        <f t="shared" si="7"/>
        <v>0</v>
      </c>
      <c r="O140" s="6">
        <v>0</v>
      </c>
      <c r="P140" s="5">
        <f t="shared" si="8"/>
        <v>7.301096572709273E-4</v>
      </c>
      <c r="Q140" s="5">
        <f>IF(ISNA(VLOOKUP(B140,weights!$A$2:$E$501,4,0)),0,VLOOKUP(B140,weights!$A$2:$E$501,4,0))</f>
        <v>6.7400000000000001E-4</v>
      </c>
    </row>
    <row r="141" spans="1:17" x14ac:dyDescent="0.15">
      <c r="A141">
        <v>122</v>
      </c>
      <c r="B141" t="s">
        <v>416</v>
      </c>
      <c r="C141" s="1">
        <v>-0.15330414899909001</v>
      </c>
      <c r="D141" s="1">
        <v>8.5689973841417799E-2</v>
      </c>
      <c r="E141" s="1">
        <v>6.1158390096873898E-2</v>
      </c>
      <c r="F141" s="1">
        <v>0.65761358009704196</v>
      </c>
      <c r="G141" s="1">
        <v>-8.0480660032850496E-2</v>
      </c>
      <c r="H141" s="1">
        <v>0.103372999125606</v>
      </c>
      <c r="I141" s="1">
        <v>-3.3456523767024099E-2</v>
      </c>
      <c r="J141" s="1">
        <v>0</v>
      </c>
      <c r="K141" s="1">
        <v>0.121883496926931</v>
      </c>
      <c r="L141" s="1">
        <v>-0.15552560646900199</v>
      </c>
      <c r="M141" s="1"/>
      <c r="N141" s="1">
        <f t="shared" si="7"/>
        <v>0</v>
      </c>
      <c r="O141" s="6">
        <v>0</v>
      </c>
      <c r="P141" s="5">
        <f t="shared" si="8"/>
        <v>7.9727107974985538E-4</v>
      </c>
      <c r="Q141" s="5">
        <f>IF(ISNA(VLOOKUP(B141,weights!$A$2:$E$501,4,0)),0,VLOOKUP(B141,weights!$A$2:$E$501,4,0))</f>
        <v>7.36E-4</v>
      </c>
    </row>
    <row r="142" spans="1:17" x14ac:dyDescent="0.15">
      <c r="A142">
        <v>123</v>
      </c>
      <c r="B142" t="s">
        <v>578</v>
      </c>
      <c r="C142" s="1">
        <v>7.5614900054879197E-2</v>
      </c>
      <c r="D142" s="1">
        <v>8.4327587217587902E-2</v>
      </c>
      <c r="E142" s="1">
        <v>-5.0398070107962002E-3</v>
      </c>
      <c r="F142" s="1">
        <v>0.14921552824925</v>
      </c>
      <c r="G142" s="1">
        <v>0.36178290125830198</v>
      </c>
      <c r="H142" s="1">
        <v>0.234703079641845</v>
      </c>
      <c r="I142" s="1">
        <v>-3.7418990330516301E-2</v>
      </c>
      <c r="J142" s="1">
        <v>3.00086219554964E-2</v>
      </c>
      <c r="K142" s="1">
        <v>0.24211102420686201</v>
      </c>
      <c r="L142" s="1">
        <v>1.7470238095238</v>
      </c>
      <c r="M142" s="1"/>
      <c r="N142" s="1">
        <f t="shared" si="7"/>
        <v>0</v>
      </c>
      <c r="O142" s="6">
        <v>0</v>
      </c>
      <c r="P142" s="5">
        <f t="shared" si="8"/>
        <v>1.16990864963294E-3</v>
      </c>
      <c r="Q142" s="5">
        <f>IF(ISNA(VLOOKUP(B142,weights!$A$2:$E$501,4,0)),0,VLOOKUP(B142,weights!$A$2:$E$501,4,0))</f>
        <v>1.08E-3</v>
      </c>
    </row>
    <row r="143" spans="1:17" x14ac:dyDescent="0.15">
      <c r="A143">
        <v>124</v>
      </c>
      <c r="B143" t="s">
        <v>960</v>
      </c>
      <c r="C143" s="1">
        <v>0.40268555226242903</v>
      </c>
      <c r="D143" s="1">
        <v>0.32005279897836902</v>
      </c>
      <c r="E143" s="1">
        <v>0.14186561938939701</v>
      </c>
      <c r="F143" s="1">
        <v>-0.121970913206625</v>
      </c>
      <c r="G143" s="1">
        <v>0.13278786133886999</v>
      </c>
      <c r="H143" s="1">
        <v>2.1407415739539099E-2</v>
      </c>
      <c r="I143" s="1">
        <v>0.194509073221308</v>
      </c>
      <c r="J143" s="1">
        <v>-4.8349767468861403E-2</v>
      </c>
      <c r="K143" s="1">
        <v>0.27398987629656901</v>
      </c>
      <c r="L143" s="1">
        <v>-0.245396536007292</v>
      </c>
      <c r="M143" s="1"/>
      <c r="N143" s="1">
        <f t="shared" si="7"/>
        <v>0</v>
      </c>
      <c r="O143" s="6">
        <v>0</v>
      </c>
      <c r="P143" s="5">
        <f t="shared" si="8"/>
        <v>8.8555585284715594E-3</v>
      </c>
      <c r="Q143" s="5">
        <f>IF(ISNA(VLOOKUP(B143,weights!$A$2:$E$501,4,0)),0,VLOOKUP(B143,weights!$A$2:$E$501,4,0))</f>
        <v>8.175E-3</v>
      </c>
    </row>
    <row r="144" spans="1:17" x14ac:dyDescent="0.15">
      <c r="A144">
        <v>125</v>
      </c>
      <c r="B144" t="s">
        <v>504</v>
      </c>
      <c r="C144" s="1">
        <v>0.18408854623988</v>
      </c>
      <c r="D144" s="1">
        <v>0.177242600196652</v>
      </c>
      <c r="E144" s="1">
        <v>0.20735405160963799</v>
      </c>
      <c r="F144" s="1">
        <v>6.7529320903615006E-2</v>
      </c>
      <c r="G144" s="1">
        <v>5.5730301351853098E-2</v>
      </c>
      <c r="H144" s="1">
        <v>5.8544944328587797E-2</v>
      </c>
      <c r="I144" s="1">
        <v>0.80782388228667001</v>
      </c>
      <c r="J144" s="1">
        <v>-2.2491628292136401E-2</v>
      </c>
      <c r="K144" s="1">
        <v>0.165575553094438</v>
      </c>
      <c r="L144" s="1">
        <v>-0.70606531881804002</v>
      </c>
      <c r="M144" s="1"/>
      <c r="N144" s="1">
        <f t="shared" si="7"/>
        <v>7.6923076923076927E-2</v>
      </c>
      <c r="O144" s="6">
        <v>1</v>
      </c>
      <c r="P144" s="5">
        <f t="shared" si="8"/>
        <v>9.7275737719479632E-4</v>
      </c>
      <c r="Q144" s="5">
        <f>IF(ISNA(VLOOKUP(B144,weights!$A$2:$E$501,4,0)),0,VLOOKUP(B144,weights!$A$2:$E$501,4,0))</f>
        <v>8.9800000000000004E-4</v>
      </c>
    </row>
    <row r="145" spans="1:17" x14ac:dyDescent="0.15">
      <c r="A145">
        <v>126</v>
      </c>
      <c r="B145" t="s">
        <v>668</v>
      </c>
      <c r="C145" s="1">
        <v>0.32107650206663502</v>
      </c>
      <c r="D145" s="1">
        <v>0.130338652303745</v>
      </c>
      <c r="E145" s="1">
        <v>5.8221488063193702E-2</v>
      </c>
      <c r="F145" s="1">
        <v>0.13718659952023701</v>
      </c>
      <c r="G145" s="1">
        <v>8.1588834844134803E-2</v>
      </c>
      <c r="H145" s="1">
        <v>0.16802375872768699</v>
      </c>
      <c r="I145" s="1">
        <v>0.13853061055847801</v>
      </c>
      <c r="J145" s="1">
        <v>0.16504530159190201</v>
      </c>
      <c r="K145" s="1">
        <v>0.40976859206477401</v>
      </c>
      <c r="L145" s="1">
        <v>0.99668874172185395</v>
      </c>
      <c r="M145" s="1"/>
      <c r="N145" s="1">
        <f t="shared" si="7"/>
        <v>0</v>
      </c>
      <c r="O145" s="6">
        <v>0</v>
      </c>
      <c r="P145" s="5">
        <f t="shared" si="8"/>
        <v>1.4418040857976323E-3</v>
      </c>
      <c r="Q145" s="5">
        <f>IF(ISNA(VLOOKUP(B145,weights!$A$2:$E$501,4,0)),0,VLOOKUP(B145,weights!$A$2:$E$501,4,0))</f>
        <v>1.3309999999999999E-3</v>
      </c>
    </row>
    <row r="146" spans="1:17" x14ac:dyDescent="0.15">
      <c r="A146">
        <v>127</v>
      </c>
      <c r="B146" t="s">
        <v>106</v>
      </c>
      <c r="C146" s="1">
        <v>0.18050930678925001</v>
      </c>
      <c r="D146" s="1">
        <v>0.14578429798539599</v>
      </c>
      <c r="E146" s="1">
        <v>0.29337399865337599</v>
      </c>
      <c r="F146" s="1">
        <v>0.63599395781467805</v>
      </c>
      <c r="G146" s="1">
        <v>0.307190674810013</v>
      </c>
      <c r="H146" s="1">
        <v>0.17355844890650801</v>
      </c>
      <c r="I146" s="1">
        <v>0.20721158231387099</v>
      </c>
      <c r="J146" s="1">
        <v>2.82242888447213E-2</v>
      </c>
      <c r="K146" s="1">
        <v>0.35502533222496402</v>
      </c>
      <c r="L146" s="1">
        <v>9.03890577507598</v>
      </c>
      <c r="M146" s="1"/>
      <c r="N146" s="1">
        <f t="shared" si="7"/>
        <v>0</v>
      </c>
      <c r="O146" s="6">
        <v>0</v>
      </c>
      <c r="P146" s="5">
        <f t="shared" si="8"/>
        <v>3.3689036114430029E-4</v>
      </c>
      <c r="Q146" s="5">
        <f>IF(ISNA(VLOOKUP(B146,weights!$A$2:$E$501,4,0)),0,VLOOKUP(B146,weights!$A$2:$E$501,4,0))</f>
        <v>3.1100000000000002E-4</v>
      </c>
    </row>
    <row r="147" spans="1:17" x14ac:dyDescent="0.15">
      <c r="A147">
        <v>128</v>
      </c>
      <c r="B147" t="s">
        <v>854</v>
      </c>
      <c r="C147" s="1">
        <v>-1.0453930295456E-2</v>
      </c>
      <c r="D147" s="1">
        <v>-3.8493687270314499E-3</v>
      </c>
      <c r="E147" s="1">
        <v>0.34577331915821302</v>
      </c>
      <c r="F147" s="1">
        <v>9.6446114485866694E-2</v>
      </c>
      <c r="G147" s="1">
        <v>0.48072518361380401</v>
      </c>
      <c r="H147" s="1">
        <v>0.12354020554534199</v>
      </c>
      <c r="I147" s="1">
        <v>1.27887736008901E-2</v>
      </c>
      <c r="J147" s="1">
        <v>0.20060767296756599</v>
      </c>
      <c r="K147" s="1">
        <v>0.21936518016472301</v>
      </c>
      <c r="L147" s="1">
        <v>1.28059701492537</v>
      </c>
      <c r="M147" s="1"/>
      <c r="N147" s="1">
        <f t="shared" ref="N147:N210" si="9">O147/$O$16</f>
        <v>0</v>
      </c>
      <c r="O147" s="6">
        <v>0</v>
      </c>
      <c r="P147" s="5">
        <f t="shared" ref="P147:P210" si="10">Q147/$Q$16</f>
        <v>3.1024244190266106E-3</v>
      </c>
      <c r="Q147" s="5">
        <f>IF(ISNA(VLOOKUP(B147,weights!$A$2:$E$501,4,0)),0,VLOOKUP(B147,weights!$A$2:$E$501,4,0))</f>
        <v>2.8639999999999998E-3</v>
      </c>
    </row>
    <row r="148" spans="1:17" x14ac:dyDescent="0.15">
      <c r="A148">
        <v>129</v>
      </c>
      <c r="B148" t="s">
        <v>828</v>
      </c>
      <c r="C148" s="1">
        <v>0.25533324287298298</v>
      </c>
      <c r="D148" s="1">
        <v>0.17207830572650101</v>
      </c>
      <c r="E148" s="1">
        <v>0.18880036283455401</v>
      </c>
      <c r="F148" s="1">
        <v>5.6947913119405301E-2</v>
      </c>
      <c r="G148" s="1">
        <v>0.196636246551469</v>
      </c>
      <c r="H148" s="1">
        <v>7.8738341777870299E-2</v>
      </c>
      <c r="I148" s="1">
        <v>9.7532978496431999E-2</v>
      </c>
      <c r="J148" s="1">
        <v>0.11351550320602299</v>
      </c>
      <c r="K148" s="1">
        <v>0.35071056332774497</v>
      </c>
      <c r="L148" s="1">
        <v>2.1467666354264199</v>
      </c>
      <c r="M148" s="1"/>
      <c r="N148" s="1">
        <f t="shared" si="9"/>
        <v>0</v>
      </c>
      <c r="O148" s="6">
        <v>0</v>
      </c>
      <c r="P148" s="5">
        <f t="shared" si="10"/>
        <v>2.6929563916550819E-3</v>
      </c>
      <c r="Q148" s="5">
        <f>IF(ISNA(VLOOKUP(B148,weights!$A$2:$E$501,4,0)),0,VLOOKUP(B148,weights!$A$2:$E$501,4,0))</f>
        <v>2.4859999999999999E-3</v>
      </c>
    </row>
    <row r="149" spans="1:17" x14ac:dyDescent="0.15">
      <c r="A149">
        <v>130</v>
      </c>
      <c r="B149" t="s">
        <v>1039</v>
      </c>
      <c r="C149" s="1">
        <v>0.30706320413430299</v>
      </c>
      <c r="D149" s="1">
        <v>-0.282535663775763</v>
      </c>
      <c r="E149" s="1">
        <v>2.4401582646723499E-2</v>
      </c>
      <c r="F149" s="1">
        <v>0.20387036779548201</v>
      </c>
      <c r="G149" s="1">
        <v>0.17147530739147401</v>
      </c>
      <c r="H149" s="1">
        <v>-2.01720300280838E-2</v>
      </c>
      <c r="I149" s="1">
        <v>6.4694619467192599E-2</v>
      </c>
      <c r="J149" s="1">
        <v>0.12846937128050201</v>
      </c>
      <c r="K149" s="1">
        <v>0.124633136826765</v>
      </c>
      <c r="L149" s="1">
        <v>4.2235485621269602</v>
      </c>
      <c r="M149" s="1"/>
      <c r="N149" s="1">
        <f t="shared" si="9"/>
        <v>0</v>
      </c>
      <c r="O149" s="6">
        <v>0</v>
      </c>
      <c r="P149" s="5">
        <f t="shared" si="10"/>
        <v>0</v>
      </c>
      <c r="Q149" s="5">
        <f>IF(ISNA(VLOOKUP(B149,weights!$A$2:$E$501,4,0)),0,VLOOKUP(B149,weights!$A$2:$E$501,4,0))</f>
        <v>0</v>
      </c>
    </row>
    <row r="150" spans="1:17" x14ac:dyDescent="0.15">
      <c r="A150">
        <v>131</v>
      </c>
      <c r="B150" t="s">
        <v>770</v>
      </c>
      <c r="C150" s="1">
        <v>-0.129028569514166</v>
      </c>
      <c r="D150" s="1">
        <v>1.3692680799440801E-3</v>
      </c>
      <c r="E150" s="1">
        <v>1.1766068495733899</v>
      </c>
      <c r="F150" s="1">
        <v>3.00642870074577E-2</v>
      </c>
      <c r="G150" s="1">
        <v>3.4771804609223099E-2</v>
      </c>
      <c r="H150" s="1">
        <v>0.19758816638593299</v>
      </c>
      <c r="I150" s="1">
        <v>0.225407094836473</v>
      </c>
      <c r="J150" s="1">
        <v>0.119001542469933</v>
      </c>
      <c r="K150" s="1">
        <v>0.120692704365092</v>
      </c>
      <c r="L150" s="1">
        <v>-0.18890814558058899</v>
      </c>
      <c r="M150" s="1"/>
      <c r="N150" s="1">
        <f t="shared" si="9"/>
        <v>0</v>
      </c>
      <c r="O150" s="6">
        <v>0</v>
      </c>
      <c r="P150" s="5">
        <f t="shared" si="10"/>
        <v>2.0993360768413313E-3</v>
      </c>
      <c r="Q150" s="5">
        <f>IF(ISNA(VLOOKUP(B150,weights!$A$2:$E$501,4,0)),0,VLOOKUP(B150,weights!$A$2:$E$501,4,0))</f>
        <v>1.9380000000000001E-3</v>
      </c>
    </row>
    <row r="151" spans="1:17" x14ac:dyDescent="0.15">
      <c r="A151">
        <v>132</v>
      </c>
      <c r="B151" t="s">
        <v>704</v>
      </c>
      <c r="C151" s="1">
        <v>0.25203761085183202</v>
      </c>
      <c r="D151" s="1">
        <v>0.33474886798123099</v>
      </c>
      <c r="E151" s="1">
        <v>-0.226060054238892</v>
      </c>
      <c r="F151" s="1">
        <v>0.367687956231529</v>
      </c>
      <c r="G151" s="1">
        <v>-1.40724770448008E-2</v>
      </c>
      <c r="H151" s="1">
        <v>5.0885514079150797E-2</v>
      </c>
      <c r="I151" s="1">
        <v>-4.3479349558149798E-2</v>
      </c>
      <c r="J151" s="1">
        <v>0.20185129036020999</v>
      </c>
      <c r="K151" s="1">
        <v>0.13837501890492299</v>
      </c>
      <c r="L151" s="1">
        <v>3.34712722298221</v>
      </c>
      <c r="M151" s="1"/>
      <c r="N151" s="1">
        <f t="shared" si="9"/>
        <v>0</v>
      </c>
      <c r="O151" s="6">
        <v>0</v>
      </c>
      <c r="P151" s="5">
        <f t="shared" si="10"/>
        <v>1.6682030744765994E-3</v>
      </c>
      <c r="Q151" s="5">
        <f>IF(ISNA(VLOOKUP(B151,weights!$A$2:$E$501,4,0)),0,VLOOKUP(B151,weights!$A$2:$E$501,4,0))</f>
        <v>1.5399999999999999E-3</v>
      </c>
    </row>
    <row r="152" spans="1:17" x14ac:dyDescent="0.15">
      <c r="A152">
        <v>133</v>
      </c>
      <c r="B152" t="s">
        <v>914</v>
      </c>
      <c r="C152" s="1">
        <v>5.1117835319541498E-2</v>
      </c>
      <c r="D152" s="1">
        <v>0.181539488366595</v>
      </c>
      <c r="E152" s="1">
        <v>0.31528862900034199</v>
      </c>
      <c r="F152" s="1">
        <v>0.109419277301205</v>
      </c>
      <c r="G152" s="1">
        <v>0.117205934986612</v>
      </c>
      <c r="H152" s="1">
        <v>0.14446249891649199</v>
      </c>
      <c r="I152" s="1">
        <v>8.1789596066667095E-2</v>
      </c>
      <c r="J152" s="1">
        <v>-7.5440333995129196E-3</v>
      </c>
      <c r="K152" s="1">
        <v>0.273918858737071</v>
      </c>
      <c r="L152" s="1">
        <v>2.3015656909462199</v>
      </c>
      <c r="M152" s="1"/>
      <c r="N152" s="1">
        <f t="shared" si="9"/>
        <v>0</v>
      </c>
      <c r="O152" s="6">
        <v>0</v>
      </c>
      <c r="P152" s="5">
        <f t="shared" si="10"/>
        <v>4.6384711460446745E-3</v>
      </c>
      <c r="Q152" s="5">
        <f>IF(ISNA(VLOOKUP(B152,weights!$A$2:$E$501,4,0)),0,VLOOKUP(B152,weights!$A$2:$E$501,4,0))</f>
        <v>4.2820000000000002E-3</v>
      </c>
    </row>
    <row r="153" spans="1:17" x14ac:dyDescent="0.15">
      <c r="A153">
        <v>134</v>
      </c>
      <c r="B153" t="s">
        <v>112</v>
      </c>
      <c r="C153" s="1">
        <v>0.694476745158222</v>
      </c>
      <c r="D153" s="1">
        <v>-2.6505400485865301E-2</v>
      </c>
      <c r="E153" s="1">
        <v>0.176747512527061</v>
      </c>
      <c r="F153" s="1">
        <v>0.231026174295099</v>
      </c>
      <c r="G153" s="1">
        <v>0.44003077708522598</v>
      </c>
      <c r="H153" s="1">
        <v>9.1538706037611203E-2</v>
      </c>
      <c r="I153" s="1">
        <v>-0.23224274310514501</v>
      </c>
      <c r="J153" s="1">
        <v>0.34702863091596298</v>
      </c>
      <c r="K153" s="1">
        <v>0.22531044150318999</v>
      </c>
      <c r="L153" s="1">
        <v>3.4073569482288799</v>
      </c>
      <c r="M153" s="1"/>
      <c r="N153" s="1">
        <f t="shared" si="9"/>
        <v>0</v>
      </c>
      <c r="O153" s="6">
        <v>0</v>
      </c>
      <c r="P153" s="5">
        <f t="shared" si="10"/>
        <v>3.4880609739056171E-4</v>
      </c>
      <c r="Q153" s="5">
        <f>IF(ISNA(VLOOKUP(B153,weights!$A$2:$E$501,4,0)),0,VLOOKUP(B153,weights!$A$2:$E$501,4,0))</f>
        <v>3.2200000000000002E-4</v>
      </c>
    </row>
    <row r="154" spans="1:17" x14ac:dyDescent="0.15">
      <c r="A154">
        <v>135</v>
      </c>
      <c r="B154" t="s">
        <v>794</v>
      </c>
      <c r="C154" s="1">
        <v>-0.24759780979479501</v>
      </c>
      <c r="D154" s="1">
        <v>8.8750960969787296E-2</v>
      </c>
      <c r="E154" s="1">
        <v>0.144330276290105</v>
      </c>
      <c r="F154" s="1">
        <v>0.16526285996085499</v>
      </c>
      <c r="G154" s="1">
        <v>8.0378099312179596E-2</v>
      </c>
      <c r="H154" s="1">
        <v>-2.3693995955021599E-2</v>
      </c>
      <c r="I154" s="1">
        <v>-3.0123963856397502E-2</v>
      </c>
      <c r="J154" s="1">
        <v>9.4442251193569401E-2</v>
      </c>
      <c r="K154" s="1">
        <v>6.3369165315804499E-2</v>
      </c>
      <c r="L154" s="1">
        <v>0.41072664359861599</v>
      </c>
      <c r="M154" s="1"/>
      <c r="N154" s="1">
        <f t="shared" si="9"/>
        <v>0</v>
      </c>
      <c r="O154" s="6">
        <v>0</v>
      </c>
      <c r="P154" s="5">
        <f t="shared" si="10"/>
        <v>2.4438091792332523E-3</v>
      </c>
      <c r="Q154" s="5">
        <f>IF(ISNA(VLOOKUP(B154,weights!$A$2:$E$501,4,0)),0,VLOOKUP(B154,weights!$A$2:$E$501,4,0))</f>
        <v>2.2560000000000002E-3</v>
      </c>
    </row>
    <row r="155" spans="1:17" x14ac:dyDescent="0.15">
      <c r="A155">
        <v>136</v>
      </c>
      <c r="B155" t="s">
        <v>334</v>
      </c>
      <c r="C155" s="1">
        <v>0.37695187996388302</v>
      </c>
      <c r="D155" s="1">
        <v>-0.20080871482218399</v>
      </c>
      <c r="E155" s="1">
        <v>-5.1856280134385202E-2</v>
      </c>
      <c r="F155" s="1">
        <v>3.5754983232085098E-2</v>
      </c>
      <c r="G155" s="1">
        <v>3.1304260864604298E-2</v>
      </c>
      <c r="H155" s="1">
        <v>-1.95641983791516E-2</v>
      </c>
      <c r="I155" s="1">
        <v>0.22366975455156801</v>
      </c>
      <c r="J155" s="1">
        <v>3.4255063497448203E-2</v>
      </c>
      <c r="K155" s="1">
        <v>9.3194597530783393E-2</v>
      </c>
      <c r="L155" s="1">
        <v>1.1215301286391299</v>
      </c>
      <c r="M155" s="1"/>
      <c r="N155" s="1">
        <f t="shared" si="9"/>
        <v>0</v>
      </c>
      <c r="O155" s="6">
        <v>0</v>
      </c>
      <c r="P155" s="5">
        <f t="shared" si="10"/>
        <v>6.5753199104369865E-4</v>
      </c>
      <c r="Q155" s="5">
        <f>IF(ISNA(VLOOKUP(B155,weights!$A$2:$E$501,4,0)),0,VLOOKUP(B155,weights!$A$2:$E$501,4,0))</f>
        <v>6.0700000000000001E-4</v>
      </c>
    </row>
    <row r="156" spans="1:17" x14ac:dyDescent="0.15">
      <c r="A156">
        <v>137</v>
      </c>
      <c r="B156" t="s">
        <v>330</v>
      </c>
      <c r="C156" s="1">
        <v>-0.24428405640527001</v>
      </c>
      <c r="D156" s="1">
        <v>-2.3774605111138599E-2</v>
      </c>
      <c r="E156" s="1">
        <v>3.8363655933263399E-3</v>
      </c>
      <c r="F156" s="1">
        <v>0.29499621549715499</v>
      </c>
      <c r="G156" s="1">
        <v>1.1222702612324E-2</v>
      </c>
      <c r="H156" s="1">
        <v>-1.6934362931086602E-2</v>
      </c>
      <c r="I156" s="1">
        <v>-4.0253629138238697E-2</v>
      </c>
      <c r="J156" s="1">
        <v>0.13316768319588401</v>
      </c>
      <c r="K156" s="1">
        <v>3.3409719955318801E-2</v>
      </c>
      <c r="L156" s="1">
        <v>0.42749490835030501</v>
      </c>
      <c r="M156" s="1"/>
      <c r="N156" s="1">
        <f t="shared" si="9"/>
        <v>0</v>
      </c>
      <c r="O156" s="6">
        <v>0</v>
      </c>
      <c r="P156" s="5">
        <f t="shared" si="10"/>
        <v>6.5103249854573785E-4</v>
      </c>
      <c r="Q156" s="5">
        <f>IF(ISNA(VLOOKUP(B156,weights!$A$2:$E$501,4,0)),0,VLOOKUP(B156,weights!$A$2:$E$501,4,0))</f>
        <v>6.0099999999999997E-4</v>
      </c>
    </row>
    <row r="157" spans="1:17" x14ac:dyDescent="0.15">
      <c r="A157">
        <v>138</v>
      </c>
      <c r="B157" t="s">
        <v>848</v>
      </c>
      <c r="C157" s="1">
        <v>0.33289558171730199</v>
      </c>
      <c r="D157" s="1">
        <v>0.15605437181418599</v>
      </c>
      <c r="E157" s="1">
        <v>0.10816484582420501</v>
      </c>
      <c r="F157" s="1">
        <v>0.205761800007255</v>
      </c>
      <c r="G157" s="1">
        <v>7.3682834828326702E-2</v>
      </c>
      <c r="H157" s="1">
        <v>1.8312064337971098E-2</v>
      </c>
      <c r="I157" s="1">
        <v>4.9436676540552497E-2</v>
      </c>
      <c r="J157" s="1">
        <v>-0.13317072022030901</v>
      </c>
      <c r="K157" s="1">
        <v>0.17664444225909801</v>
      </c>
      <c r="L157" s="1">
        <v>0.878824379667549</v>
      </c>
      <c r="M157" s="1"/>
      <c r="N157" s="1">
        <f t="shared" si="9"/>
        <v>0</v>
      </c>
      <c r="O157" s="6">
        <v>0</v>
      </c>
      <c r="P157" s="5">
        <f t="shared" si="10"/>
        <v>3.0298467527993824E-3</v>
      </c>
      <c r="Q157" s="5">
        <f>IF(ISNA(VLOOKUP(B157,weights!$A$2:$E$501,4,0)),0,VLOOKUP(B157,weights!$A$2:$E$501,4,0))</f>
        <v>2.797E-3</v>
      </c>
    </row>
    <row r="158" spans="1:17" x14ac:dyDescent="0.15">
      <c r="A158">
        <v>139</v>
      </c>
      <c r="B158" t="s">
        <v>1040</v>
      </c>
      <c r="C158" s="1">
        <v>0</v>
      </c>
      <c r="D158" s="1">
        <v>0</v>
      </c>
      <c r="E158" s="1">
        <v>0</v>
      </c>
      <c r="F158" s="1">
        <v>0.48875190854838202</v>
      </c>
      <c r="G158" s="1">
        <v>1.28438933034491E-3</v>
      </c>
      <c r="H158" s="1">
        <v>0.15908415711739801</v>
      </c>
      <c r="I158" s="1">
        <v>0.271270885109893</v>
      </c>
      <c r="J158" s="1">
        <v>-0.140460424046086</v>
      </c>
      <c r="K158" s="1">
        <v>0.229739093695806</v>
      </c>
      <c r="L158" s="1">
        <v>2.0637599624941299</v>
      </c>
      <c r="M158" s="1"/>
      <c r="N158" s="1">
        <f t="shared" si="9"/>
        <v>0</v>
      </c>
      <c r="O158" s="6">
        <v>0</v>
      </c>
      <c r="P158" s="5">
        <f t="shared" si="10"/>
        <v>0</v>
      </c>
      <c r="Q158" s="5">
        <f>IF(ISNA(VLOOKUP(B158,weights!$A$2:$E$501,4,0)),0,VLOOKUP(B158,weights!$A$2:$E$501,4,0))</f>
        <v>0</v>
      </c>
    </row>
    <row r="159" spans="1:17" x14ac:dyDescent="0.15">
      <c r="A159">
        <v>140</v>
      </c>
      <c r="B159" t="s">
        <v>1041</v>
      </c>
      <c r="C159" s="1">
        <v>0.99456230159276904</v>
      </c>
      <c r="D159" s="1">
        <v>-4.8004939699356201E-2</v>
      </c>
      <c r="E159" s="1">
        <v>8.4480016529663804E-2</v>
      </c>
      <c r="F159" s="1">
        <v>0.363083589734154</v>
      </c>
      <c r="G159" s="1">
        <v>0.47413381564949197</v>
      </c>
      <c r="H159" s="1">
        <v>0.22494435947092001</v>
      </c>
      <c r="I159" s="1">
        <v>-0.243165653614724</v>
      </c>
      <c r="J159" s="1">
        <v>5.7144309793011099E-2</v>
      </c>
      <c r="K159" s="1">
        <v>0.272081904064645</v>
      </c>
      <c r="L159" s="1">
        <v>2.02555647155812</v>
      </c>
      <c r="M159" s="1"/>
      <c r="N159" s="1">
        <f t="shared" si="9"/>
        <v>0</v>
      </c>
      <c r="O159" s="6">
        <v>0</v>
      </c>
      <c r="P159" s="5">
        <f t="shared" si="10"/>
        <v>0</v>
      </c>
      <c r="Q159" s="5">
        <f>IF(ISNA(VLOOKUP(B159,weights!$A$2:$E$501,4,0)),0,VLOOKUP(B159,weights!$A$2:$E$501,4,0))</f>
        <v>0</v>
      </c>
    </row>
    <row r="160" spans="1:17" x14ac:dyDescent="0.15">
      <c r="A160">
        <v>141</v>
      </c>
      <c r="B160" t="s">
        <v>196</v>
      </c>
      <c r="C160" s="1">
        <v>0.132486551466549</v>
      </c>
      <c r="D160" s="1">
        <v>0.13366199649201299</v>
      </c>
      <c r="E160" s="1">
        <v>2.0293839036876302E-2</v>
      </c>
      <c r="F160" s="1">
        <v>-4.3992292274825699E-2</v>
      </c>
      <c r="G160" s="1">
        <v>3.4189920626862103E-2</v>
      </c>
      <c r="H160" s="1">
        <v>0.222986859850897</v>
      </c>
      <c r="I160" s="1">
        <v>-7.1720768620758907E-2</v>
      </c>
      <c r="J160" s="1">
        <v>-0.10517820597968</v>
      </c>
      <c r="K160" s="1">
        <v>7.4496585350015201E-2</v>
      </c>
      <c r="L160" s="1">
        <v>1.11061490896599</v>
      </c>
      <c r="M160" s="1"/>
      <c r="N160" s="1">
        <f t="shared" si="9"/>
        <v>0</v>
      </c>
      <c r="O160" s="6">
        <v>0</v>
      </c>
      <c r="P160" s="5">
        <f t="shared" si="10"/>
        <v>4.7337970360147662E-4</v>
      </c>
      <c r="Q160" s="5">
        <f>IF(ISNA(VLOOKUP(B160,weights!$A$2:$E$501,4,0)),0,VLOOKUP(B160,weights!$A$2:$E$501,4,0))</f>
        <v>4.37E-4</v>
      </c>
    </row>
    <row r="161" spans="1:17" x14ac:dyDescent="0.15">
      <c r="A161">
        <v>142</v>
      </c>
      <c r="B161" t="s">
        <v>844</v>
      </c>
      <c r="C161" s="1">
        <v>0.31538698111562502</v>
      </c>
      <c r="D161" s="1">
        <v>-1.4283009024730699E-2</v>
      </c>
      <c r="E161" s="1">
        <v>0.29900527061634702</v>
      </c>
      <c r="F161" s="1">
        <v>0.110015246893491</v>
      </c>
      <c r="G161" s="1">
        <v>6.2587003668122504E-2</v>
      </c>
      <c r="H161" s="1">
        <v>9.3595620972129298E-2</v>
      </c>
      <c r="I161" s="1">
        <v>0.56461638010999904</v>
      </c>
      <c r="J161" s="1">
        <v>-0.12899533231752999</v>
      </c>
      <c r="K161" s="1">
        <v>0.259723298827018</v>
      </c>
      <c r="L161" s="1">
        <v>-0.39684625492772602</v>
      </c>
      <c r="M161" s="1"/>
      <c r="N161" s="1">
        <f t="shared" si="9"/>
        <v>0</v>
      </c>
      <c r="O161" s="6">
        <v>0</v>
      </c>
      <c r="P161" s="5">
        <f t="shared" si="10"/>
        <v>2.976767564066036E-3</v>
      </c>
      <c r="Q161" s="5">
        <f>IF(ISNA(VLOOKUP(B161,weights!$A$2:$E$501,4,0)),0,VLOOKUP(B161,weights!$A$2:$E$501,4,0))</f>
        <v>2.748E-3</v>
      </c>
    </row>
    <row r="162" spans="1:17" x14ac:dyDescent="0.15">
      <c r="A162">
        <v>143</v>
      </c>
      <c r="B162" t="s">
        <v>192</v>
      </c>
      <c r="C162" s="1">
        <v>-0.14931187544284499</v>
      </c>
      <c r="D162" s="1">
        <v>0.365118493810133</v>
      </c>
      <c r="E162" s="1">
        <v>0.49869280452922599</v>
      </c>
      <c r="F162" s="1">
        <v>7.5122092552607697E-2</v>
      </c>
      <c r="G162" s="1">
        <v>0.148513036221886</v>
      </c>
      <c r="H162" s="1">
        <v>8.1329616948644303E-4</v>
      </c>
      <c r="I162" s="1">
        <v>0.242959840908166</v>
      </c>
      <c r="J162" s="1">
        <v>0.12864694886278499</v>
      </c>
      <c r="K162" s="1">
        <v>0.21522816136928399</v>
      </c>
      <c r="L162" s="1">
        <v>-0.67126108998732503</v>
      </c>
      <c r="M162" s="1"/>
      <c r="N162" s="1">
        <f t="shared" si="9"/>
        <v>0</v>
      </c>
      <c r="O162" s="6">
        <v>0</v>
      </c>
      <c r="P162" s="5">
        <f t="shared" si="10"/>
        <v>4.7012995735249617E-4</v>
      </c>
      <c r="Q162" s="5">
        <f>IF(ISNA(VLOOKUP(B162,weights!$A$2:$E$501,4,0)),0,VLOOKUP(B162,weights!$A$2:$E$501,4,0))</f>
        <v>4.3399999999999998E-4</v>
      </c>
    </row>
    <row r="163" spans="1:17" x14ac:dyDescent="0.15">
      <c r="A163">
        <v>144</v>
      </c>
      <c r="B163" t="s">
        <v>468</v>
      </c>
      <c r="C163" s="1">
        <v>8.6028958491355501E-2</v>
      </c>
      <c r="D163" s="1">
        <v>0.13935985862661701</v>
      </c>
      <c r="E163" s="1">
        <v>0.14621136709765201</v>
      </c>
      <c r="F163" s="1">
        <v>0.105642095450058</v>
      </c>
      <c r="G163" s="1">
        <v>2.6763929349088299E-2</v>
      </c>
      <c r="H163" s="1">
        <v>8.0337960093345304E-2</v>
      </c>
      <c r="I163" s="1">
        <v>-2.03778221628735E-2</v>
      </c>
      <c r="J163" s="1">
        <v>3.4645350510499599E-2</v>
      </c>
      <c r="K163" s="1">
        <v>0.114976716500253</v>
      </c>
      <c r="L163" s="1">
        <v>5.10410094637224</v>
      </c>
      <c r="M163" s="1"/>
      <c r="N163" s="1">
        <f t="shared" si="9"/>
        <v>0</v>
      </c>
      <c r="O163" s="6">
        <v>0</v>
      </c>
      <c r="P163" s="5">
        <f t="shared" si="10"/>
        <v>8.9801321346824733E-4</v>
      </c>
      <c r="Q163" s="5">
        <f>IF(ISNA(VLOOKUP(B163,weights!$A$2:$E$501,4,0)),0,VLOOKUP(B163,weights!$A$2:$E$501,4,0))</f>
        <v>8.2899999999999998E-4</v>
      </c>
    </row>
    <row r="164" spans="1:17" x14ac:dyDescent="0.15">
      <c r="A164">
        <v>145</v>
      </c>
      <c r="B164" t="s">
        <v>252</v>
      </c>
      <c r="C164" s="1">
        <v>0.31026652800843302</v>
      </c>
      <c r="D164" s="1">
        <v>-7.73609379408846E-4</v>
      </c>
      <c r="E164" s="1">
        <v>0.14413952222784901</v>
      </c>
      <c r="F164" s="1">
        <v>0.31265256510207601</v>
      </c>
      <c r="G164" s="1">
        <v>0.13446082022564701</v>
      </c>
      <c r="H164" s="1">
        <v>0.222253754043408</v>
      </c>
      <c r="I164" s="1">
        <v>8.8957696024236393E-2</v>
      </c>
      <c r="J164" s="1">
        <v>-0.26740629637065699</v>
      </c>
      <c r="K164" s="1">
        <v>0.212047964562116</v>
      </c>
      <c r="L164" s="1">
        <v>0.78156996587030703</v>
      </c>
      <c r="M164" s="1"/>
      <c r="N164" s="1">
        <f t="shared" si="9"/>
        <v>0</v>
      </c>
      <c r="O164" s="6">
        <v>0</v>
      </c>
      <c r="P164" s="5">
        <f t="shared" si="10"/>
        <v>5.4379087232938499E-4</v>
      </c>
      <c r="Q164" s="5">
        <f>IF(ISNA(VLOOKUP(B164,weights!$A$2:$E$501,4,0)),0,VLOOKUP(B164,weights!$A$2:$E$501,4,0))</f>
        <v>5.0199999999999995E-4</v>
      </c>
    </row>
    <row r="165" spans="1:17" x14ac:dyDescent="0.15">
      <c r="A165">
        <v>146</v>
      </c>
      <c r="B165" t="s">
        <v>1042</v>
      </c>
      <c r="C165" s="1">
        <v>0.29087684650367701</v>
      </c>
      <c r="D165" s="1">
        <v>-9.4820984707418704E-2</v>
      </c>
      <c r="E165" s="1">
        <v>0.20151938479093001</v>
      </c>
      <c r="F165" s="1">
        <v>0.25374615530247502</v>
      </c>
      <c r="G165" s="1">
        <v>0.177075240389126</v>
      </c>
      <c r="H165" s="1">
        <v>4.2326449572554402E-2</v>
      </c>
      <c r="I165" s="1">
        <v>-4.1567011243715798E-2</v>
      </c>
      <c r="J165" s="1">
        <v>-0.154742824292769</v>
      </c>
      <c r="K165" s="1">
        <v>0.187158017935906</v>
      </c>
      <c r="L165" s="1">
        <v>0.80624092888243803</v>
      </c>
      <c r="M165" s="1"/>
      <c r="N165" s="1">
        <f t="shared" si="9"/>
        <v>0</v>
      </c>
      <c r="O165" s="6">
        <v>0</v>
      </c>
      <c r="P165" s="5">
        <f t="shared" si="10"/>
        <v>0</v>
      </c>
      <c r="Q165" s="5">
        <f>IF(ISNA(VLOOKUP(B165,weights!$A$2:$E$501,4,0)),0,VLOOKUP(B165,weights!$A$2:$E$501,4,0))</f>
        <v>0</v>
      </c>
    </row>
    <row r="166" spans="1:17" x14ac:dyDescent="0.15">
      <c r="A166">
        <v>147</v>
      </c>
      <c r="B166" t="s">
        <v>1043</v>
      </c>
      <c r="C166" s="1">
        <v>6.6872120126793E-5</v>
      </c>
      <c r="D166" s="1">
        <v>0.20316599196304</v>
      </c>
      <c r="E166" s="1">
        <v>9.6155602392808903E-2</v>
      </c>
      <c r="F166" s="1">
        <v>0.18470077083185199</v>
      </c>
      <c r="G166" s="1">
        <v>0.11378672907132099</v>
      </c>
      <c r="H166" s="1">
        <v>0.29117996943524099</v>
      </c>
      <c r="I166" s="1">
        <v>0.12446021943095301</v>
      </c>
      <c r="J166" s="1">
        <v>-1.72728041956214E-2</v>
      </c>
      <c r="K166" s="1">
        <v>0.34619792762041102</v>
      </c>
      <c r="L166" s="1">
        <v>3.0791904971403401</v>
      </c>
      <c r="M166" s="1"/>
      <c r="N166" s="1">
        <f t="shared" si="9"/>
        <v>0</v>
      </c>
      <c r="O166" s="6">
        <v>0</v>
      </c>
      <c r="P166" s="5">
        <f t="shared" si="10"/>
        <v>0</v>
      </c>
      <c r="Q166" s="5">
        <f>IF(ISNA(VLOOKUP(B166,weights!$A$2:$E$501,4,0)),0,VLOOKUP(B166,weights!$A$2:$E$501,4,0))</f>
        <v>0</v>
      </c>
    </row>
    <row r="167" spans="1:17" x14ac:dyDescent="0.15">
      <c r="A167">
        <v>148</v>
      </c>
      <c r="B167" t="s">
        <v>1044</v>
      </c>
      <c r="C167" s="1">
        <v>5.9915009648921297E-2</v>
      </c>
      <c r="D167" s="1">
        <v>-8.84383998060424E-2</v>
      </c>
      <c r="E167" s="1">
        <v>0.162709988043541</v>
      </c>
      <c r="F167" s="1">
        <v>0.26012403995815803</v>
      </c>
      <c r="G167" s="1">
        <v>-1.47209710686845E-2</v>
      </c>
      <c r="H167" s="1">
        <v>0.147075620061387</v>
      </c>
      <c r="I167" s="1">
        <v>7.0275474157695E-2</v>
      </c>
      <c r="J167" s="1">
        <v>-0.136992869731694</v>
      </c>
      <c r="K167" s="1">
        <v>0.10439654154139601</v>
      </c>
      <c r="L167" s="1">
        <v>1.31557669441141</v>
      </c>
      <c r="M167" s="1"/>
      <c r="N167" s="1">
        <f t="shared" si="9"/>
        <v>0</v>
      </c>
      <c r="O167" s="6">
        <v>0</v>
      </c>
      <c r="P167" s="5">
        <f t="shared" si="10"/>
        <v>0</v>
      </c>
      <c r="Q167" s="5">
        <f>IF(ISNA(VLOOKUP(B167,weights!$A$2:$E$501,4,0)),0,VLOOKUP(B167,weights!$A$2:$E$501,4,0))</f>
        <v>0</v>
      </c>
    </row>
    <row r="168" spans="1:17" x14ac:dyDescent="0.15">
      <c r="A168">
        <v>149</v>
      </c>
      <c r="B168" t="s">
        <v>830</v>
      </c>
      <c r="C168" s="1">
        <v>0.18967920251914999</v>
      </c>
      <c r="D168" s="1">
        <v>-1.40121081928293E-2</v>
      </c>
      <c r="E168" s="1">
        <v>-0.15529335607819</v>
      </c>
      <c r="F168" s="1">
        <v>-0.107084585998104</v>
      </c>
      <c r="G168" s="1">
        <v>0.210324070051289</v>
      </c>
      <c r="H168" s="1">
        <v>4.3307368603978699E-2</v>
      </c>
      <c r="I168" s="1">
        <v>0.10501848655144</v>
      </c>
      <c r="J168" s="1">
        <v>6.8078081299841803E-2</v>
      </c>
      <c r="K168" s="1">
        <v>0.12289099292361901</v>
      </c>
      <c r="L168" s="1">
        <v>1.0634920634920599</v>
      </c>
      <c r="M168" s="1"/>
      <c r="N168" s="1">
        <f t="shared" si="9"/>
        <v>0</v>
      </c>
      <c r="O168" s="6">
        <v>0</v>
      </c>
      <c r="P168" s="5">
        <f t="shared" si="10"/>
        <v>2.7850325353761928E-3</v>
      </c>
      <c r="Q168" s="5">
        <f>IF(ISNA(VLOOKUP(B168,weights!$A$2:$E$501,4,0)),0,VLOOKUP(B168,weights!$A$2:$E$501,4,0))</f>
        <v>2.5709999999999999E-3</v>
      </c>
    </row>
    <row r="169" spans="1:17" x14ac:dyDescent="0.15">
      <c r="A169">
        <v>150</v>
      </c>
      <c r="B169" t="s">
        <v>502</v>
      </c>
      <c r="C169" s="1">
        <v>0.18828642446517099</v>
      </c>
      <c r="D169" s="1">
        <v>0.23307885720840699</v>
      </c>
      <c r="E169" s="1">
        <v>-4.7934426707912703E-2</v>
      </c>
      <c r="F169" s="1">
        <v>0.16394166486874601</v>
      </c>
      <c r="G169" s="1">
        <v>8.8217229998041893E-2</v>
      </c>
      <c r="H169" s="1">
        <v>0.279194334076244</v>
      </c>
      <c r="I169" s="1">
        <v>8.9965950355199206E-2</v>
      </c>
      <c r="J169" s="1">
        <v>0.15548358086983799</v>
      </c>
      <c r="K169" s="1">
        <v>0.26517719901457099</v>
      </c>
      <c r="L169" s="1">
        <v>1.13982199253517</v>
      </c>
      <c r="M169" s="1"/>
      <c r="N169" s="1">
        <f t="shared" si="9"/>
        <v>0</v>
      </c>
      <c r="O169" s="6">
        <v>0</v>
      </c>
      <c r="P169" s="5">
        <f t="shared" si="10"/>
        <v>9.6950763094581587E-4</v>
      </c>
      <c r="Q169" s="5">
        <f>IF(ISNA(VLOOKUP(B169,weights!$A$2:$E$501,4,0)),0,VLOOKUP(B169,weights!$A$2:$E$501,4,0))</f>
        <v>8.9499999999999996E-4</v>
      </c>
    </row>
    <row r="170" spans="1:17" x14ac:dyDescent="0.15">
      <c r="A170">
        <v>151</v>
      </c>
      <c r="B170" t="s">
        <v>872</v>
      </c>
      <c r="C170" s="1">
        <v>0.27431076356258099</v>
      </c>
      <c r="D170" s="1">
        <v>0.29179445851693198</v>
      </c>
      <c r="E170" s="1">
        <v>0.283738336796378</v>
      </c>
      <c r="F170" s="1">
        <v>0.17927947164829799</v>
      </c>
      <c r="G170" s="1">
        <v>5.4939220786202198E-2</v>
      </c>
      <c r="H170" s="1">
        <v>0.109057110398758</v>
      </c>
      <c r="I170" s="1">
        <v>0.13118782540055701</v>
      </c>
      <c r="J170" s="1">
        <v>9.43280888538474E-2</v>
      </c>
      <c r="K170" s="1">
        <v>0.27723329285743697</v>
      </c>
      <c r="L170" s="1">
        <v>2.4808565866320502</v>
      </c>
      <c r="M170" s="1"/>
      <c r="N170" s="1">
        <f t="shared" si="9"/>
        <v>0</v>
      </c>
      <c r="O170" s="6">
        <v>0</v>
      </c>
      <c r="P170" s="5">
        <f t="shared" si="10"/>
        <v>3.4328152876729506E-3</v>
      </c>
      <c r="Q170" s="5">
        <f>IF(ISNA(VLOOKUP(B170,weights!$A$2:$E$501,4,0)),0,VLOOKUP(B170,weights!$A$2:$E$501,4,0))</f>
        <v>3.1689999999999999E-3</v>
      </c>
    </row>
    <row r="171" spans="1:17" x14ac:dyDescent="0.15">
      <c r="A171">
        <v>152</v>
      </c>
      <c r="B171" t="s">
        <v>554</v>
      </c>
      <c r="C171" s="1">
        <v>0.25679115699703903</v>
      </c>
      <c r="D171" s="1">
        <v>0.17708151368393199</v>
      </c>
      <c r="E171" s="1">
        <v>0.107596738115788</v>
      </c>
      <c r="F171" s="1">
        <v>-4.4913218271687302E-2</v>
      </c>
      <c r="G171" s="1">
        <v>7.3049249026092E-2</v>
      </c>
      <c r="H171" s="1">
        <v>0.17149564044075599</v>
      </c>
      <c r="I171" s="1">
        <v>0.19307006712361099</v>
      </c>
      <c r="J171" s="1">
        <v>-0.10446444951023499</v>
      </c>
      <c r="K171" s="1">
        <v>0.19167717957805699</v>
      </c>
      <c r="L171" s="1">
        <v>4.8598187311178203</v>
      </c>
      <c r="M171" s="1"/>
      <c r="N171" s="1">
        <f t="shared" si="9"/>
        <v>0</v>
      </c>
      <c r="O171" s="6">
        <v>0</v>
      </c>
      <c r="P171" s="5">
        <f t="shared" si="10"/>
        <v>1.0821655009104695E-3</v>
      </c>
      <c r="Q171" s="5">
        <f>IF(ISNA(VLOOKUP(B171,weights!$A$2:$E$501,4,0)),0,VLOOKUP(B171,weights!$A$2:$E$501,4,0))</f>
        <v>9.990000000000001E-4</v>
      </c>
    </row>
    <row r="172" spans="1:17" x14ac:dyDescent="0.15">
      <c r="A172">
        <v>153</v>
      </c>
      <c r="B172" t="s">
        <v>464</v>
      </c>
      <c r="C172" s="1">
        <v>0.42032149920637901</v>
      </c>
      <c r="D172" s="1">
        <v>-0.148492253958004</v>
      </c>
      <c r="E172" s="1">
        <v>0.123305073241468</v>
      </c>
      <c r="F172" s="1">
        <v>-3.0819367995246798E-2</v>
      </c>
      <c r="G172" s="1">
        <v>0.155879725063649</v>
      </c>
      <c r="H172" s="1">
        <v>-6.3835875081590804E-2</v>
      </c>
      <c r="I172" s="1">
        <v>0.134638302587475</v>
      </c>
      <c r="J172" s="1">
        <v>5.7565238182733597E-2</v>
      </c>
      <c r="K172" s="1">
        <v>0.18440589874543001</v>
      </c>
      <c r="L172" s="1">
        <v>1.64788732394366</v>
      </c>
      <c r="M172" s="1"/>
      <c r="N172" s="1">
        <f t="shared" si="9"/>
        <v>0</v>
      </c>
      <c r="O172" s="6">
        <v>0</v>
      </c>
      <c r="P172" s="5">
        <f t="shared" si="10"/>
        <v>8.9151372097028654E-4</v>
      </c>
      <c r="Q172" s="5">
        <f>IF(ISNA(VLOOKUP(B172,weights!$A$2:$E$501,4,0)),0,VLOOKUP(B172,weights!$A$2:$E$501,4,0))</f>
        <v>8.2299999999999995E-4</v>
      </c>
    </row>
    <row r="173" spans="1:17" x14ac:dyDescent="0.15">
      <c r="A173">
        <v>154</v>
      </c>
      <c r="B173" t="s">
        <v>886</v>
      </c>
      <c r="C173" s="1">
        <v>-0.19971417831517099</v>
      </c>
      <c r="D173" s="1">
        <v>0.145122922946613</v>
      </c>
      <c r="E173" s="1">
        <v>0.186985670232824</v>
      </c>
      <c r="F173" s="1">
        <v>0.14095135496213301</v>
      </c>
      <c r="G173" s="1">
        <v>0.13733944649902299</v>
      </c>
      <c r="H173" s="1">
        <v>4.7376565746121103E-3</v>
      </c>
      <c r="I173" s="1">
        <v>0.45572651929101499</v>
      </c>
      <c r="J173" s="1">
        <v>8.0276561766384993E-2</v>
      </c>
      <c r="K173" s="1">
        <v>0.19558224568371099</v>
      </c>
      <c r="L173" s="1">
        <v>1.6352177234530101</v>
      </c>
      <c r="M173" s="1"/>
      <c r="N173" s="1">
        <f t="shared" si="9"/>
        <v>0</v>
      </c>
      <c r="O173" s="6">
        <v>0</v>
      </c>
      <c r="P173" s="5">
        <f t="shared" si="10"/>
        <v>3.8390335687954989E-3</v>
      </c>
      <c r="Q173" s="5">
        <f>IF(ISNA(VLOOKUP(B173,weights!$A$2:$E$501,4,0)),0,VLOOKUP(B173,weights!$A$2:$E$501,4,0))</f>
        <v>3.5439999999999998E-3</v>
      </c>
    </row>
    <row r="174" spans="1:17" x14ac:dyDescent="0.15">
      <c r="A174">
        <v>155</v>
      </c>
      <c r="B174" t="s">
        <v>798</v>
      </c>
      <c r="C174" s="1">
        <v>0.15988595644422099</v>
      </c>
      <c r="D174" s="1">
        <v>-3.02268063268567E-2</v>
      </c>
      <c r="E174" s="1">
        <v>0.15229577284718501</v>
      </c>
      <c r="F174" s="1">
        <v>-1.78340894320803E-2</v>
      </c>
      <c r="G174" s="1">
        <v>0.14402945693948699</v>
      </c>
      <c r="H174" s="1">
        <v>8.3497787744008803E-2</v>
      </c>
      <c r="I174" s="1">
        <v>8.5225021554708097E-2</v>
      </c>
      <c r="J174" s="1">
        <v>0.10215766961476699</v>
      </c>
      <c r="K174" s="1">
        <v>0.23015545149446401</v>
      </c>
      <c r="L174" s="1">
        <v>4.4487012987012902</v>
      </c>
      <c r="M174" s="1"/>
      <c r="N174" s="1">
        <f t="shared" si="9"/>
        <v>0</v>
      </c>
      <c r="O174" s="6">
        <v>0</v>
      </c>
      <c r="P174" s="5">
        <f t="shared" si="10"/>
        <v>2.4568081642291737E-3</v>
      </c>
      <c r="Q174" s="5">
        <f>IF(ISNA(VLOOKUP(B174,weights!$A$2:$E$501,4,0)),0,VLOOKUP(B174,weights!$A$2:$E$501,4,0))</f>
        <v>2.2680000000000001E-3</v>
      </c>
    </row>
    <row r="175" spans="1:17" x14ac:dyDescent="0.15">
      <c r="A175">
        <v>156</v>
      </c>
      <c r="B175" t="s">
        <v>138</v>
      </c>
      <c r="C175" s="1">
        <v>-2.3666538791472399E-2</v>
      </c>
      <c r="D175" s="1">
        <v>3.40335746166764E-3</v>
      </c>
      <c r="E175" s="1">
        <v>-4.3987563010539001E-4</v>
      </c>
      <c r="F175" s="1">
        <v>0.108501353914191</v>
      </c>
      <c r="G175" s="1">
        <v>0.25327606991653501</v>
      </c>
      <c r="H175" s="1">
        <v>0.30101557203457502</v>
      </c>
      <c r="I175" s="1">
        <v>3.4192401267238097E-2</v>
      </c>
      <c r="J175" s="1">
        <v>0.25423416143905803</v>
      </c>
      <c r="K175" s="1">
        <v>0.225014956972169</v>
      </c>
      <c r="L175" s="1">
        <v>0.78601722143683295</v>
      </c>
      <c r="M175" s="1"/>
      <c r="N175" s="1">
        <f t="shared" si="9"/>
        <v>0</v>
      </c>
      <c r="O175" s="6">
        <v>0</v>
      </c>
      <c r="P175" s="5">
        <f t="shared" si="10"/>
        <v>3.888863011279865E-4</v>
      </c>
      <c r="Q175" s="5">
        <f>IF(ISNA(VLOOKUP(B175,weights!$A$2:$E$501,4,0)),0,VLOOKUP(B175,weights!$A$2:$E$501,4,0))</f>
        <v>3.59E-4</v>
      </c>
    </row>
    <row r="176" spans="1:17" x14ac:dyDescent="0.15">
      <c r="A176">
        <v>157</v>
      </c>
      <c r="B176" t="s">
        <v>110</v>
      </c>
      <c r="C176" s="1">
        <v>0.71432228358910099</v>
      </c>
      <c r="D176" s="1">
        <v>-0.135397105722732</v>
      </c>
      <c r="E176" s="1">
        <v>0.27965637212865502</v>
      </c>
      <c r="F176" s="1">
        <v>0.46898932797234999</v>
      </c>
      <c r="G176" s="1">
        <v>0.75185398519495095</v>
      </c>
      <c r="H176" s="1">
        <v>1.6272105067641401E-2</v>
      </c>
      <c r="I176" s="1">
        <v>-1.32964236593605E-2</v>
      </c>
      <c r="J176" s="1">
        <v>0.25990282101359202</v>
      </c>
      <c r="K176" s="1">
        <v>0.28261218699719498</v>
      </c>
      <c r="L176" s="1">
        <v>18.488549618320601</v>
      </c>
      <c r="M176" s="1"/>
      <c r="N176" s="1">
        <f t="shared" si="9"/>
        <v>0</v>
      </c>
      <c r="O176" s="6">
        <v>0</v>
      </c>
      <c r="P176" s="5">
        <f t="shared" si="10"/>
        <v>3.477228486409016E-4</v>
      </c>
      <c r="Q176" s="5">
        <f>IF(ISNA(VLOOKUP(B176,weights!$A$2:$E$501,4,0)),0,VLOOKUP(B176,weights!$A$2:$E$501,4,0))</f>
        <v>3.21E-4</v>
      </c>
    </row>
    <row r="177" spans="1:17" x14ac:dyDescent="0.15">
      <c r="A177">
        <v>158</v>
      </c>
      <c r="B177" t="s">
        <v>164</v>
      </c>
      <c r="C177" s="1">
        <v>0.21845965536950901</v>
      </c>
      <c r="D177" s="1">
        <v>5.0036656680185997E-2</v>
      </c>
      <c r="E177" s="1">
        <v>0.243056353004656</v>
      </c>
      <c r="F177" s="1">
        <v>0.40492809135962299</v>
      </c>
      <c r="G177" s="1">
        <v>-1.40240463009544E-2</v>
      </c>
      <c r="H177" s="1">
        <v>7.2114833419342106E-2</v>
      </c>
      <c r="I177" s="1">
        <v>7.0107482793042497E-3</v>
      </c>
      <c r="J177" s="1">
        <v>0.23328703856324501</v>
      </c>
      <c r="K177" s="1">
        <v>0.19600364753043201</v>
      </c>
      <c r="L177" s="1">
        <v>0.97699757869249304</v>
      </c>
      <c r="M177" s="1"/>
      <c r="N177" s="1">
        <f t="shared" si="9"/>
        <v>0</v>
      </c>
      <c r="O177" s="6">
        <v>0</v>
      </c>
      <c r="P177" s="5">
        <f t="shared" si="10"/>
        <v>4.3979899236201258E-4</v>
      </c>
      <c r="Q177" s="5">
        <f>IF(ISNA(VLOOKUP(B177,weights!$A$2:$E$501,4,0)),0,VLOOKUP(B177,weights!$A$2:$E$501,4,0))</f>
        <v>4.06E-4</v>
      </c>
    </row>
    <row r="178" spans="1:17" x14ac:dyDescent="0.15">
      <c r="A178">
        <v>159</v>
      </c>
      <c r="B178" t="s">
        <v>664</v>
      </c>
      <c r="C178" s="1">
        <v>0.11113655622419601</v>
      </c>
      <c r="D178" s="1">
        <v>0.172640694531703</v>
      </c>
      <c r="E178" s="1">
        <v>0.211596191011103</v>
      </c>
      <c r="F178" s="1">
        <v>0.18403824664686599</v>
      </c>
      <c r="G178" s="1">
        <v>1.1182241947960201E-2</v>
      </c>
      <c r="H178" s="1">
        <v>4.0049326258322797E-2</v>
      </c>
      <c r="I178" s="1">
        <v>9.6185932614004696E-2</v>
      </c>
      <c r="J178" s="1">
        <v>1.9472445204201699E-2</v>
      </c>
      <c r="K178" s="1">
        <v>0.172113230549685</v>
      </c>
      <c r="L178" s="1">
        <v>0.29930528753377</v>
      </c>
      <c r="M178" s="1"/>
      <c r="N178" s="1">
        <f t="shared" si="9"/>
        <v>0</v>
      </c>
      <c r="O178" s="6">
        <v>0</v>
      </c>
      <c r="P178" s="5">
        <f t="shared" si="10"/>
        <v>1.4255553545527303E-3</v>
      </c>
      <c r="Q178" s="5">
        <f>IF(ISNA(VLOOKUP(B178,weights!$A$2:$E$501,4,0)),0,VLOOKUP(B178,weights!$A$2:$E$501,4,0))</f>
        <v>1.3159999999999999E-3</v>
      </c>
    </row>
    <row r="179" spans="1:17" x14ac:dyDescent="0.15">
      <c r="A179">
        <v>160</v>
      </c>
      <c r="B179" t="s">
        <v>820</v>
      </c>
      <c r="C179" s="1">
        <v>0.42075329906106501</v>
      </c>
      <c r="D179" s="1">
        <v>0.152707026915365</v>
      </c>
      <c r="E179" s="1">
        <v>7.1561718397367899E-2</v>
      </c>
      <c r="F179" s="1">
        <v>7.0615239323191803E-2</v>
      </c>
      <c r="G179" s="1">
        <v>0.12961947654301501</v>
      </c>
      <c r="H179" s="1">
        <v>8.91397972460201E-2</v>
      </c>
      <c r="I179" s="1">
        <v>7.0523273724119706E-2</v>
      </c>
      <c r="J179" s="1">
        <v>0.18948804371352501</v>
      </c>
      <c r="K179" s="1">
        <v>0.19747051241757099</v>
      </c>
      <c r="L179" s="1">
        <v>1.1282401091405101</v>
      </c>
      <c r="M179" s="1"/>
      <c r="N179" s="1">
        <f t="shared" si="9"/>
        <v>0</v>
      </c>
      <c r="O179" s="6">
        <v>0</v>
      </c>
      <c r="P179" s="5">
        <f t="shared" si="10"/>
        <v>2.6290447154251342E-3</v>
      </c>
      <c r="Q179" s="5">
        <f>IF(ISNA(VLOOKUP(B179,weights!$A$2:$E$501,4,0)),0,VLOOKUP(B179,weights!$A$2:$E$501,4,0))</f>
        <v>2.4269999999999999E-3</v>
      </c>
    </row>
    <row r="180" spans="1:17" x14ac:dyDescent="0.15">
      <c r="A180">
        <v>161</v>
      </c>
      <c r="B180" t="s">
        <v>612</v>
      </c>
      <c r="C180" s="1">
        <v>8.5614657057851803E-2</v>
      </c>
      <c r="D180" s="1">
        <v>-5.8211496217430703E-4</v>
      </c>
      <c r="E180" s="1">
        <v>7.2681475482381103E-2</v>
      </c>
      <c r="F180" s="1">
        <v>6.8427293084684801E-2</v>
      </c>
      <c r="G180" s="1">
        <v>0.19962378987700799</v>
      </c>
      <c r="H180" s="1">
        <v>9.91854424937538E-2</v>
      </c>
      <c r="I180" s="1">
        <v>6.5634484301698603E-2</v>
      </c>
      <c r="J180" s="1">
        <v>7.1984903853846302E-2</v>
      </c>
      <c r="K180" s="1">
        <v>0.18709598415838699</v>
      </c>
      <c r="L180" s="1">
        <v>2.4370639129221301</v>
      </c>
      <c r="M180" s="1"/>
      <c r="N180" s="1">
        <f t="shared" si="9"/>
        <v>0</v>
      </c>
      <c r="O180" s="6">
        <v>0</v>
      </c>
      <c r="P180" s="5">
        <f t="shared" si="10"/>
        <v>1.2684842858520116E-3</v>
      </c>
      <c r="Q180" s="5">
        <f>IF(ISNA(VLOOKUP(B180,weights!$A$2:$E$501,4,0)),0,VLOOKUP(B180,weights!$A$2:$E$501,4,0))</f>
        <v>1.1709999999999999E-3</v>
      </c>
    </row>
    <row r="181" spans="1:17" x14ac:dyDescent="0.15">
      <c r="A181">
        <v>162</v>
      </c>
      <c r="B181" t="s">
        <v>582</v>
      </c>
      <c r="C181" s="1">
        <v>0.119501344722548</v>
      </c>
      <c r="D181" s="1">
        <v>-9.15515887866961E-2</v>
      </c>
      <c r="E181" s="1">
        <v>0.224700482313484</v>
      </c>
      <c r="F181" s="1">
        <v>-3.3311757040069702E-2</v>
      </c>
      <c r="G181" s="1">
        <v>0.17650528924585801</v>
      </c>
      <c r="H181" s="1">
        <v>0.193788883505988</v>
      </c>
      <c r="I181" s="1">
        <v>-8.5565211058973495E-2</v>
      </c>
      <c r="J181" s="1">
        <v>0.112603357007538</v>
      </c>
      <c r="K181" s="1">
        <v>0.16636693324531701</v>
      </c>
      <c r="L181" s="1">
        <v>1.28580078716318</v>
      </c>
      <c r="M181" s="1"/>
      <c r="N181" s="1">
        <f t="shared" si="9"/>
        <v>0</v>
      </c>
      <c r="O181" s="6">
        <v>0</v>
      </c>
      <c r="P181" s="5">
        <f t="shared" si="10"/>
        <v>1.1829076346288616E-3</v>
      </c>
      <c r="Q181" s="5">
        <f>IF(ISNA(VLOOKUP(B181,weights!$A$2:$E$501,4,0)),0,VLOOKUP(B181,weights!$A$2:$E$501,4,0))</f>
        <v>1.0920000000000001E-3</v>
      </c>
    </row>
    <row r="182" spans="1:17" x14ac:dyDescent="0.15">
      <c r="A182">
        <v>163</v>
      </c>
      <c r="B182" t="s">
        <v>1045</v>
      </c>
      <c r="C182" s="1">
        <v>2.7352065694030099E-2</v>
      </c>
      <c r="D182" s="1">
        <v>-0.116515577505879</v>
      </c>
      <c r="E182" s="1">
        <v>0.197735811156936</v>
      </c>
      <c r="F182" s="1">
        <v>3.57541162112762E-2</v>
      </c>
      <c r="G182" s="1">
        <v>7.3722811896925602E-2</v>
      </c>
      <c r="H182" s="1">
        <v>0.39630400178694902</v>
      </c>
      <c r="I182" s="1">
        <v>3.7367600392600502E-2</v>
      </c>
      <c r="J182" s="1">
        <v>0.36367278308593598</v>
      </c>
      <c r="K182" s="1">
        <v>0.18861355186008699</v>
      </c>
      <c r="L182" s="1">
        <v>1.0346490444722201</v>
      </c>
      <c r="M182" s="1"/>
      <c r="N182" s="1">
        <f t="shared" si="9"/>
        <v>0</v>
      </c>
      <c r="O182" s="6">
        <v>0</v>
      </c>
      <c r="P182" s="5">
        <f t="shared" si="10"/>
        <v>0</v>
      </c>
      <c r="Q182" s="5">
        <f>IF(ISNA(VLOOKUP(B182,weights!$A$2:$E$501,4,0)),0,VLOOKUP(B182,weights!$A$2:$E$501,4,0))</f>
        <v>0</v>
      </c>
    </row>
    <row r="183" spans="1:17" x14ac:dyDescent="0.15">
      <c r="A183">
        <v>164</v>
      </c>
      <c r="B183" t="s">
        <v>1046</v>
      </c>
      <c r="C183" s="1">
        <v>-0.13183457548000799</v>
      </c>
      <c r="D183" s="1">
        <v>0.184760146122914</v>
      </c>
      <c r="E183" s="1">
        <v>0.26525116573547702</v>
      </c>
      <c r="F183" s="1">
        <v>0.17876441242528501</v>
      </c>
      <c r="G183" s="1">
        <v>0.32204393485451299</v>
      </c>
      <c r="H183" s="1">
        <v>0.35323998220715103</v>
      </c>
      <c r="I183" s="1">
        <v>8.6887602457041496E-2</v>
      </c>
      <c r="J183" s="1">
        <v>-8.1421888069734494E-2</v>
      </c>
      <c r="K183" s="1">
        <v>0.17937414335399199</v>
      </c>
      <c r="L183" s="1">
        <v>3.4638761467889898</v>
      </c>
      <c r="M183" s="1"/>
      <c r="N183" s="1">
        <f t="shared" si="9"/>
        <v>0</v>
      </c>
      <c r="O183" s="6">
        <v>0</v>
      </c>
      <c r="P183" s="5">
        <f t="shared" si="10"/>
        <v>0</v>
      </c>
      <c r="Q183" s="5">
        <f>IF(ISNA(VLOOKUP(B183,weights!$A$2:$E$501,4,0)),0,VLOOKUP(B183,weights!$A$2:$E$501,4,0))</f>
        <v>0</v>
      </c>
    </row>
    <row r="184" spans="1:17" x14ac:dyDescent="0.15">
      <c r="A184">
        <v>165</v>
      </c>
      <c r="B184" t="s">
        <v>910</v>
      </c>
      <c r="C184" s="1">
        <v>5.13120595932278E-2</v>
      </c>
      <c r="D184" s="1">
        <v>-8.0878538047973195E-2</v>
      </c>
      <c r="E184" s="1">
        <v>4.87298545438168E-2</v>
      </c>
      <c r="F184" s="1">
        <v>0.41005540308770799</v>
      </c>
      <c r="G184" s="1">
        <v>0.20278383021786001</v>
      </c>
      <c r="H184" s="1">
        <v>0.19395846520593699</v>
      </c>
      <c r="I184" s="1">
        <v>0.101117515024494</v>
      </c>
      <c r="J184" s="1">
        <v>0.131491530037677</v>
      </c>
      <c r="K184" s="1">
        <v>0.19774628240039899</v>
      </c>
      <c r="L184" s="1">
        <v>1.6233885819521101</v>
      </c>
      <c r="M184" s="1"/>
      <c r="N184" s="1">
        <f t="shared" si="9"/>
        <v>0</v>
      </c>
      <c r="O184" s="6">
        <v>0</v>
      </c>
      <c r="P184" s="5">
        <f t="shared" si="10"/>
        <v>4.5767259673140468E-3</v>
      </c>
      <c r="Q184" s="5">
        <f>IF(ISNA(VLOOKUP(B184,weights!$A$2:$E$501,4,0)),0,VLOOKUP(B184,weights!$A$2:$E$501,4,0))</f>
        <v>4.2249999999999996E-3</v>
      </c>
    </row>
    <row r="185" spans="1:17" x14ac:dyDescent="0.15">
      <c r="A185">
        <v>166</v>
      </c>
      <c r="B185" t="s">
        <v>898</v>
      </c>
      <c r="C185" s="1">
        <v>9.8687715331828504E-2</v>
      </c>
      <c r="D185" s="1">
        <v>0.233292616283308</v>
      </c>
      <c r="E185" s="1">
        <v>9.4915060962927497E-2</v>
      </c>
      <c r="F185" s="1">
        <v>-4.7311621098456904E-3</v>
      </c>
      <c r="G185" s="1">
        <v>0.16128142420224401</v>
      </c>
      <c r="H185" s="1">
        <v>1.8480319660702901E-2</v>
      </c>
      <c r="I185" s="1">
        <v>0.21926483117517001</v>
      </c>
      <c r="J185" s="1">
        <v>2.2582490143348E-2</v>
      </c>
      <c r="K185" s="1">
        <v>0.20618549311450801</v>
      </c>
      <c r="L185" s="1">
        <v>0.42371541501976201</v>
      </c>
      <c r="M185" s="1"/>
      <c r="N185" s="1">
        <f t="shared" si="9"/>
        <v>0</v>
      </c>
      <c r="O185" s="6">
        <v>0</v>
      </c>
      <c r="P185" s="5">
        <f t="shared" si="10"/>
        <v>4.1997554024323222E-3</v>
      </c>
      <c r="Q185" s="5">
        <f>IF(ISNA(VLOOKUP(B185,weights!$A$2:$E$501,4,0)),0,VLOOKUP(B185,weights!$A$2:$E$501,4,0))</f>
        <v>3.8769999999999998E-3</v>
      </c>
    </row>
    <row r="186" spans="1:17" x14ac:dyDescent="0.15">
      <c r="A186">
        <v>167</v>
      </c>
      <c r="B186" t="s">
        <v>1047</v>
      </c>
      <c r="C186" s="1">
        <v>0.502911162185257</v>
      </c>
      <c r="D186" s="1">
        <v>0.53205683215365096</v>
      </c>
      <c r="E186" s="1">
        <v>0.28558373942225002</v>
      </c>
      <c r="F186" s="1">
        <v>0.20197260290000399</v>
      </c>
      <c r="G186" s="1">
        <v>0.55719303689886202</v>
      </c>
      <c r="H186" s="1">
        <v>-9.0929981243863006E-2</v>
      </c>
      <c r="I186" s="1">
        <v>0.27177501179997099</v>
      </c>
      <c r="J186" s="1">
        <v>0.74731652822572103</v>
      </c>
      <c r="K186" s="1">
        <v>0.41428782102621398</v>
      </c>
      <c r="L186" s="1">
        <v>-0.11771472392637999</v>
      </c>
      <c r="M186" s="1"/>
      <c r="N186" s="1">
        <f t="shared" si="9"/>
        <v>7.6923076923076927E-2</v>
      </c>
      <c r="O186" s="6">
        <v>1</v>
      </c>
      <c r="P186" s="5">
        <f t="shared" si="10"/>
        <v>0</v>
      </c>
      <c r="Q186" s="5">
        <f>IF(ISNA(VLOOKUP(B186,weights!$A$2:$E$501,4,0)),0,VLOOKUP(B186,weights!$A$2:$E$501,4,0))</f>
        <v>0</v>
      </c>
    </row>
    <row r="187" spans="1:17" x14ac:dyDescent="0.15">
      <c r="A187">
        <v>168</v>
      </c>
      <c r="B187" t="s">
        <v>1048</v>
      </c>
      <c r="C187" s="1">
        <v>-7.0681604701732195E-2</v>
      </c>
      <c r="D187" s="1">
        <v>4.3064393002365801E-2</v>
      </c>
      <c r="E187" s="1">
        <v>-0.16850585534932999</v>
      </c>
      <c r="F187" s="1">
        <v>0.230867835388018</v>
      </c>
      <c r="G187" s="1">
        <v>0.16819319321551399</v>
      </c>
      <c r="H187" s="1">
        <v>0.40542756855136802</v>
      </c>
      <c r="I187" s="1">
        <v>0.47139049136468297</v>
      </c>
      <c r="J187" s="1">
        <v>0.46826551871432898</v>
      </c>
      <c r="K187" s="1">
        <v>0.209103644324726</v>
      </c>
      <c r="L187" s="1">
        <v>-0.66040224200461495</v>
      </c>
      <c r="M187" s="1"/>
      <c r="N187" s="1">
        <f t="shared" si="9"/>
        <v>0</v>
      </c>
      <c r="O187" s="6">
        <v>0</v>
      </c>
      <c r="P187" s="5">
        <f t="shared" si="10"/>
        <v>0</v>
      </c>
      <c r="Q187" s="5">
        <f>IF(ISNA(VLOOKUP(B187,weights!$A$2:$E$501,4,0)),0,VLOOKUP(B187,weights!$A$2:$E$501,4,0))</f>
        <v>0</v>
      </c>
    </row>
    <row r="188" spans="1:17" x14ac:dyDescent="0.15">
      <c r="A188">
        <v>169</v>
      </c>
      <c r="B188" t="s">
        <v>694</v>
      </c>
      <c r="C188" s="1">
        <v>-1.6289548704444899E-2</v>
      </c>
      <c r="D188" s="1">
        <v>-2.94216306654577E-2</v>
      </c>
      <c r="E188" s="1">
        <v>-2.4310050546315E-2</v>
      </c>
      <c r="F188" s="1">
        <v>0.24952078214513701</v>
      </c>
      <c r="G188" s="1">
        <v>-6.4929936417024098E-3</v>
      </c>
      <c r="H188" s="1">
        <v>0.16393317167767399</v>
      </c>
      <c r="I188" s="1">
        <v>1.40534002955229E-2</v>
      </c>
      <c r="J188" s="1">
        <v>2.9927462432737299E-2</v>
      </c>
      <c r="K188" s="1">
        <v>0.113950598633976</v>
      </c>
      <c r="L188" s="1">
        <v>-6.3998110756878002E-2</v>
      </c>
      <c r="M188" s="1"/>
      <c r="N188" s="1">
        <f t="shared" si="9"/>
        <v>0</v>
      </c>
      <c r="O188" s="6">
        <v>0</v>
      </c>
      <c r="P188" s="5">
        <f t="shared" si="10"/>
        <v>1.637872109486116E-3</v>
      </c>
      <c r="Q188" s="5">
        <f>IF(ISNA(VLOOKUP(B188,weights!$A$2:$E$501,4,0)),0,VLOOKUP(B188,weights!$A$2:$E$501,4,0))</f>
        <v>1.5120000000000001E-3</v>
      </c>
    </row>
    <row r="189" spans="1:17" x14ac:dyDescent="0.15">
      <c r="A189">
        <v>170</v>
      </c>
      <c r="B189" t="s">
        <v>836</v>
      </c>
      <c r="C189" s="1">
        <v>0.43416559907225399</v>
      </c>
      <c r="D189" s="1">
        <v>-0.294010714609998</v>
      </c>
      <c r="E189" s="1">
        <v>0.180146232888064</v>
      </c>
      <c r="F189" s="1">
        <v>0.13622734149000701</v>
      </c>
      <c r="G189" s="1">
        <v>0.133677132937495</v>
      </c>
      <c r="H189" s="1">
        <v>0.185105192369004</v>
      </c>
      <c r="I189" s="1">
        <v>-2.7686006780813701E-4</v>
      </c>
      <c r="J189" s="1">
        <v>-0.36963839362878997</v>
      </c>
      <c r="K189" s="1">
        <v>7.2253429146618198E-2</v>
      </c>
      <c r="L189" s="1">
        <v>0.28256854666856002</v>
      </c>
      <c r="M189" s="1"/>
      <c r="N189" s="1">
        <f t="shared" si="9"/>
        <v>0</v>
      </c>
      <c r="O189" s="6">
        <v>0</v>
      </c>
      <c r="P189" s="5">
        <f t="shared" si="10"/>
        <v>2.8543604553544414E-3</v>
      </c>
      <c r="Q189" s="5">
        <f>IF(ISNA(VLOOKUP(B189,weights!$A$2:$E$501,4,0)),0,VLOOKUP(B189,weights!$A$2:$E$501,4,0))</f>
        <v>2.6350000000000002E-3</v>
      </c>
    </row>
    <row r="190" spans="1:17" x14ac:dyDescent="0.15">
      <c r="A190">
        <v>171</v>
      </c>
      <c r="B190" t="s">
        <v>264</v>
      </c>
      <c r="C190" s="1">
        <v>-2.6204669175948901E-2</v>
      </c>
      <c r="D190" s="1">
        <v>0.15560666226136</v>
      </c>
      <c r="E190" s="1">
        <v>-6.75409409307514E-3</v>
      </c>
      <c r="F190" s="1">
        <v>0.135010937840884</v>
      </c>
      <c r="G190" s="1">
        <v>0.13204968077034199</v>
      </c>
      <c r="H190" s="1">
        <v>0.43715711147373298</v>
      </c>
      <c r="I190" s="1">
        <v>0.40878489742775698</v>
      </c>
      <c r="J190" s="1">
        <v>0.26074154027500102</v>
      </c>
      <c r="K190" s="1">
        <v>0.25970356009005702</v>
      </c>
      <c r="L190" s="1">
        <v>0.97029131814248604</v>
      </c>
      <c r="M190" s="1"/>
      <c r="N190" s="1">
        <f t="shared" si="9"/>
        <v>0</v>
      </c>
      <c r="O190" s="6">
        <v>0</v>
      </c>
      <c r="P190" s="5">
        <f t="shared" si="10"/>
        <v>5.5678985732530658E-4</v>
      </c>
      <c r="Q190" s="5">
        <f>IF(ISNA(VLOOKUP(B190,weights!$A$2:$E$501,4,0)),0,VLOOKUP(B190,weights!$A$2:$E$501,4,0))</f>
        <v>5.1400000000000003E-4</v>
      </c>
    </row>
    <row r="191" spans="1:17" x14ac:dyDescent="0.15">
      <c r="A191">
        <v>172</v>
      </c>
      <c r="B191" t="s">
        <v>142</v>
      </c>
      <c r="C191" s="1">
        <v>9.8756611263691202E-2</v>
      </c>
      <c r="D191" s="1">
        <v>0.22461271849783301</v>
      </c>
      <c r="E191" s="1">
        <v>-7.9828454611620303E-2</v>
      </c>
      <c r="F191" s="1">
        <v>-0.12596930526984301</v>
      </c>
      <c r="G191" s="1">
        <v>0.28469104987281502</v>
      </c>
      <c r="H191" s="1">
        <v>0.163384769768817</v>
      </c>
      <c r="I191" s="1">
        <v>0.2338698547902</v>
      </c>
      <c r="J191" s="1">
        <v>0.115804416200953</v>
      </c>
      <c r="K191" s="1">
        <v>0.21769610354195601</v>
      </c>
      <c r="L191" s="1">
        <v>3.7989150090415902</v>
      </c>
      <c r="M191" s="1"/>
      <c r="N191" s="1">
        <f t="shared" si="9"/>
        <v>0</v>
      </c>
      <c r="O191" s="6">
        <v>0</v>
      </c>
      <c r="P191" s="5">
        <f t="shared" si="10"/>
        <v>3.9646904237560741E-4</v>
      </c>
      <c r="Q191" s="5">
        <f>IF(ISNA(VLOOKUP(B191,weights!$A$2:$E$501,4,0)),0,VLOOKUP(B191,weights!$A$2:$E$501,4,0))</f>
        <v>3.6600000000000001E-4</v>
      </c>
    </row>
    <row r="192" spans="1:17" x14ac:dyDescent="0.15">
      <c r="A192">
        <v>173</v>
      </c>
      <c r="B192" t="s">
        <v>1049</v>
      </c>
      <c r="C192" s="1">
        <v>0.35284633694974499</v>
      </c>
      <c r="D192" s="1">
        <v>0.12976678328190799</v>
      </c>
      <c r="E192" s="1">
        <v>-2.9661762299364101E-2</v>
      </c>
      <c r="F192" s="1">
        <v>0.385986875838218</v>
      </c>
      <c r="G192" s="1">
        <v>9.5396874397778594E-2</v>
      </c>
      <c r="H192" s="1">
        <v>0.24125005012079601</v>
      </c>
      <c r="I192" s="1">
        <v>-0.18610343969365001</v>
      </c>
      <c r="J192" s="1">
        <v>4.7215087075238298E-2</v>
      </c>
      <c r="K192" s="1">
        <v>0.181203998756055</v>
      </c>
      <c r="L192" s="1">
        <v>5.38898540653231</v>
      </c>
      <c r="M192" s="1"/>
      <c r="N192" s="1">
        <f t="shared" si="9"/>
        <v>0</v>
      </c>
      <c r="O192" s="6">
        <v>0</v>
      </c>
      <c r="P192" s="5">
        <f t="shared" si="10"/>
        <v>0</v>
      </c>
      <c r="Q192" s="5">
        <f>IF(ISNA(VLOOKUP(B192,weights!$A$2:$E$501,4,0)),0,VLOOKUP(B192,weights!$A$2:$E$501,4,0))</f>
        <v>0</v>
      </c>
    </row>
    <row r="193" spans="1:17" x14ac:dyDescent="0.15">
      <c r="A193">
        <v>174</v>
      </c>
      <c r="B193" t="s">
        <v>648</v>
      </c>
      <c r="C193" s="1">
        <v>0.199267971736767</v>
      </c>
      <c r="D193" s="1">
        <v>-0.38407659262752702</v>
      </c>
      <c r="E193" s="1">
        <v>0.14895896416919899</v>
      </c>
      <c r="F193" s="1">
        <v>-1.34351678769353E-2</v>
      </c>
      <c r="G193" s="1">
        <v>0.108990793708148</v>
      </c>
      <c r="H193" s="1">
        <v>0.252928766826642</v>
      </c>
      <c r="I193" s="1">
        <v>2.75555119791006E-2</v>
      </c>
      <c r="J193" s="1">
        <v>-3.5196834641708301E-2</v>
      </c>
      <c r="K193" s="1">
        <v>6.2438959614288699E-2</v>
      </c>
      <c r="L193" s="1">
        <v>1.34998228834573</v>
      </c>
      <c r="M193" s="1"/>
      <c r="N193" s="1">
        <f t="shared" si="9"/>
        <v>0</v>
      </c>
      <c r="O193" s="6">
        <v>0</v>
      </c>
      <c r="P193" s="5">
        <f t="shared" si="10"/>
        <v>1.3648934245717632E-3</v>
      </c>
      <c r="Q193" s="5">
        <f>IF(ISNA(VLOOKUP(B193,weights!$A$2:$E$501,4,0)),0,VLOOKUP(B193,weights!$A$2:$E$501,4,0))</f>
        <v>1.2600000000000001E-3</v>
      </c>
    </row>
    <row r="194" spans="1:17" x14ac:dyDescent="0.15">
      <c r="A194">
        <v>175</v>
      </c>
      <c r="B194" t="s">
        <v>1050</v>
      </c>
      <c r="C194" s="1">
        <v>2.2937358386813399E-2</v>
      </c>
      <c r="D194" s="1">
        <v>-0.23958966854008101</v>
      </c>
      <c r="E194" s="1">
        <v>0.25439208425217202</v>
      </c>
      <c r="F194" s="1">
        <v>9.29470718001312E-3</v>
      </c>
      <c r="G194" s="1">
        <v>0.29566878451735301</v>
      </c>
      <c r="H194" s="1">
        <v>0.17043937368374701</v>
      </c>
      <c r="I194" s="1">
        <v>-0.12373692951272899</v>
      </c>
      <c r="J194" s="1">
        <v>0.14175596333479001</v>
      </c>
      <c r="K194" s="1">
        <v>0.14539330718618701</v>
      </c>
      <c r="L194" s="1">
        <v>2.0498799679914601</v>
      </c>
      <c r="M194" s="1"/>
      <c r="N194" s="1">
        <f t="shared" si="9"/>
        <v>0</v>
      </c>
      <c r="O194" s="6">
        <v>0</v>
      </c>
      <c r="P194" s="5">
        <f t="shared" si="10"/>
        <v>0</v>
      </c>
      <c r="Q194" s="5">
        <f>IF(ISNA(VLOOKUP(B194,weights!$A$2:$E$501,4,0)),0,VLOOKUP(B194,weights!$A$2:$E$501,4,0))</f>
        <v>0</v>
      </c>
    </row>
    <row r="195" spans="1:17" x14ac:dyDescent="0.15">
      <c r="A195">
        <v>176</v>
      </c>
      <c r="B195" t="s">
        <v>402</v>
      </c>
      <c r="C195" s="1">
        <v>0.60911648120166095</v>
      </c>
      <c r="D195" s="1">
        <v>0.395186440028859</v>
      </c>
      <c r="E195" s="1">
        <v>0.23126598172575799</v>
      </c>
      <c r="F195" s="1">
        <v>0.27207518265763703</v>
      </c>
      <c r="G195" s="1">
        <v>7.9727967859398993E-2</v>
      </c>
      <c r="H195" s="1">
        <v>4.7713340153112897E-2</v>
      </c>
      <c r="I195" s="1">
        <v>3.9623476147856398E-2</v>
      </c>
      <c r="J195" s="1">
        <v>3.4124606732831499E-2</v>
      </c>
      <c r="K195" s="1">
        <v>0.30449100137352803</v>
      </c>
      <c r="L195" s="1">
        <v>1.8339969372128599</v>
      </c>
      <c r="M195" s="1"/>
      <c r="N195" s="1">
        <f t="shared" si="9"/>
        <v>0</v>
      </c>
      <c r="O195" s="6">
        <v>0</v>
      </c>
      <c r="P195" s="5">
        <f t="shared" si="10"/>
        <v>7.7127310975801219E-4</v>
      </c>
      <c r="Q195" s="5">
        <f>IF(ISNA(VLOOKUP(B195,weights!$A$2:$E$501,4,0)),0,VLOOKUP(B195,weights!$A$2:$E$501,4,0))</f>
        <v>7.1199999999999996E-4</v>
      </c>
    </row>
    <row r="196" spans="1:17" x14ac:dyDescent="0.15">
      <c r="A196">
        <v>177</v>
      </c>
      <c r="B196" t="s">
        <v>1051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0.12174437221998299</v>
      </c>
      <c r="J196" s="1">
        <v>-4.9630838361129401E-2</v>
      </c>
      <c r="K196" s="1">
        <v>0.12226053103302199</v>
      </c>
      <c r="L196" s="1">
        <v>8.7742672249714507E-2</v>
      </c>
      <c r="M196" s="1"/>
      <c r="N196" s="1">
        <f t="shared" si="9"/>
        <v>0</v>
      </c>
      <c r="O196" s="6">
        <v>0</v>
      </c>
      <c r="P196" s="5">
        <f t="shared" si="10"/>
        <v>0</v>
      </c>
      <c r="Q196" s="5">
        <f>IF(ISNA(VLOOKUP(B196,weights!$A$2:$E$501,4,0)),0,VLOOKUP(B196,weights!$A$2:$E$501,4,0))</f>
        <v>0</v>
      </c>
    </row>
    <row r="197" spans="1:17" x14ac:dyDescent="0.15">
      <c r="A197">
        <v>178</v>
      </c>
      <c r="B197" t="s">
        <v>846</v>
      </c>
      <c r="C197" s="1">
        <v>-0.14389632268191799</v>
      </c>
      <c r="D197" s="1">
        <v>8.7506116784422799E-2</v>
      </c>
      <c r="E197" s="1">
        <v>-0.189421580446379</v>
      </c>
      <c r="F197" s="1">
        <v>8.1574144715759606E-2</v>
      </c>
      <c r="G197" s="1">
        <v>9.9232212356686403E-2</v>
      </c>
      <c r="H197" s="1">
        <v>0.184803885837341</v>
      </c>
      <c r="I197" s="1">
        <v>-2.27738941595888E-2</v>
      </c>
      <c r="J197" s="1">
        <v>0.22107582031433801</v>
      </c>
      <c r="K197" s="1">
        <v>7.8115260430945896E-2</v>
      </c>
      <c r="L197" s="1">
        <v>-0.39111422074514601</v>
      </c>
      <c r="M197" s="1"/>
      <c r="N197" s="1">
        <f t="shared" si="9"/>
        <v>0</v>
      </c>
      <c r="O197" s="6">
        <v>0</v>
      </c>
      <c r="P197" s="5">
        <f t="shared" si="10"/>
        <v>2.9995157878088988E-3</v>
      </c>
      <c r="Q197" s="5">
        <f>IF(ISNA(VLOOKUP(B197,weights!$A$2:$E$501,4,0)),0,VLOOKUP(B197,weights!$A$2:$E$501,4,0))</f>
        <v>2.7690000000000002E-3</v>
      </c>
    </row>
    <row r="198" spans="1:17" x14ac:dyDescent="0.15">
      <c r="A198">
        <v>179</v>
      </c>
      <c r="B198" t="s">
        <v>198</v>
      </c>
      <c r="C198" s="1">
        <v>0.44404323204607499</v>
      </c>
      <c r="D198" s="1">
        <v>0.35918050082716502</v>
      </c>
      <c r="E198" s="1">
        <v>-0.31149971838805002</v>
      </c>
      <c r="F198" s="1">
        <v>0.201359213112452</v>
      </c>
      <c r="G198" s="1">
        <v>-8.1143454695248404E-2</v>
      </c>
      <c r="H198" s="1">
        <v>1.16725397121733E-2</v>
      </c>
      <c r="I198" s="1">
        <v>-0.17327008701687999</v>
      </c>
      <c r="J198" s="1">
        <v>0.126787778939671</v>
      </c>
      <c r="K198" s="1">
        <v>9.1683879238895594E-2</v>
      </c>
      <c r="L198" s="1">
        <v>12.0602957906712</v>
      </c>
      <c r="M198" s="1"/>
      <c r="N198" s="1">
        <f t="shared" si="9"/>
        <v>0</v>
      </c>
      <c r="O198" s="6">
        <v>0</v>
      </c>
      <c r="P198" s="5">
        <f t="shared" si="10"/>
        <v>4.7554620110079685E-4</v>
      </c>
      <c r="Q198" s="5">
        <f>IF(ISNA(VLOOKUP(B198,weights!$A$2:$E$501,4,0)),0,VLOOKUP(B198,weights!$A$2:$E$501,4,0))</f>
        <v>4.3899999999999999E-4</v>
      </c>
    </row>
    <row r="199" spans="1:17" x14ac:dyDescent="0.15">
      <c r="A199">
        <v>180</v>
      </c>
      <c r="B199" t="s">
        <v>494</v>
      </c>
      <c r="C199" s="1">
        <v>-0.24471143710646601</v>
      </c>
      <c r="D199" s="1">
        <v>0.107549847757062</v>
      </c>
      <c r="E199" s="1">
        <v>0.12876204996252599</v>
      </c>
      <c r="F199" s="1">
        <v>0.15104202355486901</v>
      </c>
      <c r="G199" s="1">
        <v>0.111880718509104</v>
      </c>
      <c r="H199" s="1">
        <v>0.17272345980628601</v>
      </c>
      <c r="I199" s="1">
        <v>9.0679016187018305E-2</v>
      </c>
      <c r="J199" s="1">
        <v>-7.5696220075756299E-2</v>
      </c>
      <c r="K199" s="1">
        <v>0.10114735794985399</v>
      </c>
      <c r="L199" s="1">
        <v>0.489979668893406</v>
      </c>
      <c r="M199" s="1"/>
      <c r="N199" s="1">
        <f t="shared" si="9"/>
        <v>0</v>
      </c>
      <c r="O199" s="6">
        <v>0</v>
      </c>
      <c r="P199" s="5">
        <f t="shared" si="10"/>
        <v>9.5867514344921472E-4</v>
      </c>
      <c r="Q199" s="5">
        <f>IF(ISNA(VLOOKUP(B199,weights!$A$2:$E$501,4,0)),0,VLOOKUP(B199,weights!$A$2:$E$501,4,0))</f>
        <v>8.8500000000000004E-4</v>
      </c>
    </row>
    <row r="200" spans="1:17" x14ac:dyDescent="0.15">
      <c r="A200">
        <v>181</v>
      </c>
      <c r="B200" t="s">
        <v>818</v>
      </c>
      <c r="C200" s="1">
        <v>0.219276116110981</v>
      </c>
      <c r="D200" s="1">
        <v>4.2085829045854603E-2</v>
      </c>
      <c r="E200" s="1">
        <v>0.120293508944321</v>
      </c>
      <c r="F200" s="1">
        <v>0.38738350693290702</v>
      </c>
      <c r="G200" s="1">
        <v>0.15174836879029799</v>
      </c>
      <c r="H200" s="1">
        <v>0.149138700393359</v>
      </c>
      <c r="I200" s="1">
        <v>-4.8587261099042399E-2</v>
      </c>
      <c r="J200" s="1">
        <v>0.183773817742236</v>
      </c>
      <c r="K200" s="1">
        <v>0.29724724902576199</v>
      </c>
      <c r="L200" s="1">
        <v>0.34362321397071799</v>
      </c>
      <c r="M200" s="1"/>
      <c r="N200" s="1">
        <f t="shared" si="9"/>
        <v>0</v>
      </c>
      <c r="O200" s="6">
        <v>0</v>
      </c>
      <c r="P200" s="5">
        <f t="shared" si="10"/>
        <v>2.6030467454332914E-3</v>
      </c>
      <c r="Q200" s="5">
        <f>IF(ISNA(VLOOKUP(B200,weights!$A$2:$E$501,4,0)),0,VLOOKUP(B200,weights!$A$2:$E$501,4,0))</f>
        <v>2.4030000000000002E-3</v>
      </c>
    </row>
    <row r="201" spans="1:17" x14ac:dyDescent="0.15">
      <c r="A201">
        <v>182</v>
      </c>
      <c r="B201" t="s">
        <v>1008</v>
      </c>
      <c r="C201" s="1">
        <v>-0.11224474704236601</v>
      </c>
      <c r="D201" s="1">
        <v>0.143778027808565</v>
      </c>
      <c r="E201" s="1">
        <v>0.28689333903737102</v>
      </c>
      <c r="F201" s="1">
        <v>4.9467935234691597E-2</v>
      </c>
      <c r="G201" s="1">
        <v>3.7750778487986497E-2</v>
      </c>
      <c r="H201" s="1">
        <v>2.4834647934556201E-2</v>
      </c>
      <c r="I201" s="1">
        <v>7.8041989559981803E-2</v>
      </c>
      <c r="J201" s="1">
        <v>6.6868308599121698E-2</v>
      </c>
      <c r="K201" s="1">
        <v>0.20451603949883301</v>
      </c>
      <c r="L201" s="1">
        <v>6.2224399804017699E-2</v>
      </c>
      <c r="M201" s="1"/>
      <c r="N201" s="1">
        <f t="shared" si="9"/>
        <v>0</v>
      </c>
      <c r="O201" s="6">
        <v>0</v>
      </c>
      <c r="P201" s="5">
        <f t="shared" si="10"/>
        <v>3.3767030024405557E-2</v>
      </c>
      <c r="Q201" s="5">
        <f>IF(ISNA(VLOOKUP(B201,weights!$A$2:$E$501,4,0)),0,VLOOKUP(B201,weights!$A$2:$E$501,4,0))</f>
        <v>3.1171999999999998E-2</v>
      </c>
    </row>
    <row r="202" spans="1:17" x14ac:dyDescent="0.15">
      <c r="A202">
        <v>183</v>
      </c>
      <c r="B202" t="s">
        <v>1052</v>
      </c>
      <c r="C202" s="1">
        <v>0.30956247829433398</v>
      </c>
      <c r="D202" s="1">
        <v>6.6119965544693196E-2</v>
      </c>
      <c r="E202" s="1">
        <v>-8.6868881191653299E-2</v>
      </c>
      <c r="F202" s="1">
        <v>0.13761285391124201</v>
      </c>
      <c r="G202" s="1">
        <v>0.17339885371132999</v>
      </c>
      <c r="H202" s="1">
        <v>0.31207713416904598</v>
      </c>
      <c r="I202" s="1">
        <v>0.22274228109961</v>
      </c>
      <c r="J202" s="1">
        <v>0.29151394984378598</v>
      </c>
      <c r="K202" s="1">
        <v>0.24628767978437499</v>
      </c>
      <c r="L202" s="1">
        <v>4.3845822566752801</v>
      </c>
      <c r="M202" s="1"/>
      <c r="N202" s="1">
        <f t="shared" si="9"/>
        <v>0</v>
      </c>
      <c r="O202" s="6">
        <v>0</v>
      </c>
      <c r="P202" s="5">
        <f t="shared" si="10"/>
        <v>0</v>
      </c>
      <c r="Q202" s="5">
        <f>IF(ISNA(VLOOKUP(B202,weights!$A$2:$E$501,4,0)),0,VLOOKUP(B202,weights!$A$2:$E$501,4,0))</f>
        <v>0</v>
      </c>
    </row>
    <row r="203" spans="1:17" x14ac:dyDescent="0.15">
      <c r="A203">
        <v>184</v>
      </c>
      <c r="B203" t="s">
        <v>1053</v>
      </c>
      <c r="C203" s="1">
        <v>0</v>
      </c>
      <c r="D203" s="1">
        <v>0</v>
      </c>
      <c r="E203" s="1">
        <v>0</v>
      </c>
      <c r="F203" s="1">
        <v>0.51662948906673101</v>
      </c>
      <c r="G203" s="1">
        <v>0.80925510391747701</v>
      </c>
      <c r="H203" s="1">
        <v>0.11126220835308399</v>
      </c>
      <c r="I203" s="1">
        <v>-2.7368497199976201E-2</v>
      </c>
      <c r="J203" s="1">
        <v>1.14233015311354E-2</v>
      </c>
      <c r="K203" s="1">
        <v>0.29518528816443401</v>
      </c>
      <c r="L203" s="1">
        <v>2.2670677478419998</v>
      </c>
      <c r="M203" s="1"/>
      <c r="N203" s="1">
        <f t="shared" si="9"/>
        <v>0</v>
      </c>
      <c r="O203" s="6">
        <v>0</v>
      </c>
      <c r="P203" s="5">
        <f t="shared" si="10"/>
        <v>0</v>
      </c>
      <c r="Q203" s="5">
        <f>IF(ISNA(VLOOKUP(B203,weights!$A$2:$E$501,4,0)),0,VLOOKUP(B203,weights!$A$2:$E$501,4,0))</f>
        <v>0</v>
      </c>
    </row>
    <row r="204" spans="1:17" x14ac:dyDescent="0.15">
      <c r="A204">
        <v>185</v>
      </c>
      <c r="B204" t="s">
        <v>366</v>
      </c>
      <c r="C204" s="1">
        <v>0.19311909789730899</v>
      </c>
      <c r="D204" s="1">
        <v>6.6372065011772896E-2</v>
      </c>
      <c r="E204" s="1">
        <v>0.264679095972223</v>
      </c>
      <c r="F204" s="1">
        <v>0.39517409766355899</v>
      </c>
      <c r="G204" s="1">
        <v>-9.41546343586291E-2</v>
      </c>
      <c r="H204" s="1">
        <v>0.18543696677322699</v>
      </c>
      <c r="I204" s="1">
        <v>-0.18577714844610799</v>
      </c>
      <c r="J204" s="1">
        <v>2.7244918475853998E-2</v>
      </c>
      <c r="K204" s="1">
        <v>0.15610721269503799</v>
      </c>
      <c r="L204" s="1">
        <v>0.18981101068200501</v>
      </c>
      <c r="M204" s="1"/>
      <c r="N204" s="1">
        <f t="shared" si="9"/>
        <v>0</v>
      </c>
      <c r="O204" s="6">
        <v>0</v>
      </c>
      <c r="P204" s="5">
        <f t="shared" si="10"/>
        <v>7.1711067227500582E-4</v>
      </c>
      <c r="Q204" s="5">
        <f>IF(ISNA(VLOOKUP(B204,weights!$A$2:$E$501,4,0)),0,VLOOKUP(B204,weights!$A$2:$E$501,4,0))</f>
        <v>6.6200000000000005E-4</v>
      </c>
    </row>
    <row r="205" spans="1:17" x14ac:dyDescent="0.15">
      <c r="A205">
        <v>186</v>
      </c>
      <c r="B205" t="s">
        <v>808</v>
      </c>
      <c r="C205" s="1">
        <v>0.19318493047899399</v>
      </c>
      <c r="D205" s="1">
        <v>0.25980667500796101</v>
      </c>
      <c r="E205" s="1">
        <v>4.2142987172043601E-2</v>
      </c>
      <c r="F205" s="1">
        <v>0.116397647205478</v>
      </c>
      <c r="G205" s="1">
        <v>0.20381293048619301</v>
      </c>
      <c r="H205" s="1">
        <v>0.125526233573373</v>
      </c>
      <c r="I205" s="1">
        <v>0.104387860971109</v>
      </c>
      <c r="J205" s="1">
        <v>1.84527662062412E-2</v>
      </c>
      <c r="K205" s="1">
        <v>0.27778320888816299</v>
      </c>
      <c r="L205" s="1">
        <v>1.5727808814400901</v>
      </c>
      <c r="M205" s="1"/>
      <c r="N205" s="1">
        <f t="shared" si="9"/>
        <v>0</v>
      </c>
      <c r="O205" s="6">
        <v>0</v>
      </c>
      <c r="P205" s="5">
        <f t="shared" si="10"/>
        <v>2.5662162879448469E-3</v>
      </c>
      <c r="Q205" s="5">
        <f>IF(ISNA(VLOOKUP(B205,weights!$A$2:$E$501,4,0)),0,VLOOKUP(B205,weights!$A$2:$E$501,4,0))</f>
        <v>2.369E-3</v>
      </c>
    </row>
    <row r="206" spans="1:17" x14ac:dyDescent="0.15">
      <c r="A206">
        <v>187</v>
      </c>
      <c r="B206" t="s">
        <v>540</v>
      </c>
      <c r="C206" s="1">
        <v>-6.9596796197694599E-2</v>
      </c>
      <c r="D206" s="1">
        <v>8.2906510515385806E-2</v>
      </c>
      <c r="E206" s="1">
        <v>3.28302609057642E-2</v>
      </c>
      <c r="F206" s="1">
        <v>0.320426948168135</v>
      </c>
      <c r="G206" s="1">
        <v>0.228613010134573</v>
      </c>
      <c r="H206" s="1">
        <v>4.5733128731100602E-2</v>
      </c>
      <c r="I206" s="1">
        <v>0.13795468701743699</v>
      </c>
      <c r="J206" s="1">
        <v>0.124899772249569</v>
      </c>
      <c r="K206" s="1">
        <v>0.25892630910509501</v>
      </c>
      <c r="L206" s="1">
        <v>3.72140762463343</v>
      </c>
      <c r="M206" s="1"/>
      <c r="N206" s="1">
        <f t="shared" si="9"/>
        <v>0</v>
      </c>
      <c r="O206" s="6">
        <v>0</v>
      </c>
      <c r="P206" s="5">
        <f t="shared" si="10"/>
        <v>1.0312528096764434E-3</v>
      </c>
      <c r="Q206" s="5">
        <f>IF(ISNA(VLOOKUP(B206,weights!$A$2:$E$501,4,0)),0,VLOOKUP(B206,weights!$A$2:$E$501,4,0))</f>
        <v>9.5200000000000005E-4</v>
      </c>
    </row>
    <row r="207" spans="1:17" x14ac:dyDescent="0.15">
      <c r="A207">
        <v>188</v>
      </c>
      <c r="B207" t="s">
        <v>550</v>
      </c>
      <c r="C207" s="1">
        <v>1.45446755170232</v>
      </c>
      <c r="D207" s="1">
        <v>0.107479538219794</v>
      </c>
      <c r="E207" s="1">
        <v>-0.49771401594786502</v>
      </c>
      <c r="F207" s="1">
        <v>8.5498754942491803E-2</v>
      </c>
      <c r="G207" s="1">
        <v>0.14151664156893201</v>
      </c>
      <c r="H207" s="1">
        <v>0.108756986225305</v>
      </c>
      <c r="I207" s="1">
        <v>0.23785422751583199</v>
      </c>
      <c r="J207" s="1">
        <v>7.5030456699762896E-2</v>
      </c>
      <c r="K207" s="1">
        <v>0.14108590288193401</v>
      </c>
      <c r="L207" s="1">
        <v>1.2398137369033699</v>
      </c>
      <c r="M207" s="1"/>
      <c r="N207" s="1">
        <f t="shared" si="9"/>
        <v>0</v>
      </c>
      <c r="O207" s="6">
        <v>0</v>
      </c>
      <c r="P207" s="5">
        <f t="shared" si="10"/>
        <v>1.0778325059118288E-3</v>
      </c>
      <c r="Q207" s="5">
        <f>IF(ISNA(VLOOKUP(B207,weights!$A$2:$E$501,4,0)),0,VLOOKUP(B207,weights!$A$2:$E$501,4,0))</f>
        <v>9.9500000000000001E-4</v>
      </c>
    </row>
    <row r="208" spans="1:17" x14ac:dyDescent="0.15">
      <c r="A208">
        <v>189</v>
      </c>
      <c r="B208" t="s">
        <v>438</v>
      </c>
      <c r="C208" s="1">
        <v>0.52011468096320901</v>
      </c>
      <c r="D208" s="1">
        <v>0.34447807432205202</v>
      </c>
      <c r="E208" s="1">
        <v>0.65227893542497295</v>
      </c>
      <c r="F208" s="1">
        <v>0.48939627930110802</v>
      </c>
      <c r="G208" s="1">
        <v>0.28149109269994099</v>
      </c>
      <c r="H208" s="1">
        <v>0.33038068031756401</v>
      </c>
      <c r="I208" s="1">
        <v>0.54638701860700001</v>
      </c>
      <c r="J208" s="1">
        <v>-5.8749943213144598E-2</v>
      </c>
      <c r="K208" s="1">
        <v>0.34857807026075599</v>
      </c>
      <c r="L208" s="1">
        <v>-0.74250825082508198</v>
      </c>
      <c r="M208" s="1"/>
      <c r="N208" s="1">
        <f t="shared" si="9"/>
        <v>0</v>
      </c>
      <c r="O208" s="6">
        <v>0</v>
      </c>
      <c r="P208" s="5">
        <f t="shared" si="10"/>
        <v>8.4168427848592073E-4</v>
      </c>
      <c r="Q208" s="5">
        <f>IF(ISNA(VLOOKUP(B208,weights!$A$2:$E$501,4,0)),0,VLOOKUP(B208,weights!$A$2:$E$501,4,0))</f>
        <v>7.7700000000000002E-4</v>
      </c>
    </row>
    <row r="209" spans="1:17" x14ac:dyDescent="0.15">
      <c r="A209">
        <v>190</v>
      </c>
      <c r="B209" t="s">
        <v>616</v>
      </c>
      <c r="C209" s="1">
        <v>0.120647924643227</v>
      </c>
      <c r="D209" s="1">
        <v>0.13426458481372799</v>
      </c>
      <c r="E209" s="1">
        <v>8.9767709109236302E-2</v>
      </c>
      <c r="F209" s="1">
        <v>0.14090716118338001</v>
      </c>
      <c r="G209" s="1">
        <v>0.20418328199472299</v>
      </c>
      <c r="H209" s="1">
        <v>-1.1183874976816E-2</v>
      </c>
      <c r="I209" s="1">
        <v>-3.8286805664369497E-2</v>
      </c>
      <c r="J209" s="1">
        <v>-1.6567527805229701E-2</v>
      </c>
      <c r="K209" s="1">
        <v>0.13667460527263001</v>
      </c>
      <c r="L209" s="1">
        <v>-0.33789770438985001</v>
      </c>
      <c r="M209" s="1"/>
      <c r="N209" s="1">
        <f t="shared" si="9"/>
        <v>0</v>
      </c>
      <c r="O209" s="6">
        <v>0</v>
      </c>
      <c r="P209" s="5">
        <f t="shared" si="10"/>
        <v>1.2739005296003123E-3</v>
      </c>
      <c r="Q209" s="5">
        <f>IF(ISNA(VLOOKUP(B209,weights!$A$2:$E$501,4,0)),0,VLOOKUP(B209,weights!$A$2:$E$501,4,0))</f>
        <v>1.176E-3</v>
      </c>
    </row>
    <row r="210" spans="1:17" x14ac:dyDescent="0.15">
      <c r="A210">
        <v>191</v>
      </c>
      <c r="B210" t="s">
        <v>410</v>
      </c>
      <c r="C210" s="1">
        <v>0.179636869946146</v>
      </c>
      <c r="D210" s="1">
        <v>0.24476539913480899</v>
      </c>
      <c r="E210" s="1">
        <v>7.1539857102297905E-2</v>
      </c>
      <c r="F210" s="1">
        <v>0.18292475827231999</v>
      </c>
      <c r="G210" s="1">
        <v>0.18609613995491101</v>
      </c>
      <c r="H210" s="1">
        <v>2.9767482627803401E-2</v>
      </c>
      <c r="I210" s="1">
        <v>2.3428595572645199E-2</v>
      </c>
      <c r="J210" s="1">
        <v>5.0583183351290299E-2</v>
      </c>
      <c r="K210" s="1">
        <v>0.19551238553271699</v>
      </c>
      <c r="L210" s="1">
        <v>1.7072532076459801</v>
      </c>
      <c r="M210" s="1"/>
      <c r="N210" s="1">
        <f t="shared" si="9"/>
        <v>0</v>
      </c>
      <c r="O210" s="6">
        <v>0</v>
      </c>
      <c r="P210" s="5">
        <f t="shared" si="10"/>
        <v>7.8102234850495333E-4</v>
      </c>
      <c r="Q210" s="5">
        <f>IF(ISNA(VLOOKUP(B210,weights!$A$2:$E$501,4,0)),0,VLOOKUP(B210,weights!$A$2:$E$501,4,0))</f>
        <v>7.2099999999999996E-4</v>
      </c>
    </row>
    <row r="211" spans="1:17" x14ac:dyDescent="0.15">
      <c r="A211">
        <v>192</v>
      </c>
      <c r="B211" t="s">
        <v>224</v>
      </c>
      <c r="C211" s="1">
        <v>0.35056633250962299</v>
      </c>
      <c r="D211" s="1">
        <v>0.177420683049339</v>
      </c>
      <c r="E211" s="1">
        <v>1.7143032270751798E-2</v>
      </c>
      <c r="F211" s="1">
        <v>0.17768636959997899</v>
      </c>
      <c r="G211" s="1">
        <v>9.0700004590197503E-2</v>
      </c>
      <c r="H211" s="1">
        <v>5.8549419915858401E-2</v>
      </c>
      <c r="I211" s="1">
        <v>5.86987457077103E-3</v>
      </c>
      <c r="J211" s="1">
        <v>0.19272195352549201</v>
      </c>
      <c r="K211" s="1">
        <v>0.26860260631803901</v>
      </c>
      <c r="L211" s="1">
        <v>-1.2594458438287199E-2</v>
      </c>
      <c r="M211" s="1"/>
      <c r="N211" s="1">
        <f t="shared" ref="N211:N274" si="11">O211/$O$16</f>
        <v>0</v>
      </c>
      <c r="O211" s="6">
        <v>0</v>
      </c>
      <c r="P211" s="5">
        <f t="shared" ref="P211:P274" si="12">Q211/$Q$16</f>
        <v>5.0696041484094066E-4</v>
      </c>
      <c r="Q211" s="5">
        <f>IF(ISNA(VLOOKUP(B211,weights!$A$2:$E$501,4,0)),0,VLOOKUP(B211,weights!$A$2:$E$501,4,0))</f>
        <v>4.6799999999999999E-4</v>
      </c>
    </row>
    <row r="212" spans="1:17" x14ac:dyDescent="0.15">
      <c r="A212">
        <v>193</v>
      </c>
      <c r="B212" t="s">
        <v>290</v>
      </c>
      <c r="C212" s="1">
        <v>-0.30735925055049201</v>
      </c>
      <c r="D212" s="1">
        <v>0.37482693406829498</v>
      </c>
      <c r="E212" s="1">
        <v>0.32922906675776398</v>
      </c>
      <c r="F212" s="1">
        <v>0.226828369394456</v>
      </c>
      <c r="G212" s="1">
        <v>0.335828914425431</v>
      </c>
      <c r="H212" s="1">
        <v>-5.4390693629854998E-2</v>
      </c>
      <c r="I212" s="1">
        <v>0.233307479351158</v>
      </c>
      <c r="J212" s="1">
        <v>-1.6765121627910699E-3</v>
      </c>
      <c r="K212" s="1">
        <v>0.25802278034748</v>
      </c>
      <c r="L212" s="1">
        <v>-0.13007094778970299</v>
      </c>
      <c r="M212" s="1"/>
      <c r="N212" s="1">
        <f t="shared" si="11"/>
        <v>0</v>
      </c>
      <c r="O212" s="6">
        <v>0</v>
      </c>
      <c r="P212" s="5">
        <f t="shared" si="12"/>
        <v>5.8820407106545034E-4</v>
      </c>
      <c r="Q212" s="5">
        <f>IF(ISNA(VLOOKUP(B212,weights!$A$2:$E$501,4,0)),0,VLOOKUP(B212,weights!$A$2:$E$501,4,0))</f>
        <v>5.4299999999999997E-4</v>
      </c>
    </row>
    <row r="213" spans="1:17" x14ac:dyDescent="0.15">
      <c r="A213">
        <v>194</v>
      </c>
      <c r="B213" t="s">
        <v>476</v>
      </c>
      <c r="C213" s="1">
        <v>0.317836706487928</v>
      </c>
      <c r="D213" s="1">
        <v>0.165853204038278</v>
      </c>
      <c r="E213" s="1">
        <v>0.209359175512326</v>
      </c>
      <c r="F213" s="1">
        <v>0.47073965420598701</v>
      </c>
      <c r="G213" s="1">
        <v>0.18561553721983801</v>
      </c>
      <c r="H213" s="1">
        <v>0.15928586273127501</v>
      </c>
      <c r="I213" s="1">
        <v>0.111221455945707</v>
      </c>
      <c r="J213" s="1">
        <v>0.25873214004277301</v>
      </c>
      <c r="K213" s="1">
        <v>0.34003060266579799</v>
      </c>
      <c r="L213" s="1">
        <v>8.6239298392148694E-2</v>
      </c>
      <c r="M213" s="1"/>
      <c r="N213" s="1">
        <f t="shared" si="11"/>
        <v>0</v>
      </c>
      <c r="O213" s="6">
        <v>0</v>
      </c>
      <c r="P213" s="5">
        <f t="shared" si="12"/>
        <v>9.2401118346009052E-4</v>
      </c>
      <c r="Q213" s="5">
        <f>IF(ISNA(VLOOKUP(B213,weights!$A$2:$E$501,4,0)),0,VLOOKUP(B213,weights!$A$2:$E$501,4,0))</f>
        <v>8.5300000000000003E-4</v>
      </c>
    </row>
    <row r="214" spans="1:17" x14ac:dyDescent="0.15">
      <c r="A214">
        <v>195</v>
      </c>
      <c r="B214" t="s">
        <v>206</v>
      </c>
      <c r="C214" s="1">
        <v>0.332097236226015</v>
      </c>
      <c r="D214" s="1">
        <v>0.247490325494541</v>
      </c>
      <c r="E214" s="1">
        <v>3.56995402148748E-2</v>
      </c>
      <c r="F214" s="1">
        <v>0.12902678224552599</v>
      </c>
      <c r="G214" s="1">
        <v>0.12315404410400101</v>
      </c>
      <c r="H214" s="1">
        <v>0.294437656643247</v>
      </c>
      <c r="I214" s="1">
        <v>0.31746975440751601</v>
      </c>
      <c r="J214" s="1">
        <v>0.11118610084722599</v>
      </c>
      <c r="K214" s="1">
        <v>0.300502802633208</v>
      </c>
      <c r="L214" s="1">
        <v>6.4509026860413807E-2</v>
      </c>
      <c r="M214" s="1"/>
      <c r="N214" s="1">
        <f t="shared" si="11"/>
        <v>0</v>
      </c>
      <c r="O214" s="6">
        <v>0</v>
      </c>
      <c r="P214" s="5">
        <f t="shared" si="12"/>
        <v>4.7987919609943737E-4</v>
      </c>
      <c r="Q214" s="5">
        <f>IF(ISNA(VLOOKUP(B214,weights!$A$2:$E$501,4,0)),0,VLOOKUP(B214,weights!$A$2:$E$501,4,0))</f>
        <v>4.4299999999999998E-4</v>
      </c>
    </row>
    <row r="215" spans="1:17" x14ac:dyDescent="0.15">
      <c r="A215">
        <v>196</v>
      </c>
      <c r="B215" t="s">
        <v>440</v>
      </c>
      <c r="C215" s="1">
        <v>0.38826407915717198</v>
      </c>
      <c r="D215" s="1">
        <v>0.20859253442171999</v>
      </c>
      <c r="E215" s="1">
        <v>-0.165340746416728</v>
      </c>
      <c r="F215" s="1">
        <v>0.120886503865658</v>
      </c>
      <c r="G215" s="1">
        <v>0.21521443163817899</v>
      </c>
      <c r="H215" s="1">
        <v>0.29225694473601099</v>
      </c>
      <c r="I215" s="1">
        <v>-0.11138533008281799</v>
      </c>
      <c r="J215" s="1">
        <v>8.3524793469752695E-2</v>
      </c>
      <c r="K215" s="1">
        <v>0.17880785274903899</v>
      </c>
      <c r="L215" s="1">
        <v>4.8578199052132703E-2</v>
      </c>
      <c r="M215" s="1"/>
      <c r="N215" s="1">
        <f t="shared" si="11"/>
        <v>0</v>
      </c>
      <c r="O215" s="6">
        <v>0</v>
      </c>
      <c r="P215" s="5">
        <f t="shared" si="12"/>
        <v>8.4168427848592073E-4</v>
      </c>
      <c r="Q215" s="5">
        <f>IF(ISNA(VLOOKUP(B215,weights!$A$2:$E$501,4,0)),0,VLOOKUP(B215,weights!$A$2:$E$501,4,0))</f>
        <v>7.7700000000000002E-4</v>
      </c>
    </row>
    <row r="216" spans="1:17" x14ac:dyDescent="0.15">
      <c r="A216">
        <v>197</v>
      </c>
      <c r="B216" t="s">
        <v>918</v>
      </c>
      <c r="C216" s="1">
        <v>0.48016664808163401</v>
      </c>
      <c r="D216" s="1">
        <v>0.293060651150851</v>
      </c>
      <c r="E216" s="1">
        <v>0.564087919580889</v>
      </c>
      <c r="F216" s="1">
        <v>0.10351165953006899</v>
      </c>
      <c r="G216" s="1">
        <v>0.16519391567387501</v>
      </c>
      <c r="H216" s="1">
        <v>-2.66398403300043E-2</v>
      </c>
      <c r="I216" s="1">
        <v>-2.6089529849191401E-3</v>
      </c>
      <c r="J216" s="1">
        <v>5.1905117744707199E-2</v>
      </c>
      <c r="K216" s="1">
        <v>0.29447639486569699</v>
      </c>
      <c r="L216" s="1">
        <v>4.0040650406504001</v>
      </c>
      <c r="M216" s="1"/>
      <c r="N216" s="1">
        <f t="shared" si="11"/>
        <v>0</v>
      </c>
      <c r="O216" s="6">
        <v>0</v>
      </c>
      <c r="P216" s="5">
        <f t="shared" si="12"/>
        <v>4.6839675935304E-3</v>
      </c>
      <c r="Q216" s="5">
        <f>IF(ISNA(VLOOKUP(B216,weights!$A$2:$E$501,4,0)),0,VLOOKUP(B216,weights!$A$2:$E$501,4,0))</f>
        <v>4.3239999999999997E-3</v>
      </c>
    </row>
    <row r="217" spans="1:17" x14ac:dyDescent="0.15">
      <c r="A217">
        <v>198</v>
      </c>
      <c r="B217" t="s">
        <v>1054</v>
      </c>
      <c r="C217" s="1">
        <v>0.25615006611443403</v>
      </c>
      <c r="D217" s="1">
        <v>0.47272260876802202</v>
      </c>
      <c r="E217" s="1">
        <v>0.40572380821978199</v>
      </c>
      <c r="F217" s="1">
        <v>2.9281698317380301E-2</v>
      </c>
      <c r="G217" s="1">
        <v>7.3672732875845401E-2</v>
      </c>
      <c r="H217" s="1">
        <v>-7.59431146682987E-2</v>
      </c>
      <c r="I217" s="1">
        <v>0.825072148452067</v>
      </c>
      <c r="J217" s="1">
        <v>6.1269146608315103E-2</v>
      </c>
      <c r="K217" s="1">
        <v>0.22969638972867401</v>
      </c>
      <c r="L217" s="1">
        <v>0.97582037996545701</v>
      </c>
      <c r="M217" s="1"/>
      <c r="N217" s="1">
        <f t="shared" si="11"/>
        <v>0</v>
      </c>
      <c r="O217" s="6">
        <v>0</v>
      </c>
      <c r="P217" s="5">
        <f t="shared" si="12"/>
        <v>0</v>
      </c>
      <c r="Q217" s="5">
        <f>IF(ISNA(VLOOKUP(B217,weights!$A$2:$E$501,4,0)),0,VLOOKUP(B217,weights!$A$2:$E$501,4,0))</f>
        <v>0</v>
      </c>
    </row>
    <row r="218" spans="1:17" x14ac:dyDescent="0.15">
      <c r="A218">
        <v>199</v>
      </c>
      <c r="B218" t="s">
        <v>684</v>
      </c>
      <c r="C218" s="1">
        <v>0.56404272536226496</v>
      </c>
      <c r="D218" s="1">
        <v>0.27945815759076698</v>
      </c>
      <c r="E218" s="1">
        <v>-2.9518456353867101E-2</v>
      </c>
      <c r="F218" s="1">
        <v>0.34463650305483001</v>
      </c>
      <c r="G218" s="1">
        <v>1.0491098377664199E-2</v>
      </c>
      <c r="H218" s="1">
        <v>-5.6142161836825102E-4</v>
      </c>
      <c r="I218" s="1">
        <v>0.11689942963571601</v>
      </c>
      <c r="J218" s="1">
        <v>2.4294496505566698E-2</v>
      </c>
      <c r="K218" s="1">
        <v>0.29437101544248201</v>
      </c>
      <c r="L218" s="1">
        <v>-0.46471471471471398</v>
      </c>
      <c r="M218" s="1"/>
      <c r="N218" s="1">
        <f t="shared" si="11"/>
        <v>0</v>
      </c>
      <c r="O218" s="6">
        <v>0</v>
      </c>
      <c r="P218" s="5">
        <f t="shared" si="12"/>
        <v>1.572877184506508E-3</v>
      </c>
      <c r="Q218" s="5">
        <f>IF(ISNA(VLOOKUP(B218,weights!$A$2:$E$501,4,0)),0,VLOOKUP(B218,weights!$A$2:$E$501,4,0))</f>
        <v>1.4519999999999999E-3</v>
      </c>
    </row>
    <row r="219" spans="1:17" x14ac:dyDescent="0.15">
      <c r="A219">
        <v>200</v>
      </c>
      <c r="B219" t="s">
        <v>870</v>
      </c>
      <c r="C219" s="1">
        <v>0.37877087302252599</v>
      </c>
      <c r="D219" s="1">
        <v>0.57312324767981004</v>
      </c>
      <c r="E219" s="1">
        <v>0.590133338828006</v>
      </c>
      <c r="F219" s="1">
        <v>-0.105097228019723</v>
      </c>
      <c r="G219" s="1">
        <v>0.173602094167636</v>
      </c>
      <c r="H219" s="1">
        <v>9.7893241639464099E-2</v>
      </c>
      <c r="I219" s="1">
        <v>1.0488288706595501</v>
      </c>
      <c r="J219" s="1">
        <v>-0.18138924068471099</v>
      </c>
      <c r="K219" s="1">
        <v>0.26150385452833902</v>
      </c>
      <c r="L219" s="1">
        <v>-0.54712041884816698</v>
      </c>
      <c r="M219" s="1"/>
      <c r="N219" s="1">
        <f t="shared" si="11"/>
        <v>7.6923076923076927E-2</v>
      </c>
      <c r="O219" s="6">
        <v>1</v>
      </c>
      <c r="P219" s="5">
        <f t="shared" si="12"/>
        <v>3.3721533576919829E-3</v>
      </c>
      <c r="Q219" s="5">
        <f>IF(ISNA(VLOOKUP(B219,weights!$A$2:$E$501,4,0)),0,VLOOKUP(B219,weights!$A$2:$E$501,4,0))</f>
        <v>3.1129999999999999E-3</v>
      </c>
    </row>
    <row r="220" spans="1:17" x14ac:dyDescent="0.15">
      <c r="A220">
        <v>201</v>
      </c>
      <c r="B220" t="s">
        <v>420</v>
      </c>
      <c r="C220" s="1">
        <v>-0.15846709223786501</v>
      </c>
      <c r="D220" s="1">
        <v>6.0065346780054797E-2</v>
      </c>
      <c r="E220" s="1">
        <v>0.41255315344758198</v>
      </c>
      <c r="F220" s="1">
        <v>0.16407742261174199</v>
      </c>
      <c r="G220" s="1">
        <v>-6.7889488183324798E-2</v>
      </c>
      <c r="H220" s="1">
        <v>0.204367216588938</v>
      </c>
      <c r="I220" s="1">
        <v>-0.17445385160857799</v>
      </c>
      <c r="J220" s="1">
        <v>-0.121328741414041</v>
      </c>
      <c r="K220" s="1">
        <v>5.8068120241605597E-2</v>
      </c>
      <c r="L220" s="1">
        <v>-0.44948921679909198</v>
      </c>
      <c r="M220" s="1"/>
      <c r="N220" s="1">
        <f t="shared" si="11"/>
        <v>0</v>
      </c>
      <c r="O220" s="6">
        <v>0</v>
      </c>
      <c r="P220" s="5">
        <f t="shared" si="12"/>
        <v>8.124365622450972E-4</v>
      </c>
      <c r="Q220" s="5">
        <f>IF(ISNA(VLOOKUP(B220,weights!$A$2:$E$501,4,0)),0,VLOOKUP(B220,weights!$A$2:$E$501,4,0))</f>
        <v>7.5000000000000002E-4</v>
      </c>
    </row>
    <row r="221" spans="1:17" x14ac:dyDescent="0.15">
      <c r="A221">
        <v>202</v>
      </c>
      <c r="B221" t="s">
        <v>100</v>
      </c>
      <c r="C221" s="1">
        <v>-4.9177102179180601E-2</v>
      </c>
      <c r="D221" s="1">
        <v>0.50863167629657902</v>
      </c>
      <c r="E221" s="1">
        <v>0.28320757895437698</v>
      </c>
      <c r="F221" s="1">
        <v>0.25514381377727302</v>
      </c>
      <c r="G221" s="1">
        <v>0.57945796743031197</v>
      </c>
      <c r="H221" s="1">
        <v>0.58642080547465403</v>
      </c>
      <c r="I221" s="1">
        <v>3.1795737141177102E-2</v>
      </c>
      <c r="J221" s="1">
        <v>0.16895287183358401</v>
      </c>
      <c r="K221" s="1">
        <v>0.37245177944708802</v>
      </c>
      <c r="L221" s="1">
        <v>0.41440275981026198</v>
      </c>
      <c r="M221" s="1"/>
      <c r="N221" s="1">
        <f t="shared" si="11"/>
        <v>0</v>
      </c>
      <c r="O221" s="6">
        <v>0</v>
      </c>
      <c r="P221" s="5">
        <f t="shared" si="12"/>
        <v>3.2930761989667938E-4</v>
      </c>
      <c r="Q221" s="5">
        <f>IF(ISNA(VLOOKUP(B221,weights!$A$2:$E$501,4,0)),0,VLOOKUP(B221,weights!$A$2:$E$501,4,0))</f>
        <v>3.0400000000000002E-4</v>
      </c>
    </row>
    <row r="222" spans="1:17" x14ac:dyDescent="0.15">
      <c r="A222">
        <v>203</v>
      </c>
      <c r="B222" t="s">
        <v>474</v>
      </c>
      <c r="C222" s="1">
        <v>0.46465059693983402</v>
      </c>
      <c r="D222" s="1">
        <v>0.236814962035304</v>
      </c>
      <c r="E222" s="1">
        <v>-8.1013457145955398E-2</v>
      </c>
      <c r="F222" s="1">
        <v>0.493331763332861</v>
      </c>
      <c r="G222" s="1">
        <v>8.8164460414433099E-2</v>
      </c>
      <c r="H222" s="1">
        <v>0.24442644257436899</v>
      </c>
      <c r="I222" s="1">
        <v>0.144120214275026</v>
      </c>
      <c r="J222" s="1">
        <v>1.6954619595944399E-2</v>
      </c>
      <c r="K222" s="1">
        <v>0.31642778793978299</v>
      </c>
      <c r="L222" s="1">
        <v>0.77540867093105903</v>
      </c>
      <c r="M222" s="1"/>
      <c r="N222" s="1">
        <f t="shared" si="11"/>
        <v>0</v>
      </c>
      <c r="O222" s="6">
        <v>0</v>
      </c>
      <c r="P222" s="5">
        <f t="shared" si="12"/>
        <v>9.088457009648487E-4</v>
      </c>
      <c r="Q222" s="5">
        <f>IF(ISNA(VLOOKUP(B222,weights!$A$2:$E$501,4,0)),0,VLOOKUP(B222,weights!$A$2:$E$501,4,0))</f>
        <v>8.3900000000000001E-4</v>
      </c>
    </row>
    <row r="223" spans="1:17" x14ac:dyDescent="0.15">
      <c r="A223">
        <v>204</v>
      </c>
      <c r="B223" t="s">
        <v>1055</v>
      </c>
      <c r="C223" s="1">
        <v>0.55033458821506498</v>
      </c>
      <c r="D223" s="1">
        <v>0.15656609933485199</v>
      </c>
      <c r="E223" s="1">
        <v>-4.25864045624888E-2</v>
      </c>
      <c r="F223" s="1">
        <v>0.27303715666710698</v>
      </c>
      <c r="G223" s="1">
        <v>7.9965408400582499E-2</v>
      </c>
      <c r="H223" s="1">
        <v>0.14396479250163599</v>
      </c>
      <c r="I223" s="1">
        <v>8.3025737574677905E-3</v>
      </c>
      <c r="J223" s="1">
        <v>0.45625371717263802</v>
      </c>
      <c r="K223" s="1">
        <v>0.25735837617017499</v>
      </c>
      <c r="L223" s="1">
        <v>1.53973357831878</v>
      </c>
      <c r="M223" s="1"/>
      <c r="N223" s="1">
        <f t="shared" si="11"/>
        <v>0</v>
      </c>
      <c r="O223" s="6">
        <v>0</v>
      </c>
      <c r="P223" s="5">
        <f t="shared" si="12"/>
        <v>0</v>
      </c>
      <c r="Q223" s="5">
        <f>IF(ISNA(VLOOKUP(B223,weights!$A$2:$E$501,4,0)),0,VLOOKUP(B223,weights!$A$2:$E$501,4,0))</f>
        <v>0</v>
      </c>
    </row>
    <row r="224" spans="1:17" x14ac:dyDescent="0.15">
      <c r="A224">
        <v>205</v>
      </c>
      <c r="B224" t="s">
        <v>802</v>
      </c>
      <c r="C224" s="1">
        <v>0.570348459768518</v>
      </c>
      <c r="D224" s="1">
        <v>0.23803362982520601</v>
      </c>
      <c r="E224" s="1">
        <v>-2.7917999988537E-3</v>
      </c>
      <c r="F224" s="1">
        <v>4.7825287969672801E-2</v>
      </c>
      <c r="G224" s="1">
        <v>0.169559696717661</v>
      </c>
      <c r="H224" s="1">
        <v>0.17658883544447301</v>
      </c>
      <c r="I224" s="1">
        <v>-8.6971144506217499E-2</v>
      </c>
      <c r="J224" s="1">
        <v>9.3493154148570901E-2</v>
      </c>
      <c r="K224" s="1">
        <v>0.25174859619912698</v>
      </c>
      <c r="L224" s="1">
        <v>1.5317938420348001</v>
      </c>
      <c r="M224" s="1"/>
      <c r="N224" s="1">
        <f t="shared" si="11"/>
        <v>0</v>
      </c>
      <c r="O224" s="6">
        <v>0</v>
      </c>
      <c r="P224" s="5">
        <f t="shared" si="12"/>
        <v>2.4817228854713568E-3</v>
      </c>
      <c r="Q224" s="5">
        <f>IF(ISNA(VLOOKUP(B224,weights!$A$2:$E$501,4,0)),0,VLOOKUP(B224,weights!$A$2:$E$501,4,0))</f>
        <v>2.2910000000000001E-3</v>
      </c>
    </row>
    <row r="225" spans="1:17" x14ac:dyDescent="0.15">
      <c r="A225">
        <v>206</v>
      </c>
      <c r="B225" t="s">
        <v>1000</v>
      </c>
      <c r="C225" s="1">
        <v>0.50365832343521399</v>
      </c>
      <c r="D225" s="1">
        <v>0.26477097386204701</v>
      </c>
      <c r="E225" s="1">
        <v>6.1355107142797197E-2</v>
      </c>
      <c r="F225" s="1">
        <v>2.97490123053815E-2</v>
      </c>
      <c r="G225" s="1">
        <v>0.16861768655501699</v>
      </c>
      <c r="H225" s="1">
        <v>4.60242435739023E-2</v>
      </c>
      <c r="I225" s="1">
        <v>0.28311087888513797</v>
      </c>
      <c r="J225" s="1">
        <v>6.3199811820088797E-2</v>
      </c>
      <c r="K225" s="1">
        <v>0.329461621980491</v>
      </c>
      <c r="L225" s="1">
        <v>0.83304042179261795</v>
      </c>
      <c r="M225" s="1"/>
      <c r="N225" s="1">
        <f t="shared" si="11"/>
        <v>0</v>
      </c>
      <c r="O225" s="6">
        <v>0</v>
      </c>
      <c r="P225" s="5">
        <f t="shared" si="12"/>
        <v>1.8445559709212689E-2</v>
      </c>
      <c r="Q225" s="5">
        <f>IF(ISNA(VLOOKUP(B225,weights!$A$2:$E$501,4,0)),0,VLOOKUP(B225,weights!$A$2:$E$501,4,0))</f>
        <v>1.7028000000000001E-2</v>
      </c>
    </row>
    <row r="226" spans="1:17" x14ac:dyDescent="0.15">
      <c r="A226">
        <v>207</v>
      </c>
      <c r="B226" t="s">
        <v>1056</v>
      </c>
      <c r="C226" s="1">
        <v>1.1798038936422099</v>
      </c>
      <c r="D226" s="1">
        <v>0.32567805113251103</v>
      </c>
      <c r="E226" s="1">
        <v>0.114845343169378</v>
      </c>
      <c r="F226" s="1">
        <v>3.6903966985493503E-2</v>
      </c>
      <c r="G226" s="1">
        <v>0.18170721916127</v>
      </c>
      <c r="H226" s="1">
        <v>0.18127267049315601</v>
      </c>
      <c r="I226" s="1">
        <v>0.14036664788699599</v>
      </c>
      <c r="J226" s="1">
        <v>-9.2698747116445906E-2</v>
      </c>
      <c r="K226" s="1">
        <v>0.14946753787229</v>
      </c>
      <c r="L226" s="1">
        <v>19.887323943661901</v>
      </c>
      <c r="M226" s="1"/>
      <c r="N226" s="1">
        <f t="shared" si="11"/>
        <v>0</v>
      </c>
      <c r="O226" s="6">
        <v>0</v>
      </c>
      <c r="P226" s="5">
        <f t="shared" si="12"/>
        <v>0</v>
      </c>
      <c r="Q226" s="5">
        <f>IF(ISNA(VLOOKUP(B226,weights!$A$2:$E$501,4,0)),0,VLOOKUP(B226,weights!$A$2:$E$501,4,0))</f>
        <v>0</v>
      </c>
    </row>
    <row r="227" spans="1:17" x14ac:dyDescent="0.15">
      <c r="A227">
        <v>208</v>
      </c>
      <c r="B227" t="s">
        <v>806</v>
      </c>
      <c r="C227" s="1">
        <v>0.27878812525249902</v>
      </c>
      <c r="D227" s="1">
        <v>0.13783161690648399</v>
      </c>
      <c r="E227" s="1">
        <v>-9.2690520006975405E-2</v>
      </c>
      <c r="F227" s="1">
        <v>3.9323597780094302E-3</v>
      </c>
      <c r="G227" s="1">
        <v>0.13218558709713399</v>
      </c>
      <c r="H227" s="1">
        <v>0.119110485196122</v>
      </c>
      <c r="I227" s="1">
        <v>-3.7755083228815399E-2</v>
      </c>
      <c r="J227" s="1">
        <v>0.13964554275971899</v>
      </c>
      <c r="K227" s="1">
        <v>0.225174236854771</v>
      </c>
      <c r="L227" s="1">
        <v>0.177435387673956</v>
      </c>
      <c r="M227" s="1"/>
      <c r="N227" s="1">
        <f t="shared" si="11"/>
        <v>0</v>
      </c>
      <c r="O227" s="6">
        <v>0</v>
      </c>
      <c r="P227" s="5">
        <f t="shared" si="12"/>
        <v>2.5467178104509641E-3</v>
      </c>
      <c r="Q227" s="5">
        <f>IF(ISNA(VLOOKUP(B227,weights!$A$2:$E$501,4,0)),0,VLOOKUP(B227,weights!$A$2:$E$501,4,0))</f>
        <v>2.3509999999999998E-3</v>
      </c>
    </row>
    <row r="228" spans="1:17" x14ac:dyDescent="0.15">
      <c r="A228">
        <v>209</v>
      </c>
      <c r="B228" t="s">
        <v>1057</v>
      </c>
      <c r="C228" s="1">
        <v>0</v>
      </c>
      <c r="D228" s="1">
        <v>7.5286249252242296E-2</v>
      </c>
      <c r="E228" s="1">
        <v>0.18532917074117999</v>
      </c>
      <c r="F228" s="1">
        <v>0.38820535000562201</v>
      </c>
      <c r="G228" s="1">
        <v>0.193242000962972</v>
      </c>
      <c r="H228" s="1">
        <v>0.15274600693704801</v>
      </c>
      <c r="I228" s="1">
        <v>5.9230768465349401E-2</v>
      </c>
      <c r="J228" s="1">
        <v>0.19671378745194801</v>
      </c>
      <c r="K228" s="1">
        <v>0.35660180682866099</v>
      </c>
      <c r="L228" s="1">
        <v>-7.1365896460953399E-2</v>
      </c>
      <c r="M228" s="1"/>
      <c r="N228" s="1">
        <f t="shared" si="11"/>
        <v>0</v>
      </c>
      <c r="O228" s="6">
        <v>0</v>
      </c>
      <c r="P228" s="5">
        <f t="shared" si="12"/>
        <v>0</v>
      </c>
      <c r="Q228" s="5">
        <f>IF(ISNA(VLOOKUP(B228,weights!$A$2:$E$501,4,0)),0,VLOOKUP(B228,weights!$A$2:$E$501,4,0))</f>
        <v>0</v>
      </c>
    </row>
    <row r="229" spans="1:17" x14ac:dyDescent="0.15">
      <c r="A229">
        <v>210</v>
      </c>
      <c r="B229" t="s">
        <v>386</v>
      </c>
      <c r="C229" s="1">
        <v>0.104032129892294</v>
      </c>
      <c r="D229" s="1">
        <v>0.19599046504835599</v>
      </c>
      <c r="E229" s="1">
        <v>7.2743863774331799E-2</v>
      </c>
      <c r="F229" s="1">
        <v>-0.14972050873957199</v>
      </c>
      <c r="G229" s="1">
        <v>0.120309243637365</v>
      </c>
      <c r="H229" s="1">
        <v>7.5402054004730906E-2</v>
      </c>
      <c r="I229" s="1">
        <v>3.0021270263958798E-2</v>
      </c>
      <c r="J229" s="1">
        <v>0.18522512675660599</v>
      </c>
      <c r="K229" s="1">
        <v>0.17826013396783699</v>
      </c>
      <c r="L229" s="1">
        <v>1.5901472828847101</v>
      </c>
      <c r="M229" s="1"/>
      <c r="N229" s="1">
        <f t="shared" si="11"/>
        <v>0</v>
      </c>
      <c r="O229" s="6">
        <v>0</v>
      </c>
      <c r="P229" s="5">
        <f t="shared" si="12"/>
        <v>7.3769239851854821E-4</v>
      </c>
      <c r="Q229" s="5">
        <f>IF(ISNA(VLOOKUP(B229,weights!$A$2:$E$501,4,0)),0,VLOOKUP(B229,weights!$A$2:$E$501,4,0))</f>
        <v>6.8099999999999996E-4</v>
      </c>
    </row>
    <row r="230" spans="1:17" x14ac:dyDescent="0.15">
      <c r="A230">
        <v>211</v>
      </c>
      <c r="B230" t="s">
        <v>426</v>
      </c>
      <c r="C230" s="1">
        <v>1.77567667092563</v>
      </c>
      <c r="D230" s="1">
        <v>0.51448309754661503</v>
      </c>
      <c r="E230" s="1">
        <v>0.13232832768213501</v>
      </c>
      <c r="F230" s="1">
        <v>0.65968080055634704</v>
      </c>
      <c r="G230" s="1">
        <v>0.37935837720216797</v>
      </c>
      <c r="H230" s="1">
        <v>3.06021624845235E-2</v>
      </c>
      <c r="I230" s="1">
        <v>0.19964731535539901</v>
      </c>
      <c r="J230" s="1">
        <v>0</v>
      </c>
      <c r="K230" s="1">
        <v>0.32093833170257802</v>
      </c>
      <c r="L230" s="1">
        <v>0.69230769230769196</v>
      </c>
      <c r="M230" s="1"/>
      <c r="N230" s="1">
        <f t="shared" si="11"/>
        <v>7.6923076923076927E-2</v>
      </c>
      <c r="O230" s="6">
        <v>1</v>
      </c>
      <c r="P230" s="5">
        <f t="shared" si="12"/>
        <v>8.2435229849135857E-4</v>
      </c>
      <c r="Q230" s="5">
        <f>IF(ISNA(VLOOKUP(B230,weights!$A$2:$E$501,4,0)),0,VLOOKUP(B230,weights!$A$2:$E$501,4,0))</f>
        <v>7.6099999999999996E-4</v>
      </c>
    </row>
    <row r="231" spans="1:17" x14ac:dyDescent="0.15">
      <c r="A231">
        <v>212</v>
      </c>
      <c r="B231" t="s">
        <v>862</v>
      </c>
      <c r="C231" s="1">
        <v>4.00159675411504E-3</v>
      </c>
      <c r="D231" s="1">
        <v>6.7391132836458402E-4</v>
      </c>
      <c r="E231" s="1">
        <v>8.3899994304017494E-3</v>
      </c>
      <c r="F231" s="1">
        <v>-3.2874405801983399E-2</v>
      </c>
      <c r="G231" s="1">
        <v>0.24549546027829899</v>
      </c>
      <c r="H231" s="1">
        <v>-4.93691177659226E-2</v>
      </c>
      <c r="I231" s="1">
        <v>-0.239127127096433</v>
      </c>
      <c r="J231" s="1">
        <v>0.16424249073021899</v>
      </c>
      <c r="K231" s="1">
        <v>2.2583774472745E-2</v>
      </c>
      <c r="L231" s="1">
        <v>0.52491376006132595</v>
      </c>
      <c r="M231" s="1"/>
      <c r="N231" s="1">
        <f t="shared" si="11"/>
        <v>0</v>
      </c>
      <c r="O231" s="6">
        <v>0</v>
      </c>
      <c r="P231" s="5">
        <f t="shared" si="12"/>
        <v>3.2724944727232511E-3</v>
      </c>
      <c r="Q231" s="5">
        <f>IF(ISNA(VLOOKUP(B231,weights!$A$2:$E$501,4,0)),0,VLOOKUP(B231,weights!$A$2:$E$501,4,0))</f>
        <v>3.0209999999999998E-3</v>
      </c>
    </row>
    <row r="232" spans="1:17" x14ac:dyDescent="0.15">
      <c r="A232">
        <v>213</v>
      </c>
      <c r="B232" t="s">
        <v>952</v>
      </c>
      <c r="C232" s="1">
        <v>0.33712212473678599</v>
      </c>
      <c r="D232" s="1">
        <v>0.29190005186286</v>
      </c>
      <c r="E232" s="1">
        <v>0.14917433963691601</v>
      </c>
      <c r="F232" s="1">
        <v>0.347792880623992</v>
      </c>
      <c r="G232" s="1">
        <v>0.34604895051456402</v>
      </c>
      <c r="H232" s="1">
        <v>0.16302817772273001</v>
      </c>
      <c r="I232" s="1">
        <v>0.196030276177939</v>
      </c>
      <c r="J232" s="1">
        <v>4.2027266092834997E-2</v>
      </c>
      <c r="K232" s="1">
        <v>0.34884749030934697</v>
      </c>
      <c r="L232" s="1">
        <v>0.88865836791147901</v>
      </c>
      <c r="M232" s="1"/>
      <c r="N232" s="1">
        <f t="shared" si="11"/>
        <v>0</v>
      </c>
      <c r="O232" s="6">
        <v>0</v>
      </c>
      <c r="P232" s="5">
        <f t="shared" si="12"/>
        <v>7.8763016587788011E-3</v>
      </c>
      <c r="Q232" s="5">
        <f>IF(ISNA(VLOOKUP(B232,weights!$A$2:$E$501,4,0)),0,VLOOKUP(B232,weights!$A$2:$E$501,4,0))</f>
        <v>7.2709999999999997E-3</v>
      </c>
    </row>
    <row r="233" spans="1:17" x14ac:dyDescent="0.15">
      <c r="A233">
        <v>214</v>
      </c>
      <c r="B233" t="s">
        <v>94</v>
      </c>
      <c r="C233" s="1">
        <v>0.51039624066626799</v>
      </c>
      <c r="D233" s="1">
        <v>-2.5672681326888102E-3</v>
      </c>
      <c r="E233" s="1">
        <v>0.182768756170965</v>
      </c>
      <c r="F233" s="1">
        <v>0.30429939146379298</v>
      </c>
      <c r="G233" s="1">
        <v>0.379915933180767</v>
      </c>
      <c r="H233" s="1">
        <v>0.137190481103492</v>
      </c>
      <c r="I233" s="1">
        <v>0.17081992030050899</v>
      </c>
      <c r="J233" s="1">
        <v>0.276679190955678</v>
      </c>
      <c r="K233" s="1">
        <v>0.26858605083542503</v>
      </c>
      <c r="L233" s="1">
        <v>3.53609831029185</v>
      </c>
      <c r="M233" s="1"/>
      <c r="N233" s="1">
        <f t="shared" si="11"/>
        <v>7.6923076923076927E-2</v>
      </c>
      <c r="O233" s="6">
        <v>1</v>
      </c>
      <c r="P233" s="5">
        <f t="shared" si="12"/>
        <v>3.2389137614837875E-4</v>
      </c>
      <c r="Q233" s="5">
        <f>IF(ISNA(VLOOKUP(B233,weights!$A$2:$E$501,4,0)),0,VLOOKUP(B233,weights!$A$2:$E$501,4,0))</f>
        <v>2.99E-4</v>
      </c>
    </row>
    <row r="234" spans="1:17" x14ac:dyDescent="0.15">
      <c r="A234">
        <v>215</v>
      </c>
      <c r="B234" t="s">
        <v>390</v>
      </c>
      <c r="C234" s="1">
        <v>0.18878650889123</v>
      </c>
      <c r="D234" s="1">
        <v>0.12988274191604099</v>
      </c>
      <c r="E234" s="1">
        <v>0.13485006406380601</v>
      </c>
      <c r="F234" s="1">
        <v>1.61048360413042E-2</v>
      </c>
      <c r="G234" s="1">
        <v>0.18289946877419999</v>
      </c>
      <c r="H234" s="1">
        <v>5.2375558764760403E-2</v>
      </c>
      <c r="I234" s="1">
        <v>-5.0730545460695699E-2</v>
      </c>
      <c r="J234" s="1">
        <v>-0.139758851695958</v>
      </c>
      <c r="K234" s="1">
        <v>0.144667040208697</v>
      </c>
      <c r="L234" s="1">
        <v>1.84625884104727</v>
      </c>
      <c r="M234" s="1"/>
      <c r="N234" s="1">
        <f t="shared" si="11"/>
        <v>0</v>
      </c>
      <c r="O234" s="6">
        <v>0</v>
      </c>
      <c r="P234" s="5">
        <f t="shared" si="12"/>
        <v>7.4635838851582934E-4</v>
      </c>
      <c r="Q234" s="5">
        <f>IF(ISNA(VLOOKUP(B234,weights!$A$2:$E$501,4,0)),0,VLOOKUP(B234,weights!$A$2:$E$501,4,0))</f>
        <v>6.8900000000000005E-4</v>
      </c>
    </row>
    <row r="235" spans="1:17" x14ac:dyDescent="0.15">
      <c r="A235">
        <v>216</v>
      </c>
      <c r="B235" t="s">
        <v>852</v>
      </c>
      <c r="C235" s="1">
        <v>0.21584506453750199</v>
      </c>
      <c r="D235" s="1">
        <v>0.68362348864669997</v>
      </c>
      <c r="E235" s="1">
        <v>4.2747565340724297E-2</v>
      </c>
      <c r="F235" s="1">
        <v>9.5293317929028801E-2</v>
      </c>
      <c r="G235" s="1">
        <v>0.13213779378563201</v>
      </c>
      <c r="H235" s="1">
        <v>0.134153357162625</v>
      </c>
      <c r="I235" s="1">
        <v>0.17318812169402301</v>
      </c>
      <c r="J235" s="1">
        <v>0.21629302494971001</v>
      </c>
      <c r="K235" s="1">
        <v>0.294137032284567</v>
      </c>
      <c r="L235" s="1">
        <v>1.2663239074550099</v>
      </c>
      <c r="M235" s="1"/>
      <c r="N235" s="1">
        <f t="shared" si="11"/>
        <v>0</v>
      </c>
      <c r="O235" s="6">
        <v>0</v>
      </c>
      <c r="P235" s="5">
        <f t="shared" si="12"/>
        <v>3.0634274640388461E-3</v>
      </c>
      <c r="Q235" s="5">
        <f>IF(ISNA(VLOOKUP(B235,weights!$A$2:$E$501,4,0)),0,VLOOKUP(B235,weights!$A$2:$E$501,4,0))</f>
        <v>2.8279999999999998E-3</v>
      </c>
    </row>
    <row r="236" spans="1:17" x14ac:dyDescent="0.15">
      <c r="A236">
        <v>217</v>
      </c>
      <c r="B236" t="s">
        <v>1058</v>
      </c>
      <c r="C236" s="1">
        <v>0.19137043854114</v>
      </c>
      <c r="D236" s="1">
        <v>0.13112822805364499</v>
      </c>
      <c r="E236" s="1">
        <v>6.1685257883498101E-3</v>
      </c>
      <c r="F236" s="1">
        <v>-7.0458696363424597E-2</v>
      </c>
      <c r="G236" s="1">
        <v>0.37349888741974602</v>
      </c>
      <c r="H236" s="1">
        <v>0.41246315867834898</v>
      </c>
      <c r="I236" s="1">
        <v>3.6183911234390402E-2</v>
      </c>
      <c r="J236" s="1">
        <v>-0.49724670580335401</v>
      </c>
      <c r="K236" s="1">
        <v>9.9715955022375999E-2</v>
      </c>
      <c r="L236" s="1">
        <v>1.06828528072837</v>
      </c>
      <c r="M236" s="1"/>
      <c r="N236" s="1">
        <f t="shared" si="11"/>
        <v>0</v>
      </c>
      <c r="O236" s="6">
        <v>0</v>
      </c>
      <c r="P236" s="5">
        <f t="shared" si="12"/>
        <v>0</v>
      </c>
      <c r="Q236" s="5">
        <f>IF(ISNA(VLOOKUP(B236,weights!$A$2:$E$501,4,0)),0,VLOOKUP(B236,weights!$A$2:$E$501,4,0))</f>
        <v>0</v>
      </c>
    </row>
    <row r="237" spans="1:17" x14ac:dyDescent="0.15">
      <c r="A237">
        <v>218</v>
      </c>
      <c r="B237" t="s">
        <v>380</v>
      </c>
      <c r="C237" s="1">
        <v>0.43947321945981999</v>
      </c>
      <c r="D237" s="1">
        <v>0.67281041854509704</v>
      </c>
      <c r="E237" s="1">
        <v>2.1291216404960601E-3</v>
      </c>
      <c r="F237" s="1">
        <v>2.5836860000727699E-2</v>
      </c>
      <c r="G237" s="1">
        <v>0.101346151261631</v>
      </c>
      <c r="H237" s="1">
        <v>0.21381334869826599</v>
      </c>
      <c r="I237" s="1">
        <v>-0.122122359704868</v>
      </c>
      <c r="J237" s="1">
        <v>-0.13139587779988501</v>
      </c>
      <c r="K237" s="1">
        <v>0.190842242012046</v>
      </c>
      <c r="L237" s="1">
        <v>1.9228260869565199</v>
      </c>
      <c r="M237" s="1"/>
      <c r="N237" s="1">
        <f t="shared" si="11"/>
        <v>0</v>
      </c>
      <c r="O237" s="6">
        <v>0</v>
      </c>
      <c r="P237" s="5">
        <f t="shared" si="12"/>
        <v>7.3227615477024753E-4</v>
      </c>
      <c r="Q237" s="5">
        <f>IF(ISNA(VLOOKUP(B237,weights!$A$2:$E$501,4,0)),0,VLOOKUP(B237,weights!$A$2:$E$501,4,0))</f>
        <v>6.7599999999999995E-4</v>
      </c>
    </row>
    <row r="238" spans="1:17" x14ac:dyDescent="0.15">
      <c r="A238">
        <v>219</v>
      </c>
      <c r="B238" t="s">
        <v>48</v>
      </c>
      <c r="C238" s="1">
        <v>0.52862553537139001</v>
      </c>
      <c r="D238" s="1">
        <v>0.206500660584746</v>
      </c>
      <c r="E238" s="1">
        <v>0.60689100395059703</v>
      </c>
      <c r="F238" s="1">
        <v>0.54786440269856396</v>
      </c>
      <c r="G238" s="1">
        <v>0.27412402341226899</v>
      </c>
      <c r="H238" s="1">
        <v>-0.109231134866085</v>
      </c>
      <c r="I238" s="1">
        <v>1.1509327121825799E-2</v>
      </c>
      <c r="J238" s="1">
        <v>0.50063111387084402</v>
      </c>
      <c r="K238" s="1">
        <v>0.34162218941356298</v>
      </c>
      <c r="L238" s="1">
        <v>3.6653846153846099</v>
      </c>
      <c r="M238" s="1"/>
      <c r="N238" s="1">
        <f t="shared" si="11"/>
        <v>7.6923076923076927E-2</v>
      </c>
      <c r="O238" s="6">
        <v>1</v>
      </c>
      <c r="P238" s="5">
        <f t="shared" si="12"/>
        <v>2.4048122242454877E-4</v>
      </c>
      <c r="Q238" s="5">
        <f>IF(ISNA(VLOOKUP(B238,weights!$A$2:$E$501,4,0)),0,VLOOKUP(B238,weights!$A$2:$E$501,4,0))</f>
        <v>2.22E-4</v>
      </c>
    </row>
    <row r="239" spans="1:17" x14ac:dyDescent="0.15">
      <c r="A239">
        <v>220</v>
      </c>
      <c r="B239" t="s">
        <v>332</v>
      </c>
      <c r="C239" s="1">
        <v>0.27079338122874402</v>
      </c>
      <c r="D239" s="1">
        <v>-0.104781556519812</v>
      </c>
      <c r="E239" s="1">
        <v>0.24207362834259399</v>
      </c>
      <c r="F239" s="1">
        <v>7.7520175465785199E-2</v>
      </c>
      <c r="G239" s="1">
        <v>0.293036457476054</v>
      </c>
      <c r="H239" s="1">
        <v>0.14628336262647901</v>
      </c>
      <c r="I239" s="1">
        <v>1.5200122328445901E-2</v>
      </c>
      <c r="J239" s="1">
        <v>0.123691748872595</v>
      </c>
      <c r="K239" s="1">
        <v>0.22189007859562801</v>
      </c>
      <c r="L239" s="1">
        <v>1.2302729528535901</v>
      </c>
      <c r="M239" s="1"/>
      <c r="N239" s="1">
        <f t="shared" si="11"/>
        <v>0</v>
      </c>
      <c r="O239" s="6">
        <v>0</v>
      </c>
      <c r="P239" s="5">
        <f t="shared" si="12"/>
        <v>6.5536549354437831E-4</v>
      </c>
      <c r="Q239" s="5">
        <f>IF(ISNA(VLOOKUP(B239,weights!$A$2:$E$501,4,0)),0,VLOOKUP(B239,weights!$A$2:$E$501,4,0))</f>
        <v>6.0499999999999996E-4</v>
      </c>
    </row>
    <row r="240" spans="1:17" x14ac:dyDescent="0.15">
      <c r="A240">
        <v>221</v>
      </c>
      <c r="B240" t="s">
        <v>576</v>
      </c>
      <c r="C240" s="1">
        <v>0.83871776788765495</v>
      </c>
      <c r="D240" s="1">
        <v>-5.2834816678537101E-2</v>
      </c>
      <c r="E240" s="1">
        <v>-6.6415274359515497E-2</v>
      </c>
      <c r="F240" s="1">
        <v>0.37910208047231297</v>
      </c>
      <c r="G240" s="1">
        <v>9.7048489208957395E-2</v>
      </c>
      <c r="H240" s="1">
        <v>-2.7110589538792799E-2</v>
      </c>
      <c r="I240" s="1">
        <v>-0.15164892870410701</v>
      </c>
      <c r="J240" s="1">
        <v>7.1968905983579301E-3</v>
      </c>
      <c r="K240" s="1">
        <v>0.13081294850633199</v>
      </c>
      <c r="L240" s="1">
        <v>1.35517846693973</v>
      </c>
      <c r="M240" s="1"/>
      <c r="N240" s="1">
        <f t="shared" si="11"/>
        <v>0</v>
      </c>
      <c r="O240" s="6">
        <v>0</v>
      </c>
      <c r="P240" s="5">
        <f t="shared" si="12"/>
        <v>1.1504101721390575E-3</v>
      </c>
      <c r="Q240" s="5">
        <f>IF(ISNA(VLOOKUP(B240,weights!$A$2:$E$501,4,0)),0,VLOOKUP(B240,weights!$A$2:$E$501,4,0))</f>
        <v>1.062E-3</v>
      </c>
    </row>
    <row r="241" spans="1:17" x14ac:dyDescent="0.15">
      <c r="A241">
        <v>222</v>
      </c>
      <c r="B241" t="s">
        <v>298</v>
      </c>
      <c r="C241" s="1">
        <v>0.244718711959452</v>
      </c>
      <c r="D241" s="1">
        <v>-1.0491112322463501E-2</v>
      </c>
      <c r="E241" s="1">
        <v>0.23699900806826599</v>
      </c>
      <c r="F241" s="1">
        <v>-1.81245943037864E-2</v>
      </c>
      <c r="G241" s="1">
        <v>0.142213758100873</v>
      </c>
      <c r="H241" s="1">
        <v>4.6370619764076899</v>
      </c>
      <c r="I241" s="1">
        <v>0.43464087388398198</v>
      </c>
      <c r="J241" s="1">
        <v>3.1728583397944397E-2</v>
      </c>
      <c r="K241" s="1">
        <v>0.152414009766384</v>
      </c>
      <c r="L241" s="1">
        <v>1.79898648648648</v>
      </c>
      <c r="M241" s="1"/>
      <c r="N241" s="1">
        <f t="shared" si="11"/>
        <v>0</v>
      </c>
      <c r="O241" s="6">
        <v>0</v>
      </c>
      <c r="P241" s="5">
        <f t="shared" si="12"/>
        <v>5.9578681231307125E-4</v>
      </c>
      <c r="Q241" s="5">
        <f>IF(ISNA(VLOOKUP(B241,weights!$A$2:$E$501,4,0)),0,VLOOKUP(B241,weights!$A$2:$E$501,4,0))</f>
        <v>5.5000000000000003E-4</v>
      </c>
    </row>
    <row r="242" spans="1:17" x14ac:dyDescent="0.15">
      <c r="A242">
        <v>223</v>
      </c>
      <c r="B242" t="s">
        <v>1059</v>
      </c>
      <c r="C242" s="1">
        <v>0</v>
      </c>
      <c r="D242" s="1">
        <v>0</v>
      </c>
      <c r="E242" s="1">
        <v>0.368618610171076</v>
      </c>
      <c r="F242" s="1">
        <v>0.36728292460469297</v>
      </c>
      <c r="G242" s="1">
        <v>0.276822277871557</v>
      </c>
      <c r="H242" s="1">
        <v>0.11417733176665799</v>
      </c>
      <c r="I242" s="1">
        <v>-0.169381987151243</v>
      </c>
      <c r="J242" s="1">
        <v>-1.9206460634571501E-2</v>
      </c>
      <c r="K242" s="1">
        <v>0.199906920841602</v>
      </c>
      <c r="L242" s="1">
        <v>1.48613797549967</v>
      </c>
      <c r="M242" s="1"/>
      <c r="N242" s="1">
        <f t="shared" si="11"/>
        <v>0</v>
      </c>
      <c r="O242" s="6">
        <v>0</v>
      </c>
      <c r="P242" s="5">
        <f t="shared" si="12"/>
        <v>0</v>
      </c>
      <c r="Q242" s="5">
        <f>IF(ISNA(VLOOKUP(B242,weights!$A$2:$E$501,4,0)),0,VLOOKUP(B242,weights!$A$2:$E$501,4,0))</f>
        <v>0</v>
      </c>
    </row>
    <row r="243" spans="1:17" x14ac:dyDescent="0.15">
      <c r="A243">
        <v>224</v>
      </c>
      <c r="B243" t="s">
        <v>584</v>
      </c>
      <c r="C243" s="1">
        <v>-0.149385398567423</v>
      </c>
      <c r="D243" s="1">
        <v>-4.8220961031407397E-2</v>
      </c>
      <c r="E243" s="1">
        <v>0.179991070688512</v>
      </c>
      <c r="F243" s="1">
        <v>1.79873864550977E-2</v>
      </c>
      <c r="G243" s="1">
        <v>0.34710638830263801</v>
      </c>
      <c r="H243" s="1">
        <v>4.1734975430270799E-2</v>
      </c>
      <c r="I243" s="1">
        <v>0.125377197281729</v>
      </c>
      <c r="J243" s="1">
        <v>0.30465049018660101</v>
      </c>
      <c r="K243" s="1">
        <v>0.15391894095205899</v>
      </c>
      <c r="L243" s="1">
        <v>0.46839299314546801</v>
      </c>
      <c r="M243" s="1"/>
      <c r="N243" s="1">
        <f t="shared" si="11"/>
        <v>0</v>
      </c>
      <c r="O243" s="6">
        <v>0</v>
      </c>
      <c r="P243" s="5">
        <f t="shared" si="12"/>
        <v>1.1861573808778418E-3</v>
      </c>
      <c r="Q243" s="5">
        <f>IF(ISNA(VLOOKUP(B243,weights!$A$2:$E$501,4,0)),0,VLOOKUP(B243,weights!$A$2:$E$501,4,0))</f>
        <v>1.0950000000000001E-3</v>
      </c>
    </row>
    <row r="244" spans="1:17" x14ac:dyDescent="0.15">
      <c r="A244">
        <v>225</v>
      </c>
      <c r="B244" t="s">
        <v>186</v>
      </c>
      <c r="C244" s="1">
        <v>0.13822129507622499</v>
      </c>
      <c r="D244" s="1">
        <v>2.5810810510942198E-2</v>
      </c>
      <c r="E244" s="1">
        <v>0.53959016398078197</v>
      </c>
      <c r="F244" s="1">
        <v>0.25689516918260302</v>
      </c>
      <c r="G244" s="1">
        <v>0.21315548535909101</v>
      </c>
      <c r="H244" s="1">
        <v>0.41317942287794501</v>
      </c>
      <c r="I244" s="1">
        <v>-0.149212526713878</v>
      </c>
      <c r="J244" s="1">
        <v>-3.88214663743813E-3</v>
      </c>
      <c r="K244" s="1">
        <v>0.212424556247824</v>
      </c>
      <c r="L244" s="1">
        <v>1.4924181963288099</v>
      </c>
      <c r="M244" s="1"/>
      <c r="N244" s="1">
        <f t="shared" si="11"/>
        <v>0</v>
      </c>
      <c r="O244" s="6">
        <v>0</v>
      </c>
      <c r="P244" s="5">
        <f t="shared" si="12"/>
        <v>4.647137136041956E-4</v>
      </c>
      <c r="Q244" s="5">
        <f>IF(ISNA(VLOOKUP(B244,weights!$A$2:$E$501,4,0)),0,VLOOKUP(B244,weights!$A$2:$E$501,4,0))</f>
        <v>4.2900000000000002E-4</v>
      </c>
    </row>
    <row r="245" spans="1:17" x14ac:dyDescent="0.15">
      <c r="A245">
        <v>226</v>
      </c>
      <c r="B245" t="s">
        <v>720</v>
      </c>
      <c r="C245" s="1">
        <v>1.7345481174244899E-2</v>
      </c>
      <c r="D245" s="1">
        <v>7.6092097783938495E-2</v>
      </c>
      <c r="E245" s="1">
        <v>-6.4249924795484303E-2</v>
      </c>
      <c r="F245" s="1">
        <v>3.1689345087504601E-2</v>
      </c>
      <c r="G245" s="1">
        <v>0.249365265617603</v>
      </c>
      <c r="H245" s="1">
        <v>0.31086202830355603</v>
      </c>
      <c r="I245" s="1">
        <v>0.27338703797321301</v>
      </c>
      <c r="J245" s="1">
        <v>-7.5334682439411804E-3</v>
      </c>
      <c r="K245" s="1">
        <v>0.180829778831476</v>
      </c>
      <c r="L245" s="1">
        <v>-1.24017467248908E-2</v>
      </c>
      <c r="M245" s="1"/>
      <c r="N245" s="1">
        <f t="shared" si="11"/>
        <v>0</v>
      </c>
      <c r="O245" s="6">
        <v>0</v>
      </c>
      <c r="P245" s="5">
        <f t="shared" si="12"/>
        <v>1.7711117056943117E-3</v>
      </c>
      <c r="Q245" s="5">
        <f>IF(ISNA(VLOOKUP(B245,weights!$A$2:$E$501,4,0)),0,VLOOKUP(B245,weights!$A$2:$E$501,4,0))</f>
        <v>1.635E-3</v>
      </c>
    </row>
    <row r="246" spans="1:17" x14ac:dyDescent="0.15">
      <c r="A246">
        <v>227</v>
      </c>
      <c r="B246" t="s">
        <v>972</v>
      </c>
      <c r="C246" s="1">
        <v>0.32368120670287698</v>
      </c>
      <c r="D246" s="1">
        <v>-0.16843837938667799</v>
      </c>
      <c r="E246" s="1">
        <v>6.1265241039003299E-2</v>
      </c>
      <c r="F246" s="1">
        <v>0.410079903473409</v>
      </c>
      <c r="G246" s="1">
        <v>0.74184264512375397</v>
      </c>
      <c r="H246" s="1">
        <v>-3.8767503818999002E-2</v>
      </c>
      <c r="I246" s="1">
        <v>1.1675945357817401</v>
      </c>
      <c r="J246" s="1">
        <v>0.15153912111310899</v>
      </c>
      <c r="K246" s="1">
        <v>0.28429946269592299</v>
      </c>
      <c r="L246" s="1">
        <v>-0.61151860907362099</v>
      </c>
      <c r="M246" s="1"/>
      <c r="N246" s="1">
        <f t="shared" si="11"/>
        <v>0</v>
      </c>
      <c r="O246" s="6">
        <v>0</v>
      </c>
      <c r="P246" s="5">
        <f t="shared" si="12"/>
        <v>1.1423941313915727E-2</v>
      </c>
      <c r="Q246" s="5">
        <f>IF(ISNA(VLOOKUP(B246,weights!$A$2:$E$501,4,0)),0,VLOOKUP(B246,weights!$A$2:$E$501,4,0))</f>
        <v>1.0546E-2</v>
      </c>
    </row>
    <row r="247" spans="1:17" x14ac:dyDescent="0.15">
      <c r="A247">
        <v>228</v>
      </c>
      <c r="B247" t="s">
        <v>928</v>
      </c>
      <c r="C247" s="1">
        <v>0.276836978106131</v>
      </c>
      <c r="D247" s="1">
        <v>0.48512990321927202</v>
      </c>
      <c r="E247" s="1">
        <v>0.25944890445202101</v>
      </c>
      <c r="F247" s="1">
        <v>0.150878069527523</v>
      </c>
      <c r="G247" s="1">
        <v>0.16443450522547801</v>
      </c>
      <c r="H247" s="1">
        <v>0.22506953735278501</v>
      </c>
      <c r="I247" s="1">
        <v>6.6532823991357001E-2</v>
      </c>
      <c r="J247" s="1">
        <v>0.141446973611173</v>
      </c>
      <c r="K247" s="1">
        <v>0.34339093960037997</v>
      </c>
      <c r="L247" s="1">
        <v>4.6792374637380796</v>
      </c>
      <c r="M247" s="1"/>
      <c r="N247" s="1">
        <f t="shared" si="11"/>
        <v>0</v>
      </c>
      <c r="O247" s="6">
        <v>0</v>
      </c>
      <c r="P247" s="5">
        <f t="shared" si="12"/>
        <v>5.195261003369981E-3</v>
      </c>
      <c r="Q247" s="5">
        <f>IF(ISNA(VLOOKUP(B247,weights!$A$2:$E$501,4,0)),0,VLOOKUP(B247,weights!$A$2:$E$501,4,0))</f>
        <v>4.7959999999999999E-3</v>
      </c>
    </row>
    <row r="248" spans="1:17" x14ac:dyDescent="0.15">
      <c r="A248">
        <v>229</v>
      </c>
      <c r="B248" t="s">
        <v>884</v>
      </c>
      <c r="C248" s="1">
        <v>0.141972249634433</v>
      </c>
      <c r="D248" s="1">
        <v>0.276513592245969</v>
      </c>
      <c r="E248" s="1">
        <v>0.11564569210257999</v>
      </c>
      <c r="F248" s="1">
        <v>4.0901250380486802E-2</v>
      </c>
      <c r="G248" s="1">
        <v>0.110061212703842</v>
      </c>
      <c r="H248" s="1">
        <v>2.4133820160664999E-2</v>
      </c>
      <c r="I248" s="1">
        <v>-0.18682055722913701</v>
      </c>
      <c r="J248" s="1">
        <v>-7.0257923282070998E-3</v>
      </c>
      <c r="K248" s="1">
        <v>0.109488544076793</v>
      </c>
      <c r="L248" s="1">
        <v>2.35747259088286</v>
      </c>
      <c r="M248" s="1"/>
      <c r="N248" s="1">
        <f t="shared" si="11"/>
        <v>0</v>
      </c>
      <c r="O248" s="6">
        <v>0</v>
      </c>
      <c r="P248" s="5">
        <f t="shared" si="12"/>
        <v>3.7166264600839044E-3</v>
      </c>
      <c r="Q248" s="5">
        <f>IF(ISNA(VLOOKUP(B248,weights!$A$2:$E$501,4,0)),0,VLOOKUP(B248,weights!$A$2:$E$501,4,0))</f>
        <v>3.431E-3</v>
      </c>
    </row>
    <row r="249" spans="1:17" x14ac:dyDescent="0.15">
      <c r="A249">
        <v>230</v>
      </c>
      <c r="B249" t="s">
        <v>92</v>
      </c>
      <c r="C249" s="1">
        <v>5.0419426352274303E-2</v>
      </c>
      <c r="D249" s="1">
        <v>0.17803203343735299</v>
      </c>
      <c r="E249" s="1">
        <v>8.6794024828617505E-2</v>
      </c>
      <c r="F249" s="1">
        <v>-1.7973600201059699E-2</v>
      </c>
      <c r="G249" s="1">
        <v>0.25120812824648397</v>
      </c>
      <c r="H249" s="1">
        <v>-6.5105631643658304E-2</v>
      </c>
      <c r="I249" s="1">
        <v>0.20953900050283999</v>
      </c>
      <c r="J249" s="1">
        <v>9.3683256575859894E-2</v>
      </c>
      <c r="K249" s="1">
        <v>0.206637784700275</v>
      </c>
      <c r="L249" s="1">
        <v>0.15467511885895299</v>
      </c>
      <c r="M249" s="1"/>
      <c r="N249" s="1">
        <f t="shared" si="11"/>
        <v>0</v>
      </c>
      <c r="O249" s="6">
        <v>0</v>
      </c>
      <c r="P249" s="5">
        <f t="shared" si="12"/>
        <v>3.2389137614837875E-4</v>
      </c>
      <c r="Q249" s="5">
        <f>IF(ISNA(VLOOKUP(B249,weights!$A$2:$E$501,4,0)),0,VLOOKUP(B249,weights!$A$2:$E$501,4,0))</f>
        <v>2.99E-4</v>
      </c>
    </row>
    <row r="250" spans="1:17" x14ac:dyDescent="0.15">
      <c r="A250">
        <v>231</v>
      </c>
      <c r="B250" t="s">
        <v>524</v>
      </c>
      <c r="C250" s="1">
        <v>0.80277300873680801</v>
      </c>
      <c r="D250" s="1">
        <v>0.24437776757781801</v>
      </c>
      <c r="E250" s="1">
        <v>0.32677113513134698</v>
      </c>
      <c r="F250" s="1">
        <v>0.219872302128127</v>
      </c>
      <c r="G250" s="1">
        <v>4.10415291367233E-2</v>
      </c>
      <c r="H250" s="1">
        <v>4.51925612745087E-2</v>
      </c>
      <c r="I250" s="1">
        <v>-4.8652384966556397E-2</v>
      </c>
      <c r="J250" s="1">
        <v>0.21578956184818601</v>
      </c>
      <c r="K250" s="1">
        <v>0.25368191389306899</v>
      </c>
      <c r="L250" s="1">
        <v>1.32729624838292</v>
      </c>
      <c r="M250" s="1"/>
      <c r="N250" s="1">
        <f t="shared" si="11"/>
        <v>0</v>
      </c>
      <c r="O250" s="6">
        <v>0</v>
      </c>
      <c r="P250" s="5">
        <f t="shared" si="12"/>
        <v>1.00200509343562E-3</v>
      </c>
      <c r="Q250" s="5">
        <f>IF(ISNA(VLOOKUP(B250,weights!$A$2:$E$501,4,0)),0,VLOOKUP(B250,weights!$A$2:$E$501,4,0))</f>
        <v>9.2500000000000004E-4</v>
      </c>
    </row>
    <row r="251" spans="1:17" x14ac:dyDescent="0.15">
      <c r="A251">
        <v>232</v>
      </c>
      <c r="B251" t="s">
        <v>316</v>
      </c>
      <c r="C251" s="1">
        <v>0.12990412384449701</v>
      </c>
      <c r="D251" s="1">
        <v>6.3394147510855398E-2</v>
      </c>
      <c r="E251" s="1">
        <v>0.54751466130084203</v>
      </c>
      <c r="F251" s="1">
        <v>-2.57076063592134E-2</v>
      </c>
      <c r="G251" s="1">
        <v>2.1130044920033599E-2</v>
      </c>
      <c r="H251" s="1">
        <v>8.4522834424897095E-3</v>
      </c>
      <c r="I251" s="1">
        <v>8.5981264450061004E-2</v>
      </c>
      <c r="J251" s="1">
        <v>0</v>
      </c>
      <c r="K251" s="1">
        <v>0.16793830144396599</v>
      </c>
      <c r="L251" s="1">
        <v>-0.33508541392904001</v>
      </c>
      <c r="M251" s="1"/>
      <c r="N251" s="1">
        <f t="shared" si="11"/>
        <v>0</v>
      </c>
      <c r="O251" s="6">
        <v>0</v>
      </c>
      <c r="P251" s="5">
        <f t="shared" si="12"/>
        <v>6.2936752355253534E-4</v>
      </c>
      <c r="Q251" s="5">
        <f>IF(ISNA(VLOOKUP(B251,weights!$A$2:$E$501,4,0)),0,VLOOKUP(B251,weights!$A$2:$E$501,4,0))</f>
        <v>5.8100000000000003E-4</v>
      </c>
    </row>
    <row r="252" spans="1:17" x14ac:dyDescent="0.15">
      <c r="A252">
        <v>233</v>
      </c>
      <c r="B252" t="s">
        <v>448</v>
      </c>
      <c r="C252" s="1">
        <v>0.36263122491330602</v>
      </c>
      <c r="D252" s="1">
        <v>0.25895316703959698</v>
      </c>
      <c r="E252" s="1">
        <v>0.38937312285349401</v>
      </c>
      <c r="F252" s="1">
        <v>0.217221117191881</v>
      </c>
      <c r="G252" s="1">
        <v>0.290568073551427</v>
      </c>
      <c r="H252" s="1">
        <v>0.25516755328162699</v>
      </c>
      <c r="I252" s="1">
        <v>-0.16252662870715301</v>
      </c>
      <c r="J252" s="1">
        <v>0.13456683097859401</v>
      </c>
      <c r="K252" s="1">
        <v>0.33608190276355099</v>
      </c>
      <c r="L252" s="1">
        <v>3.83203649047491</v>
      </c>
      <c r="M252" s="1"/>
      <c r="N252" s="1">
        <f t="shared" si="11"/>
        <v>0</v>
      </c>
      <c r="O252" s="6">
        <v>0</v>
      </c>
      <c r="P252" s="5">
        <f t="shared" si="12"/>
        <v>8.5901625848048267E-4</v>
      </c>
      <c r="Q252" s="5">
        <f>IF(ISNA(VLOOKUP(B252,weights!$A$2:$E$501,4,0)),0,VLOOKUP(B252,weights!$A$2:$E$501,4,0))</f>
        <v>7.9299999999999998E-4</v>
      </c>
    </row>
    <row r="253" spans="1:17" x14ac:dyDescent="0.15">
      <c r="A253">
        <v>234</v>
      </c>
      <c r="B253" t="s">
        <v>200</v>
      </c>
      <c r="C253" s="1">
        <v>0.41806623044636199</v>
      </c>
      <c r="D253" s="1">
        <v>6.3424496330192606E-2</v>
      </c>
      <c r="E253" s="1">
        <v>-0.33722456747789897</v>
      </c>
      <c r="F253" s="1">
        <v>4.1307021689355898E-2</v>
      </c>
      <c r="G253" s="1">
        <v>0.135052183602274</v>
      </c>
      <c r="H253" s="1">
        <v>0.11040043492840899</v>
      </c>
      <c r="I253" s="1">
        <v>-0.108085803606806</v>
      </c>
      <c r="J253" s="1">
        <v>0.34525264973946101</v>
      </c>
      <c r="K253" s="1">
        <v>8.3222032648294295E-2</v>
      </c>
      <c r="L253" s="1">
        <v>0.19924812030075101</v>
      </c>
      <c r="M253" s="1"/>
      <c r="N253" s="1">
        <f t="shared" si="11"/>
        <v>0</v>
      </c>
      <c r="O253" s="6">
        <v>0</v>
      </c>
      <c r="P253" s="5">
        <f t="shared" si="12"/>
        <v>4.7554620110079685E-4</v>
      </c>
      <c r="Q253" s="5">
        <f>IF(ISNA(VLOOKUP(B253,weights!$A$2:$E$501,4,0)),0,VLOOKUP(B253,weights!$A$2:$E$501,4,0))</f>
        <v>4.3899999999999999E-4</v>
      </c>
    </row>
    <row r="254" spans="1:17" x14ac:dyDescent="0.15">
      <c r="A254">
        <v>235</v>
      </c>
      <c r="B254" t="s">
        <v>780</v>
      </c>
      <c r="C254" s="1">
        <v>0.136755130793974</v>
      </c>
      <c r="D254" s="1">
        <v>0.34083143504767199</v>
      </c>
      <c r="E254" s="1">
        <v>0.170964723042938</v>
      </c>
      <c r="F254" s="1">
        <v>0.21153569314934201</v>
      </c>
      <c r="G254" s="1">
        <v>0.102964408065456</v>
      </c>
      <c r="H254" s="1">
        <v>6.6986520779342307E-2</v>
      </c>
      <c r="I254" s="1">
        <v>1.41695492294855E-2</v>
      </c>
      <c r="J254" s="1">
        <v>0.246163620461089</v>
      </c>
      <c r="K254" s="1">
        <v>0.30667316474004103</v>
      </c>
      <c r="L254" s="1">
        <v>2.2418871011726198</v>
      </c>
      <c r="M254" s="1"/>
      <c r="N254" s="1">
        <f t="shared" si="11"/>
        <v>0</v>
      </c>
      <c r="O254" s="6">
        <v>0</v>
      </c>
      <c r="P254" s="5">
        <f t="shared" si="12"/>
        <v>2.2629066380400109E-3</v>
      </c>
      <c r="Q254" s="5">
        <f>IF(ISNA(VLOOKUP(B254,weights!$A$2:$E$501,4,0)),0,VLOOKUP(B254,weights!$A$2:$E$501,4,0))</f>
        <v>2.0890000000000001E-3</v>
      </c>
    </row>
    <row r="255" spans="1:17" x14ac:dyDescent="0.15">
      <c r="A255">
        <v>236</v>
      </c>
      <c r="B255" t="s">
        <v>1060</v>
      </c>
      <c r="C255" s="1">
        <v>0.74919365515385095</v>
      </c>
      <c r="D255" s="1">
        <v>3.5449928893505102E-2</v>
      </c>
      <c r="E255" s="1">
        <v>0.28252672386830302</v>
      </c>
      <c r="F255" s="1">
        <v>0.11890611476775099</v>
      </c>
      <c r="G255" s="1">
        <v>0.21291317607942301</v>
      </c>
      <c r="H255" s="1">
        <v>0.11382540416218501</v>
      </c>
      <c r="I255" s="1">
        <v>3.5658268250822099E-2</v>
      </c>
      <c r="J255" s="1">
        <v>0.12646696745560199</v>
      </c>
      <c r="K255" s="1">
        <v>0.252871163954135</v>
      </c>
      <c r="L255" s="1">
        <v>2.6312433581296402</v>
      </c>
      <c r="M255" s="1"/>
      <c r="N255" s="1">
        <f t="shared" si="11"/>
        <v>0</v>
      </c>
      <c r="O255" s="6">
        <v>0</v>
      </c>
      <c r="P255" s="5">
        <f t="shared" si="12"/>
        <v>0</v>
      </c>
      <c r="Q255" s="5">
        <f>IF(ISNA(VLOOKUP(B255,weights!$A$2:$E$501,4,0)),0,VLOOKUP(B255,weights!$A$2:$E$501,4,0))</f>
        <v>0</v>
      </c>
    </row>
    <row r="256" spans="1:17" x14ac:dyDescent="0.15">
      <c r="A256">
        <v>237</v>
      </c>
      <c r="B256" t="s">
        <v>976</v>
      </c>
      <c r="C256" s="1">
        <v>-0.18675146603474599</v>
      </c>
      <c r="D256" s="1">
        <v>0.20372240858858301</v>
      </c>
      <c r="E256" s="1">
        <v>0.20573489305844</v>
      </c>
      <c r="F256" s="1">
        <v>0.102668467122804</v>
      </c>
      <c r="G256" s="1">
        <v>0.19597310748933899</v>
      </c>
      <c r="H256" s="1">
        <v>0.40778091117701698</v>
      </c>
      <c r="I256" s="1">
        <v>0.231785179279592</v>
      </c>
      <c r="J256" s="1">
        <v>0.168392949703706</v>
      </c>
      <c r="K256" s="1">
        <v>0.293010681510043</v>
      </c>
      <c r="L256" s="1">
        <v>1.28157894736842</v>
      </c>
      <c r="M256" s="1"/>
      <c r="N256" s="1">
        <f t="shared" si="11"/>
        <v>0</v>
      </c>
      <c r="O256" s="6">
        <v>0</v>
      </c>
      <c r="P256" s="5">
        <f t="shared" si="12"/>
        <v>1.2910158598449423E-2</v>
      </c>
      <c r="Q256" s="5">
        <f>IF(ISNA(VLOOKUP(B256,weights!$A$2:$E$501,4,0)),0,VLOOKUP(B256,weights!$A$2:$E$501,4,0))</f>
        <v>1.1918E-2</v>
      </c>
    </row>
    <row r="257" spans="1:17" x14ac:dyDescent="0.15">
      <c r="A257">
        <v>238</v>
      </c>
      <c r="B257" t="s">
        <v>450</v>
      </c>
      <c r="C257" s="1">
        <v>2.29639558609088E-2</v>
      </c>
      <c r="D257" s="1">
        <v>9.3517219600669499E-2</v>
      </c>
      <c r="E257" s="1">
        <v>6.9466379120585203E-2</v>
      </c>
      <c r="F257" s="1">
        <v>0.21884033202514799</v>
      </c>
      <c r="G257" s="1">
        <v>0.21006565013703199</v>
      </c>
      <c r="H257" s="1">
        <v>1.58230073646498E-2</v>
      </c>
      <c r="I257" s="1">
        <v>-4.2064642973823001E-2</v>
      </c>
      <c r="J257" s="1">
        <v>0.10441250439925701</v>
      </c>
      <c r="K257" s="1">
        <v>0.14601772949512901</v>
      </c>
      <c r="L257" s="1">
        <v>2.2943124039257401</v>
      </c>
      <c r="M257" s="1"/>
      <c r="N257" s="1">
        <f t="shared" si="11"/>
        <v>0</v>
      </c>
      <c r="O257" s="6">
        <v>0</v>
      </c>
      <c r="P257" s="5">
        <f t="shared" si="12"/>
        <v>8.6226600472946312E-4</v>
      </c>
      <c r="Q257" s="5">
        <f>IF(ISNA(VLOOKUP(B257,weights!$A$2:$E$501,4,0)),0,VLOOKUP(B257,weights!$A$2:$E$501,4,0))</f>
        <v>7.9600000000000005E-4</v>
      </c>
    </row>
    <row r="258" spans="1:17" x14ac:dyDescent="0.15">
      <c r="A258">
        <v>239</v>
      </c>
      <c r="B258" t="s">
        <v>998</v>
      </c>
      <c r="C258" s="1">
        <v>0.16106671115346199</v>
      </c>
      <c r="D258" s="1">
        <v>9.3123679952781205E-3</v>
      </c>
      <c r="E258" s="1">
        <v>0.10440272926411499</v>
      </c>
      <c r="F258" s="1">
        <v>8.0640110031118303E-2</v>
      </c>
      <c r="G258" s="1">
        <v>0.26598895758854901</v>
      </c>
      <c r="H258" s="1">
        <v>0.13154917433546001</v>
      </c>
      <c r="I258" s="1">
        <v>0.18019987783953201</v>
      </c>
      <c r="J258" s="1">
        <v>0.24581015476238099</v>
      </c>
      <c r="K258" s="1">
        <v>0.33575286998046999</v>
      </c>
      <c r="L258" s="1">
        <v>0.871695089847773</v>
      </c>
      <c r="M258" s="1"/>
      <c r="N258" s="1">
        <f t="shared" si="11"/>
        <v>0</v>
      </c>
      <c r="O258" s="6">
        <v>0</v>
      </c>
      <c r="P258" s="5">
        <f t="shared" si="12"/>
        <v>1.8213744476785417E-2</v>
      </c>
      <c r="Q258" s="5">
        <f>IF(ISNA(VLOOKUP(B258,weights!$A$2:$E$501,4,0)),0,VLOOKUP(B258,weights!$A$2:$E$501,4,0))</f>
        <v>1.6813999999999999E-2</v>
      </c>
    </row>
    <row r="259" spans="1:17" x14ac:dyDescent="0.15">
      <c r="A259">
        <v>240</v>
      </c>
      <c r="B259" t="s">
        <v>590</v>
      </c>
      <c r="C259" s="1">
        <v>0.45072387818892401</v>
      </c>
      <c r="D259" s="1">
        <v>0.18913563070674699</v>
      </c>
      <c r="E259" s="1">
        <v>0.33599515175821298</v>
      </c>
      <c r="F259" s="1">
        <v>0.40203205752999099</v>
      </c>
      <c r="G259" s="1">
        <v>-5.35194376710645E-3</v>
      </c>
      <c r="H259" s="1">
        <v>7.7182031597051698E-2</v>
      </c>
      <c r="I259" s="1">
        <v>5.09363114852514E-2</v>
      </c>
      <c r="J259" s="1">
        <v>0.11208001276424299</v>
      </c>
      <c r="K259" s="1">
        <v>0.27450007951518202</v>
      </c>
      <c r="L259" s="1">
        <v>2.7755430410297599</v>
      </c>
      <c r="M259" s="1"/>
      <c r="N259" s="1">
        <f t="shared" si="11"/>
        <v>0</v>
      </c>
      <c r="O259" s="6">
        <v>0</v>
      </c>
      <c r="P259" s="5">
        <f t="shared" si="12"/>
        <v>1.195906619624783E-3</v>
      </c>
      <c r="Q259" s="5">
        <f>IF(ISNA(VLOOKUP(B259,weights!$A$2:$E$501,4,0)),0,VLOOKUP(B259,weights!$A$2:$E$501,4,0))</f>
        <v>1.1039999999999999E-3</v>
      </c>
    </row>
    <row r="260" spans="1:17" x14ac:dyDescent="0.15">
      <c r="A260">
        <v>241</v>
      </c>
      <c r="B260" t="s">
        <v>162</v>
      </c>
      <c r="C260" s="1">
        <v>0.156887256540028</v>
      </c>
      <c r="D260" s="1">
        <v>9.2726434899756502E-2</v>
      </c>
      <c r="E260" s="1">
        <v>7.8277273289745694E-2</v>
      </c>
      <c r="F260" s="1">
        <v>6.9555524144976399E-2</v>
      </c>
      <c r="G260" s="1">
        <v>0.24049841537927</v>
      </c>
      <c r="H260" s="1">
        <v>0.323774610436384</v>
      </c>
      <c r="I260" s="1">
        <v>2.5034144885814499E-2</v>
      </c>
      <c r="J260" s="1">
        <v>-0.103269002095286</v>
      </c>
      <c r="K260" s="1">
        <v>0.20635440457742699</v>
      </c>
      <c r="L260" s="1">
        <v>4.3808411214953198</v>
      </c>
      <c r="M260" s="1"/>
      <c r="N260" s="1">
        <f t="shared" si="11"/>
        <v>0</v>
      </c>
      <c r="O260" s="6">
        <v>0</v>
      </c>
      <c r="P260" s="5">
        <f t="shared" si="12"/>
        <v>4.3979899236201258E-4</v>
      </c>
      <c r="Q260" s="5">
        <f>IF(ISNA(VLOOKUP(B260,weights!$A$2:$E$501,4,0)),0,VLOOKUP(B260,weights!$A$2:$E$501,4,0))</f>
        <v>4.06E-4</v>
      </c>
    </row>
    <row r="261" spans="1:17" x14ac:dyDescent="0.15">
      <c r="A261">
        <v>242</v>
      </c>
      <c r="B261" t="s">
        <v>144</v>
      </c>
      <c r="C261" s="1">
        <v>0.20023724961976799</v>
      </c>
      <c r="D261" s="1">
        <v>0.18226434181092299</v>
      </c>
      <c r="E261" s="1">
        <v>8.7525376935568805E-2</v>
      </c>
      <c r="F261" s="1">
        <v>0.12296706088629999</v>
      </c>
      <c r="G261" s="1">
        <v>0.15439023268580401</v>
      </c>
      <c r="H261" s="1">
        <v>3.3635009707533699E-2</v>
      </c>
      <c r="I261" s="1">
        <v>5.9213438581610302E-2</v>
      </c>
      <c r="J261" s="1">
        <v>0.135310570585712</v>
      </c>
      <c r="K261" s="1">
        <v>0.22502783640442101</v>
      </c>
      <c r="L261" s="1">
        <v>3.4457516339869199</v>
      </c>
      <c r="M261" s="1"/>
      <c r="N261" s="1">
        <f t="shared" si="11"/>
        <v>0</v>
      </c>
      <c r="O261" s="6">
        <v>0</v>
      </c>
      <c r="P261" s="5">
        <f t="shared" si="12"/>
        <v>4.0188528612390809E-4</v>
      </c>
      <c r="Q261" s="5">
        <f>IF(ISNA(VLOOKUP(B261,weights!$A$2:$E$501,4,0)),0,VLOOKUP(B261,weights!$A$2:$E$501,4,0))</f>
        <v>3.7100000000000002E-4</v>
      </c>
    </row>
    <row r="262" spans="1:17" x14ac:dyDescent="0.15">
      <c r="A262">
        <v>243</v>
      </c>
      <c r="B262" t="s">
        <v>594</v>
      </c>
      <c r="C262" s="1">
        <v>0.22039091116127901</v>
      </c>
      <c r="D262" s="1">
        <v>0.118675344330627</v>
      </c>
      <c r="E262" s="1">
        <v>0.27944542025128799</v>
      </c>
      <c r="F262" s="1">
        <v>-0.196587667638319</v>
      </c>
      <c r="G262" s="1">
        <v>0.13689276262702599</v>
      </c>
      <c r="H262" s="1">
        <v>0.163937465518256</v>
      </c>
      <c r="I262" s="1">
        <v>0.19326474659412601</v>
      </c>
      <c r="J262" s="1">
        <v>-4.7093512768354599E-2</v>
      </c>
      <c r="K262" s="1">
        <v>0.21035433525437999</v>
      </c>
      <c r="L262" s="1">
        <v>3.6372950819672099</v>
      </c>
      <c r="M262" s="1"/>
      <c r="N262" s="1">
        <f t="shared" si="11"/>
        <v>0</v>
      </c>
      <c r="O262" s="6">
        <v>0</v>
      </c>
      <c r="P262" s="5">
        <f t="shared" si="12"/>
        <v>1.2078223558710445E-3</v>
      </c>
      <c r="Q262" s="5">
        <f>IF(ISNA(VLOOKUP(B262,weights!$A$2:$E$501,4,0)),0,VLOOKUP(B262,weights!$A$2:$E$501,4,0))</f>
        <v>1.1150000000000001E-3</v>
      </c>
    </row>
    <row r="263" spans="1:17" x14ac:dyDescent="0.15">
      <c r="A263">
        <v>244</v>
      </c>
      <c r="B263" t="s">
        <v>666</v>
      </c>
      <c r="C263" s="1">
        <v>0.92253802888135195</v>
      </c>
      <c r="D263" s="1">
        <v>7.2402892515718298E-2</v>
      </c>
      <c r="E263" s="1">
        <v>0.406412220208277</v>
      </c>
      <c r="F263" s="1">
        <v>0.117974604815925</v>
      </c>
      <c r="G263" s="1">
        <v>7.7172798525715999E-2</v>
      </c>
      <c r="H263" s="1">
        <v>0.21224977422709701</v>
      </c>
      <c r="I263" s="1">
        <v>0.15509210800515899</v>
      </c>
      <c r="J263" s="1">
        <v>9.5576681206911707E-2</v>
      </c>
      <c r="K263" s="1">
        <v>0.28745833931475201</v>
      </c>
      <c r="L263" s="1">
        <v>4.2529265161241598</v>
      </c>
      <c r="M263" s="1"/>
      <c r="N263" s="1">
        <f t="shared" si="11"/>
        <v>0</v>
      </c>
      <c r="O263" s="6">
        <v>0</v>
      </c>
      <c r="P263" s="5">
        <f t="shared" si="12"/>
        <v>1.4363878420493316E-3</v>
      </c>
      <c r="Q263" s="5">
        <f>IF(ISNA(VLOOKUP(B263,weights!$A$2:$E$501,4,0)),0,VLOOKUP(B263,weights!$A$2:$E$501,4,0))</f>
        <v>1.3259999999999999E-3</v>
      </c>
    </row>
    <row r="264" spans="1:17" x14ac:dyDescent="0.15">
      <c r="A264">
        <v>245</v>
      </c>
      <c r="B264" t="s">
        <v>478</v>
      </c>
      <c r="C264" s="1">
        <v>-0.19441588715201499</v>
      </c>
      <c r="D264" s="1">
        <v>-1.34347327162246E-2</v>
      </c>
      <c r="E264" s="1">
        <v>0.108972318085393</v>
      </c>
      <c r="F264" s="1">
        <v>0.28032293670561398</v>
      </c>
      <c r="G264" s="1">
        <v>5.2680656357983302E-2</v>
      </c>
      <c r="H264" s="1">
        <v>0.13429114786203999</v>
      </c>
      <c r="I264" s="1">
        <v>0.19436438223597199</v>
      </c>
      <c r="J264" s="1">
        <v>0.10183083608653599</v>
      </c>
      <c r="K264" s="1">
        <v>0.109554357565684</v>
      </c>
      <c r="L264" s="1">
        <v>0.98</v>
      </c>
      <c r="M264" s="1"/>
      <c r="N264" s="1">
        <f t="shared" si="11"/>
        <v>0</v>
      </c>
      <c r="O264" s="6">
        <v>0</v>
      </c>
      <c r="P264" s="5">
        <f t="shared" si="12"/>
        <v>9.2726092970907086E-4</v>
      </c>
      <c r="Q264" s="5">
        <f>IF(ISNA(VLOOKUP(B264,weights!$A$2:$E$501,4,0)),0,VLOOKUP(B264,weights!$A$2:$E$501,4,0))</f>
        <v>8.5599999999999999E-4</v>
      </c>
    </row>
    <row r="265" spans="1:17" x14ac:dyDescent="0.15">
      <c r="A265">
        <v>246</v>
      </c>
      <c r="B265" t="s">
        <v>216</v>
      </c>
      <c r="C265" s="1">
        <v>0.28478745515159098</v>
      </c>
      <c r="D265" s="1">
        <v>0.25772227563831501</v>
      </c>
      <c r="E265" s="1">
        <v>0.18978171005743999</v>
      </c>
      <c r="F265" s="1">
        <v>0.110043043754098</v>
      </c>
      <c r="G265" s="1">
        <v>0.28793781963012299</v>
      </c>
      <c r="H265" s="1">
        <v>2.6531844666846299E-2</v>
      </c>
      <c r="I265" s="1">
        <v>0.26262976561882301</v>
      </c>
      <c r="J265" s="1">
        <v>0.18252064024229001</v>
      </c>
      <c r="K265" s="1">
        <v>0.38445627503193702</v>
      </c>
      <c r="L265" s="1">
        <v>0.49415086728519497</v>
      </c>
      <c r="M265" s="1"/>
      <c r="N265" s="1">
        <f t="shared" si="11"/>
        <v>0</v>
      </c>
      <c r="O265" s="6">
        <v>0</v>
      </c>
      <c r="P265" s="5">
        <f t="shared" si="12"/>
        <v>4.9937767359331964E-4</v>
      </c>
      <c r="Q265" s="5">
        <f>IF(ISNA(VLOOKUP(B265,weights!$A$2:$E$501,4,0)),0,VLOOKUP(B265,weights!$A$2:$E$501,4,0))</f>
        <v>4.6099999999999998E-4</v>
      </c>
    </row>
    <row r="266" spans="1:17" x14ac:dyDescent="0.15">
      <c r="A266">
        <v>247</v>
      </c>
      <c r="B266" t="s">
        <v>240</v>
      </c>
      <c r="C266" s="1">
        <v>-0.18453941125371201</v>
      </c>
      <c r="D266" s="1">
        <v>0.24413189913047301</v>
      </c>
      <c r="E266" s="1">
        <v>0.29049245727609802</v>
      </c>
      <c r="F266" s="1">
        <v>0.26617862210390397</v>
      </c>
      <c r="G266" s="1">
        <v>0.37209881350093199</v>
      </c>
      <c r="H266" s="1">
        <v>0.39400577034936601</v>
      </c>
      <c r="I266" s="1">
        <v>1.89444641268788E-2</v>
      </c>
      <c r="J266" s="1">
        <v>9.7226468133094601E-2</v>
      </c>
      <c r="K266" s="1">
        <v>0.32097158291211503</v>
      </c>
      <c r="L266" s="1">
        <v>7.9135263784212401E-2</v>
      </c>
      <c r="M266" s="1"/>
      <c r="N266" s="1">
        <f t="shared" si="11"/>
        <v>0</v>
      </c>
      <c r="O266" s="6">
        <v>0</v>
      </c>
      <c r="P266" s="5">
        <f t="shared" si="12"/>
        <v>5.2862538983414317E-4</v>
      </c>
      <c r="Q266" s="5">
        <f>IF(ISNA(VLOOKUP(B266,weights!$A$2:$E$501,4,0)),0,VLOOKUP(B266,weights!$A$2:$E$501,4,0))</f>
        <v>4.8799999999999999E-4</v>
      </c>
    </row>
    <row r="267" spans="1:17" x14ac:dyDescent="0.15">
      <c r="A267">
        <v>248</v>
      </c>
      <c r="B267" t="s">
        <v>1061</v>
      </c>
      <c r="C267" s="1">
        <v>0.118224522065043</v>
      </c>
      <c r="D267" s="1">
        <v>0.29658735475176101</v>
      </c>
      <c r="E267" s="1">
        <v>-2.1674492581547099E-2</v>
      </c>
      <c r="F267" s="1">
        <v>0.22147568294214501</v>
      </c>
      <c r="G267" s="1">
        <v>2.5862984545769199E-2</v>
      </c>
      <c r="H267" s="1">
        <v>0.14049508063886501</v>
      </c>
      <c r="I267" s="1">
        <v>-2.3246440770636301E-2</v>
      </c>
      <c r="J267" s="1">
        <v>0.116865002182604</v>
      </c>
      <c r="K267" s="1">
        <v>0.208664644605637</v>
      </c>
      <c r="L267" s="1">
        <v>2.0755988023952101</v>
      </c>
      <c r="M267" s="1"/>
      <c r="N267" s="1">
        <f t="shared" si="11"/>
        <v>0</v>
      </c>
      <c r="O267" s="6">
        <v>0</v>
      </c>
      <c r="P267" s="5">
        <f t="shared" si="12"/>
        <v>0</v>
      </c>
      <c r="Q267" s="5">
        <f>IF(ISNA(VLOOKUP(B267,weights!$A$2:$E$501,4,0)),0,VLOOKUP(B267,weights!$A$2:$E$501,4,0))</f>
        <v>0</v>
      </c>
    </row>
    <row r="268" spans="1:17" x14ac:dyDescent="0.15">
      <c r="A268">
        <v>249</v>
      </c>
      <c r="B268" t="s">
        <v>996</v>
      </c>
      <c r="C268" s="1">
        <v>0.15915849210845401</v>
      </c>
      <c r="D268" s="1">
        <v>9.6716452641061296E-2</v>
      </c>
      <c r="E268" s="1">
        <v>0.109634630433926</v>
      </c>
      <c r="F268" s="1">
        <v>4.4774658829187901E-2</v>
      </c>
      <c r="G268" s="1">
        <v>0.211351771957142</v>
      </c>
      <c r="H268" s="1">
        <v>0.14547534529457501</v>
      </c>
      <c r="I268" s="1">
        <v>2.7139999995344201E-2</v>
      </c>
      <c r="J268" s="1">
        <v>0.117934921782441</v>
      </c>
      <c r="K268" s="1">
        <v>0.32144355768162702</v>
      </c>
      <c r="L268" s="1">
        <v>1.0407254740313201</v>
      </c>
      <c r="M268" s="1"/>
      <c r="N268" s="1">
        <f t="shared" si="11"/>
        <v>0</v>
      </c>
      <c r="O268" s="6">
        <v>0</v>
      </c>
      <c r="P268" s="5">
        <f t="shared" si="12"/>
        <v>1.7589793196981181E-2</v>
      </c>
      <c r="Q268" s="5">
        <f>IF(ISNA(VLOOKUP(B268,weights!$A$2:$E$501,4,0)),0,VLOOKUP(B268,weights!$A$2:$E$501,4,0))</f>
        <v>1.6237999999999999E-2</v>
      </c>
    </row>
    <row r="269" spans="1:17" x14ac:dyDescent="0.15">
      <c r="A269">
        <v>250</v>
      </c>
      <c r="B269" t="s">
        <v>774</v>
      </c>
      <c r="C269" s="1">
        <v>0.234156545483346</v>
      </c>
      <c r="D269" s="1">
        <v>-3.6759326285663398E-2</v>
      </c>
      <c r="E269" s="1">
        <v>0.17034391200139401</v>
      </c>
      <c r="F269" s="1">
        <v>0.29604813117718298</v>
      </c>
      <c r="G269" s="1">
        <v>0.42512071145361702</v>
      </c>
      <c r="H269" s="1">
        <v>0.182777991275235</v>
      </c>
      <c r="I269" s="1">
        <v>8.0081810543155996E-2</v>
      </c>
      <c r="J269" s="1">
        <v>5.9183121097923001E-2</v>
      </c>
      <c r="K269" s="1">
        <v>0.30193809696621898</v>
      </c>
      <c r="L269" s="1">
        <v>1.31625258799171</v>
      </c>
      <c r="M269" s="1"/>
      <c r="N269" s="1">
        <f t="shared" si="11"/>
        <v>0</v>
      </c>
      <c r="O269" s="6">
        <v>0</v>
      </c>
      <c r="P269" s="5">
        <f t="shared" si="12"/>
        <v>2.1534985143243377E-3</v>
      </c>
      <c r="Q269" s="5">
        <f>IF(ISNA(VLOOKUP(B269,weights!$A$2:$E$501,4,0)),0,VLOOKUP(B269,weights!$A$2:$E$501,4,0))</f>
        <v>1.9880000000000002E-3</v>
      </c>
    </row>
    <row r="270" spans="1:17" x14ac:dyDescent="0.15">
      <c r="A270">
        <v>251</v>
      </c>
      <c r="B270" t="s">
        <v>994</v>
      </c>
      <c r="C270" s="1">
        <v>0.35508087755840401</v>
      </c>
      <c r="D270" s="1">
        <v>6.8766536890893598E-2</v>
      </c>
      <c r="E270" s="1">
        <v>0.22010002835929399</v>
      </c>
      <c r="F270" s="1">
        <v>0.13145483179325301</v>
      </c>
      <c r="G270" s="1">
        <v>0.233153937061785</v>
      </c>
      <c r="H270" s="1">
        <v>3.2820710414895302E-2</v>
      </c>
      <c r="I270" s="1">
        <v>0.22317605635881901</v>
      </c>
      <c r="J270" s="1">
        <v>9.4111032303014305E-2</v>
      </c>
      <c r="K270" s="1">
        <v>0.28825737024770898</v>
      </c>
      <c r="L270" s="1">
        <v>1.0880382775119599</v>
      </c>
      <c r="M270" s="1"/>
      <c r="N270" s="1">
        <f t="shared" si="11"/>
        <v>0</v>
      </c>
      <c r="O270" s="6">
        <v>0</v>
      </c>
      <c r="P270" s="5">
        <f t="shared" si="12"/>
        <v>1.7441388118277747E-2</v>
      </c>
      <c r="Q270" s="5">
        <f>IF(ISNA(VLOOKUP(B270,weights!$A$2:$E$501,4,0)),0,VLOOKUP(B270,weights!$A$2:$E$501,4,0))</f>
        <v>1.6101000000000001E-2</v>
      </c>
    </row>
    <row r="271" spans="1:17" x14ac:dyDescent="0.15">
      <c r="A271">
        <v>252</v>
      </c>
      <c r="B271" t="s">
        <v>688</v>
      </c>
      <c r="C271" s="1">
        <v>0.34352478187447599</v>
      </c>
      <c r="D271" s="1">
        <v>0.214181027270512</v>
      </c>
      <c r="E271" s="1">
        <v>0.67025954604068505</v>
      </c>
      <c r="F271" s="1">
        <v>0.25416362274038701</v>
      </c>
      <c r="G271" s="1">
        <v>0.18743418071892501</v>
      </c>
      <c r="H271" s="1">
        <v>-4.6377615495803701E-2</v>
      </c>
      <c r="I271" s="1">
        <v>0.43678627026793898</v>
      </c>
      <c r="J271" s="1">
        <v>-8.6779350802842492E-3</v>
      </c>
      <c r="K271" s="1">
        <v>0.36605808047386801</v>
      </c>
      <c r="L271" s="1">
        <v>0.26699293094072801</v>
      </c>
      <c r="M271" s="1"/>
      <c r="N271" s="1">
        <f t="shared" si="11"/>
        <v>0</v>
      </c>
      <c r="O271" s="6">
        <v>0</v>
      </c>
      <c r="P271" s="5">
        <f t="shared" si="12"/>
        <v>1.5858761695024296E-3</v>
      </c>
      <c r="Q271" s="5">
        <f>IF(ISNA(VLOOKUP(B271,weights!$A$2:$E$501,4,0)),0,VLOOKUP(B271,weights!$A$2:$E$501,4,0))</f>
        <v>1.464E-3</v>
      </c>
    </row>
    <row r="272" spans="1:17" x14ac:dyDescent="0.15">
      <c r="A272">
        <v>253</v>
      </c>
      <c r="B272" t="s">
        <v>1062</v>
      </c>
      <c r="C272" s="1">
        <v>5.7620261429630601E-2</v>
      </c>
      <c r="D272" s="1">
        <v>-0.16283116300318701</v>
      </c>
      <c r="E272" s="1">
        <v>0.19794528948767001</v>
      </c>
      <c r="F272" s="1">
        <v>8.2779997140414799E-2</v>
      </c>
      <c r="G272" s="1">
        <v>6.1247178928764801E-2</v>
      </c>
      <c r="H272" s="1">
        <v>8.5363785592548799E-2</v>
      </c>
      <c r="I272" s="1">
        <v>3.8279568544331101E-2</v>
      </c>
      <c r="J272" s="1">
        <v>0.11742071114861501</v>
      </c>
      <c r="K272" s="1">
        <v>6.5674624641932897E-2</v>
      </c>
      <c r="L272" s="1">
        <v>3.7699852869053401</v>
      </c>
      <c r="M272" s="1"/>
      <c r="N272" s="1">
        <f t="shared" si="11"/>
        <v>0</v>
      </c>
      <c r="O272" s="6">
        <v>0</v>
      </c>
      <c r="P272" s="5">
        <f t="shared" si="12"/>
        <v>0</v>
      </c>
      <c r="Q272" s="5">
        <f>IF(ISNA(VLOOKUP(B272,weights!$A$2:$E$501,4,0)),0,VLOOKUP(B272,weights!$A$2:$E$501,4,0))</f>
        <v>0</v>
      </c>
    </row>
    <row r="273" spans="1:17" x14ac:dyDescent="0.15">
      <c r="A273">
        <v>254</v>
      </c>
      <c r="B273" t="s">
        <v>702</v>
      </c>
      <c r="C273" s="1">
        <v>0.164661036108779</v>
      </c>
      <c r="D273" s="1">
        <v>-0.16325955285653501</v>
      </c>
      <c r="E273" s="1">
        <v>-5.7542866214154895E-4</v>
      </c>
      <c r="F273" s="1">
        <v>0.108607126446746</v>
      </c>
      <c r="G273" s="1">
        <v>9.8930323574579801E-2</v>
      </c>
      <c r="H273" s="1">
        <v>0.113112219206638</v>
      </c>
      <c r="I273" s="1">
        <v>5.6889802956736797E-2</v>
      </c>
      <c r="J273" s="1">
        <v>-1.0944423370018401E-5</v>
      </c>
      <c r="K273" s="1">
        <v>0.177492586386191</v>
      </c>
      <c r="L273" s="1">
        <v>0.85260821309655899</v>
      </c>
      <c r="M273" s="1"/>
      <c r="N273" s="1">
        <f t="shared" si="11"/>
        <v>0</v>
      </c>
      <c r="O273" s="6">
        <v>0</v>
      </c>
      <c r="P273" s="5">
        <f t="shared" si="12"/>
        <v>1.6682030744765994E-3</v>
      </c>
      <c r="Q273" s="5">
        <f>IF(ISNA(VLOOKUP(B273,weights!$A$2:$E$501,4,0)),0,VLOOKUP(B273,weights!$A$2:$E$501,4,0))</f>
        <v>1.5399999999999999E-3</v>
      </c>
    </row>
    <row r="274" spans="1:17" x14ac:dyDescent="0.15">
      <c r="A274">
        <v>255</v>
      </c>
      <c r="B274" t="s">
        <v>408</v>
      </c>
      <c r="C274" s="1">
        <v>-1.29425857490167</v>
      </c>
      <c r="D274" s="1">
        <v>0.13897487003197601</v>
      </c>
      <c r="E274" s="1">
        <v>-2.4225367764602102E-2</v>
      </c>
      <c r="F274" s="1">
        <v>-9.1660607248220602E-3</v>
      </c>
      <c r="G274" s="1">
        <v>0.32424558398772002</v>
      </c>
      <c r="H274" s="1">
        <v>0.15891217466079499</v>
      </c>
      <c r="I274" s="1">
        <v>-0.22288931901975001</v>
      </c>
      <c r="J274" s="1">
        <v>9.1853415595283205E-2</v>
      </c>
      <c r="K274" s="1">
        <v>-9.0977962140072102E-2</v>
      </c>
      <c r="L274" s="1">
        <v>0.36640360766628999</v>
      </c>
      <c r="M274" s="1"/>
      <c r="N274" s="1">
        <f t="shared" si="11"/>
        <v>0</v>
      </c>
      <c r="O274" s="6">
        <v>0</v>
      </c>
      <c r="P274" s="5">
        <f t="shared" si="12"/>
        <v>7.7885585100563311E-4</v>
      </c>
      <c r="Q274" s="5">
        <f>IF(ISNA(VLOOKUP(B274,weights!$A$2:$E$501,4,0)),0,VLOOKUP(B274,weights!$A$2:$E$501,4,0))</f>
        <v>7.1900000000000002E-4</v>
      </c>
    </row>
    <row r="275" spans="1:17" x14ac:dyDescent="0.15">
      <c r="A275">
        <v>256</v>
      </c>
      <c r="B275" t="s">
        <v>1063</v>
      </c>
      <c r="C275" s="1">
        <v>0.68388496153234302</v>
      </c>
      <c r="D275" s="1">
        <v>1.62865947616766</v>
      </c>
      <c r="E275" s="1">
        <v>0.80072556724056798</v>
      </c>
      <c r="F275" s="1">
        <v>0.79771069766617297</v>
      </c>
      <c r="G275" s="1">
        <v>0.956869336889835</v>
      </c>
      <c r="H275" s="1">
        <v>0.336546139250257</v>
      </c>
      <c r="I275" s="1">
        <v>0.17111949152438899</v>
      </c>
      <c r="J275" s="1">
        <v>2.2181397376619699E-2</v>
      </c>
      <c r="K275" s="1">
        <v>0.42116642979644903</v>
      </c>
      <c r="L275" s="1">
        <v>1.3451010488616</v>
      </c>
      <c r="M275" s="1"/>
      <c r="N275" s="1">
        <f t="shared" ref="N275:N338" si="13">O275/$O$16</f>
        <v>0</v>
      </c>
      <c r="O275" s="6">
        <v>0</v>
      </c>
      <c r="P275" s="5">
        <f t="shared" ref="P275:P338" si="14">Q275/$Q$16</f>
        <v>0</v>
      </c>
      <c r="Q275" s="5">
        <f>IF(ISNA(VLOOKUP(B275,weights!$A$2:$E$501,4,0)),0,VLOOKUP(B275,weights!$A$2:$E$501,4,0))</f>
        <v>0</v>
      </c>
    </row>
    <row r="276" spans="1:17" x14ac:dyDescent="0.15">
      <c r="A276">
        <v>257</v>
      </c>
      <c r="B276" t="s">
        <v>842</v>
      </c>
      <c r="C276" s="1">
        <v>0.213986351340265</v>
      </c>
      <c r="D276" s="1">
        <v>4.8949443277450502E-2</v>
      </c>
      <c r="E276" s="1">
        <v>3.7686154145872397E-2</v>
      </c>
      <c r="F276" s="1">
        <v>7.8862661581875396E-2</v>
      </c>
      <c r="G276" s="1">
        <v>0.20673337924376201</v>
      </c>
      <c r="H276" s="1">
        <v>-5.96472852639503E-2</v>
      </c>
      <c r="I276" s="1">
        <v>9.8467088885941495E-2</v>
      </c>
      <c r="J276" s="1">
        <v>6.06604485101324E-2</v>
      </c>
      <c r="K276" s="1">
        <v>0.243707318449045</v>
      </c>
      <c r="L276" s="1">
        <v>1.4033550792171401</v>
      </c>
      <c r="M276" s="1"/>
      <c r="N276" s="1">
        <f t="shared" si="13"/>
        <v>0</v>
      </c>
      <c r="O276" s="6">
        <v>0</v>
      </c>
      <c r="P276" s="5">
        <f t="shared" si="14"/>
        <v>2.9117726390864278E-3</v>
      </c>
      <c r="Q276" s="5">
        <f>IF(ISNA(VLOOKUP(B276,weights!$A$2:$E$501,4,0)),0,VLOOKUP(B276,weights!$A$2:$E$501,4,0))</f>
        <v>2.6879999999999999E-3</v>
      </c>
    </row>
    <row r="277" spans="1:17" x14ac:dyDescent="0.15">
      <c r="A277">
        <v>258</v>
      </c>
      <c r="B277" t="s">
        <v>324</v>
      </c>
      <c r="C277" s="1">
        <v>-0.28717491784071097</v>
      </c>
      <c r="D277" s="1">
        <v>-8.0293986285691399E-2</v>
      </c>
      <c r="E277" s="1">
        <v>0.14896160510348</v>
      </c>
      <c r="F277" s="1">
        <v>0.115663477612979</v>
      </c>
      <c r="G277" s="1">
        <v>8.2551788318060204E-2</v>
      </c>
      <c r="H277" s="1">
        <v>-6.9560077643226498E-2</v>
      </c>
      <c r="I277" s="1">
        <v>7.5458917602747297E-2</v>
      </c>
      <c r="J277" s="1">
        <v>7.6138878905109605E-2</v>
      </c>
      <c r="K277" s="1">
        <v>1.4245674540170601E-2</v>
      </c>
      <c r="L277" s="1">
        <v>0.67142857142857104</v>
      </c>
      <c r="M277" s="1"/>
      <c r="N277" s="1">
        <f t="shared" si="13"/>
        <v>0</v>
      </c>
      <c r="O277" s="6">
        <v>0</v>
      </c>
      <c r="P277" s="5">
        <f t="shared" si="14"/>
        <v>6.412832597987966E-4</v>
      </c>
      <c r="Q277" s="5">
        <f>IF(ISNA(VLOOKUP(B277,weights!$A$2:$E$501,4,0)),0,VLOOKUP(B277,weights!$A$2:$E$501,4,0))</f>
        <v>5.9199999999999997E-4</v>
      </c>
    </row>
    <row r="278" spans="1:17" x14ac:dyDescent="0.15">
      <c r="A278">
        <v>259</v>
      </c>
      <c r="B278" t="s">
        <v>1064</v>
      </c>
      <c r="C278" s="1">
        <v>0</v>
      </c>
      <c r="D278" s="1">
        <v>0</v>
      </c>
      <c r="E278" s="1">
        <v>0.10086151346942</v>
      </c>
      <c r="F278" s="1">
        <v>0.17575530774839099</v>
      </c>
      <c r="G278" s="1">
        <v>-6.5157050039962194E-2</v>
      </c>
      <c r="H278" s="1">
        <v>0.112477724374919</v>
      </c>
      <c r="I278" s="1">
        <v>0.34986587777364903</v>
      </c>
      <c r="J278" s="1">
        <v>0.16899321160852701</v>
      </c>
      <c r="K278" s="1">
        <v>0.27667727914080997</v>
      </c>
      <c r="L278" s="1">
        <v>-0.327536231884058</v>
      </c>
      <c r="M278" s="1"/>
      <c r="N278" s="1">
        <f t="shared" si="13"/>
        <v>0</v>
      </c>
      <c r="O278" s="6">
        <v>0</v>
      </c>
      <c r="P278" s="5">
        <f t="shared" si="14"/>
        <v>0</v>
      </c>
      <c r="Q278" s="5">
        <f>IF(ISNA(VLOOKUP(B278,weights!$A$2:$E$501,4,0)),0,VLOOKUP(B278,weights!$A$2:$E$501,4,0))</f>
        <v>0</v>
      </c>
    </row>
    <row r="279" spans="1:17" x14ac:dyDescent="0.15">
      <c r="A279">
        <v>260</v>
      </c>
      <c r="B279" t="s">
        <v>278</v>
      </c>
      <c r="C279" s="1">
        <v>0.39334188314558299</v>
      </c>
      <c r="D279" s="1">
        <v>0.14807590101742901</v>
      </c>
      <c r="E279" s="1">
        <v>0.39950530608846602</v>
      </c>
      <c r="F279" s="1">
        <v>0.30419169811699698</v>
      </c>
      <c r="G279" s="1">
        <v>0.141782020845902</v>
      </c>
      <c r="H279" s="1">
        <v>0.306509782756132</v>
      </c>
      <c r="I279" s="1">
        <v>0.293267549283734</v>
      </c>
      <c r="J279" s="1">
        <v>4.4774599057420999E-3</v>
      </c>
      <c r="K279" s="1">
        <v>0.35421232283554999</v>
      </c>
      <c r="L279" s="1">
        <v>2.0031138790035499</v>
      </c>
      <c r="M279" s="1"/>
      <c r="N279" s="1">
        <f t="shared" si="13"/>
        <v>0</v>
      </c>
      <c r="O279" s="6">
        <v>0</v>
      </c>
      <c r="P279" s="5">
        <f t="shared" si="14"/>
        <v>5.7628833481918897E-4</v>
      </c>
      <c r="Q279" s="5">
        <f>IF(ISNA(VLOOKUP(B279,weights!$A$2:$E$501,4,0)),0,VLOOKUP(B279,weights!$A$2:$E$501,4,0))</f>
        <v>5.3200000000000003E-4</v>
      </c>
    </row>
    <row r="280" spans="1:17" x14ac:dyDescent="0.15">
      <c r="A280">
        <v>261</v>
      </c>
      <c r="B280" t="s">
        <v>682</v>
      </c>
      <c r="C280" s="1">
        <v>0.280043189397299</v>
      </c>
      <c r="D280" s="1">
        <v>4.4290645643711903E-3</v>
      </c>
      <c r="E280" s="1">
        <v>0.14837482474593899</v>
      </c>
      <c r="F280" s="1">
        <v>5.3635080420128198E-2</v>
      </c>
      <c r="G280" s="1">
        <v>-6.7336220309010999E-4</v>
      </c>
      <c r="H280" s="1">
        <v>-9.5001318649234803E-3</v>
      </c>
      <c r="I280" s="1">
        <v>-5.5754797194590901E-2</v>
      </c>
      <c r="J280" s="1">
        <v>-2.0203818005579501E-3</v>
      </c>
      <c r="K280" s="1">
        <v>8.4335746378512905E-2</v>
      </c>
      <c r="L280" s="1">
        <v>0.17651757188498299</v>
      </c>
      <c r="M280" s="1"/>
      <c r="N280" s="1">
        <f t="shared" si="13"/>
        <v>0</v>
      </c>
      <c r="O280" s="6">
        <v>0</v>
      </c>
      <c r="P280" s="5">
        <f t="shared" si="14"/>
        <v>1.5598781995105867E-3</v>
      </c>
      <c r="Q280" s="5">
        <f>IF(ISNA(VLOOKUP(B280,weights!$A$2:$E$501,4,0)),0,VLOOKUP(B280,weights!$A$2:$E$501,4,0))</f>
        <v>1.4400000000000001E-3</v>
      </c>
    </row>
    <row r="281" spans="1:17" x14ac:dyDescent="0.15">
      <c r="A281">
        <v>262</v>
      </c>
      <c r="B281" t="s">
        <v>1065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-0.17082677554502701</v>
      </c>
      <c r="J281" s="1">
        <v>-2.74819306298222E-2</v>
      </c>
      <c r="K281" s="1">
        <v>-0.40733048660030202</v>
      </c>
      <c r="L281" s="1">
        <v>0.13733468972533</v>
      </c>
      <c r="M281" s="1"/>
      <c r="N281" s="1">
        <f t="shared" si="13"/>
        <v>0</v>
      </c>
      <c r="O281" s="6">
        <v>0</v>
      </c>
      <c r="P281" s="5">
        <f t="shared" si="14"/>
        <v>0</v>
      </c>
      <c r="Q281" s="5">
        <f>IF(ISNA(VLOOKUP(B281,weights!$A$2:$E$501,4,0)),0,VLOOKUP(B281,weights!$A$2:$E$501,4,0))</f>
        <v>0</v>
      </c>
    </row>
    <row r="282" spans="1:17" x14ac:dyDescent="0.15">
      <c r="A282">
        <v>263</v>
      </c>
      <c r="B282" t="s">
        <v>658</v>
      </c>
      <c r="C282" s="1">
        <v>3.1907739198973203E-2</v>
      </c>
      <c r="D282" s="1">
        <v>0.14174481923744001</v>
      </c>
      <c r="E282" s="1">
        <v>3.19150921638875E-2</v>
      </c>
      <c r="F282" s="1">
        <v>-0.1101341240816</v>
      </c>
      <c r="G282" s="1">
        <v>0.285960247558674</v>
      </c>
      <c r="H282" s="1">
        <v>0.280695784720769</v>
      </c>
      <c r="I282" s="1">
        <v>0.112108617380263</v>
      </c>
      <c r="J282" s="1">
        <v>-4.3655485761115199E-2</v>
      </c>
      <c r="K282" s="1">
        <v>0.197755072642368</v>
      </c>
      <c r="L282" s="1">
        <v>0.21703089675960699</v>
      </c>
      <c r="M282" s="1"/>
      <c r="N282" s="1">
        <f t="shared" si="13"/>
        <v>0</v>
      </c>
      <c r="O282" s="6">
        <v>0</v>
      </c>
      <c r="P282" s="5">
        <f t="shared" si="14"/>
        <v>1.388724897064286E-3</v>
      </c>
      <c r="Q282" s="5">
        <f>IF(ISNA(VLOOKUP(B282,weights!$A$2:$E$501,4,0)),0,VLOOKUP(B282,weights!$A$2:$E$501,4,0))</f>
        <v>1.2819999999999999E-3</v>
      </c>
    </row>
    <row r="283" spans="1:17" x14ac:dyDescent="0.15">
      <c r="A283">
        <v>264</v>
      </c>
      <c r="B283" t="s">
        <v>1066</v>
      </c>
      <c r="C283" s="1">
        <v>0.345099154872684</v>
      </c>
      <c r="D283" s="1">
        <v>0.265509669702928</v>
      </c>
      <c r="E283" s="1">
        <v>0.62193551668148095</v>
      </c>
      <c r="F283" s="1">
        <v>0.28390717595808102</v>
      </c>
      <c r="G283" s="1">
        <v>8.7415309064320407E-2</v>
      </c>
      <c r="H283" s="1">
        <v>0.26862258988845</v>
      </c>
      <c r="I283" s="1">
        <v>6.3942653123155196E-2</v>
      </c>
      <c r="J283" s="1">
        <v>0.122146416677496</v>
      </c>
      <c r="K283" s="1">
        <v>0.31376280430576498</v>
      </c>
      <c r="L283" s="1">
        <v>5.8779123951537704</v>
      </c>
      <c r="M283" s="1"/>
      <c r="N283" s="1">
        <f t="shared" si="13"/>
        <v>0</v>
      </c>
      <c r="O283" s="6">
        <v>0</v>
      </c>
      <c r="P283" s="5">
        <f t="shared" si="14"/>
        <v>0</v>
      </c>
      <c r="Q283" s="5">
        <f>IF(ISNA(VLOOKUP(B283,weights!$A$2:$E$501,4,0)),0,VLOOKUP(B283,weights!$A$2:$E$501,4,0))</f>
        <v>0</v>
      </c>
    </row>
    <row r="284" spans="1:17" x14ac:dyDescent="0.15">
      <c r="A284">
        <v>265</v>
      </c>
      <c r="B284" t="s">
        <v>480</v>
      </c>
      <c r="C284" s="1">
        <v>0.30711237090793098</v>
      </c>
      <c r="D284" s="1">
        <v>0.11063563278409801</v>
      </c>
      <c r="E284" s="1">
        <v>0.171194769468797</v>
      </c>
      <c r="F284" s="1">
        <v>9.5358058019580902E-2</v>
      </c>
      <c r="G284" s="1">
        <v>0.18725151818039901</v>
      </c>
      <c r="H284" s="1">
        <v>5.4505682063272698E-3</v>
      </c>
      <c r="I284" s="1">
        <v>0.32961616546304601</v>
      </c>
      <c r="J284" s="1">
        <v>0.229522137358909</v>
      </c>
      <c r="K284" s="1">
        <v>0.367644215625337</v>
      </c>
      <c r="L284" s="1">
        <v>0.96726504751847897</v>
      </c>
      <c r="M284" s="1"/>
      <c r="N284" s="1">
        <f t="shared" si="13"/>
        <v>0</v>
      </c>
      <c r="O284" s="6">
        <v>0</v>
      </c>
      <c r="P284" s="5">
        <f t="shared" si="14"/>
        <v>9.2834417845873097E-4</v>
      </c>
      <c r="Q284" s="5">
        <f>IF(ISNA(VLOOKUP(B284,weights!$A$2:$E$501,4,0)),0,VLOOKUP(B284,weights!$A$2:$E$501,4,0))</f>
        <v>8.5700000000000001E-4</v>
      </c>
    </row>
    <row r="285" spans="1:17" x14ac:dyDescent="0.15">
      <c r="A285">
        <v>266</v>
      </c>
      <c r="B285" t="s">
        <v>436</v>
      </c>
      <c r="C285" s="1">
        <v>0.26729914522403297</v>
      </c>
      <c r="D285" s="1">
        <v>2.7812091537474598E-3</v>
      </c>
      <c r="E285" s="1">
        <v>-9.7739825761822996E-2</v>
      </c>
      <c r="F285" s="1">
        <v>0.21024536683371201</v>
      </c>
      <c r="G285" s="1">
        <v>0.16376506643094499</v>
      </c>
      <c r="H285" s="1">
        <v>0.134537545656706</v>
      </c>
      <c r="I285" s="1">
        <v>0.148540682786127</v>
      </c>
      <c r="J285" s="1">
        <v>0.29222802690340199</v>
      </c>
      <c r="K285" s="1">
        <v>0.30372203986852597</v>
      </c>
      <c r="L285" s="1">
        <v>1.1712613583859499</v>
      </c>
      <c r="M285" s="1"/>
      <c r="N285" s="1">
        <f t="shared" si="13"/>
        <v>0</v>
      </c>
      <c r="O285" s="6">
        <v>0</v>
      </c>
      <c r="P285" s="5">
        <f t="shared" si="14"/>
        <v>8.3626803473762004E-4</v>
      </c>
      <c r="Q285" s="5">
        <f>IF(ISNA(VLOOKUP(B285,weights!$A$2:$E$501,4,0)),0,VLOOKUP(B285,weights!$A$2:$E$501,4,0))</f>
        <v>7.7200000000000001E-4</v>
      </c>
    </row>
    <row r="286" spans="1:17" x14ac:dyDescent="0.15">
      <c r="A286">
        <v>267</v>
      </c>
      <c r="B286" t="s">
        <v>1067</v>
      </c>
      <c r="C286" s="1">
        <v>0.12863383966491801</v>
      </c>
      <c r="D286" s="1">
        <v>0.120667395618309</v>
      </c>
      <c r="E286" s="1">
        <v>-3.13596801332841E-2</v>
      </c>
      <c r="F286" s="1">
        <v>9.1757451953792105E-2</v>
      </c>
      <c r="G286" s="1">
        <v>0.121623975751587</v>
      </c>
      <c r="H286" s="1">
        <v>0.236766447795035</v>
      </c>
      <c r="I286" s="1">
        <v>2.2341561847971601E-4</v>
      </c>
      <c r="J286" s="1">
        <v>3.8113432616095698E-2</v>
      </c>
      <c r="K286" s="1">
        <v>0.14274734190893701</v>
      </c>
      <c r="L286" s="1">
        <v>3.03312159709618</v>
      </c>
      <c r="M286" s="1"/>
      <c r="N286" s="1">
        <f t="shared" si="13"/>
        <v>0</v>
      </c>
      <c r="O286" s="6">
        <v>0</v>
      </c>
      <c r="P286" s="5">
        <f t="shared" si="14"/>
        <v>0</v>
      </c>
      <c r="Q286" s="5">
        <f>IF(ISNA(VLOOKUP(B286,weights!$A$2:$E$501,4,0)),0,VLOOKUP(B286,weights!$A$2:$E$501,4,0))</f>
        <v>0</v>
      </c>
    </row>
    <row r="287" spans="1:17" x14ac:dyDescent="0.15">
      <c r="A287">
        <v>268</v>
      </c>
      <c r="B287" t="s">
        <v>202</v>
      </c>
      <c r="C287" s="1">
        <v>-7.2046160199564099E-2</v>
      </c>
      <c r="D287" s="1">
        <v>-9.3438974549884896E-2</v>
      </c>
      <c r="E287" s="1">
        <v>-5.4735061321267903E-2</v>
      </c>
      <c r="F287" s="1">
        <v>5.4566772976304502E-2</v>
      </c>
      <c r="G287" s="1">
        <v>0.375105835415738</v>
      </c>
      <c r="H287" s="1">
        <v>-8.5432002331608994E-3</v>
      </c>
      <c r="I287" s="1">
        <v>0.31014274280898702</v>
      </c>
      <c r="J287" s="1">
        <v>-1.8567006999256602E-2</v>
      </c>
      <c r="K287" s="1">
        <v>0.121379161837188</v>
      </c>
      <c r="L287" s="1">
        <v>0.49054945054944998</v>
      </c>
      <c r="M287" s="1"/>
      <c r="N287" s="1">
        <f t="shared" si="13"/>
        <v>0</v>
      </c>
      <c r="O287" s="6">
        <v>0</v>
      </c>
      <c r="P287" s="5">
        <f t="shared" si="14"/>
        <v>4.7771269860011714E-4</v>
      </c>
      <c r="Q287" s="5">
        <f>IF(ISNA(VLOOKUP(B287,weights!$A$2:$E$501,4,0)),0,VLOOKUP(B287,weights!$A$2:$E$501,4,0))</f>
        <v>4.4099999999999999E-4</v>
      </c>
    </row>
    <row r="288" spans="1:17" x14ac:dyDescent="0.15">
      <c r="A288">
        <v>269</v>
      </c>
      <c r="B288" t="s">
        <v>108</v>
      </c>
      <c r="C288" s="1">
        <v>-0.14101830541400201</v>
      </c>
      <c r="D288" s="1">
        <v>0.44703125675427202</v>
      </c>
      <c r="E288" s="1">
        <v>0.30924946328132602</v>
      </c>
      <c r="F288" s="1">
        <v>-3.8015535109242903E-2</v>
      </c>
      <c r="G288" s="1">
        <v>4.98079640890811E-2</v>
      </c>
      <c r="H288" s="1">
        <v>6.7667919802126802E-2</v>
      </c>
      <c r="I288" s="1">
        <v>0.208727026894683</v>
      </c>
      <c r="J288" s="1">
        <v>0.130318604563572</v>
      </c>
      <c r="K288" s="1">
        <v>0.25756026409058902</v>
      </c>
      <c r="L288" s="1">
        <v>2.3737244897959102</v>
      </c>
      <c r="M288" s="1"/>
      <c r="N288" s="1">
        <f t="shared" si="13"/>
        <v>0</v>
      </c>
      <c r="O288" s="6">
        <v>0</v>
      </c>
      <c r="P288" s="5">
        <f t="shared" si="14"/>
        <v>3.4338985364226109E-4</v>
      </c>
      <c r="Q288" s="5">
        <f>IF(ISNA(VLOOKUP(B288,weights!$A$2:$E$501,4,0)),0,VLOOKUP(B288,weights!$A$2:$E$501,4,0))</f>
        <v>3.1700000000000001E-4</v>
      </c>
    </row>
    <row r="289" spans="1:17" x14ac:dyDescent="0.15">
      <c r="A289">
        <v>270</v>
      </c>
      <c r="B289" t="s">
        <v>50</v>
      </c>
      <c r="C289" s="1">
        <v>-8.5842110853857595E-2</v>
      </c>
      <c r="D289" s="1">
        <v>0.29420504258652103</v>
      </c>
      <c r="E289" s="1">
        <v>-0.15396865112563701</v>
      </c>
      <c r="F289" s="1">
        <v>0.37831507890872701</v>
      </c>
      <c r="G289" s="1">
        <v>-6.8685610613235595E-2</v>
      </c>
      <c r="H289" s="1">
        <v>3.0574111967513001E-2</v>
      </c>
      <c r="I289" s="1">
        <v>-0.180264562565321</v>
      </c>
      <c r="J289" s="1">
        <v>0.21427700779607101</v>
      </c>
      <c r="K289" s="1">
        <v>5.4610957727008302E-2</v>
      </c>
      <c r="L289" s="1">
        <v>4.1372549019607803</v>
      </c>
      <c r="M289" s="1"/>
      <c r="N289" s="1">
        <f t="shared" si="13"/>
        <v>0</v>
      </c>
      <c r="O289" s="6">
        <v>0</v>
      </c>
      <c r="P289" s="5">
        <f t="shared" si="14"/>
        <v>2.4698071492250954E-4</v>
      </c>
      <c r="Q289" s="5">
        <f>IF(ISNA(VLOOKUP(B289,weights!$A$2:$E$501,4,0)),0,VLOOKUP(B289,weights!$A$2:$E$501,4,0))</f>
        <v>2.2800000000000001E-4</v>
      </c>
    </row>
    <row r="290" spans="1:17" x14ac:dyDescent="0.15">
      <c r="A290">
        <v>271</v>
      </c>
      <c r="B290" t="s">
        <v>1068</v>
      </c>
      <c r="C290" s="1">
        <v>0.76863593294768495</v>
      </c>
      <c r="D290" s="1">
        <v>0.13478731146853601</v>
      </c>
      <c r="E290" s="1">
        <v>0.73478769235611996</v>
      </c>
      <c r="F290" s="1">
        <v>0.118385255439902</v>
      </c>
      <c r="G290" s="1">
        <v>0.12983448954416099</v>
      </c>
      <c r="H290" s="1">
        <v>0.13967908691425401</v>
      </c>
      <c r="I290" s="1">
        <v>0.26079249708715402</v>
      </c>
      <c r="J290" s="1">
        <v>0.13559537171457101</v>
      </c>
      <c r="K290" s="1">
        <v>0.352382652598209</v>
      </c>
      <c r="L290" s="1">
        <v>68.6388888888888</v>
      </c>
      <c r="M290" s="1"/>
      <c r="N290" s="1">
        <f t="shared" si="13"/>
        <v>0</v>
      </c>
      <c r="O290" s="6">
        <v>0</v>
      </c>
      <c r="P290" s="5">
        <f t="shared" si="14"/>
        <v>0</v>
      </c>
      <c r="Q290" s="5">
        <f>IF(ISNA(VLOOKUP(B290,weights!$A$2:$E$501,4,0)),0,VLOOKUP(B290,weights!$A$2:$E$501,4,0))</f>
        <v>0</v>
      </c>
    </row>
    <row r="291" spans="1:17" x14ac:dyDescent="0.15">
      <c r="A291">
        <v>272</v>
      </c>
      <c r="B291" t="s">
        <v>190</v>
      </c>
      <c r="C291" s="1">
        <v>-0.111339532777498</v>
      </c>
      <c r="D291" s="1">
        <v>0.22473989539934999</v>
      </c>
      <c r="E291" s="1">
        <v>0.343806124913695</v>
      </c>
      <c r="F291" s="1">
        <v>2.2958840291464101E-2</v>
      </c>
      <c r="G291" s="1">
        <v>0.246193077185135</v>
      </c>
      <c r="H291" s="1">
        <v>0.157839138788367</v>
      </c>
      <c r="I291" s="1">
        <v>0.19764945223072</v>
      </c>
      <c r="J291" s="1">
        <v>-8.21760189663166E-2</v>
      </c>
      <c r="K291" s="1">
        <v>0.18819020298046699</v>
      </c>
      <c r="L291" s="1">
        <v>-0.12691771269177099</v>
      </c>
      <c r="M291" s="1"/>
      <c r="N291" s="1">
        <f t="shared" si="13"/>
        <v>0</v>
      </c>
      <c r="O291" s="6">
        <v>0</v>
      </c>
      <c r="P291" s="5">
        <f t="shared" si="14"/>
        <v>4.6579696235385571E-4</v>
      </c>
      <c r="Q291" s="5">
        <f>IF(ISNA(VLOOKUP(B291,weights!$A$2:$E$501,4,0)),0,VLOOKUP(B291,weights!$A$2:$E$501,4,0))</f>
        <v>4.2999999999999999E-4</v>
      </c>
    </row>
    <row r="292" spans="1:17" x14ac:dyDescent="0.15">
      <c r="A292">
        <v>273</v>
      </c>
      <c r="B292" t="s">
        <v>908</v>
      </c>
      <c r="C292" s="1">
        <v>0.153470988549404</v>
      </c>
      <c r="D292" s="1">
        <v>0.174732479077265</v>
      </c>
      <c r="E292" s="1">
        <v>7.4996866026126499E-2</v>
      </c>
      <c r="F292" s="1">
        <v>0.22682623307045699</v>
      </c>
      <c r="G292" s="1">
        <v>0.17895810097301301</v>
      </c>
      <c r="H292" s="1">
        <v>0.139112987984116</v>
      </c>
      <c r="I292" s="1">
        <v>-8.9832178174121993E-2</v>
      </c>
      <c r="J292" s="1">
        <v>0.161039629847232</v>
      </c>
      <c r="K292" s="1">
        <v>0.27279750491593202</v>
      </c>
      <c r="L292" s="1">
        <v>0.98570372196204104</v>
      </c>
      <c r="M292" s="1"/>
      <c r="N292" s="1">
        <f t="shared" si="13"/>
        <v>0</v>
      </c>
      <c r="O292" s="6">
        <v>0</v>
      </c>
      <c r="P292" s="5">
        <f t="shared" si="14"/>
        <v>4.4835665748432767E-3</v>
      </c>
      <c r="Q292" s="5">
        <f>IF(ISNA(VLOOKUP(B292,weights!$A$2:$E$501,4,0)),0,VLOOKUP(B292,weights!$A$2:$E$501,4,0))</f>
        <v>4.1390000000000003E-3</v>
      </c>
    </row>
    <row r="293" spans="1:17" x14ac:dyDescent="0.15">
      <c r="A293">
        <v>274</v>
      </c>
      <c r="B293" t="s">
        <v>444</v>
      </c>
      <c r="C293" s="1">
        <v>0.237611105915294</v>
      </c>
      <c r="D293" s="1">
        <v>0.229790162736318</v>
      </c>
      <c r="E293" s="1">
        <v>6.3728143424191905E-2</v>
      </c>
      <c r="F293" s="1">
        <v>0.24083877091415901</v>
      </c>
      <c r="G293" s="1">
        <v>0.20302691955566601</v>
      </c>
      <c r="H293" s="1">
        <v>0.123290540545683</v>
      </c>
      <c r="I293" s="1">
        <v>0.212258838679625</v>
      </c>
      <c r="J293" s="1">
        <v>-9.8884004004584594E-2</v>
      </c>
      <c r="K293" s="1">
        <v>0.11997642151075601</v>
      </c>
      <c r="L293" s="1">
        <v>1.2887218045112701</v>
      </c>
      <c r="M293" s="1"/>
      <c r="N293" s="1">
        <f t="shared" si="13"/>
        <v>0</v>
      </c>
      <c r="O293" s="6">
        <v>0</v>
      </c>
      <c r="P293" s="5">
        <f t="shared" si="14"/>
        <v>8.5684976098116255E-4</v>
      </c>
      <c r="Q293" s="5">
        <f>IF(ISNA(VLOOKUP(B293,weights!$A$2:$E$501,4,0)),0,VLOOKUP(B293,weights!$A$2:$E$501,4,0))</f>
        <v>7.9100000000000004E-4</v>
      </c>
    </row>
    <row r="294" spans="1:17" x14ac:dyDescent="0.15">
      <c r="A294">
        <v>275</v>
      </c>
      <c r="B294" t="s">
        <v>412</v>
      </c>
      <c r="C294" s="1">
        <v>-5.5257368182159899E-2</v>
      </c>
      <c r="D294" s="1">
        <v>0.112243973148382</v>
      </c>
      <c r="E294" s="1">
        <v>0.17351935066483401</v>
      </c>
      <c r="F294" s="1">
        <v>1.9404370879527101E-2</v>
      </c>
      <c r="G294" s="1">
        <v>0.25290668551728401</v>
      </c>
      <c r="H294" s="1">
        <v>0.11874146377999099</v>
      </c>
      <c r="I294" s="1">
        <v>0.113826735065614</v>
      </c>
      <c r="J294" s="1">
        <v>0.56352489061421296</v>
      </c>
      <c r="K294" s="1">
        <v>0.22717555714424401</v>
      </c>
      <c r="L294" s="1">
        <v>1.5808855765015299</v>
      </c>
      <c r="M294" s="1"/>
      <c r="N294" s="1">
        <f t="shared" si="13"/>
        <v>0</v>
      </c>
      <c r="O294" s="6">
        <v>0</v>
      </c>
      <c r="P294" s="5">
        <f t="shared" si="14"/>
        <v>7.918548360015547E-4</v>
      </c>
      <c r="Q294" s="5">
        <f>IF(ISNA(VLOOKUP(B294,weights!$A$2:$E$501,4,0)),0,VLOOKUP(B294,weights!$A$2:$E$501,4,0))</f>
        <v>7.3099999999999999E-4</v>
      </c>
    </row>
    <row r="295" spans="1:17" x14ac:dyDescent="0.15">
      <c r="A295">
        <v>276</v>
      </c>
      <c r="B295" t="s">
        <v>850</v>
      </c>
      <c r="C295" s="1">
        <v>0.27557354608566398</v>
      </c>
      <c r="D295" s="1">
        <v>-7.2475282115191898E-3</v>
      </c>
      <c r="E295" s="1">
        <v>-6.9832458143137502E-2</v>
      </c>
      <c r="F295" s="1">
        <v>6.2991383203687995E-2</v>
      </c>
      <c r="G295" s="1">
        <v>0.41158461786731798</v>
      </c>
      <c r="H295" s="1">
        <v>-0.11750672984194099</v>
      </c>
      <c r="I295" s="1">
        <v>7.1983992047693596E-2</v>
      </c>
      <c r="J295" s="1">
        <v>-2.5354101833299199E-3</v>
      </c>
      <c r="K295" s="1">
        <v>0.149431866050278</v>
      </c>
      <c r="L295" s="1">
        <v>2.0688486265341899</v>
      </c>
      <c r="M295" s="1"/>
      <c r="N295" s="1">
        <f t="shared" si="13"/>
        <v>0</v>
      </c>
      <c r="O295" s="6">
        <v>0</v>
      </c>
      <c r="P295" s="5">
        <f t="shared" si="14"/>
        <v>3.0352629965476829E-3</v>
      </c>
      <c r="Q295" s="5">
        <f>IF(ISNA(VLOOKUP(B295,weights!$A$2:$E$501,4,0)),0,VLOOKUP(B295,weights!$A$2:$E$501,4,0))</f>
        <v>2.8019999999999998E-3</v>
      </c>
    </row>
    <row r="296" spans="1:17" x14ac:dyDescent="0.15">
      <c r="A296">
        <v>277</v>
      </c>
      <c r="B296" t="s">
        <v>622</v>
      </c>
      <c r="C296" s="1">
        <v>0.25708972491304399</v>
      </c>
      <c r="D296" s="1">
        <v>0.21065285513273599</v>
      </c>
      <c r="E296" s="1">
        <v>0.14966428621597999</v>
      </c>
      <c r="F296" s="1">
        <v>-0.12736503988029399</v>
      </c>
      <c r="G296" s="1">
        <v>0.13147078091160899</v>
      </c>
      <c r="H296" s="1">
        <v>-1.0620255238766699E-2</v>
      </c>
      <c r="I296" s="1">
        <v>3.97435738008882E-2</v>
      </c>
      <c r="J296" s="1">
        <v>-8.7742609282264697E-2</v>
      </c>
      <c r="K296" s="1">
        <v>0.14376680122020299</v>
      </c>
      <c r="L296" s="1">
        <v>0.38595901914679198</v>
      </c>
      <c r="M296" s="1"/>
      <c r="N296" s="1">
        <f t="shared" si="13"/>
        <v>0</v>
      </c>
      <c r="O296" s="6">
        <v>0</v>
      </c>
      <c r="P296" s="5">
        <f t="shared" si="14"/>
        <v>1.2901492608452143E-3</v>
      </c>
      <c r="Q296" s="5">
        <f>IF(ISNA(VLOOKUP(B296,weights!$A$2:$E$501,4,0)),0,VLOOKUP(B296,weights!$A$2:$E$501,4,0))</f>
        <v>1.191E-3</v>
      </c>
    </row>
    <row r="297" spans="1:17" x14ac:dyDescent="0.15">
      <c r="A297">
        <v>278</v>
      </c>
      <c r="B297" t="s">
        <v>866</v>
      </c>
      <c r="C297" s="1">
        <v>0.210349887228168</v>
      </c>
      <c r="D297" s="1">
        <v>0.22576180621464001</v>
      </c>
      <c r="E297" s="1">
        <v>0.480936302235415</v>
      </c>
      <c r="F297" s="1">
        <v>0.36831681600223298</v>
      </c>
      <c r="G297" s="1">
        <v>5.8211250028030598E-2</v>
      </c>
      <c r="H297" s="1">
        <v>0.199106663363633</v>
      </c>
      <c r="I297" s="1">
        <v>5.1236878719467902E-2</v>
      </c>
      <c r="J297" s="1">
        <v>0.161459300832349</v>
      </c>
      <c r="K297" s="1">
        <v>0.32227415271437099</v>
      </c>
      <c r="L297" s="1">
        <v>2.6046819787985802</v>
      </c>
      <c r="M297" s="1"/>
      <c r="N297" s="1">
        <f t="shared" si="13"/>
        <v>0</v>
      </c>
      <c r="O297" s="6">
        <v>0</v>
      </c>
      <c r="P297" s="5">
        <f t="shared" si="14"/>
        <v>3.3234071639572775E-3</v>
      </c>
      <c r="Q297" s="5">
        <f>IF(ISNA(VLOOKUP(B297,weights!$A$2:$E$501,4,0)),0,VLOOKUP(B297,weights!$A$2:$E$501,4,0))</f>
        <v>3.068E-3</v>
      </c>
    </row>
    <row r="298" spans="1:17" x14ac:dyDescent="0.15">
      <c r="A298">
        <v>279</v>
      </c>
      <c r="B298" t="s">
        <v>1069</v>
      </c>
      <c r="C298" s="1">
        <v>0</v>
      </c>
      <c r="D298" s="1">
        <v>0.56302812382179901</v>
      </c>
      <c r="E298" s="1">
        <v>2.75171694923126E-3</v>
      </c>
      <c r="F298" s="1">
        <v>0.38783989078223202</v>
      </c>
      <c r="G298" s="1">
        <v>0.16100497143247799</v>
      </c>
      <c r="H298" s="1">
        <v>0.211377244847642</v>
      </c>
      <c r="I298" s="1">
        <v>0.16995152717895201</v>
      </c>
      <c r="J298" s="1">
        <v>-0.104698514410418</v>
      </c>
      <c r="K298" s="1">
        <v>0.246610391257536</v>
      </c>
      <c r="L298" s="1">
        <v>2.4831818181818099</v>
      </c>
      <c r="M298" s="1"/>
      <c r="N298" s="1">
        <f t="shared" si="13"/>
        <v>0</v>
      </c>
      <c r="O298" s="6">
        <v>0</v>
      </c>
      <c r="P298" s="5">
        <f t="shared" si="14"/>
        <v>0</v>
      </c>
      <c r="Q298" s="5">
        <f>IF(ISNA(VLOOKUP(B298,weights!$A$2:$E$501,4,0)),0,VLOOKUP(B298,weights!$A$2:$E$501,4,0))</f>
        <v>0</v>
      </c>
    </row>
    <row r="299" spans="1:17" x14ac:dyDescent="0.15">
      <c r="A299">
        <v>280</v>
      </c>
      <c r="B299" t="s">
        <v>544</v>
      </c>
      <c r="C299" s="1">
        <v>-0.251013013221634</v>
      </c>
      <c r="D299" s="1">
        <v>-1.97324624124403E-2</v>
      </c>
      <c r="E299" s="1">
        <v>-0.20415181201563701</v>
      </c>
      <c r="F299" s="1">
        <v>0.122839924951757</v>
      </c>
      <c r="G299" s="1">
        <v>8.2424489195740594E-2</v>
      </c>
      <c r="H299" s="1">
        <v>6.0622931266988103E-2</v>
      </c>
      <c r="I299" s="1">
        <v>-1.0307356606923499E-2</v>
      </c>
      <c r="J299" s="1">
        <v>3.3375794636110699E-2</v>
      </c>
      <c r="K299" s="1">
        <v>-3.3442681895669103E-2</v>
      </c>
      <c r="L299" s="1">
        <v>1.03750872295882</v>
      </c>
      <c r="M299" s="1"/>
      <c r="N299" s="1">
        <f t="shared" si="13"/>
        <v>0</v>
      </c>
      <c r="O299" s="6">
        <v>0</v>
      </c>
      <c r="P299" s="5">
        <f t="shared" si="14"/>
        <v>1.0594172771676066E-3</v>
      </c>
      <c r="Q299" s="5">
        <f>IF(ISNA(VLOOKUP(B299,weights!$A$2:$E$501,4,0)),0,VLOOKUP(B299,weights!$A$2:$E$501,4,0))</f>
        <v>9.7799999999999992E-4</v>
      </c>
    </row>
    <row r="300" spans="1:17" x14ac:dyDescent="0.15">
      <c r="A300">
        <v>281</v>
      </c>
      <c r="B300" t="s">
        <v>1070</v>
      </c>
      <c r="C300" s="1">
        <v>1.4831095359214099</v>
      </c>
      <c r="D300" s="1">
        <v>-7.3522313284725194E-2</v>
      </c>
      <c r="E300" s="1">
        <v>-7.3235488121607406E-2</v>
      </c>
      <c r="F300" s="1">
        <v>0.17717570242050101</v>
      </c>
      <c r="G300" s="1">
        <v>0.297747632071445</v>
      </c>
      <c r="H300" s="1">
        <v>7.5779530640502399E-2</v>
      </c>
      <c r="I300" s="1">
        <v>-3.9943435240763797E-2</v>
      </c>
      <c r="J300" s="1">
        <v>0.121062469543721</v>
      </c>
      <c r="K300" s="1">
        <v>0.25451486377296001</v>
      </c>
      <c r="L300" s="1">
        <v>3.5752308527973899</v>
      </c>
      <c r="M300" s="1"/>
      <c r="N300" s="1">
        <f t="shared" si="13"/>
        <v>0</v>
      </c>
      <c r="O300" s="6">
        <v>0</v>
      </c>
      <c r="P300" s="5">
        <f t="shared" si="14"/>
        <v>0</v>
      </c>
      <c r="Q300" s="5">
        <f>IF(ISNA(VLOOKUP(B300,weights!$A$2:$E$501,4,0)),0,VLOOKUP(B300,weights!$A$2:$E$501,4,0))</f>
        <v>0</v>
      </c>
    </row>
    <row r="301" spans="1:17" x14ac:dyDescent="0.15">
      <c r="A301">
        <v>282</v>
      </c>
      <c r="B301" t="s">
        <v>472</v>
      </c>
      <c r="C301" s="1">
        <v>8.4196155500538494E-2</v>
      </c>
      <c r="D301" s="1">
        <v>7.4403551499346895E-2</v>
      </c>
      <c r="E301" s="1">
        <v>0.38614070045396798</v>
      </c>
      <c r="F301" s="1">
        <v>7.7048760967565993E-2</v>
      </c>
      <c r="G301" s="1">
        <v>0.17958368600230901</v>
      </c>
      <c r="H301" s="1">
        <v>1.1801859834172101E-2</v>
      </c>
      <c r="I301" s="1">
        <v>-1.4979145755567099E-2</v>
      </c>
      <c r="J301" s="1">
        <v>0.27678513972054902</v>
      </c>
      <c r="K301" s="1">
        <v>0.172279756830686</v>
      </c>
      <c r="L301" s="1">
        <v>2.6256830601092802</v>
      </c>
      <c r="M301" s="1"/>
      <c r="N301" s="1">
        <f t="shared" si="13"/>
        <v>0</v>
      </c>
      <c r="O301" s="6">
        <v>0</v>
      </c>
      <c r="P301" s="5">
        <f t="shared" si="14"/>
        <v>9.0451270596620824E-4</v>
      </c>
      <c r="Q301" s="5">
        <f>IF(ISNA(VLOOKUP(B301,weights!$A$2:$E$501,4,0)),0,VLOOKUP(B301,weights!$A$2:$E$501,4,0))</f>
        <v>8.3500000000000002E-4</v>
      </c>
    </row>
    <row r="302" spans="1:17" x14ac:dyDescent="0.15">
      <c r="A302">
        <v>283</v>
      </c>
      <c r="B302" t="s">
        <v>1071</v>
      </c>
      <c r="C302" s="1">
        <v>0</v>
      </c>
      <c r="D302" s="1">
        <v>0</v>
      </c>
      <c r="E302" s="1">
        <v>0</v>
      </c>
      <c r="F302" s="1">
        <v>0</v>
      </c>
      <c r="G302" s="1">
        <v>-5.9830051893151902E-2</v>
      </c>
      <c r="H302" s="1">
        <v>0.14054284596841199</v>
      </c>
      <c r="I302" s="1">
        <v>0.237151720167636</v>
      </c>
      <c r="J302" s="1">
        <v>-0.10395451490219899</v>
      </c>
      <c r="K302" s="1">
        <v>5.5092923708361101E-2</v>
      </c>
      <c r="L302" s="1">
        <v>0.75511111111111096</v>
      </c>
      <c r="M302" s="1"/>
      <c r="N302" s="1">
        <f t="shared" si="13"/>
        <v>0</v>
      </c>
      <c r="O302" s="6">
        <v>0</v>
      </c>
      <c r="P302" s="5">
        <f t="shared" si="14"/>
        <v>0</v>
      </c>
      <c r="Q302" s="5">
        <f>IF(ISNA(VLOOKUP(B302,weights!$A$2:$E$501,4,0)),0,VLOOKUP(B302,weights!$A$2:$E$501,4,0))</f>
        <v>0</v>
      </c>
    </row>
    <row r="303" spans="1:17" x14ac:dyDescent="0.15">
      <c r="A303">
        <v>284</v>
      </c>
      <c r="B303" t="s">
        <v>810</v>
      </c>
      <c r="C303" s="1">
        <v>-7.7417250950708894E-2</v>
      </c>
      <c r="D303" s="1">
        <v>0.15175132072355799</v>
      </c>
      <c r="E303" s="1">
        <v>0.128815698014589</v>
      </c>
      <c r="F303" s="1">
        <v>8.0163132120267197E-2</v>
      </c>
      <c r="G303" s="1">
        <v>0.25474856161558401</v>
      </c>
      <c r="H303" s="1">
        <v>0.49453795016499102</v>
      </c>
      <c r="I303" s="1">
        <v>1.00342537976237</v>
      </c>
      <c r="J303" s="1">
        <v>-5.0242034931379902E-2</v>
      </c>
      <c r="K303" s="1">
        <v>0.25134002027846197</v>
      </c>
      <c r="L303" s="1">
        <v>-0.50138026224982701</v>
      </c>
      <c r="M303" s="1"/>
      <c r="N303" s="1">
        <f t="shared" si="13"/>
        <v>7.6923076923076927E-2</v>
      </c>
      <c r="O303" s="6">
        <v>1</v>
      </c>
      <c r="P303" s="5">
        <f t="shared" si="14"/>
        <v>2.5759655266917878E-3</v>
      </c>
      <c r="Q303" s="5">
        <f>IF(ISNA(VLOOKUP(B303,weights!$A$2:$E$501,4,0)),0,VLOOKUP(B303,weights!$A$2:$E$501,4,0))</f>
        <v>2.3779999999999999E-3</v>
      </c>
    </row>
    <row r="304" spans="1:17" x14ac:dyDescent="0.15">
      <c r="A304">
        <v>285</v>
      </c>
      <c r="B304" t="s">
        <v>1072</v>
      </c>
      <c r="C304" s="1">
        <v>0</v>
      </c>
      <c r="D304" s="1">
        <v>0</v>
      </c>
      <c r="E304" s="1">
        <v>-0.12038806885316999</v>
      </c>
      <c r="F304" s="1">
        <v>0.27748728343773699</v>
      </c>
      <c r="G304" s="1">
        <v>0.22283858609284299</v>
      </c>
      <c r="H304" s="1">
        <v>8.7860334151048394E-2</v>
      </c>
      <c r="I304" s="1">
        <v>4.3328647071971503E-2</v>
      </c>
      <c r="J304" s="1">
        <v>1.36201106076258E-2</v>
      </c>
      <c r="K304" s="1">
        <v>0.126283597536333</v>
      </c>
      <c r="L304" s="1">
        <v>0.12483221476509999</v>
      </c>
      <c r="M304" s="1"/>
      <c r="N304" s="1">
        <f t="shared" si="13"/>
        <v>0</v>
      </c>
      <c r="O304" s="6">
        <v>0</v>
      </c>
      <c r="P304" s="5">
        <f t="shared" si="14"/>
        <v>0</v>
      </c>
      <c r="Q304" s="5">
        <f>IF(ISNA(VLOOKUP(B304,weights!$A$2:$E$501,4,0)),0,VLOOKUP(B304,weights!$A$2:$E$501,4,0))</f>
        <v>0</v>
      </c>
    </row>
    <row r="305" spans="1:17" x14ac:dyDescent="0.15">
      <c r="A305">
        <v>286</v>
      </c>
      <c r="B305" t="s">
        <v>532</v>
      </c>
      <c r="C305" s="1">
        <v>7.1626628806236894E-2</v>
      </c>
      <c r="D305" s="1">
        <v>0.227304208782446</v>
      </c>
      <c r="E305" s="1">
        <v>0.27654803689363</v>
      </c>
      <c r="F305" s="1">
        <v>0.20003207805193601</v>
      </c>
      <c r="G305" s="1">
        <v>0.112709990922262</v>
      </c>
      <c r="H305" s="1">
        <v>0.34346607093667098</v>
      </c>
      <c r="I305" s="1">
        <v>0.101392618090915</v>
      </c>
      <c r="J305" s="1">
        <v>0.11125161963576199</v>
      </c>
      <c r="K305" s="1">
        <v>0.324734431250429</v>
      </c>
      <c r="L305" s="1">
        <v>2.5942173479561301</v>
      </c>
      <c r="M305" s="1"/>
      <c r="N305" s="1">
        <f t="shared" si="13"/>
        <v>0</v>
      </c>
      <c r="O305" s="6">
        <v>0</v>
      </c>
      <c r="P305" s="5">
        <f t="shared" si="14"/>
        <v>1.0139208296818813E-3</v>
      </c>
      <c r="Q305" s="5">
        <f>IF(ISNA(VLOOKUP(B305,weights!$A$2:$E$501,4,0)),0,VLOOKUP(B305,weights!$A$2:$E$501,4,0))</f>
        <v>9.3599999999999998E-4</v>
      </c>
    </row>
    <row r="306" spans="1:17" x14ac:dyDescent="0.15">
      <c r="A306">
        <v>287</v>
      </c>
      <c r="B306" t="s">
        <v>656</v>
      </c>
      <c r="C306" s="1">
        <v>-7.7251739811731293E-2</v>
      </c>
      <c r="D306" s="1">
        <v>0.17230187729924101</v>
      </c>
      <c r="E306" s="1">
        <v>0.23559632352184401</v>
      </c>
      <c r="F306" s="1">
        <v>-0.18606448724654501</v>
      </c>
      <c r="G306" s="1">
        <v>2.6677963767893501E-2</v>
      </c>
      <c r="H306" s="1">
        <v>7.2621287812266802E-2</v>
      </c>
      <c r="I306" s="1">
        <v>-3.4534421674833601E-2</v>
      </c>
      <c r="J306" s="1">
        <v>0.11591143641190001</v>
      </c>
      <c r="K306" s="1">
        <v>9.2738665409765206E-2</v>
      </c>
      <c r="L306" s="1">
        <v>1.70128307939053</v>
      </c>
      <c r="M306" s="1"/>
      <c r="N306" s="1">
        <f t="shared" si="13"/>
        <v>0</v>
      </c>
      <c r="O306" s="6">
        <v>0</v>
      </c>
      <c r="P306" s="5">
        <f t="shared" si="14"/>
        <v>1.3865583995649659E-3</v>
      </c>
      <c r="Q306" s="5">
        <f>IF(ISNA(VLOOKUP(B306,weights!$A$2:$E$501,4,0)),0,VLOOKUP(B306,weights!$A$2:$E$501,4,0))</f>
        <v>1.2800000000000001E-3</v>
      </c>
    </row>
    <row r="307" spans="1:17" x14ac:dyDescent="0.15">
      <c r="A307">
        <v>288</v>
      </c>
      <c r="B307" t="s">
        <v>1073</v>
      </c>
      <c r="C307" s="1">
        <v>-0.22953443007278501</v>
      </c>
      <c r="D307" s="1">
        <v>0.37756462209555303</v>
      </c>
      <c r="E307" s="1">
        <v>6.94299315106294E-2</v>
      </c>
      <c r="F307" s="1">
        <v>0.40931942018268003</v>
      </c>
      <c r="G307" s="1">
        <v>-5.3695404474533297E-2</v>
      </c>
      <c r="H307" s="1">
        <v>0.21282689360788601</v>
      </c>
      <c r="I307" s="1">
        <v>0.44275403997235702</v>
      </c>
      <c r="J307" s="1">
        <v>0.104450335850092</v>
      </c>
      <c r="K307" s="1">
        <v>0.22413509144093099</v>
      </c>
      <c r="L307" s="1">
        <v>0.959147424511545</v>
      </c>
      <c r="M307" s="1"/>
      <c r="N307" s="1">
        <f t="shared" si="13"/>
        <v>0</v>
      </c>
      <c r="O307" s="6">
        <v>0</v>
      </c>
      <c r="P307" s="5">
        <f t="shared" si="14"/>
        <v>0</v>
      </c>
      <c r="Q307" s="5">
        <f>IF(ISNA(VLOOKUP(B307,weights!$A$2:$E$501,4,0)),0,VLOOKUP(B307,weights!$A$2:$E$501,4,0))</f>
        <v>0</v>
      </c>
    </row>
    <row r="308" spans="1:17" x14ac:dyDescent="0.15">
      <c r="A308">
        <v>289</v>
      </c>
      <c r="B308" t="s">
        <v>166</v>
      </c>
      <c r="C308" s="1">
        <v>0.50317963596789295</v>
      </c>
      <c r="D308" s="1">
        <v>-0.16199247567269801</v>
      </c>
      <c r="E308" s="1">
        <v>0.19248483697874999</v>
      </c>
      <c r="F308" s="1">
        <v>-0.166637239801222</v>
      </c>
      <c r="G308" s="1">
        <v>-2.1691973127694102E-2</v>
      </c>
      <c r="H308" s="1">
        <v>0.21534198559137299</v>
      </c>
      <c r="I308" s="1">
        <v>-9.6123561835968596E-2</v>
      </c>
      <c r="J308" s="1">
        <v>0.35889906821122097</v>
      </c>
      <c r="K308" s="1">
        <v>8.7089364665537197E-2</v>
      </c>
      <c r="L308" s="1">
        <v>2.1820580474933999</v>
      </c>
      <c r="M308" s="1"/>
      <c r="N308" s="1">
        <f t="shared" si="13"/>
        <v>0</v>
      </c>
      <c r="O308" s="6">
        <v>0</v>
      </c>
      <c r="P308" s="5">
        <f t="shared" si="14"/>
        <v>4.4304873861099298E-4</v>
      </c>
      <c r="Q308" s="5">
        <f>IF(ISNA(VLOOKUP(B308,weights!$A$2:$E$501,4,0)),0,VLOOKUP(B308,weights!$A$2:$E$501,4,0))</f>
        <v>4.0900000000000002E-4</v>
      </c>
    </row>
    <row r="309" spans="1:17" x14ac:dyDescent="0.15">
      <c r="A309">
        <v>290</v>
      </c>
      <c r="B309" t="s">
        <v>800</v>
      </c>
      <c r="C309" s="1">
        <v>0.18073770141470599</v>
      </c>
      <c r="D309" s="1">
        <v>-5.3980729221461299E-2</v>
      </c>
      <c r="E309" s="1">
        <v>-0.26431333007366298</v>
      </c>
      <c r="F309" s="1">
        <v>5.44906061399359E-2</v>
      </c>
      <c r="G309" s="1">
        <v>0.34973189094860202</v>
      </c>
      <c r="H309" s="1">
        <v>6.4163374807387499E-2</v>
      </c>
      <c r="I309" s="1">
        <v>-0.11010185133779</v>
      </c>
      <c r="J309" s="1">
        <v>0.17207908025720001</v>
      </c>
      <c r="K309" s="1">
        <v>7.8844876744332798E-2</v>
      </c>
      <c r="L309" s="1">
        <v>-0.35552143143276799</v>
      </c>
      <c r="M309" s="1"/>
      <c r="N309" s="1">
        <f t="shared" si="13"/>
        <v>0</v>
      </c>
      <c r="O309" s="6">
        <v>0</v>
      </c>
      <c r="P309" s="5">
        <f t="shared" si="14"/>
        <v>2.4687239004754355E-3</v>
      </c>
      <c r="Q309" s="5">
        <f>IF(ISNA(VLOOKUP(B309,weights!$A$2:$E$501,4,0)),0,VLOOKUP(B309,weights!$A$2:$E$501,4,0))</f>
        <v>2.2790000000000002E-3</v>
      </c>
    </row>
    <row r="310" spans="1:17" x14ac:dyDescent="0.15">
      <c r="A310">
        <v>291</v>
      </c>
      <c r="B310" t="s">
        <v>442</v>
      </c>
      <c r="C310" s="1">
        <v>-0.116063943985309</v>
      </c>
      <c r="D310" s="1">
        <v>-6.6363563388118704E-2</v>
      </c>
      <c r="E310" s="1">
        <v>-3.9567075498474602E-2</v>
      </c>
      <c r="F310" s="1">
        <v>-1.7209808109110301E-2</v>
      </c>
      <c r="G310" s="1">
        <v>0.12143754005931399</v>
      </c>
      <c r="H310" s="1">
        <v>0.223560974172726</v>
      </c>
      <c r="I310" s="1">
        <v>0.224841959374354</v>
      </c>
      <c r="J310" s="1">
        <v>0.13607308515046199</v>
      </c>
      <c r="K310" s="1">
        <v>0.10723785703293701</v>
      </c>
      <c r="L310" s="1">
        <v>1.04924924924924</v>
      </c>
      <c r="M310" s="1"/>
      <c r="N310" s="1">
        <f t="shared" si="13"/>
        <v>0</v>
      </c>
      <c r="O310" s="6">
        <v>0</v>
      </c>
      <c r="P310" s="5">
        <f t="shared" si="14"/>
        <v>8.5684976098116255E-4</v>
      </c>
      <c r="Q310" s="5">
        <f>IF(ISNA(VLOOKUP(B310,weights!$A$2:$E$501,4,0)),0,VLOOKUP(B310,weights!$A$2:$E$501,4,0))</f>
        <v>7.9100000000000004E-4</v>
      </c>
    </row>
    <row r="311" spans="1:17" x14ac:dyDescent="0.15">
      <c r="A311">
        <v>292</v>
      </c>
      <c r="B311" t="s">
        <v>236</v>
      </c>
      <c r="C311" s="1">
        <v>3.0690084915154701E-3</v>
      </c>
      <c r="D311" s="1">
        <v>3.5416489855914501E-2</v>
      </c>
      <c r="E311" s="1">
        <v>3.7891015378952501E-2</v>
      </c>
      <c r="F311" s="1">
        <v>0.19710002603719501</v>
      </c>
      <c r="G311" s="1">
        <v>0.110163983809838</v>
      </c>
      <c r="H311" s="1">
        <v>0.128278941073525</v>
      </c>
      <c r="I311" s="1">
        <v>-0.14013998912815301</v>
      </c>
      <c r="J311" s="1">
        <v>0.193620047822361</v>
      </c>
      <c r="K311" s="1">
        <v>0.188550601017662</v>
      </c>
      <c r="L311" s="1">
        <v>2.1520322680732198</v>
      </c>
      <c r="M311" s="1"/>
      <c r="N311" s="1">
        <f t="shared" si="13"/>
        <v>0</v>
      </c>
      <c r="O311" s="6">
        <v>0</v>
      </c>
      <c r="P311" s="5">
        <f t="shared" si="14"/>
        <v>5.1887615108720203E-4</v>
      </c>
      <c r="Q311" s="5">
        <f>IF(ISNA(VLOOKUP(B311,weights!$A$2:$E$501,4,0)),0,VLOOKUP(B311,weights!$A$2:$E$501,4,0))</f>
        <v>4.7899999999999999E-4</v>
      </c>
    </row>
    <row r="312" spans="1:17" x14ac:dyDescent="0.15">
      <c r="A312">
        <v>293</v>
      </c>
      <c r="B312" t="s">
        <v>954</v>
      </c>
      <c r="C312" s="1">
        <v>0.14428166235221199</v>
      </c>
      <c r="D312" s="1">
        <v>-6.21617876941593E-4</v>
      </c>
      <c r="E312" s="1">
        <v>7.6661458859948101E-2</v>
      </c>
      <c r="F312" s="1">
        <v>-8.3423274041776099E-3</v>
      </c>
      <c r="G312" s="1">
        <v>9.0013843399826501E-2</v>
      </c>
      <c r="H312" s="1">
        <v>0.131608658121314</v>
      </c>
      <c r="I312" s="1">
        <v>1.1413213930690299E-2</v>
      </c>
      <c r="J312" s="1">
        <v>9.3740356905265498E-2</v>
      </c>
      <c r="K312" s="1">
        <v>0.21717206417233401</v>
      </c>
      <c r="L312" s="1">
        <v>0.87262745098039196</v>
      </c>
      <c r="M312" s="1"/>
      <c r="N312" s="1">
        <f t="shared" si="13"/>
        <v>0</v>
      </c>
      <c r="O312" s="6">
        <v>0</v>
      </c>
      <c r="P312" s="5">
        <f t="shared" si="14"/>
        <v>8.3193503973897943E-3</v>
      </c>
      <c r="Q312" s="5">
        <f>IF(ISNA(VLOOKUP(B312,weights!$A$2:$E$501,4,0)),0,VLOOKUP(B312,weights!$A$2:$E$501,4,0))</f>
        <v>7.6800000000000002E-3</v>
      </c>
    </row>
    <row r="313" spans="1:17" x14ac:dyDescent="0.15">
      <c r="A313">
        <v>294</v>
      </c>
      <c r="B313" t="s">
        <v>1074</v>
      </c>
      <c r="C313" s="1">
        <v>0.46274883957243901</v>
      </c>
      <c r="D313" s="1">
        <v>0.103569145001697</v>
      </c>
      <c r="E313" s="1">
        <v>-3.4976209712512203E-2</v>
      </c>
      <c r="F313" s="1">
        <v>0.150038160559227</v>
      </c>
      <c r="G313" s="1">
        <v>0.25120023349755699</v>
      </c>
      <c r="H313" s="1">
        <v>0.20463940580916501</v>
      </c>
      <c r="I313" s="1">
        <v>4.9992939561314301E-2</v>
      </c>
      <c r="J313" s="1">
        <v>0.19997149025333599</v>
      </c>
      <c r="K313" s="1">
        <v>0.37117349564316099</v>
      </c>
      <c r="L313" s="1">
        <v>3.3852092645266101</v>
      </c>
      <c r="M313" s="1"/>
      <c r="N313" s="1">
        <f t="shared" si="13"/>
        <v>0</v>
      </c>
      <c r="O313" s="6">
        <v>0</v>
      </c>
      <c r="P313" s="5">
        <f t="shared" si="14"/>
        <v>0</v>
      </c>
      <c r="Q313" s="5">
        <f>IF(ISNA(VLOOKUP(B313,weights!$A$2:$E$501,4,0)),0,VLOOKUP(B313,weights!$A$2:$E$501,4,0))</f>
        <v>0</v>
      </c>
    </row>
    <row r="314" spans="1:17" x14ac:dyDescent="0.15">
      <c r="A314">
        <v>295</v>
      </c>
      <c r="B314" t="s">
        <v>750</v>
      </c>
      <c r="C314" s="1">
        <v>0.45544783190577698</v>
      </c>
      <c r="D314" s="1">
        <v>0.13667422558089801</v>
      </c>
      <c r="E314" s="1">
        <v>0.25579188936395703</v>
      </c>
      <c r="F314" s="1">
        <v>-7.1497607974406394E-2</v>
      </c>
      <c r="G314" s="1">
        <v>0.115609339477539</v>
      </c>
      <c r="H314" s="1">
        <v>5.36315924678493E-2</v>
      </c>
      <c r="I314" s="1">
        <v>7.1057111171208304E-2</v>
      </c>
      <c r="J314" s="1">
        <v>0.26251750109993199</v>
      </c>
      <c r="K314" s="1">
        <v>0.29750415665903202</v>
      </c>
      <c r="L314" s="1">
        <v>4.0389543823680096</v>
      </c>
      <c r="M314" s="1"/>
      <c r="N314" s="1">
        <f t="shared" si="13"/>
        <v>0</v>
      </c>
      <c r="O314" s="6">
        <v>0</v>
      </c>
      <c r="P314" s="5">
        <f t="shared" si="14"/>
        <v>1.9671797293827949E-3</v>
      </c>
      <c r="Q314" s="5">
        <f>IF(ISNA(VLOOKUP(B314,weights!$A$2:$E$501,4,0)),0,VLOOKUP(B314,weights!$A$2:$E$501,4,0))</f>
        <v>1.8159999999999999E-3</v>
      </c>
    </row>
    <row r="315" spans="1:17" x14ac:dyDescent="0.15">
      <c r="A315">
        <v>296</v>
      </c>
      <c r="B315" t="s">
        <v>598</v>
      </c>
      <c r="C315" s="1">
        <v>5.1706114449588697E-2</v>
      </c>
      <c r="D315" s="1">
        <v>4.1129551460543201E-2</v>
      </c>
      <c r="E315" s="1">
        <v>-3.4746631889283001E-2</v>
      </c>
      <c r="F315" s="1">
        <v>0.16992091899043901</v>
      </c>
      <c r="G315" s="1">
        <v>5.1424115224986099E-2</v>
      </c>
      <c r="H315" s="1">
        <v>-4.89010477910947E-2</v>
      </c>
      <c r="I315" s="1">
        <v>0.18799198102737899</v>
      </c>
      <c r="J315" s="1">
        <v>6.9962809708722304E-3</v>
      </c>
      <c r="K315" s="1">
        <v>0.11020808982595499</v>
      </c>
      <c r="L315" s="1">
        <v>2.3590616723420301</v>
      </c>
      <c r="M315" s="1"/>
      <c r="N315" s="1">
        <f t="shared" si="13"/>
        <v>0</v>
      </c>
      <c r="O315" s="6">
        <v>0</v>
      </c>
      <c r="P315" s="5">
        <f t="shared" si="14"/>
        <v>1.2349035746125475E-3</v>
      </c>
      <c r="Q315" s="5">
        <f>IF(ISNA(VLOOKUP(B315,weights!$A$2:$E$501,4,0)),0,VLOOKUP(B315,weights!$A$2:$E$501,4,0))</f>
        <v>1.14E-3</v>
      </c>
    </row>
    <row r="316" spans="1:17" x14ac:dyDescent="0.15">
      <c r="A316">
        <v>297</v>
      </c>
      <c r="B316" t="s">
        <v>1075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2.4271553895978602E-2</v>
      </c>
      <c r="J316" s="1">
        <v>0.27130791356491502</v>
      </c>
      <c r="K316" s="1">
        <v>0.29545038595030398</v>
      </c>
      <c r="L316" s="1">
        <v>-0.247256401729298</v>
      </c>
      <c r="M316" s="1"/>
      <c r="N316" s="1">
        <f t="shared" si="13"/>
        <v>0</v>
      </c>
      <c r="O316" s="6">
        <v>0</v>
      </c>
      <c r="P316" s="5">
        <f t="shared" si="14"/>
        <v>0</v>
      </c>
      <c r="Q316" s="5">
        <f>IF(ISNA(VLOOKUP(B316,weights!$A$2:$E$501,4,0)),0,VLOOKUP(B316,weights!$A$2:$E$501,4,0))</f>
        <v>0</v>
      </c>
    </row>
    <row r="317" spans="1:17" x14ac:dyDescent="0.15">
      <c r="A317">
        <v>298</v>
      </c>
      <c r="B317" t="s">
        <v>902</v>
      </c>
      <c r="C317" s="1">
        <v>0.28866449451885001</v>
      </c>
      <c r="D317" s="1">
        <v>0.123575201870428</v>
      </c>
      <c r="E317" s="1">
        <v>0.20332754496747901</v>
      </c>
      <c r="F317" s="1">
        <v>1.81599416471043E-2</v>
      </c>
      <c r="G317" s="1">
        <v>0.19451801937237201</v>
      </c>
      <c r="H317" s="1">
        <v>0.16877667437208699</v>
      </c>
      <c r="I317" s="1">
        <v>-9.1764424739000705E-2</v>
      </c>
      <c r="J317" s="1">
        <v>-4.3186648738474604E-3</v>
      </c>
      <c r="K317" s="1">
        <v>0.23915807905212799</v>
      </c>
      <c r="L317" s="1">
        <v>1.69242563630788</v>
      </c>
      <c r="M317" s="1"/>
      <c r="N317" s="1">
        <f t="shared" si="13"/>
        <v>0</v>
      </c>
      <c r="O317" s="6">
        <v>0</v>
      </c>
      <c r="P317" s="5">
        <f t="shared" si="14"/>
        <v>4.3719919536282827E-3</v>
      </c>
      <c r="Q317" s="5">
        <f>IF(ISNA(VLOOKUP(B317,weights!$A$2:$E$501,4,0)),0,VLOOKUP(B317,weights!$A$2:$E$501,4,0))</f>
        <v>4.0359999999999997E-3</v>
      </c>
    </row>
    <row r="318" spans="1:17" x14ac:dyDescent="0.15">
      <c r="A318">
        <v>299</v>
      </c>
      <c r="B318" t="s">
        <v>974</v>
      </c>
      <c r="C318" s="1">
        <v>0.32946641819068201</v>
      </c>
      <c r="D318" s="1">
        <v>0.125105836759249</v>
      </c>
      <c r="E318" s="1">
        <v>0.16384375107997401</v>
      </c>
      <c r="F318" s="1">
        <v>2.9468944607069E-2</v>
      </c>
      <c r="G318" s="1">
        <v>-8.5994592338949002E-2</v>
      </c>
      <c r="H318" s="1">
        <v>0.146645794306309</v>
      </c>
      <c r="I318" s="1">
        <v>-3.99132731277436E-2</v>
      </c>
      <c r="J318" s="1">
        <v>9.5048808407734997E-3</v>
      </c>
      <c r="K318" s="1">
        <v>0.18032391004203999</v>
      </c>
      <c r="L318" s="1">
        <v>1.05258064516129</v>
      </c>
      <c r="M318" s="1"/>
      <c r="N318" s="1">
        <f t="shared" si="13"/>
        <v>0</v>
      </c>
      <c r="O318" s="6">
        <v>0</v>
      </c>
      <c r="P318" s="5">
        <f t="shared" si="14"/>
        <v>1.2038143354973019E-2</v>
      </c>
      <c r="Q318" s="5">
        <f>IF(ISNA(VLOOKUP(B318,weights!$A$2:$E$501,4,0)),0,VLOOKUP(B318,weights!$A$2:$E$501,4,0))</f>
        <v>1.1113E-2</v>
      </c>
    </row>
    <row r="319" spans="1:17" x14ac:dyDescent="0.15">
      <c r="A319">
        <v>300</v>
      </c>
      <c r="B319" t="s">
        <v>814</v>
      </c>
      <c r="C319" s="1">
        <v>0.56656733706634199</v>
      </c>
      <c r="D319" s="1">
        <v>-0.11402860142431299</v>
      </c>
      <c r="E319" s="1">
        <v>2.37538695183999E-2</v>
      </c>
      <c r="F319" s="1">
        <v>0.26156966385445901</v>
      </c>
      <c r="G319" s="1">
        <v>0.28120606024794798</v>
      </c>
      <c r="H319" s="1">
        <v>0.14669082466174499</v>
      </c>
      <c r="I319" s="1">
        <v>0.19851167424497401</v>
      </c>
      <c r="J319" s="1">
        <v>-0.14036791229720799</v>
      </c>
      <c r="K319" s="1">
        <v>0.20945272039722099</v>
      </c>
      <c r="L319" s="1">
        <v>0.116207951070336</v>
      </c>
      <c r="M319" s="1"/>
      <c r="N319" s="1">
        <f t="shared" si="13"/>
        <v>0</v>
      </c>
      <c r="O319" s="6">
        <v>0</v>
      </c>
      <c r="P319" s="5">
        <f t="shared" si="14"/>
        <v>2.5846315166890691E-3</v>
      </c>
      <c r="Q319" s="5">
        <f>IF(ISNA(VLOOKUP(B319,weights!$A$2:$E$501,4,0)),0,VLOOKUP(B319,weights!$A$2:$E$501,4,0))</f>
        <v>2.3860000000000001E-3</v>
      </c>
    </row>
    <row r="320" spans="1:17" x14ac:dyDescent="0.15">
      <c r="A320">
        <v>301</v>
      </c>
      <c r="B320" t="s">
        <v>1076</v>
      </c>
      <c r="C320" s="1">
        <v>0</v>
      </c>
      <c r="D320" s="1">
        <v>0</v>
      </c>
      <c r="E320" s="1">
        <v>0</v>
      </c>
      <c r="F320" s="1">
        <v>-0.101213963757429</v>
      </c>
      <c r="G320" s="1">
        <v>0.18531398588558601</v>
      </c>
      <c r="H320" s="1">
        <v>6.24927496703747E-2</v>
      </c>
      <c r="I320" s="1">
        <v>-0.43958512088278101</v>
      </c>
      <c r="J320" s="1">
        <v>0.480868692750061</v>
      </c>
      <c r="K320" s="1">
        <v>4.7678985282625E-2</v>
      </c>
      <c r="L320" s="1">
        <v>1.0301652892561901</v>
      </c>
      <c r="M320" s="1"/>
      <c r="N320" s="1">
        <f t="shared" si="13"/>
        <v>0</v>
      </c>
      <c r="O320" s="6">
        <v>0</v>
      </c>
      <c r="P320" s="5">
        <f t="shared" si="14"/>
        <v>0</v>
      </c>
      <c r="Q320" s="5">
        <f>IF(ISNA(VLOOKUP(B320,weights!$A$2:$E$501,4,0)),0,VLOOKUP(B320,weights!$A$2:$E$501,4,0))</f>
        <v>0</v>
      </c>
    </row>
    <row r="321" spans="1:17" x14ac:dyDescent="0.15">
      <c r="A321">
        <v>302</v>
      </c>
      <c r="B321" t="s">
        <v>310</v>
      </c>
      <c r="C321" s="1">
        <v>0.150494183625724</v>
      </c>
      <c r="D321" s="1">
        <v>8.9397676302699999E-2</v>
      </c>
      <c r="E321" s="1">
        <v>-0.17227701763032999</v>
      </c>
      <c r="F321" s="1">
        <v>0.27076584169686302</v>
      </c>
      <c r="G321" s="1">
        <v>-0.14477716308556901</v>
      </c>
      <c r="H321" s="1">
        <v>9.5912659672613698E-2</v>
      </c>
      <c r="I321" s="1">
        <v>4.6912712502707503E-2</v>
      </c>
      <c r="J321" s="1">
        <v>0.213387027046545</v>
      </c>
      <c r="K321" s="1">
        <v>0.12732629120612499</v>
      </c>
      <c r="L321" s="1">
        <v>2.1052631578947301</v>
      </c>
      <c r="M321" s="1"/>
      <c r="N321" s="1">
        <f t="shared" si="13"/>
        <v>0</v>
      </c>
      <c r="O321" s="6">
        <v>0</v>
      </c>
      <c r="P321" s="5">
        <f t="shared" si="14"/>
        <v>6.1528528980695364E-4</v>
      </c>
      <c r="Q321" s="5">
        <f>IF(ISNA(VLOOKUP(B321,weights!$A$2:$E$501,4,0)),0,VLOOKUP(B321,weights!$A$2:$E$501,4,0))</f>
        <v>5.6800000000000004E-4</v>
      </c>
    </row>
    <row r="322" spans="1:17" x14ac:dyDescent="0.15">
      <c r="A322">
        <v>303</v>
      </c>
      <c r="B322" t="s">
        <v>452</v>
      </c>
      <c r="C322" s="1">
        <v>0.156533391817751</v>
      </c>
      <c r="D322" s="1">
        <v>8.9507245500438898E-2</v>
      </c>
      <c r="E322" s="1">
        <v>-0.10493392412548801</v>
      </c>
      <c r="F322" s="1">
        <v>0.73546021163705699</v>
      </c>
      <c r="G322" s="1">
        <v>0.60562165801147505</v>
      </c>
      <c r="H322" s="1">
        <v>0.175437499866408</v>
      </c>
      <c r="I322" s="1">
        <v>0.74458048500612695</v>
      </c>
      <c r="J322" s="1">
        <v>-9.6484387087738405E-2</v>
      </c>
      <c r="K322" s="1">
        <v>0.231135061846234</v>
      </c>
      <c r="L322" s="1">
        <v>4.08098591549295</v>
      </c>
      <c r="M322" s="1"/>
      <c r="N322" s="1">
        <f t="shared" si="13"/>
        <v>7.6923076923076927E-2</v>
      </c>
      <c r="O322" s="6">
        <v>1</v>
      </c>
      <c r="P322" s="5">
        <f t="shared" si="14"/>
        <v>8.6226600472946312E-4</v>
      </c>
      <c r="Q322" s="5">
        <f>IF(ISNA(VLOOKUP(B322,weights!$A$2:$E$501,4,0)),0,VLOOKUP(B322,weights!$A$2:$E$501,4,0))</f>
        <v>7.9600000000000005E-4</v>
      </c>
    </row>
    <row r="323" spans="1:17" x14ac:dyDescent="0.15">
      <c r="A323">
        <v>304</v>
      </c>
      <c r="B323" t="s">
        <v>1004</v>
      </c>
      <c r="C323" s="1">
        <v>0.42603959672467501</v>
      </c>
      <c r="D323" s="1">
        <v>0.105254786357043</v>
      </c>
      <c r="E323" s="1">
        <v>0.171580389360972</v>
      </c>
      <c r="F323" s="1">
        <v>0.227779522330913</v>
      </c>
      <c r="G323" s="1">
        <v>-0.16111667255666001</v>
      </c>
      <c r="H323" s="1">
        <v>0.109246093371321</v>
      </c>
      <c r="I323" s="1">
        <v>0.236577082417226</v>
      </c>
      <c r="J323" s="1">
        <v>5.8275199887486903E-2</v>
      </c>
      <c r="K323" s="1">
        <v>0.250915742321207</v>
      </c>
      <c r="L323" s="1">
        <v>1.86768322675848</v>
      </c>
      <c r="M323" s="1"/>
      <c r="N323" s="1">
        <f t="shared" si="13"/>
        <v>0</v>
      </c>
      <c r="O323" s="6">
        <v>0</v>
      </c>
      <c r="P323" s="5">
        <f t="shared" si="14"/>
        <v>2.2019197334341455E-2</v>
      </c>
      <c r="Q323" s="5">
        <f>IF(ISNA(VLOOKUP(B323,weights!$A$2:$E$501,4,0)),0,VLOOKUP(B323,weights!$A$2:$E$501,4,0))</f>
        <v>2.0327000000000001E-2</v>
      </c>
    </row>
    <row r="324" spans="1:17" x14ac:dyDescent="0.15">
      <c r="A324">
        <v>305</v>
      </c>
      <c r="B324" t="s">
        <v>1077</v>
      </c>
      <c r="C324" s="1">
        <v>0.64711501355199597</v>
      </c>
      <c r="D324" s="1">
        <v>0.128382407429012</v>
      </c>
      <c r="E324" s="1">
        <v>0.24216805185389201</v>
      </c>
      <c r="F324" s="1">
        <v>-0.141646736719797</v>
      </c>
      <c r="G324" s="1">
        <v>0.18006351261297299</v>
      </c>
      <c r="H324" s="1">
        <v>0.244762358935941</v>
      </c>
      <c r="I324" s="1">
        <v>0.15444998401621801</v>
      </c>
      <c r="J324" s="1">
        <v>0.29452738975266701</v>
      </c>
      <c r="K324" s="1">
        <v>0.31157087434997699</v>
      </c>
      <c r="L324" s="1">
        <v>3.8034013605442101</v>
      </c>
      <c r="M324" s="1"/>
      <c r="N324" s="1">
        <f t="shared" si="13"/>
        <v>0</v>
      </c>
      <c r="O324" s="6">
        <v>0</v>
      </c>
      <c r="P324" s="5">
        <f t="shared" si="14"/>
        <v>0</v>
      </c>
      <c r="Q324" s="5">
        <f>IF(ISNA(VLOOKUP(B324,weights!$A$2:$E$501,4,0)),0,VLOOKUP(B324,weights!$A$2:$E$501,4,0))</f>
        <v>0</v>
      </c>
    </row>
    <row r="325" spans="1:17" x14ac:dyDescent="0.15">
      <c r="A325">
        <v>306</v>
      </c>
      <c r="B325" t="s">
        <v>360</v>
      </c>
      <c r="C325" s="1">
        <v>0.160608593458199</v>
      </c>
      <c r="D325" s="1">
        <v>2.42420076704753E-2</v>
      </c>
      <c r="E325" s="1">
        <v>-0.187705666862959</v>
      </c>
      <c r="F325" s="1">
        <v>0.117593686540441</v>
      </c>
      <c r="G325" s="1">
        <v>-5.0363147248727903E-2</v>
      </c>
      <c r="H325" s="1">
        <v>0.19404348532059401</v>
      </c>
      <c r="I325" s="1">
        <v>-8.7852014660278394E-2</v>
      </c>
      <c r="J325" s="1">
        <v>9.2627726582004105E-2</v>
      </c>
      <c r="K325" s="1">
        <v>6.9488538392689397E-2</v>
      </c>
      <c r="L325" s="1">
        <v>1.0107027463650999</v>
      </c>
      <c r="M325" s="1"/>
      <c r="N325" s="1">
        <f t="shared" si="13"/>
        <v>0</v>
      </c>
      <c r="O325" s="6">
        <v>0</v>
      </c>
      <c r="P325" s="5">
        <f t="shared" si="14"/>
        <v>7.0627818477840445E-4</v>
      </c>
      <c r="Q325" s="5">
        <f>IF(ISNA(VLOOKUP(B325,weights!$A$2:$E$501,4,0)),0,VLOOKUP(B325,weights!$A$2:$E$501,4,0))</f>
        <v>6.5200000000000002E-4</v>
      </c>
    </row>
    <row r="326" spans="1:17" x14ac:dyDescent="0.15">
      <c r="A326">
        <v>307</v>
      </c>
      <c r="B326" t="s">
        <v>1078</v>
      </c>
      <c r="C326" s="1">
        <v>0.23160626885220201</v>
      </c>
      <c r="D326" s="1">
        <v>-6.9433652786255795E-2</v>
      </c>
      <c r="E326" s="1">
        <v>-6.4663610900524804E-2</v>
      </c>
      <c r="F326" s="1">
        <v>5.9685377237443098E-2</v>
      </c>
      <c r="G326" s="1">
        <v>0.17378219077688201</v>
      </c>
      <c r="H326" s="1">
        <v>0.14519239208629101</v>
      </c>
      <c r="I326" s="1">
        <v>5.9054169754813701E-2</v>
      </c>
      <c r="J326" s="1">
        <v>-0.117320648199895</v>
      </c>
      <c r="K326" s="1">
        <v>0.12210630901849601</v>
      </c>
      <c r="L326" s="1">
        <v>0.57790782735918</v>
      </c>
      <c r="M326" s="1"/>
      <c r="N326" s="1">
        <f t="shared" si="13"/>
        <v>0</v>
      </c>
      <c r="O326" s="6">
        <v>0</v>
      </c>
      <c r="P326" s="5">
        <f t="shared" si="14"/>
        <v>0</v>
      </c>
      <c r="Q326" s="5">
        <f>IF(ISNA(VLOOKUP(B326,weights!$A$2:$E$501,4,0)),0,VLOOKUP(B326,weights!$A$2:$E$501,4,0))</f>
        <v>0</v>
      </c>
    </row>
    <row r="327" spans="1:17" x14ac:dyDescent="0.15">
      <c r="A327">
        <v>308</v>
      </c>
      <c r="B327" t="s">
        <v>876</v>
      </c>
      <c r="C327" s="1">
        <v>-4.8914020040492098E-2</v>
      </c>
      <c r="D327" s="1">
        <v>0.21089815530223799</v>
      </c>
      <c r="E327" s="1">
        <v>9.0805302966397605E-2</v>
      </c>
      <c r="F327" s="1">
        <v>0.14137238967875401</v>
      </c>
      <c r="G327" s="1">
        <v>0.112629393014129</v>
      </c>
      <c r="H327" s="1">
        <v>0.15882364720445299</v>
      </c>
      <c r="I327" s="1">
        <v>0.16323611567749399</v>
      </c>
      <c r="J327" s="1">
        <v>-2.82688796887231E-2</v>
      </c>
      <c r="K327" s="1">
        <v>0.201513495274561</v>
      </c>
      <c r="L327" s="1">
        <v>0.43678784590341801</v>
      </c>
      <c r="M327" s="1"/>
      <c r="N327" s="1">
        <f t="shared" si="13"/>
        <v>0</v>
      </c>
      <c r="O327" s="6">
        <v>0</v>
      </c>
      <c r="P327" s="5">
        <f t="shared" si="14"/>
        <v>3.4783117351586757E-3</v>
      </c>
      <c r="Q327" s="5">
        <f>IF(ISNA(VLOOKUP(B327,weights!$A$2:$E$501,4,0)),0,VLOOKUP(B327,weights!$A$2:$E$501,4,0))</f>
        <v>3.2109999999999999E-3</v>
      </c>
    </row>
    <row r="328" spans="1:17" x14ac:dyDescent="0.15">
      <c r="A328">
        <v>309</v>
      </c>
      <c r="B328" t="s">
        <v>1079</v>
      </c>
      <c r="C328" s="1">
        <v>0.43457074061165002</v>
      </c>
      <c r="D328" s="1">
        <v>0.11511390965599699</v>
      </c>
      <c r="E328" s="1">
        <v>-0.21940477244696199</v>
      </c>
      <c r="F328" s="1">
        <v>0.29054433516259798</v>
      </c>
      <c r="G328" s="1">
        <v>0.112938411374033</v>
      </c>
      <c r="H328" s="1">
        <v>0.55123087722988895</v>
      </c>
      <c r="I328" s="1">
        <v>0.17172014651538001</v>
      </c>
      <c r="J328" s="1">
        <v>0.217461429891845</v>
      </c>
      <c r="K328" s="1">
        <v>0.245905669185111</v>
      </c>
      <c r="L328" s="1">
        <v>3.6455041654696898</v>
      </c>
      <c r="M328" s="1"/>
      <c r="N328" s="1">
        <f t="shared" si="13"/>
        <v>0</v>
      </c>
      <c r="O328" s="6">
        <v>0</v>
      </c>
      <c r="P328" s="5">
        <f t="shared" si="14"/>
        <v>0</v>
      </c>
      <c r="Q328" s="5">
        <f>IF(ISNA(VLOOKUP(B328,weights!$A$2:$E$501,4,0)),0,VLOOKUP(B328,weights!$A$2:$E$501,4,0))</f>
        <v>0</v>
      </c>
    </row>
    <row r="329" spans="1:17" x14ac:dyDescent="0.15">
      <c r="A329">
        <v>310</v>
      </c>
      <c r="B329" t="s">
        <v>294</v>
      </c>
      <c r="C329" s="1">
        <v>-6.5601208779066805E-2</v>
      </c>
      <c r="D329" s="1">
        <v>0.395586292396432</v>
      </c>
      <c r="E329" s="1">
        <v>-2.9210338073956399E-2</v>
      </c>
      <c r="F329" s="1">
        <v>0.33298570490198398</v>
      </c>
      <c r="G329" s="1">
        <v>0.66641317566690395</v>
      </c>
      <c r="H329" s="1">
        <v>3.9102748361216501E-2</v>
      </c>
      <c r="I329" s="1">
        <v>7.3070318299967001E-3</v>
      </c>
      <c r="J329" s="1">
        <v>-1.85535258407343E-3</v>
      </c>
      <c r="K329" s="1">
        <v>0.20645231012772899</v>
      </c>
      <c r="L329" s="1">
        <v>3.7161552346570401</v>
      </c>
      <c r="M329" s="1"/>
      <c r="N329" s="1">
        <f t="shared" si="13"/>
        <v>0</v>
      </c>
      <c r="O329" s="6">
        <v>0</v>
      </c>
      <c r="P329" s="5">
        <f t="shared" si="14"/>
        <v>5.9145381731443079E-4</v>
      </c>
      <c r="Q329" s="5">
        <f>IF(ISNA(VLOOKUP(B329,weights!$A$2:$E$501,4,0)),0,VLOOKUP(B329,weights!$A$2:$E$501,4,0))</f>
        <v>5.4600000000000004E-4</v>
      </c>
    </row>
    <row r="330" spans="1:17" x14ac:dyDescent="0.15">
      <c r="A330">
        <v>311</v>
      </c>
      <c r="B330" t="s">
        <v>894</v>
      </c>
      <c r="C330" s="1">
        <v>-0.36947330522370903</v>
      </c>
      <c r="D330" s="1">
        <v>2.4080897786293801E-2</v>
      </c>
      <c r="E330" s="1">
        <v>-8.1258672359417805E-2</v>
      </c>
      <c r="F330" s="1">
        <v>0.83887854118788696</v>
      </c>
      <c r="G330" s="1">
        <v>0.27432939741698098</v>
      </c>
      <c r="H330" s="1">
        <v>0.134797018255536</v>
      </c>
      <c r="I330" s="1">
        <v>0.14280175074123599</v>
      </c>
      <c r="J330" s="1">
        <v>0.25784428080199201</v>
      </c>
      <c r="K330" s="1">
        <v>0.15900587979636599</v>
      </c>
      <c r="L330" s="1">
        <v>0.72925250147145304</v>
      </c>
      <c r="M330" s="1"/>
      <c r="N330" s="1">
        <f t="shared" si="13"/>
        <v>0</v>
      </c>
      <c r="O330" s="6">
        <v>0</v>
      </c>
      <c r="P330" s="5">
        <f t="shared" si="14"/>
        <v>4.1347604774527149E-3</v>
      </c>
      <c r="Q330" s="5">
        <f>IF(ISNA(VLOOKUP(B330,weights!$A$2:$E$501,4,0)),0,VLOOKUP(B330,weights!$A$2:$E$501,4,0))</f>
        <v>3.8170000000000001E-3</v>
      </c>
    </row>
    <row r="331" spans="1:17" x14ac:dyDescent="0.15">
      <c r="A331">
        <v>312</v>
      </c>
      <c r="B331" t="s">
        <v>1080</v>
      </c>
      <c r="C331" s="1">
        <v>0.27504390914268301</v>
      </c>
      <c r="D331" s="1">
        <v>0.53220436437156504</v>
      </c>
      <c r="E331" s="1">
        <v>0.30563988752378801</v>
      </c>
      <c r="F331" s="1">
        <v>0.32089561146261097</v>
      </c>
      <c r="G331" s="1">
        <v>0.14870979713608501</v>
      </c>
      <c r="H331" s="1">
        <v>3.9156386135594898E-2</v>
      </c>
      <c r="I331" s="1">
        <v>0.28426087200090699</v>
      </c>
      <c r="J331" s="1">
        <v>-7.7916350785191102E-2</v>
      </c>
      <c r="K331" s="1">
        <v>0.29601800004258999</v>
      </c>
      <c r="L331" s="1">
        <v>-0.237384698860553</v>
      </c>
      <c r="M331" s="1"/>
      <c r="N331" s="1">
        <f t="shared" si="13"/>
        <v>0</v>
      </c>
      <c r="O331" s="6">
        <v>0</v>
      </c>
      <c r="P331" s="5">
        <f t="shared" si="14"/>
        <v>0</v>
      </c>
      <c r="Q331" s="5">
        <f>IF(ISNA(VLOOKUP(B331,weights!$A$2:$E$501,4,0)),0,VLOOKUP(B331,weights!$A$2:$E$501,4,0))</f>
        <v>0</v>
      </c>
    </row>
    <row r="332" spans="1:17" x14ac:dyDescent="0.15">
      <c r="A332">
        <v>313</v>
      </c>
      <c r="B332" t="s">
        <v>1081</v>
      </c>
      <c r="C332" s="1">
        <v>0.31945035119522602</v>
      </c>
      <c r="D332" s="1">
        <v>6.9556395266230905E-2</v>
      </c>
      <c r="E332" s="1">
        <v>3.30780978024386</v>
      </c>
      <c r="F332" s="1">
        <v>9.6016020905796903E-2</v>
      </c>
      <c r="G332" s="1">
        <v>0.25215879020370302</v>
      </c>
      <c r="H332" s="1">
        <v>1.7465445069725399E-2</v>
      </c>
      <c r="I332" s="1">
        <v>0.112341412514638</v>
      </c>
      <c r="J332" s="1">
        <v>0.12718888763484701</v>
      </c>
      <c r="K332" s="1">
        <v>0.14292443159752899</v>
      </c>
      <c r="L332" s="1">
        <v>15.171306209850099</v>
      </c>
      <c r="M332" s="1"/>
      <c r="N332" s="1">
        <f t="shared" si="13"/>
        <v>0</v>
      </c>
      <c r="O332" s="6">
        <v>0</v>
      </c>
      <c r="P332" s="5">
        <f t="shared" si="14"/>
        <v>0</v>
      </c>
      <c r="Q332" s="5">
        <f>IF(ISNA(VLOOKUP(B332,weights!$A$2:$E$501,4,0)),0,VLOOKUP(B332,weights!$A$2:$E$501,4,0))</f>
        <v>0</v>
      </c>
    </row>
    <row r="333" spans="1:17" x14ac:dyDescent="0.15">
      <c r="A333">
        <v>314</v>
      </c>
      <c r="B333" t="s">
        <v>566</v>
      </c>
      <c r="C333" s="1">
        <v>0.218090603964153</v>
      </c>
      <c r="D333" s="1">
        <v>0.20959007988901701</v>
      </c>
      <c r="E333" s="1">
        <v>5.1038501662397498E-2</v>
      </c>
      <c r="F333" s="1">
        <v>0.37631355869194</v>
      </c>
      <c r="G333" s="1">
        <v>-0.10943017383772</v>
      </c>
      <c r="H333" s="1">
        <v>0.188789754931624</v>
      </c>
      <c r="I333" s="1">
        <v>0.486103054892709</v>
      </c>
      <c r="J333" s="1">
        <v>1.82677840365158E-2</v>
      </c>
      <c r="K333" s="1">
        <v>0.25325261044603797</v>
      </c>
      <c r="L333" s="1">
        <v>-0.39768177028451002</v>
      </c>
      <c r="M333" s="1"/>
      <c r="N333" s="1">
        <f t="shared" si="13"/>
        <v>0</v>
      </c>
      <c r="O333" s="6">
        <v>0</v>
      </c>
      <c r="P333" s="5">
        <f t="shared" si="14"/>
        <v>1.1059969734029923E-3</v>
      </c>
      <c r="Q333" s="5">
        <f>IF(ISNA(VLOOKUP(B333,weights!$A$2:$E$501,4,0)),0,VLOOKUP(B333,weights!$A$2:$E$501,4,0))</f>
        <v>1.021E-3</v>
      </c>
    </row>
    <row r="334" spans="1:17" x14ac:dyDescent="0.15">
      <c r="A334">
        <v>315</v>
      </c>
      <c r="B334" t="s">
        <v>296</v>
      </c>
      <c r="C334" s="1">
        <v>0.10556875725364</v>
      </c>
      <c r="D334" s="1">
        <v>0.20632437948464999</v>
      </c>
      <c r="E334" s="1">
        <v>0.24303086233222401</v>
      </c>
      <c r="F334" s="1">
        <v>-4.80110816563857E-2</v>
      </c>
      <c r="G334" s="1">
        <v>0.33319266480290499</v>
      </c>
      <c r="H334" s="1">
        <v>0.205790315590232</v>
      </c>
      <c r="I334" s="1">
        <v>0.143585452594715</v>
      </c>
      <c r="J334" s="1">
        <v>-0.155682829611128</v>
      </c>
      <c r="K334" s="1">
        <v>0.23977991610970401</v>
      </c>
      <c r="L334" s="1">
        <v>3.86127744510978</v>
      </c>
      <c r="M334" s="1"/>
      <c r="N334" s="1">
        <f t="shared" si="13"/>
        <v>0</v>
      </c>
      <c r="O334" s="6">
        <v>0</v>
      </c>
      <c r="P334" s="5">
        <f t="shared" si="14"/>
        <v>5.925370660640908E-4</v>
      </c>
      <c r="Q334" s="5">
        <f>IF(ISNA(VLOOKUP(B334,weights!$A$2:$E$501,4,0)),0,VLOOKUP(B334,weights!$A$2:$E$501,4,0))</f>
        <v>5.4699999999999996E-4</v>
      </c>
    </row>
    <row r="335" spans="1:17" x14ac:dyDescent="0.15">
      <c r="A335">
        <v>316</v>
      </c>
      <c r="B335" t="s">
        <v>80</v>
      </c>
      <c r="C335" s="1">
        <v>-0.92005734402522499</v>
      </c>
      <c r="D335" s="1">
        <v>0.42007506693900298</v>
      </c>
      <c r="E335" s="1">
        <v>-3.5272292542530101E-2</v>
      </c>
      <c r="F335" s="1">
        <v>5.4200411439178503E-2</v>
      </c>
      <c r="G335" s="1">
        <v>0.173415603526753</v>
      </c>
      <c r="H335" s="1">
        <v>-3.7959001954150098E-2</v>
      </c>
      <c r="I335" s="1">
        <v>0.108582530577387</v>
      </c>
      <c r="J335" s="1">
        <v>7.8317084383001806E-2</v>
      </c>
      <c r="K335" s="1">
        <v>-3.0413009797355998E-2</v>
      </c>
      <c r="L335" s="1">
        <v>1.6800612323000299</v>
      </c>
      <c r="M335" s="1"/>
      <c r="N335" s="1">
        <f t="shared" si="13"/>
        <v>0</v>
      </c>
      <c r="O335" s="6">
        <v>0</v>
      </c>
      <c r="P335" s="5">
        <f t="shared" si="14"/>
        <v>3.0114315240551597E-4</v>
      </c>
      <c r="Q335" s="5">
        <f>IF(ISNA(VLOOKUP(B335,weights!$A$2:$E$501,4,0)),0,VLOOKUP(B335,weights!$A$2:$E$501,4,0))</f>
        <v>2.7799999999999998E-4</v>
      </c>
    </row>
    <row r="336" spans="1:17" x14ac:dyDescent="0.15">
      <c r="A336">
        <v>317</v>
      </c>
      <c r="B336" t="s">
        <v>716</v>
      </c>
      <c r="C336" s="1">
        <v>-0.28867926111645897</v>
      </c>
      <c r="D336" s="1">
        <v>4.1354949603242201E-2</v>
      </c>
      <c r="E336" s="1">
        <v>0.26204842849042398</v>
      </c>
      <c r="F336" s="1">
        <v>0.35708448528696501</v>
      </c>
      <c r="G336" s="1">
        <v>-1.6595779551353301E-2</v>
      </c>
      <c r="H336" s="1">
        <v>0.163542704616635</v>
      </c>
      <c r="I336" s="1">
        <v>0.17519249373250401</v>
      </c>
      <c r="J336" s="1">
        <v>9.1336796208675894E-2</v>
      </c>
      <c r="K336" s="1">
        <v>0.15420342575790999</v>
      </c>
      <c r="L336" s="1">
        <v>0.25493850167722698</v>
      </c>
      <c r="M336" s="1"/>
      <c r="N336" s="1">
        <f t="shared" si="13"/>
        <v>0</v>
      </c>
      <c r="O336" s="6">
        <v>0</v>
      </c>
      <c r="P336" s="5">
        <f t="shared" si="14"/>
        <v>1.7602792181977103E-3</v>
      </c>
      <c r="Q336" s="5">
        <f>IF(ISNA(VLOOKUP(B336,weights!$A$2:$E$501,4,0)),0,VLOOKUP(B336,weights!$A$2:$E$501,4,0))</f>
        <v>1.6249999999999999E-3</v>
      </c>
    </row>
    <row r="337" spans="1:17" x14ac:dyDescent="0.15">
      <c r="A337">
        <v>318</v>
      </c>
      <c r="B337" t="s">
        <v>1082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0.155799877710627</v>
      </c>
      <c r="I337" s="1">
        <v>0.113346862193045</v>
      </c>
      <c r="J337" s="1">
        <v>0.51821945605506803</v>
      </c>
      <c r="K337" s="1">
        <v>0.40330797553603798</v>
      </c>
      <c r="L337" s="1">
        <v>-0.19528023598819999</v>
      </c>
      <c r="M337" s="1"/>
      <c r="N337" s="1">
        <f t="shared" si="13"/>
        <v>0</v>
      </c>
      <c r="O337" s="6">
        <v>0</v>
      </c>
      <c r="P337" s="5">
        <f t="shared" si="14"/>
        <v>0</v>
      </c>
      <c r="Q337" s="5">
        <f>IF(ISNA(VLOOKUP(B337,weights!$A$2:$E$501,4,0)),0,VLOOKUP(B337,weights!$A$2:$E$501,4,0))</f>
        <v>0</v>
      </c>
    </row>
    <row r="338" spans="1:17" x14ac:dyDescent="0.15">
      <c r="A338">
        <v>319</v>
      </c>
      <c r="B338" t="s">
        <v>700</v>
      </c>
      <c r="C338" s="1">
        <v>8.4767079827457903E-2</v>
      </c>
      <c r="D338" s="1">
        <v>0.20677927612466199</v>
      </c>
      <c r="E338" s="1">
        <v>0.37694634170990898</v>
      </c>
      <c r="F338" s="1">
        <v>0.28122168428209798</v>
      </c>
      <c r="G338" s="1">
        <v>4.8066501627607103E-2</v>
      </c>
      <c r="H338" s="1">
        <v>9.8466807288799696E-2</v>
      </c>
      <c r="I338" s="1">
        <v>6.12829564212303E-2</v>
      </c>
      <c r="J338" s="1">
        <v>8.2725172322379401E-2</v>
      </c>
      <c r="K338" s="1">
        <v>0.25195763614785899</v>
      </c>
      <c r="L338" s="1">
        <v>0.90318212593094105</v>
      </c>
      <c r="M338" s="1"/>
      <c r="N338" s="1">
        <f t="shared" si="13"/>
        <v>0</v>
      </c>
      <c r="O338" s="6">
        <v>0</v>
      </c>
      <c r="P338" s="5">
        <f t="shared" si="14"/>
        <v>1.6627868307282987E-3</v>
      </c>
      <c r="Q338" s="5">
        <f>IF(ISNA(VLOOKUP(B338,weights!$A$2:$E$501,4,0)),0,VLOOKUP(B338,weights!$A$2:$E$501,4,0))</f>
        <v>1.5349999999999999E-3</v>
      </c>
    </row>
    <row r="339" spans="1:17" x14ac:dyDescent="0.15">
      <c r="A339">
        <v>320</v>
      </c>
      <c r="B339" t="s">
        <v>1083</v>
      </c>
      <c r="C339" s="1">
        <v>0.45669494587385201</v>
      </c>
      <c r="D339" s="1">
        <v>0.412465044006111</v>
      </c>
      <c r="E339" s="1">
        <v>0.47425421757515202</v>
      </c>
      <c r="F339" s="1">
        <v>-6.4774990382575795E-2</v>
      </c>
      <c r="G339" s="1">
        <v>0.32346025678423701</v>
      </c>
      <c r="H339" s="1">
        <v>0.59317113444510094</v>
      </c>
      <c r="I339" s="1">
        <v>0.19506665919836999</v>
      </c>
      <c r="J339" s="1">
        <v>0</v>
      </c>
      <c r="K339" s="1">
        <v>0.36625116127150997</v>
      </c>
      <c r="L339" s="1">
        <v>2.2102443923669202</v>
      </c>
      <c r="M339" s="1"/>
      <c r="N339" s="1">
        <f t="shared" ref="N339:N402" si="15">O339/$O$16</f>
        <v>0</v>
      </c>
      <c r="O339" s="6">
        <v>0</v>
      </c>
      <c r="P339" s="5">
        <f t="shared" ref="P339:P402" si="16">Q339/$Q$16</f>
        <v>0</v>
      </c>
      <c r="Q339" s="5">
        <f>IF(ISNA(VLOOKUP(B339,weights!$A$2:$E$501,4,0)),0,VLOOKUP(B339,weights!$A$2:$E$501,4,0))</f>
        <v>0</v>
      </c>
    </row>
    <row r="340" spans="1:17" x14ac:dyDescent="0.15">
      <c r="A340">
        <v>321</v>
      </c>
      <c r="B340" t="s">
        <v>208</v>
      </c>
      <c r="C340" s="1">
        <v>0.86256205219488602</v>
      </c>
      <c r="D340" s="1">
        <v>0.36993892226534397</v>
      </c>
      <c r="E340" s="1">
        <v>0.16950113178251</v>
      </c>
      <c r="F340" s="1">
        <v>7.9039558201940599E-2</v>
      </c>
      <c r="G340" s="1">
        <v>0.14823593843180499</v>
      </c>
      <c r="H340" s="1">
        <v>0.15327615994232799</v>
      </c>
      <c r="I340" s="1">
        <v>-8.7921758520514301E-2</v>
      </c>
      <c r="J340" s="1">
        <v>0.14040188893590599</v>
      </c>
      <c r="K340" s="1">
        <v>0.30670466720841599</v>
      </c>
      <c r="L340" s="1">
        <v>4.1777566539923896</v>
      </c>
      <c r="M340" s="1"/>
      <c r="N340" s="1">
        <f t="shared" si="15"/>
        <v>0</v>
      </c>
      <c r="O340" s="6">
        <v>0</v>
      </c>
      <c r="P340" s="5">
        <f t="shared" si="16"/>
        <v>4.8421219109807793E-4</v>
      </c>
      <c r="Q340" s="5">
        <f>IF(ISNA(VLOOKUP(B340,weights!$A$2:$E$501,4,0)),0,VLOOKUP(B340,weights!$A$2:$E$501,4,0))</f>
        <v>4.4700000000000002E-4</v>
      </c>
    </row>
    <row r="341" spans="1:17" x14ac:dyDescent="0.15">
      <c r="A341">
        <v>322</v>
      </c>
      <c r="B341" t="s">
        <v>1084</v>
      </c>
      <c r="C341" s="1">
        <v>0.174932583808903</v>
      </c>
      <c r="D341" s="1">
        <v>0.27171995165330598</v>
      </c>
      <c r="E341" s="1">
        <v>1.21687795567156E-2</v>
      </c>
      <c r="F341" s="1">
        <v>0.152406375511283</v>
      </c>
      <c r="G341" s="1">
        <v>0.57988357764196297</v>
      </c>
      <c r="H341" s="1">
        <v>0.53772622478566801</v>
      </c>
      <c r="I341" s="1">
        <v>0.30707385908840901</v>
      </c>
      <c r="J341" s="1">
        <v>-3.6009044946905398E-2</v>
      </c>
      <c r="K341" s="1">
        <v>0.25998851984496202</v>
      </c>
      <c r="L341" s="1">
        <v>1.23638086215063</v>
      </c>
      <c r="M341" s="1"/>
      <c r="N341" s="1">
        <f t="shared" si="15"/>
        <v>0</v>
      </c>
      <c r="O341" s="6">
        <v>0</v>
      </c>
      <c r="P341" s="5">
        <f t="shared" si="16"/>
        <v>0</v>
      </c>
      <c r="Q341" s="5">
        <f>IF(ISNA(VLOOKUP(B341,weights!$A$2:$E$501,4,0)),0,VLOOKUP(B341,weights!$A$2:$E$501,4,0))</f>
        <v>0</v>
      </c>
    </row>
    <row r="342" spans="1:17" x14ac:dyDescent="0.15">
      <c r="A342">
        <v>323</v>
      </c>
      <c r="B342" t="s">
        <v>856</v>
      </c>
      <c r="C342" s="1">
        <v>-2.1624919623667398E-2</v>
      </c>
      <c r="D342" s="1">
        <v>-0.10725832763019499</v>
      </c>
      <c r="E342" s="1">
        <v>0.313882527569877</v>
      </c>
      <c r="F342" s="1">
        <v>0.36837694130397602</v>
      </c>
      <c r="G342" s="1">
        <v>0.265771923144005</v>
      </c>
      <c r="H342" s="1">
        <v>-3.8934119269248897E-2</v>
      </c>
      <c r="I342" s="1">
        <v>2.05900197248617E-2</v>
      </c>
      <c r="J342" s="1">
        <v>0.36070725585897301</v>
      </c>
      <c r="K342" s="1">
        <v>0.18560227022943099</v>
      </c>
      <c r="L342" s="1">
        <v>0.12645673196131901</v>
      </c>
      <c r="M342" s="1"/>
      <c r="N342" s="1">
        <f t="shared" si="15"/>
        <v>0</v>
      </c>
      <c r="O342" s="6">
        <v>0</v>
      </c>
      <c r="P342" s="5">
        <f t="shared" si="16"/>
        <v>3.155503607759957E-3</v>
      </c>
      <c r="Q342" s="5">
        <f>IF(ISNA(VLOOKUP(B342,weights!$A$2:$E$501,4,0)),0,VLOOKUP(B342,weights!$A$2:$E$501,4,0))</f>
        <v>2.9129999999999998E-3</v>
      </c>
    </row>
    <row r="343" spans="1:17" x14ac:dyDescent="0.15">
      <c r="A343">
        <v>324</v>
      </c>
      <c r="B343" t="s">
        <v>824</v>
      </c>
      <c r="C343" s="1">
        <v>0</v>
      </c>
      <c r="D343" s="1">
        <v>0</v>
      </c>
      <c r="E343" s="1">
        <v>0</v>
      </c>
      <c r="F343" s="1">
        <v>0</v>
      </c>
      <c r="G343" s="1">
        <v>-2.7730354262257999E-2</v>
      </c>
      <c r="H343" s="1">
        <v>2.5351509158237001E-2</v>
      </c>
      <c r="I343" s="1">
        <v>9.4938903624455895E-2</v>
      </c>
      <c r="J343" s="1">
        <v>0.24569455436061</v>
      </c>
      <c r="K343" s="1">
        <v>0.20918862417263301</v>
      </c>
      <c r="L343" s="1">
        <v>-0.15253164556962001</v>
      </c>
      <c r="M343" s="1"/>
      <c r="N343" s="1">
        <f t="shared" si="15"/>
        <v>0</v>
      </c>
      <c r="O343" s="6">
        <v>0</v>
      </c>
      <c r="P343" s="5">
        <f t="shared" si="16"/>
        <v>2.6691249191625591E-3</v>
      </c>
      <c r="Q343" s="5">
        <f>IF(ISNA(VLOOKUP(B343,weights!$A$2:$E$501,4,0)),0,VLOOKUP(B343,weights!$A$2:$E$501,4,0))</f>
        <v>2.464E-3</v>
      </c>
    </row>
    <row r="344" spans="1:17" x14ac:dyDescent="0.15">
      <c r="A344">
        <v>325</v>
      </c>
      <c r="B344" t="s">
        <v>1085</v>
      </c>
      <c r="C344" s="1">
        <v>0</v>
      </c>
      <c r="D344" s="1">
        <v>0</v>
      </c>
      <c r="E344" s="1">
        <v>0</v>
      </c>
      <c r="F344" s="1">
        <v>0</v>
      </c>
      <c r="G344" s="1">
        <v>2.2459954120286302E-3</v>
      </c>
      <c r="H344" s="1">
        <v>9.2656952308681206E-2</v>
      </c>
      <c r="I344" s="1">
        <v>0.33330130206947101</v>
      </c>
      <c r="J344" s="1">
        <v>0.32842234956161598</v>
      </c>
      <c r="K344" s="1">
        <v>0.40602103688409502</v>
      </c>
      <c r="L344" s="1">
        <v>-0.10560206052800999</v>
      </c>
      <c r="M344" s="1"/>
      <c r="N344" s="1">
        <f t="shared" si="15"/>
        <v>0</v>
      </c>
      <c r="O344" s="6">
        <v>0</v>
      </c>
      <c r="P344" s="5">
        <f t="shared" si="16"/>
        <v>0</v>
      </c>
      <c r="Q344" s="5">
        <f>IF(ISNA(VLOOKUP(B344,weights!$A$2:$E$501,4,0)),0,VLOOKUP(B344,weights!$A$2:$E$501,4,0))</f>
        <v>0</v>
      </c>
    </row>
    <row r="345" spans="1:17" x14ac:dyDescent="0.15">
      <c r="A345">
        <v>326</v>
      </c>
      <c r="B345" t="s">
        <v>790</v>
      </c>
      <c r="C345" s="1">
        <v>0.137404803891121</v>
      </c>
      <c r="D345" s="1">
        <v>4.4205989915920701E-2</v>
      </c>
      <c r="E345" s="1">
        <v>6.3605861932433005E-2</v>
      </c>
      <c r="F345" s="1">
        <v>9.2437920536067503E-2</v>
      </c>
      <c r="G345" s="1">
        <v>0.27392566934283402</v>
      </c>
      <c r="H345" s="1">
        <v>0.17573074471848099</v>
      </c>
      <c r="I345" s="1">
        <v>2.9210029116439901E-2</v>
      </c>
      <c r="J345" s="1">
        <v>9.94830966554415E-2</v>
      </c>
      <c r="K345" s="1">
        <v>0.36817618321437501</v>
      </c>
      <c r="L345" s="1">
        <v>1.45876887340301</v>
      </c>
      <c r="M345" s="1"/>
      <c r="N345" s="1">
        <f t="shared" si="15"/>
        <v>0</v>
      </c>
      <c r="O345" s="6">
        <v>0</v>
      </c>
      <c r="P345" s="5">
        <f t="shared" si="16"/>
        <v>2.4134782142427686E-3</v>
      </c>
      <c r="Q345" s="5">
        <f>IF(ISNA(VLOOKUP(B345,weights!$A$2:$E$501,4,0)),0,VLOOKUP(B345,weights!$A$2:$E$501,4,0))</f>
        <v>2.2279999999999999E-3</v>
      </c>
    </row>
    <row r="346" spans="1:17" x14ac:dyDescent="0.15">
      <c r="A346">
        <v>327</v>
      </c>
      <c r="B346" t="s">
        <v>1086</v>
      </c>
      <c r="C346" s="1">
        <v>0</v>
      </c>
      <c r="D346" s="1">
        <v>0</v>
      </c>
      <c r="E346" s="1">
        <v>-3.5356564465374102E-3</v>
      </c>
      <c r="F346" s="1">
        <v>2.85269480606253E-2</v>
      </c>
      <c r="G346" s="1">
        <v>5.6846679672473199E-2</v>
      </c>
      <c r="H346" s="1">
        <v>-4.4263947651677502E-2</v>
      </c>
      <c r="I346" s="1">
        <v>-0.21935017749402799</v>
      </c>
      <c r="J346" s="1">
        <v>3.4155444155902603E-2</v>
      </c>
      <c r="K346" s="1">
        <v>-5.7515664204543203E-2</v>
      </c>
      <c r="L346" s="1">
        <v>1.0771653543307</v>
      </c>
      <c r="M346" s="1"/>
      <c r="N346" s="1">
        <f t="shared" si="15"/>
        <v>0</v>
      </c>
      <c r="O346" s="6">
        <v>0</v>
      </c>
      <c r="P346" s="5">
        <f t="shared" si="16"/>
        <v>0</v>
      </c>
      <c r="Q346" s="5">
        <f>IF(ISNA(VLOOKUP(B346,weights!$A$2:$E$501,4,0)),0,VLOOKUP(B346,weights!$A$2:$E$501,4,0))</f>
        <v>0</v>
      </c>
    </row>
    <row r="347" spans="1:17" x14ac:dyDescent="0.15">
      <c r="A347">
        <v>328</v>
      </c>
      <c r="B347" t="s">
        <v>858</v>
      </c>
      <c r="C347" s="1">
        <v>0.36089233097752799</v>
      </c>
      <c r="D347" s="1">
        <v>2.87521758393893E-3</v>
      </c>
      <c r="E347" s="1">
        <v>-8.5221455986220399E-2</v>
      </c>
      <c r="F347" s="1">
        <v>0.17648779333050699</v>
      </c>
      <c r="G347" s="1">
        <v>0.18007792891527499</v>
      </c>
      <c r="H347" s="1">
        <v>0.18466619822358299</v>
      </c>
      <c r="I347" s="1">
        <v>3.3116397775052299E-2</v>
      </c>
      <c r="J347" s="1">
        <v>5.2895521378958199E-2</v>
      </c>
      <c r="K347" s="1">
        <v>0.18439709156040701</v>
      </c>
      <c r="L347" s="1">
        <v>6.9166980776479398E-2</v>
      </c>
      <c r="M347" s="1"/>
      <c r="N347" s="1">
        <f t="shared" si="15"/>
        <v>0</v>
      </c>
      <c r="O347" s="6">
        <v>0</v>
      </c>
      <c r="P347" s="5">
        <f t="shared" si="16"/>
        <v>3.155503607759957E-3</v>
      </c>
      <c r="Q347" s="5">
        <f>IF(ISNA(VLOOKUP(B347,weights!$A$2:$E$501,4,0)),0,VLOOKUP(B347,weights!$A$2:$E$501,4,0))</f>
        <v>2.9129999999999998E-3</v>
      </c>
    </row>
    <row r="348" spans="1:17" x14ac:dyDescent="0.15">
      <c r="A348">
        <v>329</v>
      </c>
      <c r="B348" t="s">
        <v>220</v>
      </c>
      <c r="C348" s="1">
        <v>0.26747557845509901</v>
      </c>
      <c r="D348" s="1">
        <v>0.11468235099342999</v>
      </c>
      <c r="E348" s="1">
        <v>7.9847048333955103E-2</v>
      </c>
      <c r="F348" s="1">
        <v>-4.4661043730799002E-2</v>
      </c>
      <c r="G348" s="1">
        <v>0.112182813062952</v>
      </c>
      <c r="H348" s="1">
        <v>-2.2118373495031599E-2</v>
      </c>
      <c r="I348" s="1">
        <v>-3.6489509342466801E-2</v>
      </c>
      <c r="J348" s="1">
        <v>0.131695142406105</v>
      </c>
      <c r="K348" s="1">
        <v>0.16515241013661</v>
      </c>
      <c r="L348" s="1">
        <v>1.2459605026929901</v>
      </c>
      <c r="M348" s="1"/>
      <c r="N348" s="1">
        <f t="shared" si="15"/>
        <v>0</v>
      </c>
      <c r="O348" s="6">
        <v>0</v>
      </c>
      <c r="P348" s="5">
        <f t="shared" si="16"/>
        <v>5.026274198423001E-4</v>
      </c>
      <c r="Q348" s="5">
        <f>IF(ISNA(VLOOKUP(B348,weights!$A$2:$E$501,4,0)),0,VLOOKUP(B348,weights!$A$2:$E$501,4,0))</f>
        <v>4.64E-4</v>
      </c>
    </row>
    <row r="349" spans="1:17" x14ac:dyDescent="0.15">
      <c r="A349">
        <v>330</v>
      </c>
      <c r="B349" t="s">
        <v>618</v>
      </c>
      <c r="C349" s="1">
        <v>5.6239816830033498E-2</v>
      </c>
      <c r="D349" s="1">
        <v>0.28104178793981599</v>
      </c>
      <c r="E349" s="1">
        <v>-7.31276877474339E-3</v>
      </c>
      <c r="F349" s="1">
        <v>9.82953283572639E-2</v>
      </c>
      <c r="G349" s="1">
        <v>0.135046148712854</v>
      </c>
      <c r="H349" s="1">
        <v>0.61993198142558803</v>
      </c>
      <c r="I349" s="1">
        <v>9.9767735576236499E-2</v>
      </c>
      <c r="J349" s="1">
        <v>8.0953431492538405E-2</v>
      </c>
      <c r="K349" s="1">
        <v>0.24000984707827699</v>
      </c>
      <c r="L349" s="1">
        <v>-0.33333333333333298</v>
      </c>
      <c r="M349" s="1"/>
      <c r="N349" s="1">
        <f t="shared" si="15"/>
        <v>0</v>
      </c>
      <c r="O349" s="6">
        <v>0</v>
      </c>
      <c r="P349" s="5">
        <f t="shared" si="16"/>
        <v>1.2814832708479332E-3</v>
      </c>
      <c r="Q349" s="5">
        <f>IF(ISNA(VLOOKUP(B349,weights!$A$2:$E$501,4,0)),0,VLOOKUP(B349,weights!$A$2:$E$501,4,0))</f>
        <v>1.183E-3</v>
      </c>
    </row>
    <row r="350" spans="1:17" x14ac:dyDescent="0.15">
      <c r="A350">
        <v>331</v>
      </c>
      <c r="B350" t="s">
        <v>318</v>
      </c>
      <c r="C350" s="1">
        <v>0.52859834697686803</v>
      </c>
      <c r="D350" s="1">
        <v>0.17987895968810499</v>
      </c>
      <c r="E350" s="1">
        <v>0.27728017335482102</v>
      </c>
      <c r="F350" s="1">
        <v>0.20203213269874901</v>
      </c>
      <c r="G350" s="1">
        <v>0.10106137738655201</v>
      </c>
      <c r="H350" s="1">
        <v>9.8489388109266093E-2</v>
      </c>
      <c r="I350" s="1">
        <v>9.9695136901817596E-2</v>
      </c>
      <c r="J350" s="1">
        <v>0.51676262765556402</v>
      </c>
      <c r="K350" s="1">
        <v>0.26128556623843902</v>
      </c>
      <c r="L350" s="1">
        <v>2.2687285223367599</v>
      </c>
      <c r="M350" s="1"/>
      <c r="N350" s="1">
        <f t="shared" si="15"/>
        <v>0</v>
      </c>
      <c r="O350" s="6">
        <v>0</v>
      </c>
      <c r="P350" s="5">
        <f t="shared" si="16"/>
        <v>6.3478376730083592E-4</v>
      </c>
      <c r="Q350" s="5">
        <f>IF(ISNA(VLOOKUP(B350,weights!$A$2:$E$501,4,0)),0,VLOOKUP(B350,weights!$A$2:$E$501,4,0))</f>
        <v>5.8600000000000004E-4</v>
      </c>
    </row>
    <row r="351" spans="1:17" x14ac:dyDescent="0.15">
      <c r="A351">
        <v>332</v>
      </c>
      <c r="B351" t="s">
        <v>792</v>
      </c>
      <c r="C351" s="1">
        <v>6.8207962455568802E-2</v>
      </c>
      <c r="D351" s="1">
        <v>-0.111475153448384</v>
      </c>
      <c r="E351" s="1">
        <v>-0.16222804203737801</v>
      </c>
      <c r="F351" s="1">
        <v>0.22639039918498099</v>
      </c>
      <c r="G351" s="1">
        <v>0.31013400600000701</v>
      </c>
      <c r="H351" s="1">
        <v>6.7191189316709796E-3</v>
      </c>
      <c r="I351" s="1">
        <v>0.145831009111688</v>
      </c>
      <c r="J351" s="1">
        <v>-1.7642834623758801E-2</v>
      </c>
      <c r="K351" s="1">
        <v>0.113153455398552</v>
      </c>
      <c r="L351" s="1">
        <v>0.82351742408803696</v>
      </c>
      <c r="M351" s="1"/>
      <c r="N351" s="1">
        <f t="shared" si="15"/>
        <v>0</v>
      </c>
      <c r="O351" s="6">
        <v>0</v>
      </c>
      <c r="P351" s="5">
        <f t="shared" si="16"/>
        <v>2.4329766917366509E-3</v>
      </c>
      <c r="Q351" s="5">
        <f>IF(ISNA(VLOOKUP(B351,weights!$A$2:$E$501,4,0)),0,VLOOKUP(B351,weights!$A$2:$E$501,4,0))</f>
        <v>2.2460000000000002E-3</v>
      </c>
    </row>
    <row r="352" spans="1:17" x14ac:dyDescent="0.15">
      <c r="A352">
        <v>333</v>
      </c>
      <c r="B352" t="s">
        <v>600</v>
      </c>
      <c r="C352" s="1">
        <v>-0.16944918432353501</v>
      </c>
      <c r="D352" s="1">
        <v>-4.9142330002521099E-2</v>
      </c>
      <c r="E352" s="1">
        <v>0.23583962473554099</v>
      </c>
      <c r="F352" s="1">
        <v>5.1535099349794798E-2</v>
      </c>
      <c r="G352" s="1">
        <v>0.20557257930016101</v>
      </c>
      <c r="H352" s="1">
        <v>4.1578298432059999E-3</v>
      </c>
      <c r="I352" s="1">
        <v>0.17814460936309301</v>
      </c>
      <c r="J352" s="1">
        <v>0.21729560612749599</v>
      </c>
      <c r="K352" s="1">
        <v>0.143475000564145</v>
      </c>
      <c r="L352" s="1">
        <v>0.28955279969936099</v>
      </c>
      <c r="M352" s="1"/>
      <c r="N352" s="1">
        <f t="shared" si="15"/>
        <v>0</v>
      </c>
      <c r="O352" s="6">
        <v>0</v>
      </c>
      <c r="P352" s="5">
        <f t="shared" si="16"/>
        <v>1.2349035746125475E-3</v>
      </c>
      <c r="Q352" s="5">
        <f>IF(ISNA(VLOOKUP(B352,weights!$A$2:$E$501,4,0)),0,VLOOKUP(B352,weights!$A$2:$E$501,4,0))</f>
        <v>1.14E-3</v>
      </c>
    </row>
    <row r="353" spans="1:17" x14ac:dyDescent="0.15">
      <c r="A353">
        <v>334</v>
      </c>
      <c r="B353" t="s">
        <v>744</v>
      </c>
      <c r="C353" s="1">
        <v>0.31002356283876698</v>
      </c>
      <c r="D353" s="1">
        <v>0.16877365057715901</v>
      </c>
      <c r="E353" s="1">
        <v>5.8410863906764601E-2</v>
      </c>
      <c r="F353" s="1">
        <v>0.101422915541642</v>
      </c>
      <c r="G353" s="1">
        <v>0.39024118390743001</v>
      </c>
      <c r="H353" s="1">
        <v>-1.70616967752086E-2</v>
      </c>
      <c r="I353" s="1">
        <v>4.7376964452515997E-2</v>
      </c>
      <c r="J353" s="1">
        <v>6.8547799115568797E-2</v>
      </c>
      <c r="K353" s="1">
        <v>0.27848850237910699</v>
      </c>
      <c r="L353" s="1">
        <v>3.6778969957081502</v>
      </c>
      <c r="M353" s="1"/>
      <c r="N353" s="1">
        <f t="shared" si="15"/>
        <v>0</v>
      </c>
      <c r="O353" s="6">
        <v>0</v>
      </c>
      <c r="P353" s="5">
        <f t="shared" si="16"/>
        <v>1.931432520644011E-3</v>
      </c>
      <c r="Q353" s="5">
        <f>IF(ISNA(VLOOKUP(B353,weights!$A$2:$E$501,4,0)),0,VLOOKUP(B353,weights!$A$2:$E$501,4,0))</f>
        <v>1.7830000000000001E-3</v>
      </c>
    </row>
    <row r="354" spans="1:17" x14ac:dyDescent="0.15">
      <c r="A354">
        <v>335</v>
      </c>
      <c r="B354" t="s">
        <v>326</v>
      </c>
      <c r="C354" s="1">
        <v>-0.13829770607639</v>
      </c>
      <c r="D354" s="1">
        <v>0.19788136502367901</v>
      </c>
      <c r="E354" s="1">
        <v>0.38083195697844702</v>
      </c>
      <c r="F354" s="1">
        <v>0.35074068624504701</v>
      </c>
      <c r="G354" s="1">
        <v>5.2488572186911601E-2</v>
      </c>
      <c r="H354" s="1">
        <v>0.115365700610584</v>
      </c>
      <c r="I354" s="1">
        <v>9.0447132091245205E-2</v>
      </c>
      <c r="J354" s="1">
        <v>-9.9653212013570899E-2</v>
      </c>
      <c r="K354" s="1">
        <v>0.20885120897366299</v>
      </c>
      <c r="L354" s="1">
        <v>-0.451353637901861</v>
      </c>
      <c r="M354" s="1"/>
      <c r="N354" s="1">
        <f t="shared" si="15"/>
        <v>0</v>
      </c>
      <c r="O354" s="6">
        <v>0</v>
      </c>
      <c r="P354" s="5">
        <f t="shared" si="16"/>
        <v>6.4344975729811694E-4</v>
      </c>
      <c r="Q354" s="5">
        <f>IF(ISNA(VLOOKUP(B354,weights!$A$2:$E$501,4,0)),0,VLOOKUP(B354,weights!$A$2:$E$501,4,0))</f>
        <v>5.9400000000000002E-4</v>
      </c>
    </row>
    <row r="355" spans="1:17" x14ac:dyDescent="0.15">
      <c r="A355">
        <v>336</v>
      </c>
      <c r="B355" t="s">
        <v>654</v>
      </c>
      <c r="C355" s="1">
        <v>3.3074176959671103E-2</v>
      </c>
      <c r="D355" s="1">
        <v>-3.5084541497128599E-2</v>
      </c>
      <c r="E355" s="1">
        <v>0.18283697280639999</v>
      </c>
      <c r="F355" s="1">
        <v>0.239244900439509</v>
      </c>
      <c r="G355" s="1">
        <v>0.15102976322181599</v>
      </c>
      <c r="H355" s="1">
        <v>0.14342319249336899</v>
      </c>
      <c r="I355" s="1">
        <v>-6.9734102114184696E-2</v>
      </c>
      <c r="J355" s="1">
        <v>0.35924692921392498</v>
      </c>
      <c r="K355" s="1">
        <v>0.190129371955434</v>
      </c>
      <c r="L355" s="1">
        <v>8.3850931677018598E-2</v>
      </c>
      <c r="M355" s="1"/>
      <c r="N355" s="1">
        <f t="shared" si="15"/>
        <v>0</v>
      </c>
      <c r="O355" s="6">
        <v>0</v>
      </c>
      <c r="P355" s="5">
        <f t="shared" si="16"/>
        <v>1.3822254045663253E-3</v>
      </c>
      <c r="Q355" s="5">
        <f>IF(ISNA(VLOOKUP(B355,weights!$A$2:$E$501,4,0)),0,VLOOKUP(B355,weights!$A$2:$E$501,4,0))</f>
        <v>1.276E-3</v>
      </c>
    </row>
    <row r="356" spans="1:17" x14ac:dyDescent="0.15">
      <c r="A356">
        <v>337</v>
      </c>
      <c r="B356" t="s">
        <v>312</v>
      </c>
      <c r="C356" s="1">
        <v>0.189735849693736</v>
      </c>
      <c r="D356" s="1">
        <v>0.23423842545668599</v>
      </c>
      <c r="E356" s="1">
        <v>0.202178316357712</v>
      </c>
      <c r="F356" s="1">
        <v>2.9688699658442601E-2</v>
      </c>
      <c r="G356" s="1">
        <v>-8.1101774331045207E-2</v>
      </c>
      <c r="H356" s="1">
        <v>9.9824414272544904E-2</v>
      </c>
      <c r="I356" s="1">
        <v>0.23627010163300899</v>
      </c>
      <c r="J356" s="1">
        <v>0.54768062812871698</v>
      </c>
      <c r="K356" s="1">
        <v>0.233840977597147</v>
      </c>
      <c r="L356" s="1">
        <v>5.8541905855338596</v>
      </c>
      <c r="M356" s="1"/>
      <c r="N356" s="1">
        <f t="shared" si="15"/>
        <v>0</v>
      </c>
      <c r="O356" s="6">
        <v>0</v>
      </c>
      <c r="P356" s="5">
        <f t="shared" si="16"/>
        <v>6.2503452855389478E-4</v>
      </c>
      <c r="Q356" s="5">
        <f>IF(ISNA(VLOOKUP(B356,weights!$A$2:$E$501,4,0)),0,VLOOKUP(B356,weights!$A$2:$E$501,4,0))</f>
        <v>5.7700000000000004E-4</v>
      </c>
    </row>
    <row r="357" spans="1:17" x14ac:dyDescent="0.15">
      <c r="A357">
        <v>338</v>
      </c>
      <c r="B357" t="s">
        <v>370</v>
      </c>
      <c r="C357" s="1">
        <v>-4.2836636535186099E-3</v>
      </c>
      <c r="D357" s="1">
        <v>8.3003254947749908E-3</v>
      </c>
      <c r="E357" s="1">
        <v>5.5423975432440403E-2</v>
      </c>
      <c r="F357" s="1">
        <v>1.40251113073086E-2</v>
      </c>
      <c r="G357" s="1">
        <v>0.32886842169949598</v>
      </c>
      <c r="H357" s="1">
        <v>0.26096646853998201</v>
      </c>
      <c r="I357" s="1">
        <v>-2.82784011322306E-2</v>
      </c>
      <c r="J357" s="1">
        <v>3.0593736502960701E-2</v>
      </c>
      <c r="K357" s="1">
        <v>0.15425709946305499</v>
      </c>
      <c r="L357" s="1">
        <v>8.1664015272033001</v>
      </c>
      <c r="M357" s="1"/>
      <c r="N357" s="1">
        <f t="shared" si="15"/>
        <v>0</v>
      </c>
      <c r="O357" s="6">
        <v>0</v>
      </c>
      <c r="P357" s="5">
        <f t="shared" si="16"/>
        <v>7.2144366727364627E-4</v>
      </c>
      <c r="Q357" s="5">
        <f>IF(ISNA(VLOOKUP(B357,weights!$A$2:$E$501,4,0)),0,VLOOKUP(B357,weights!$A$2:$E$501,4,0))</f>
        <v>6.6600000000000003E-4</v>
      </c>
    </row>
    <row r="358" spans="1:17" x14ac:dyDescent="0.15">
      <c r="A358">
        <v>339</v>
      </c>
      <c r="B358" t="s">
        <v>946</v>
      </c>
      <c r="C358" s="1">
        <v>-0.25560498713598301</v>
      </c>
      <c r="D358" s="1">
        <v>0.15193389551974401</v>
      </c>
      <c r="E358" s="1">
        <v>0.32181719755889499</v>
      </c>
      <c r="F358" s="1">
        <v>0.116684556726714</v>
      </c>
      <c r="G358" s="1">
        <v>0.26929628573527697</v>
      </c>
      <c r="H358" s="1">
        <v>0.130845484346896</v>
      </c>
      <c r="I358" s="1">
        <v>0.18913979845272999</v>
      </c>
      <c r="J358" s="1">
        <v>-5.3057351786955101E-2</v>
      </c>
      <c r="K358" s="1">
        <v>0.18329503504480499</v>
      </c>
      <c r="L358" s="1">
        <v>0.194498069498069</v>
      </c>
      <c r="M358" s="1"/>
      <c r="N358" s="1">
        <f t="shared" si="15"/>
        <v>0</v>
      </c>
      <c r="O358" s="6">
        <v>0</v>
      </c>
      <c r="P358" s="5">
        <f t="shared" si="16"/>
        <v>7.2783483489664109E-3</v>
      </c>
      <c r="Q358" s="5">
        <f>IF(ISNA(VLOOKUP(B358,weights!$A$2:$E$501,4,0)),0,VLOOKUP(B358,weights!$A$2:$E$501,4,0))</f>
        <v>6.7190000000000001E-3</v>
      </c>
    </row>
    <row r="359" spans="1:17" x14ac:dyDescent="0.15">
      <c r="A359">
        <v>340</v>
      </c>
      <c r="B359" t="s">
        <v>624</v>
      </c>
      <c r="C359" s="1">
        <v>0.326820929946123</v>
      </c>
      <c r="D359" s="1">
        <v>0.33225037889848302</v>
      </c>
      <c r="E359" s="1">
        <v>0.13178373238993901</v>
      </c>
      <c r="F359" s="1">
        <v>9.5712008984961596E-3</v>
      </c>
      <c r="G359" s="1">
        <v>0.135901492179163</v>
      </c>
      <c r="H359" s="1">
        <v>5.8770475639616397E-2</v>
      </c>
      <c r="I359" s="1">
        <v>0.154129210861531</v>
      </c>
      <c r="J359" s="1">
        <v>1.07630446462871E-2</v>
      </c>
      <c r="K359" s="1">
        <v>0.25232214193797597</v>
      </c>
      <c r="L359" s="1">
        <v>1.93816254416961</v>
      </c>
      <c r="M359" s="1"/>
      <c r="N359" s="1">
        <f t="shared" si="15"/>
        <v>0</v>
      </c>
      <c r="O359" s="6">
        <v>0</v>
      </c>
      <c r="P359" s="5">
        <f t="shared" si="16"/>
        <v>1.296648753343175E-3</v>
      </c>
      <c r="Q359" s="5">
        <f>IF(ISNA(VLOOKUP(B359,weights!$A$2:$E$501,4,0)),0,VLOOKUP(B359,weights!$A$2:$E$501,4,0))</f>
        <v>1.1969999999999999E-3</v>
      </c>
    </row>
    <row r="360" spans="1:17" x14ac:dyDescent="0.15">
      <c r="A360">
        <v>341</v>
      </c>
      <c r="B360" t="s">
        <v>218</v>
      </c>
      <c r="C360" s="1">
        <v>0.48921682054945498</v>
      </c>
      <c r="D360" s="1">
        <v>3.8979249362543003E-2</v>
      </c>
      <c r="E360" s="1">
        <v>0.17292640105909601</v>
      </c>
      <c r="F360" s="1">
        <v>1.01782814905648</v>
      </c>
      <c r="G360" s="1">
        <v>0.21121593574436501</v>
      </c>
      <c r="H360" s="1">
        <v>0.25715415311240802</v>
      </c>
      <c r="I360" s="1">
        <v>0.14746451163156199</v>
      </c>
      <c r="J360" s="1">
        <v>-0.11759451499698</v>
      </c>
      <c r="K360" s="1">
        <v>0.251541325788804</v>
      </c>
      <c r="L360" s="1">
        <v>0.50686274509803897</v>
      </c>
      <c r="M360" s="1"/>
      <c r="N360" s="1">
        <f t="shared" si="15"/>
        <v>0</v>
      </c>
      <c r="O360" s="6">
        <v>0</v>
      </c>
      <c r="P360" s="5">
        <f t="shared" si="16"/>
        <v>5.0154417109263998E-4</v>
      </c>
      <c r="Q360" s="5">
        <f>IF(ISNA(VLOOKUP(B360,weights!$A$2:$E$501,4,0)),0,VLOOKUP(B360,weights!$A$2:$E$501,4,0))</f>
        <v>4.6299999999999998E-4</v>
      </c>
    </row>
    <row r="361" spans="1:17" x14ac:dyDescent="0.15">
      <c r="A361">
        <v>342</v>
      </c>
      <c r="B361" t="s">
        <v>966</v>
      </c>
      <c r="C361" s="1">
        <v>0.17481338048738901</v>
      </c>
      <c r="D361" s="1">
        <v>-2.43898759380606E-2</v>
      </c>
      <c r="E361" s="1">
        <v>0.34109984659394699</v>
      </c>
      <c r="F361" s="1">
        <v>-0.107122515737509</v>
      </c>
      <c r="G361" s="1">
        <v>0.185228597056739</v>
      </c>
      <c r="H361" s="1">
        <v>5.2918900276739601E-2</v>
      </c>
      <c r="I361" s="1">
        <v>-7.8311905990200603E-2</v>
      </c>
      <c r="J361" s="1">
        <v>-2.6174768868836198E-4</v>
      </c>
      <c r="K361" s="1">
        <v>0.151136150294054</v>
      </c>
      <c r="L361" s="1">
        <v>1.24225964149918</v>
      </c>
      <c r="M361" s="1"/>
      <c r="N361" s="1">
        <f t="shared" si="15"/>
        <v>0</v>
      </c>
      <c r="O361" s="6">
        <v>0</v>
      </c>
      <c r="P361" s="5">
        <f t="shared" si="16"/>
        <v>1.0493430637957674E-2</v>
      </c>
      <c r="Q361" s="5">
        <f>IF(ISNA(VLOOKUP(B361,weights!$A$2:$E$501,4,0)),0,VLOOKUP(B361,weights!$A$2:$E$501,4,0))</f>
        <v>9.6869999999999994E-3</v>
      </c>
    </row>
    <row r="362" spans="1:17" x14ac:dyDescent="0.15">
      <c r="A362">
        <v>343</v>
      </c>
      <c r="B362" t="s">
        <v>260</v>
      </c>
      <c r="C362" s="1">
        <v>0.63073934342844196</v>
      </c>
      <c r="D362" s="1">
        <v>5.3532887745240502E-2</v>
      </c>
      <c r="E362" s="1">
        <v>0.403720956882759</v>
      </c>
      <c r="F362" s="1">
        <v>0.12140587772958999</v>
      </c>
      <c r="G362" s="1">
        <v>-2.40541005142559E-2</v>
      </c>
      <c r="H362" s="1">
        <v>0.134502301070935</v>
      </c>
      <c r="I362" s="1">
        <v>0.21128791528924001</v>
      </c>
      <c r="J362" s="1">
        <v>5.0334780264987597E-2</v>
      </c>
      <c r="K362" s="1">
        <v>0.230780978622356</v>
      </c>
      <c r="L362" s="1">
        <v>-0.307664099743307</v>
      </c>
      <c r="M362" s="1"/>
      <c r="N362" s="1">
        <f t="shared" si="15"/>
        <v>0</v>
      </c>
      <c r="O362" s="6">
        <v>0</v>
      </c>
      <c r="P362" s="5">
        <f t="shared" si="16"/>
        <v>5.5462335982598625E-4</v>
      </c>
      <c r="Q362" s="5">
        <f>IF(ISNA(VLOOKUP(B362,weights!$A$2:$E$501,4,0)),0,VLOOKUP(B362,weights!$A$2:$E$501,4,0))</f>
        <v>5.1199999999999998E-4</v>
      </c>
    </row>
    <row r="363" spans="1:17" x14ac:dyDescent="0.15">
      <c r="A363">
        <v>344</v>
      </c>
      <c r="B363" t="s">
        <v>696</v>
      </c>
      <c r="C363" s="1">
        <v>-0.150397090655911</v>
      </c>
      <c r="D363" s="1">
        <v>0.265550001627743</v>
      </c>
      <c r="E363" s="1">
        <v>0.113396344777579</v>
      </c>
      <c r="F363" s="1">
        <v>0.11045053117256801</v>
      </c>
      <c r="G363" s="1">
        <v>0.138923641629597</v>
      </c>
      <c r="H363" s="1">
        <v>0.21947969747011001</v>
      </c>
      <c r="I363" s="1">
        <v>9.9031112804486204E-2</v>
      </c>
      <c r="J363" s="1">
        <v>0.18683328328076301</v>
      </c>
      <c r="K363" s="1">
        <v>0.19311766514796999</v>
      </c>
      <c r="L363" s="1">
        <v>0.875</v>
      </c>
      <c r="M363" s="1"/>
      <c r="N363" s="1">
        <f t="shared" si="15"/>
        <v>0</v>
      </c>
      <c r="O363" s="6">
        <v>0</v>
      </c>
      <c r="P363" s="5">
        <f t="shared" si="16"/>
        <v>1.640038606985436E-3</v>
      </c>
      <c r="Q363" s="5">
        <f>IF(ISNA(VLOOKUP(B363,weights!$A$2:$E$501,4,0)),0,VLOOKUP(B363,weights!$A$2:$E$501,4,0))</f>
        <v>1.5139999999999999E-3</v>
      </c>
    </row>
    <row r="364" spans="1:17" x14ac:dyDescent="0.15">
      <c r="A364">
        <v>345</v>
      </c>
      <c r="B364" t="s">
        <v>562</v>
      </c>
      <c r="C364" s="1">
        <v>9.4451892495496306E-2</v>
      </c>
      <c r="D364" s="1">
        <v>0.35920243414672498</v>
      </c>
      <c r="E364" s="1">
        <v>0.40568327255603898</v>
      </c>
      <c r="F364" s="1">
        <v>-4.34317254306959E-2</v>
      </c>
      <c r="G364" s="1">
        <v>0.27122091751059202</v>
      </c>
      <c r="H364" s="1">
        <v>0.30037098782940502</v>
      </c>
      <c r="I364" s="1">
        <v>-3.1427328888060498E-2</v>
      </c>
      <c r="J364" s="1">
        <v>0.15397405037928899</v>
      </c>
      <c r="K364" s="1">
        <v>0.274874648704308</v>
      </c>
      <c r="L364" s="1">
        <v>1.7371567759078801</v>
      </c>
      <c r="M364" s="1"/>
      <c r="N364" s="1">
        <f t="shared" si="15"/>
        <v>0</v>
      </c>
      <c r="O364" s="6">
        <v>0</v>
      </c>
      <c r="P364" s="5">
        <f t="shared" si="16"/>
        <v>1.0973309834057111E-3</v>
      </c>
      <c r="Q364" s="5">
        <f>IF(ISNA(VLOOKUP(B364,weights!$A$2:$E$501,4,0)),0,VLOOKUP(B364,weights!$A$2:$E$501,4,0))</f>
        <v>1.013E-3</v>
      </c>
    </row>
    <row r="365" spans="1:17" x14ac:dyDescent="0.15">
      <c r="A365">
        <v>346</v>
      </c>
      <c r="B365" t="s">
        <v>66</v>
      </c>
      <c r="C365" s="1">
        <v>5.9756137960037599E-2</v>
      </c>
      <c r="D365" s="1">
        <v>-4.3493602564109203E-2</v>
      </c>
      <c r="E365" s="1">
        <v>0.25721146438352199</v>
      </c>
      <c r="F365" s="1">
        <v>-3.0437056334918699E-3</v>
      </c>
      <c r="G365" s="1">
        <v>0.21141781152719799</v>
      </c>
      <c r="H365" s="1">
        <v>6.0835585937756703E-2</v>
      </c>
      <c r="I365" s="1">
        <v>-6.9130048129943805E-2</v>
      </c>
      <c r="J365" s="1">
        <v>3.20356425215233E-2</v>
      </c>
      <c r="K365" s="1">
        <v>0.13510190309633099</v>
      </c>
      <c r="L365" s="1">
        <v>1.3898043254376899</v>
      </c>
      <c r="M365" s="1"/>
      <c r="N365" s="1">
        <f t="shared" si="15"/>
        <v>0</v>
      </c>
      <c r="O365" s="6">
        <v>0</v>
      </c>
      <c r="P365" s="5">
        <f t="shared" si="16"/>
        <v>2.8706091865993432E-4</v>
      </c>
      <c r="Q365" s="5">
        <f>IF(ISNA(VLOOKUP(B365,weights!$A$2:$E$501,4,0)),0,VLOOKUP(B365,weights!$A$2:$E$501,4,0))</f>
        <v>2.6499999999999999E-4</v>
      </c>
    </row>
    <row r="366" spans="1:17" x14ac:dyDescent="0.15">
      <c r="A366">
        <v>347</v>
      </c>
      <c r="B366" t="s">
        <v>492</v>
      </c>
      <c r="C366" s="1">
        <v>0.29782408024333801</v>
      </c>
      <c r="D366" s="1">
        <v>0.31165938654335601</v>
      </c>
      <c r="E366" s="1">
        <v>-1.582254305937E-2</v>
      </c>
      <c r="F366" s="1">
        <v>0.108998700585323</v>
      </c>
      <c r="G366" s="1">
        <v>6.04050291468839E-2</v>
      </c>
      <c r="H366" s="1">
        <v>5.6211844714599703E-2</v>
      </c>
      <c r="I366" s="1">
        <v>3.7605431209220899E-2</v>
      </c>
      <c r="J366" s="1">
        <v>0.11481283864537201</v>
      </c>
      <c r="K366" s="1">
        <v>0.27117236592527899</v>
      </c>
      <c r="L366" s="1">
        <v>1.22345953971789</v>
      </c>
      <c r="M366" s="1"/>
      <c r="N366" s="1">
        <f t="shared" si="15"/>
        <v>0</v>
      </c>
      <c r="O366" s="6">
        <v>0</v>
      </c>
      <c r="P366" s="5">
        <f t="shared" si="16"/>
        <v>9.5217565095125382E-4</v>
      </c>
      <c r="Q366" s="5">
        <f>IF(ISNA(VLOOKUP(B366,weights!$A$2:$E$501,4,0)),0,VLOOKUP(B366,weights!$A$2:$E$501,4,0))</f>
        <v>8.7900000000000001E-4</v>
      </c>
    </row>
    <row r="367" spans="1:17" x14ac:dyDescent="0.15">
      <c r="A367">
        <v>348</v>
      </c>
      <c r="B367" t="s">
        <v>1087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7.3332261706903698E-2</v>
      </c>
      <c r="J367" s="1">
        <v>0.19292019522572201</v>
      </c>
      <c r="K367" s="1">
        <v>0.59323792393616803</v>
      </c>
      <c r="L367" s="1">
        <v>-4.9877714370414203E-2</v>
      </c>
      <c r="M367" s="1"/>
      <c r="N367" s="1">
        <f t="shared" si="15"/>
        <v>0</v>
      </c>
      <c r="O367" s="6">
        <v>0</v>
      </c>
      <c r="P367" s="5">
        <f t="shared" si="16"/>
        <v>0</v>
      </c>
      <c r="Q367" s="5">
        <f>IF(ISNA(VLOOKUP(B367,weights!$A$2:$E$501,4,0)),0,VLOOKUP(B367,weights!$A$2:$E$501,4,0))</f>
        <v>0</v>
      </c>
    </row>
    <row r="368" spans="1:17" x14ac:dyDescent="0.15">
      <c r="A368">
        <v>349</v>
      </c>
      <c r="B368" t="s">
        <v>1088</v>
      </c>
      <c r="C368" s="1">
        <v>0.20649331280435201</v>
      </c>
      <c r="D368" s="1">
        <v>2.8672764319738098E-3</v>
      </c>
      <c r="E368" s="1">
        <v>2.6537130446205901E-2</v>
      </c>
      <c r="F368" s="1">
        <v>0.20220039928877101</v>
      </c>
      <c r="G368" s="1">
        <v>0.150662776609014</v>
      </c>
      <c r="H368" s="1">
        <v>3.5116071588107901E-2</v>
      </c>
      <c r="I368" s="1">
        <v>4.5663037617013902E-2</v>
      </c>
      <c r="J368" s="1">
        <v>9.1085279772978006E-2</v>
      </c>
      <c r="K368" s="1">
        <v>0.164711756556329</v>
      </c>
      <c r="L368" s="1">
        <v>1.6565778853914399</v>
      </c>
      <c r="M368" s="1"/>
      <c r="N368" s="1">
        <f t="shared" si="15"/>
        <v>0</v>
      </c>
      <c r="O368" s="6">
        <v>0</v>
      </c>
      <c r="P368" s="5">
        <f t="shared" si="16"/>
        <v>0</v>
      </c>
      <c r="Q368" s="5">
        <f>IF(ISNA(VLOOKUP(B368,weights!$A$2:$E$501,4,0)),0,VLOOKUP(B368,weights!$A$2:$E$501,4,0))</f>
        <v>0</v>
      </c>
    </row>
    <row r="369" spans="1:17" x14ac:dyDescent="0.15">
      <c r="A369">
        <v>350</v>
      </c>
      <c r="B369" t="s">
        <v>282</v>
      </c>
      <c r="C369" s="1">
        <v>-0.220952583724565</v>
      </c>
      <c r="D369" s="1">
        <v>0.120961226006815</v>
      </c>
      <c r="E369" s="1">
        <v>7.5237189250081604E-2</v>
      </c>
      <c r="F369" s="1">
        <v>-2.79291526808256E-3</v>
      </c>
      <c r="G369" s="1">
        <v>0.16757022823873699</v>
      </c>
      <c r="H369" s="1">
        <v>6.5209747392858106E-2</v>
      </c>
      <c r="I369" s="1">
        <v>-3.99410435732808E-2</v>
      </c>
      <c r="J369" s="1">
        <v>0.14822239974801299</v>
      </c>
      <c r="K369" s="1">
        <v>9.8781159642357397E-2</v>
      </c>
      <c r="L369" s="1">
        <v>-0.13153456998313601</v>
      </c>
      <c r="M369" s="1"/>
      <c r="N369" s="1">
        <f t="shared" si="15"/>
        <v>0</v>
      </c>
      <c r="O369" s="6">
        <v>0</v>
      </c>
      <c r="P369" s="5">
        <f t="shared" si="16"/>
        <v>5.7737158356884909E-4</v>
      </c>
      <c r="Q369" s="5">
        <f>IF(ISNA(VLOOKUP(B369,weights!$A$2:$E$501,4,0)),0,VLOOKUP(B369,weights!$A$2:$E$501,4,0))</f>
        <v>5.3300000000000005E-4</v>
      </c>
    </row>
    <row r="370" spans="1:17" x14ac:dyDescent="0.15">
      <c r="A370">
        <v>351</v>
      </c>
      <c r="B370" t="s">
        <v>158</v>
      </c>
      <c r="C370" s="1">
        <v>0.27310011577832199</v>
      </c>
      <c r="D370" s="1">
        <v>-0.20110808595023999</v>
      </c>
      <c r="E370" s="1">
        <v>5.0367710413236198E-2</v>
      </c>
      <c r="F370" s="1">
        <v>-4.00634866921874E-2</v>
      </c>
      <c r="G370" s="1">
        <v>0.15467887758804399</v>
      </c>
      <c r="H370" s="1">
        <v>0.37571139314110702</v>
      </c>
      <c r="I370" s="1">
        <v>0.115728774101165</v>
      </c>
      <c r="J370" s="1">
        <v>0.19774303596283499</v>
      </c>
      <c r="K370" s="1">
        <v>0.172536219876361</v>
      </c>
      <c r="L370" s="1">
        <v>0.47561643835616402</v>
      </c>
      <c r="M370" s="1"/>
      <c r="N370" s="1">
        <f t="shared" si="15"/>
        <v>0</v>
      </c>
      <c r="O370" s="6">
        <v>0</v>
      </c>
      <c r="P370" s="5">
        <f t="shared" si="16"/>
        <v>4.1813401736881002E-4</v>
      </c>
      <c r="Q370" s="5">
        <f>IF(ISNA(VLOOKUP(B370,weights!$A$2:$E$501,4,0)),0,VLOOKUP(B370,weights!$A$2:$E$501,4,0))</f>
        <v>3.86E-4</v>
      </c>
    </row>
    <row r="371" spans="1:17" x14ac:dyDescent="0.15">
      <c r="A371">
        <v>352</v>
      </c>
      <c r="B371" t="s">
        <v>968</v>
      </c>
      <c r="C371" s="1">
        <v>3.78074789066348E-2</v>
      </c>
      <c r="D371" s="1">
        <v>5.6766472568888601E-2</v>
      </c>
      <c r="E371" s="1">
        <v>2.16572284731874E-2</v>
      </c>
      <c r="F371" s="1">
        <v>9.38156207625198E-2</v>
      </c>
      <c r="G371" s="1">
        <v>0.104599016082931</v>
      </c>
      <c r="H371" s="1">
        <v>-2.3798736739382001E-2</v>
      </c>
      <c r="I371" s="1">
        <v>-6.7001610695300001E-2</v>
      </c>
      <c r="J371" s="1">
        <v>7.9129542817261395E-2</v>
      </c>
      <c r="K371" s="1">
        <v>0.121174746880613</v>
      </c>
      <c r="L371" s="1">
        <v>0.93818116848311595</v>
      </c>
      <c r="M371" s="1"/>
      <c r="N371" s="1">
        <f t="shared" si="15"/>
        <v>0</v>
      </c>
      <c r="O371" s="6">
        <v>0</v>
      </c>
      <c r="P371" s="5">
        <f t="shared" si="16"/>
        <v>1.1337281413942916E-2</v>
      </c>
      <c r="Q371" s="5">
        <f>IF(ISNA(VLOOKUP(B371,weights!$A$2:$E$501,4,0)),0,VLOOKUP(B371,weights!$A$2:$E$501,4,0))</f>
        <v>1.0466E-2</v>
      </c>
    </row>
    <row r="372" spans="1:17" x14ac:dyDescent="0.15">
      <c r="A372">
        <v>353</v>
      </c>
      <c r="B372" t="s">
        <v>54</v>
      </c>
      <c r="C372" s="1">
        <v>7.0194043058011302E-2</v>
      </c>
      <c r="D372" s="1">
        <v>0.31363730146420798</v>
      </c>
      <c r="E372" s="1">
        <v>0.27529230642099001</v>
      </c>
      <c r="F372" s="1">
        <v>7.47336175851975E-3</v>
      </c>
      <c r="G372" s="1">
        <v>0.20778816063657299</v>
      </c>
      <c r="H372" s="1">
        <v>4.0505800571212801E-2</v>
      </c>
      <c r="I372" s="1">
        <v>0.100491843747014</v>
      </c>
      <c r="J372" s="1">
        <v>1.29826958007935E-2</v>
      </c>
      <c r="K372" s="1">
        <v>0.197616625150104</v>
      </c>
      <c r="L372" s="1">
        <v>2.8616796047988702</v>
      </c>
      <c r="M372" s="1"/>
      <c r="N372" s="1">
        <f t="shared" si="15"/>
        <v>0</v>
      </c>
      <c r="O372" s="6">
        <v>0</v>
      </c>
      <c r="P372" s="5">
        <f t="shared" si="16"/>
        <v>2.5239695867081016E-4</v>
      </c>
      <c r="Q372" s="5">
        <f>IF(ISNA(VLOOKUP(B372,weights!$A$2:$E$501,4,0)),0,VLOOKUP(B372,weights!$A$2:$E$501,4,0))</f>
        <v>2.33E-4</v>
      </c>
    </row>
    <row r="373" spans="1:17" x14ac:dyDescent="0.15">
      <c r="A373">
        <v>354</v>
      </c>
      <c r="B373" t="s">
        <v>1089</v>
      </c>
      <c r="C373" s="1">
        <v>0.51941467650738304</v>
      </c>
      <c r="D373" s="1">
        <v>-0.224115406169965</v>
      </c>
      <c r="E373" s="1">
        <v>8.40181081708735E-3</v>
      </c>
      <c r="F373" s="1">
        <v>0.13531024555270099</v>
      </c>
      <c r="G373" s="1">
        <v>0.30021938541412602</v>
      </c>
      <c r="H373" s="1">
        <v>7.9015902876787697E-2</v>
      </c>
      <c r="I373" s="1">
        <v>2.58100385190747E-2</v>
      </c>
      <c r="J373" s="1">
        <v>5.29238666541215E-2</v>
      </c>
      <c r="K373" s="1">
        <v>0.17750488112724</v>
      </c>
      <c r="L373" s="1">
        <v>1.7134724857685</v>
      </c>
      <c r="M373" s="1"/>
      <c r="N373" s="1">
        <f t="shared" si="15"/>
        <v>0</v>
      </c>
      <c r="O373" s="6">
        <v>0</v>
      </c>
      <c r="P373" s="5">
        <f t="shared" si="16"/>
        <v>0</v>
      </c>
      <c r="Q373" s="5">
        <f>IF(ISNA(VLOOKUP(B373,weights!$A$2:$E$501,4,0)),0,VLOOKUP(B373,weights!$A$2:$E$501,4,0))</f>
        <v>0</v>
      </c>
    </row>
    <row r="374" spans="1:17" x14ac:dyDescent="0.15">
      <c r="A374">
        <v>355</v>
      </c>
      <c r="B374" t="s">
        <v>978</v>
      </c>
      <c r="C374" s="1">
        <v>0.18251021958753</v>
      </c>
      <c r="D374" s="1">
        <v>0.35892488064525202</v>
      </c>
      <c r="E374" s="1">
        <v>0.199545439105591</v>
      </c>
      <c r="F374" s="1">
        <v>8.6907198171920497E-2</v>
      </c>
      <c r="G374" s="1">
        <v>0.18104902324086</v>
      </c>
      <c r="H374" s="1">
        <v>1.9680892541746899E-2</v>
      </c>
      <c r="I374" s="1">
        <v>0.13499697199678301</v>
      </c>
      <c r="J374" s="1">
        <v>0.13532420797229999</v>
      </c>
      <c r="K374" s="1">
        <v>0.35099853672382902</v>
      </c>
      <c r="L374" s="1">
        <v>0.92391899288450996</v>
      </c>
      <c r="M374" s="1"/>
      <c r="N374" s="1">
        <f t="shared" si="15"/>
        <v>0</v>
      </c>
      <c r="O374" s="6">
        <v>0</v>
      </c>
      <c r="P374" s="5">
        <f t="shared" si="16"/>
        <v>1.3013067229667136E-2</v>
      </c>
      <c r="Q374" s="5">
        <f>IF(ISNA(VLOOKUP(B374,weights!$A$2:$E$501,4,0)),0,VLOOKUP(B374,weights!$A$2:$E$501,4,0))</f>
        <v>1.2012999999999999E-2</v>
      </c>
    </row>
    <row r="375" spans="1:17" x14ac:dyDescent="0.15">
      <c r="A375">
        <v>356</v>
      </c>
      <c r="B375" t="s">
        <v>724</v>
      </c>
      <c r="C375" s="1">
        <v>3.5018740757705301E-2</v>
      </c>
      <c r="D375" s="1">
        <v>4.5130634321027298E-2</v>
      </c>
      <c r="E375" s="1">
        <v>-6.68551491528947E-2</v>
      </c>
      <c r="F375" s="1">
        <v>3.22908406239844E-2</v>
      </c>
      <c r="G375" s="1">
        <v>0.15544932201460901</v>
      </c>
      <c r="H375" s="1">
        <v>0.17937012317428899</v>
      </c>
      <c r="I375" s="1">
        <v>2.1374686469775601E-2</v>
      </c>
      <c r="J375" s="1">
        <v>6.8135014468146803E-3</v>
      </c>
      <c r="K375" s="1">
        <v>0.14585867614222101</v>
      </c>
      <c r="L375" s="1">
        <v>0.65112084514300395</v>
      </c>
      <c r="M375" s="1"/>
      <c r="N375" s="1">
        <f t="shared" si="15"/>
        <v>0</v>
      </c>
      <c r="O375" s="6">
        <v>0</v>
      </c>
      <c r="P375" s="5">
        <f t="shared" si="16"/>
        <v>1.8198578994290176E-3</v>
      </c>
      <c r="Q375" s="5">
        <f>IF(ISNA(VLOOKUP(B375,weights!$A$2:$E$501,4,0)),0,VLOOKUP(B375,weights!$A$2:$E$501,4,0))</f>
        <v>1.6800000000000001E-3</v>
      </c>
    </row>
    <row r="376" spans="1:17" x14ac:dyDescent="0.15">
      <c r="A376">
        <v>357</v>
      </c>
      <c r="B376" t="s">
        <v>964</v>
      </c>
      <c r="C376" s="1">
        <v>0.12940548684683201</v>
      </c>
      <c r="D376" s="1">
        <v>0.12623650031877101</v>
      </c>
      <c r="E376" s="1">
        <v>-0.131576177157882</v>
      </c>
      <c r="F376" s="1">
        <v>0.22352882025507101</v>
      </c>
      <c r="G376" s="1">
        <v>0.12945246792213</v>
      </c>
      <c r="H376" s="1">
        <v>0.13527664615264201</v>
      </c>
      <c r="I376" s="1">
        <v>2.2417682224078601E-2</v>
      </c>
      <c r="J376" s="1">
        <v>-1.3497988192362399E-2</v>
      </c>
      <c r="K376" s="1">
        <v>0.19242777229677199</v>
      </c>
      <c r="L376" s="1">
        <v>1.2407071622846699</v>
      </c>
      <c r="M376" s="1"/>
      <c r="N376" s="1">
        <f t="shared" si="15"/>
        <v>0</v>
      </c>
      <c r="O376" s="6">
        <v>0</v>
      </c>
      <c r="P376" s="5">
        <f t="shared" si="16"/>
        <v>1.0358024544250157E-2</v>
      </c>
      <c r="Q376" s="5">
        <f>IF(ISNA(VLOOKUP(B376,weights!$A$2:$E$501,4,0)),0,VLOOKUP(B376,weights!$A$2:$E$501,4,0))</f>
        <v>9.5619999999999993E-3</v>
      </c>
    </row>
    <row r="377" spans="1:17" x14ac:dyDescent="0.15">
      <c r="A377">
        <v>358</v>
      </c>
      <c r="B377" t="s">
        <v>1090</v>
      </c>
      <c r="C377" s="1">
        <v>0</v>
      </c>
      <c r="D377" s="1">
        <v>0</v>
      </c>
      <c r="E377" s="1">
        <v>0</v>
      </c>
      <c r="F377" s="1">
        <v>0.13353160700453401</v>
      </c>
      <c r="G377" s="1">
        <v>0.26268474356944499</v>
      </c>
      <c r="H377" s="1">
        <v>0.159636598216465</v>
      </c>
      <c r="I377" s="1">
        <v>5.7033507010377203E-2</v>
      </c>
      <c r="J377" s="1">
        <v>8.1118324046838206E-3</v>
      </c>
      <c r="K377" s="1">
        <v>0.32797908945215198</v>
      </c>
      <c r="L377" s="1">
        <v>1.29882352941176</v>
      </c>
      <c r="M377" s="1"/>
      <c r="N377" s="1">
        <f t="shared" si="15"/>
        <v>0</v>
      </c>
      <c r="O377" s="6">
        <v>0</v>
      </c>
      <c r="P377" s="5">
        <f t="shared" si="16"/>
        <v>0</v>
      </c>
      <c r="Q377" s="5">
        <f>IF(ISNA(VLOOKUP(B377,weights!$A$2:$E$501,4,0)),0,VLOOKUP(B377,weights!$A$2:$E$501,4,0))</f>
        <v>0</v>
      </c>
    </row>
    <row r="378" spans="1:17" x14ac:dyDescent="0.15">
      <c r="A378">
        <v>359</v>
      </c>
      <c r="B378" t="s">
        <v>188</v>
      </c>
      <c r="C378" s="1">
        <v>0.31118411395823797</v>
      </c>
      <c r="D378" s="1">
        <v>1.8576905791811701E-2</v>
      </c>
      <c r="E378" s="1">
        <v>0.11148537928864501</v>
      </c>
      <c r="F378" s="1">
        <v>5.0435493838852903E-3</v>
      </c>
      <c r="G378" s="1">
        <v>0.137781526850277</v>
      </c>
      <c r="H378" s="1">
        <v>7.4074555246658499E-2</v>
      </c>
      <c r="I378" s="1">
        <v>8.1655265630893495E-2</v>
      </c>
      <c r="J378" s="1">
        <v>6.7563939817463198E-2</v>
      </c>
      <c r="K378" s="1">
        <v>0.21412681194747399</v>
      </c>
      <c r="L378" s="1">
        <v>1.34601449275362</v>
      </c>
      <c r="M378" s="1"/>
      <c r="N378" s="1">
        <f t="shared" si="15"/>
        <v>0</v>
      </c>
      <c r="O378" s="6">
        <v>0</v>
      </c>
      <c r="P378" s="5">
        <f t="shared" si="16"/>
        <v>4.6579696235385571E-4</v>
      </c>
      <c r="Q378" s="5">
        <f>IF(ISNA(VLOOKUP(B378,weights!$A$2:$E$501,4,0)),0,VLOOKUP(B378,weights!$A$2:$E$501,4,0))</f>
        <v>4.2999999999999999E-4</v>
      </c>
    </row>
    <row r="379" spans="1:17" x14ac:dyDescent="0.15">
      <c r="A379">
        <v>360</v>
      </c>
      <c r="B379" t="s">
        <v>388</v>
      </c>
      <c r="C379" s="1">
        <v>0.56812518839857995</v>
      </c>
      <c r="D379" s="1">
        <v>0.45787090374969702</v>
      </c>
      <c r="E379" s="1">
        <v>0.158045264796078</v>
      </c>
      <c r="F379" s="1">
        <v>-0.18273085961753899</v>
      </c>
      <c r="G379" s="1">
        <v>0.35151616127434099</v>
      </c>
      <c r="H379" s="1">
        <v>0.25516453457598198</v>
      </c>
      <c r="I379" s="1">
        <v>9.7187781403376194E-2</v>
      </c>
      <c r="J379" s="1">
        <v>5.8916130014679602E-2</v>
      </c>
      <c r="K379" s="1">
        <v>0.25414060046716103</v>
      </c>
      <c r="L379" s="1">
        <v>8.6509695290858701</v>
      </c>
      <c r="M379" s="1"/>
      <c r="N379" s="1">
        <f t="shared" si="15"/>
        <v>0</v>
      </c>
      <c r="O379" s="6">
        <v>0</v>
      </c>
      <c r="P379" s="5">
        <f t="shared" si="16"/>
        <v>7.4310864226684889E-4</v>
      </c>
      <c r="Q379" s="5">
        <f>IF(ISNA(VLOOKUP(B379,weights!$A$2:$E$501,4,0)),0,VLOOKUP(B379,weights!$A$2:$E$501,4,0))</f>
        <v>6.8599999999999998E-4</v>
      </c>
    </row>
    <row r="380" spans="1:17" x14ac:dyDescent="0.15">
      <c r="A380">
        <v>361</v>
      </c>
      <c r="B380" t="s">
        <v>262</v>
      </c>
      <c r="C380" s="1">
        <v>0.13739400411543201</v>
      </c>
      <c r="D380" s="1">
        <v>8.8449440530149095E-2</v>
      </c>
      <c r="E380" s="1">
        <v>0.217145143615884</v>
      </c>
      <c r="F380" s="1">
        <v>0.51698195106404299</v>
      </c>
      <c r="G380" s="1">
        <v>0.20298821557736599</v>
      </c>
      <c r="H380" s="1">
        <v>-3.1956225499111701E-2</v>
      </c>
      <c r="I380" s="1">
        <v>-0.185666150255449</v>
      </c>
      <c r="J380" s="1">
        <v>6.0091465053541702E-2</v>
      </c>
      <c r="K380" s="1">
        <v>0.193913629936108</v>
      </c>
      <c r="L380" s="1">
        <v>-0.30143721633887999</v>
      </c>
      <c r="M380" s="1"/>
      <c r="N380" s="1">
        <f t="shared" si="15"/>
        <v>0</v>
      </c>
      <c r="O380" s="6">
        <v>0</v>
      </c>
      <c r="P380" s="5">
        <f t="shared" si="16"/>
        <v>5.5570660857564647E-4</v>
      </c>
      <c r="Q380" s="5">
        <f>IF(ISNA(VLOOKUP(B380,weights!$A$2:$E$501,4,0)),0,VLOOKUP(B380,weights!$A$2:$E$501,4,0))</f>
        <v>5.13E-4</v>
      </c>
    </row>
    <row r="381" spans="1:17" x14ac:dyDescent="0.15">
      <c r="A381">
        <v>362</v>
      </c>
      <c r="B381" t="s">
        <v>346</v>
      </c>
      <c r="C381" s="1">
        <v>0.39002778829622697</v>
      </c>
      <c r="D381" s="1">
        <v>2.4548707953095002E-2</v>
      </c>
      <c r="E381" s="1">
        <v>0.166454652399293</v>
      </c>
      <c r="F381" s="1">
        <v>0.24312759469050901</v>
      </c>
      <c r="G381" s="1">
        <v>0.365855990795591</v>
      </c>
      <c r="H381" s="1">
        <v>0.10352788961588801</v>
      </c>
      <c r="I381" s="1">
        <v>-4.1402360755644997E-2</v>
      </c>
      <c r="J381" s="1">
        <v>0.12718209932555799</v>
      </c>
      <c r="K381" s="1">
        <v>0.37882763485754201</v>
      </c>
      <c r="L381" s="1">
        <v>0.13303571428571401</v>
      </c>
      <c r="M381" s="1"/>
      <c r="N381" s="1">
        <f t="shared" si="15"/>
        <v>0</v>
      </c>
      <c r="O381" s="6">
        <v>0</v>
      </c>
      <c r="P381" s="5">
        <f t="shared" si="16"/>
        <v>6.8028021478656127E-4</v>
      </c>
      <c r="Q381" s="5">
        <f>IF(ISNA(VLOOKUP(B381,weights!$A$2:$E$501,4,0)),0,VLOOKUP(B381,weights!$A$2:$E$501,4,0))</f>
        <v>6.2799999999999998E-4</v>
      </c>
    </row>
    <row r="382" spans="1:17" x14ac:dyDescent="0.15">
      <c r="A382">
        <v>363</v>
      </c>
      <c r="B382" t="s">
        <v>882</v>
      </c>
      <c r="C382" s="1">
        <v>2.90150014648306E-2</v>
      </c>
      <c r="D382" s="1">
        <v>0.178647226817886</v>
      </c>
      <c r="E382" s="1">
        <v>-7.83811146901459E-2</v>
      </c>
      <c r="F382" s="1">
        <v>0.193024241246018</v>
      </c>
      <c r="G382" s="1">
        <v>2.39143149374853E-2</v>
      </c>
      <c r="H382" s="1">
        <v>0.104308427514364</v>
      </c>
      <c r="I382" s="1">
        <v>-1.2298915805154799E-2</v>
      </c>
      <c r="J382" s="1">
        <v>2.42212665846506E-2</v>
      </c>
      <c r="K382" s="1">
        <v>9.4509218752824295E-2</v>
      </c>
      <c r="L382" s="1">
        <v>0.75962132125951798</v>
      </c>
      <c r="M382" s="1"/>
      <c r="N382" s="1">
        <f t="shared" si="15"/>
        <v>0</v>
      </c>
      <c r="O382" s="6">
        <v>0</v>
      </c>
      <c r="P382" s="5">
        <f t="shared" si="16"/>
        <v>3.5422234113886234E-3</v>
      </c>
      <c r="Q382" s="5">
        <f>IF(ISNA(VLOOKUP(B382,weights!$A$2:$E$501,4,0)),0,VLOOKUP(B382,weights!$A$2:$E$501,4,0))</f>
        <v>3.2699999999999999E-3</v>
      </c>
    </row>
    <row r="383" spans="1:17" x14ac:dyDescent="0.15">
      <c r="A383">
        <v>364</v>
      </c>
      <c r="B383" t="s">
        <v>258</v>
      </c>
      <c r="C383" s="1">
        <v>4.0943951086065397E-2</v>
      </c>
      <c r="D383" s="1">
        <v>0.53582896037842798</v>
      </c>
      <c r="E383" s="1">
        <v>0.12647001858207499</v>
      </c>
      <c r="F383" s="1">
        <v>-0.10456016726949099</v>
      </c>
      <c r="G383" s="1">
        <v>0.13982828530061001</v>
      </c>
      <c r="H383" s="1">
        <v>0.15927538465604801</v>
      </c>
      <c r="I383" s="1">
        <v>0.22170896941306101</v>
      </c>
      <c r="J383" s="1">
        <v>-8.5965935437079699E-2</v>
      </c>
      <c r="K383" s="1">
        <v>0.16841203678449801</v>
      </c>
      <c r="L383" s="1">
        <v>1.29179843980602</v>
      </c>
      <c r="M383" s="1"/>
      <c r="N383" s="1">
        <f t="shared" si="15"/>
        <v>0</v>
      </c>
      <c r="O383" s="6">
        <v>0</v>
      </c>
      <c r="P383" s="5">
        <f t="shared" si="16"/>
        <v>5.5354011107632613E-4</v>
      </c>
      <c r="Q383" s="5">
        <f>IF(ISNA(VLOOKUP(B383,weights!$A$2:$E$501,4,0)),0,VLOOKUP(B383,weights!$A$2:$E$501,4,0))</f>
        <v>5.1099999999999995E-4</v>
      </c>
    </row>
    <row r="384" spans="1:17" x14ac:dyDescent="0.15">
      <c r="A384">
        <v>365</v>
      </c>
      <c r="B384" t="s">
        <v>602</v>
      </c>
      <c r="C384" s="1">
        <v>0.12709979566282301</v>
      </c>
      <c r="D384" s="1">
        <v>7.8455245328542506E-2</v>
      </c>
      <c r="E384" s="1">
        <v>9.2463672860041493E-2</v>
      </c>
      <c r="F384" s="1">
        <v>6.5541777479397795E-2</v>
      </c>
      <c r="G384" s="1">
        <v>0.135530570022906</v>
      </c>
      <c r="H384" s="1">
        <v>0.18446338895509401</v>
      </c>
      <c r="I384" s="1">
        <v>7.0344040062530297E-2</v>
      </c>
      <c r="J384" s="1">
        <v>-3.6919641138617402E-3</v>
      </c>
      <c r="K384" s="1">
        <v>0.161158054154834</v>
      </c>
      <c r="L384" s="1">
        <v>1.4050516647531499</v>
      </c>
      <c r="M384" s="1"/>
      <c r="N384" s="1">
        <f t="shared" si="15"/>
        <v>0</v>
      </c>
      <c r="O384" s="6">
        <v>0</v>
      </c>
      <c r="P384" s="5">
        <f t="shared" si="16"/>
        <v>1.2424863158601686E-3</v>
      </c>
      <c r="Q384" s="5">
        <f>IF(ISNA(VLOOKUP(B384,weights!$A$2:$E$501,4,0)),0,VLOOKUP(B384,weights!$A$2:$E$501,4,0))</f>
        <v>1.147E-3</v>
      </c>
    </row>
    <row r="385" spans="1:17" x14ac:dyDescent="0.15">
      <c r="A385">
        <v>366</v>
      </c>
      <c r="B385" t="s">
        <v>570</v>
      </c>
      <c r="C385" s="1">
        <v>0.15433397502471399</v>
      </c>
      <c r="D385" s="1">
        <v>-3.9081194758916802E-4</v>
      </c>
      <c r="E385" s="1">
        <v>9.24836923017575E-2</v>
      </c>
      <c r="F385" s="1">
        <v>-4.5247645230932602E-2</v>
      </c>
      <c r="G385" s="1">
        <v>8.3680335911963805E-2</v>
      </c>
      <c r="H385" s="1">
        <v>8.2959537071636599E-2</v>
      </c>
      <c r="I385" s="1">
        <v>0.14540516023335201</v>
      </c>
      <c r="J385" s="1">
        <v>-2.6803699677958301E-2</v>
      </c>
      <c r="K385" s="1">
        <v>0.14815062920177699</v>
      </c>
      <c r="L385" s="1">
        <v>0.16293929712460001</v>
      </c>
      <c r="M385" s="1"/>
      <c r="N385" s="1">
        <f t="shared" si="15"/>
        <v>0</v>
      </c>
      <c r="O385" s="6">
        <v>0</v>
      </c>
      <c r="P385" s="5">
        <f t="shared" si="16"/>
        <v>1.1157462121499336E-3</v>
      </c>
      <c r="Q385" s="5">
        <f>IF(ISNA(VLOOKUP(B385,weights!$A$2:$E$501,4,0)),0,VLOOKUP(B385,weights!$A$2:$E$501,4,0))</f>
        <v>1.0300000000000001E-3</v>
      </c>
    </row>
    <row r="386" spans="1:17" x14ac:dyDescent="0.15">
      <c r="A386">
        <v>367</v>
      </c>
      <c r="B386" t="s">
        <v>838</v>
      </c>
      <c r="C386" s="1">
        <v>-2.37714120368679E-2</v>
      </c>
      <c r="D386" s="1">
        <v>-0.126606618447969</v>
      </c>
      <c r="E386" s="1">
        <v>0.10197166654043301</v>
      </c>
      <c r="F386" s="1">
        <v>-0.117190563591082</v>
      </c>
      <c r="G386" s="1">
        <v>-8.4463830602506798E-2</v>
      </c>
      <c r="H386" s="1">
        <v>-2.1056322488834898E-3</v>
      </c>
      <c r="I386" s="1">
        <v>4.1334013493853898E-2</v>
      </c>
      <c r="J386" s="1">
        <v>3.6146081153189201E-2</v>
      </c>
      <c r="K386" s="1">
        <v>-6.7248883939727402E-2</v>
      </c>
      <c r="L386" s="1">
        <v>0.87377863206791595</v>
      </c>
      <c r="M386" s="1"/>
      <c r="N386" s="1">
        <f t="shared" si="15"/>
        <v>0</v>
      </c>
      <c r="O386" s="6">
        <v>0</v>
      </c>
      <c r="P386" s="5">
        <f t="shared" si="16"/>
        <v>2.8901076640932256E-3</v>
      </c>
      <c r="Q386" s="5">
        <f>IF(ISNA(VLOOKUP(B386,weights!$A$2:$E$501,4,0)),0,VLOOKUP(B386,weights!$A$2:$E$501,4,0))</f>
        <v>2.6679999999999998E-3</v>
      </c>
    </row>
    <row r="387" spans="1:17" x14ac:dyDescent="0.15">
      <c r="A387">
        <v>368</v>
      </c>
      <c r="B387" t="s">
        <v>732</v>
      </c>
      <c r="C387" s="1">
        <v>0.44481255954509702</v>
      </c>
      <c r="D387" s="1">
        <v>0.18841171239337701</v>
      </c>
      <c r="E387" s="1">
        <v>0.115422835850573</v>
      </c>
      <c r="F387" s="1">
        <v>-0.104946755173248</v>
      </c>
      <c r="G387" s="1">
        <v>0.25105208371250898</v>
      </c>
      <c r="H387" s="1">
        <v>0.106697987449294</v>
      </c>
      <c r="I387" s="1">
        <v>4.5210626283482798E-3</v>
      </c>
      <c r="J387" s="1">
        <v>9.5534148853404499E-4</v>
      </c>
      <c r="K387" s="1">
        <v>0.24933981292497401</v>
      </c>
      <c r="L387" s="1">
        <v>2.7042586750788602</v>
      </c>
      <c r="M387" s="1"/>
      <c r="N387" s="1">
        <f t="shared" si="15"/>
        <v>0</v>
      </c>
      <c r="O387" s="6">
        <v>0</v>
      </c>
      <c r="P387" s="5">
        <f t="shared" si="16"/>
        <v>1.8696873419133838E-3</v>
      </c>
      <c r="Q387" s="5">
        <f>IF(ISNA(VLOOKUP(B387,weights!$A$2:$E$501,4,0)),0,VLOOKUP(B387,weights!$A$2:$E$501,4,0))</f>
        <v>1.7260000000000001E-3</v>
      </c>
    </row>
    <row r="388" spans="1:17" x14ac:dyDescent="0.15">
      <c r="A388">
        <v>369</v>
      </c>
      <c r="B388" t="s">
        <v>586</v>
      </c>
      <c r="C388" s="1">
        <v>0.37221219644850001</v>
      </c>
      <c r="D388" s="1">
        <v>0.170599521690389</v>
      </c>
      <c r="E388" s="1">
        <v>0.18324335927593299</v>
      </c>
      <c r="F388" s="1">
        <v>0.28979095461951798</v>
      </c>
      <c r="G388" s="1">
        <v>0.34868106376159003</v>
      </c>
      <c r="H388" s="1">
        <v>0.11713863373187</v>
      </c>
      <c r="I388" s="1">
        <v>0.26585591095878602</v>
      </c>
      <c r="J388" s="1">
        <v>0.18302644529268999</v>
      </c>
      <c r="K388" s="1">
        <v>0.33901635762404903</v>
      </c>
      <c r="L388" s="1">
        <v>17.297828066068401</v>
      </c>
      <c r="M388" s="1"/>
      <c r="N388" s="1">
        <f t="shared" si="15"/>
        <v>0</v>
      </c>
      <c r="O388" s="6">
        <v>0</v>
      </c>
      <c r="P388" s="5">
        <f t="shared" si="16"/>
        <v>1.1861573808778418E-3</v>
      </c>
      <c r="Q388" s="5">
        <f>IF(ISNA(VLOOKUP(B388,weights!$A$2:$E$501,4,0)),0,VLOOKUP(B388,weights!$A$2:$E$501,4,0))</f>
        <v>1.0950000000000001E-3</v>
      </c>
    </row>
    <row r="389" spans="1:17" x14ac:dyDescent="0.15">
      <c r="A389">
        <v>370</v>
      </c>
      <c r="B389" t="s">
        <v>470</v>
      </c>
      <c r="C389" s="1">
        <v>0.61062179363747804</v>
      </c>
      <c r="D389" s="1">
        <v>0.42086712246752001</v>
      </c>
      <c r="E389" s="1">
        <v>-0.27264887233087198</v>
      </c>
      <c r="F389" s="1">
        <v>0.19561466127166799</v>
      </c>
      <c r="G389" s="1">
        <v>0.30038838065214402</v>
      </c>
      <c r="H389" s="1">
        <v>0.13939485797314899</v>
      </c>
      <c r="I389" s="1">
        <v>-4.7413574831834601E-2</v>
      </c>
      <c r="J389" s="1">
        <v>0.17427919516705101</v>
      </c>
      <c r="K389" s="1">
        <v>0.210712050088946</v>
      </c>
      <c r="L389" s="1">
        <v>0.99830508474576196</v>
      </c>
      <c r="M389" s="1"/>
      <c r="N389" s="1">
        <f t="shared" si="15"/>
        <v>0</v>
      </c>
      <c r="O389" s="6">
        <v>0</v>
      </c>
      <c r="P389" s="5">
        <f t="shared" si="16"/>
        <v>9.023462084668879E-4</v>
      </c>
      <c r="Q389" s="5">
        <f>IF(ISNA(VLOOKUP(B389,weights!$A$2:$E$501,4,0)),0,VLOOKUP(B389,weights!$A$2:$E$501,4,0))</f>
        <v>8.3299999999999997E-4</v>
      </c>
    </row>
    <row r="390" spans="1:17" x14ac:dyDescent="0.15">
      <c r="A390">
        <v>371</v>
      </c>
      <c r="B390" t="s">
        <v>1002</v>
      </c>
      <c r="C390" s="1">
        <v>0.13929280527027901</v>
      </c>
      <c r="D390" s="1">
        <v>-6.2199973183115098E-2</v>
      </c>
      <c r="E390" s="1">
        <v>0.114802738656143</v>
      </c>
      <c r="F390" s="1">
        <v>5.9033898117521501E-2</v>
      </c>
      <c r="G390" s="1">
        <v>0.121520963582117</v>
      </c>
      <c r="H390" s="1">
        <v>3.8923265338880399E-3</v>
      </c>
      <c r="I390" s="1">
        <v>0.147373146512288</v>
      </c>
      <c r="J390" s="1">
        <v>-1.68328081760049E-3</v>
      </c>
      <c r="K390" s="1">
        <v>0.24960687619862901</v>
      </c>
      <c r="L390" s="1">
        <v>0.38105095541401202</v>
      </c>
      <c r="M390" s="1"/>
      <c r="N390" s="1">
        <f t="shared" si="15"/>
        <v>0</v>
      </c>
      <c r="O390" s="6">
        <v>0</v>
      </c>
      <c r="P390" s="5">
        <f t="shared" si="16"/>
        <v>1.9719460238812998E-2</v>
      </c>
      <c r="Q390" s="5">
        <f>IF(ISNA(VLOOKUP(B390,weights!$A$2:$E$501,4,0)),0,VLOOKUP(B390,weights!$A$2:$E$501,4,0))</f>
        <v>1.8204000000000001E-2</v>
      </c>
    </row>
    <row r="391" spans="1:17" x14ac:dyDescent="0.15">
      <c r="A391">
        <v>372</v>
      </c>
      <c r="B391" t="s">
        <v>642</v>
      </c>
      <c r="C391" s="1">
        <v>0.10835828056775899</v>
      </c>
      <c r="D391" s="1">
        <v>-8.4491367679217694E-2</v>
      </c>
      <c r="E391" s="1">
        <v>0.14650301675903701</v>
      </c>
      <c r="F391" s="1">
        <v>0.24504021632395501</v>
      </c>
      <c r="G391" s="1">
        <v>5.7493728970558301E-2</v>
      </c>
      <c r="H391" s="1">
        <v>0.17877802794146899</v>
      </c>
      <c r="I391" s="1">
        <v>2.60083082275872E-2</v>
      </c>
      <c r="J391" s="1">
        <v>6.2307292031240601E-2</v>
      </c>
      <c r="K391" s="1">
        <v>0.15924055657268901</v>
      </c>
      <c r="L391" s="1">
        <v>1.2591119946984699</v>
      </c>
      <c r="M391" s="1"/>
      <c r="N391" s="1">
        <f t="shared" si="15"/>
        <v>0</v>
      </c>
      <c r="O391" s="6">
        <v>0</v>
      </c>
      <c r="P391" s="5">
        <f t="shared" si="16"/>
        <v>1.3540609370751619E-3</v>
      </c>
      <c r="Q391" s="5">
        <f>IF(ISNA(VLOOKUP(B391,weights!$A$2:$E$501,4,0)),0,VLOOKUP(B391,weights!$A$2:$E$501,4,0))</f>
        <v>1.25E-3</v>
      </c>
    </row>
    <row r="392" spans="1:17" x14ac:dyDescent="0.15">
      <c r="A392">
        <v>373</v>
      </c>
      <c r="B392" t="s">
        <v>292</v>
      </c>
      <c r="C392" s="1">
        <v>-0.27271585969761503</v>
      </c>
      <c r="D392" s="1">
        <v>9.3769481564541703E-3</v>
      </c>
      <c r="E392" s="1">
        <v>0.158811368000317</v>
      </c>
      <c r="F392" s="1">
        <v>0.16121159260989201</v>
      </c>
      <c r="G392" s="1">
        <v>0.130017725177033</v>
      </c>
      <c r="H392" s="1">
        <v>7.1509866116465398E-2</v>
      </c>
      <c r="I392" s="1">
        <v>0.19883363968357001</v>
      </c>
      <c r="J392" s="1">
        <v>0.31898937708125902</v>
      </c>
      <c r="K392" s="1">
        <v>0.157781859513521</v>
      </c>
      <c r="L392" s="1">
        <v>1.3420026007802299</v>
      </c>
      <c r="M392" s="1"/>
      <c r="N392" s="1">
        <f t="shared" si="15"/>
        <v>0</v>
      </c>
      <c r="O392" s="6">
        <v>0</v>
      </c>
      <c r="P392" s="5">
        <f t="shared" si="16"/>
        <v>5.9037056856477057E-4</v>
      </c>
      <c r="Q392" s="5">
        <f>IF(ISNA(VLOOKUP(B392,weights!$A$2:$E$501,4,0)),0,VLOOKUP(B392,weights!$A$2:$E$501,4,0))</f>
        <v>5.4500000000000002E-4</v>
      </c>
    </row>
    <row r="393" spans="1:17" x14ac:dyDescent="0.15">
      <c r="A393">
        <v>374</v>
      </c>
      <c r="B393" t="s">
        <v>834</v>
      </c>
      <c r="C393" s="1">
        <v>0.26257882253334802</v>
      </c>
      <c r="D393" s="1">
        <v>0.14798823800669</v>
      </c>
      <c r="E393" s="1">
        <v>-0.31170543740777201</v>
      </c>
      <c r="F393" s="1">
        <v>0.31869841890449402</v>
      </c>
      <c r="G393" s="1">
        <v>0.315663681536553</v>
      </c>
      <c r="H393" s="1">
        <v>0.116464763550085</v>
      </c>
      <c r="I393" s="1">
        <v>0.13232813450293199</v>
      </c>
      <c r="J393" s="1">
        <v>0.23768268399877901</v>
      </c>
      <c r="K393" s="1">
        <v>0.140367533031792</v>
      </c>
      <c r="L393" s="1">
        <v>1.4865128371790699</v>
      </c>
      <c r="M393" s="1"/>
      <c r="N393" s="1">
        <f t="shared" si="15"/>
        <v>0</v>
      </c>
      <c r="O393" s="6">
        <v>0</v>
      </c>
      <c r="P393" s="5">
        <f t="shared" si="16"/>
        <v>2.8413614703585196E-3</v>
      </c>
      <c r="Q393" s="5">
        <f>IF(ISNA(VLOOKUP(B393,weights!$A$2:$E$501,4,0)),0,VLOOKUP(B393,weights!$A$2:$E$501,4,0))</f>
        <v>2.6229999999999999E-3</v>
      </c>
    </row>
    <row r="394" spans="1:17" x14ac:dyDescent="0.15">
      <c r="A394">
        <v>375</v>
      </c>
      <c r="B394" t="s">
        <v>734</v>
      </c>
      <c r="C394" s="1">
        <v>4.7503534359195097E-2</v>
      </c>
      <c r="D394" s="1">
        <v>-5.4018950590526402E-2</v>
      </c>
      <c r="E394" s="1">
        <v>-0.15309744389243601</v>
      </c>
      <c r="F394" s="1">
        <v>-4.1772518082076798E-2</v>
      </c>
      <c r="G394" s="1">
        <v>8.5387410287235399E-2</v>
      </c>
      <c r="H394" s="1">
        <v>2.5868934067241101E-2</v>
      </c>
      <c r="I394" s="1">
        <v>-1.99390310900996E-4</v>
      </c>
      <c r="J394" s="1">
        <v>5.7109123413417298E-2</v>
      </c>
      <c r="K394" s="1">
        <v>-1.09171109548192E-2</v>
      </c>
      <c r="L394" s="1">
        <v>0.46156405990016602</v>
      </c>
      <c r="M394" s="1"/>
      <c r="N394" s="1">
        <f t="shared" si="15"/>
        <v>0</v>
      </c>
      <c r="O394" s="6">
        <v>0</v>
      </c>
      <c r="P394" s="5">
        <f t="shared" si="16"/>
        <v>1.8870193219079458E-3</v>
      </c>
      <c r="Q394" s="5">
        <f>IF(ISNA(VLOOKUP(B394,weights!$A$2:$E$501,4,0)),0,VLOOKUP(B394,weights!$A$2:$E$501,4,0))</f>
        <v>1.7420000000000001E-3</v>
      </c>
    </row>
    <row r="395" spans="1:17" x14ac:dyDescent="0.15">
      <c r="A395">
        <v>376</v>
      </c>
      <c r="B395" t="s">
        <v>672</v>
      </c>
      <c r="C395" s="1">
        <v>0.104828277327216</v>
      </c>
      <c r="D395" s="1">
        <v>-0.24439974339970599</v>
      </c>
      <c r="E395" s="1">
        <v>0.199696831189762</v>
      </c>
      <c r="F395" s="1">
        <v>6.9312093027766905E-2</v>
      </c>
      <c r="G395" s="1">
        <v>0.14106604867463801</v>
      </c>
      <c r="H395" s="1">
        <v>5.8953312740528098E-2</v>
      </c>
      <c r="I395" s="1">
        <v>0.26971173445574398</v>
      </c>
      <c r="J395" s="1">
        <v>4.5137925980612802E-2</v>
      </c>
      <c r="K395" s="1">
        <v>0.168655571280135</v>
      </c>
      <c r="L395" s="1">
        <v>2.05411484519714</v>
      </c>
      <c r="M395" s="1"/>
      <c r="N395" s="1">
        <f t="shared" si="15"/>
        <v>0</v>
      </c>
      <c r="O395" s="6">
        <v>0</v>
      </c>
      <c r="P395" s="5">
        <f t="shared" si="16"/>
        <v>1.4970497720302989E-3</v>
      </c>
      <c r="Q395" s="5">
        <f>IF(ISNA(VLOOKUP(B395,weights!$A$2:$E$501,4,0)),0,VLOOKUP(B395,weights!$A$2:$E$501,4,0))</f>
        <v>1.382E-3</v>
      </c>
    </row>
    <row r="396" spans="1:17" x14ac:dyDescent="0.15">
      <c r="A396">
        <v>377</v>
      </c>
      <c r="B396" t="s">
        <v>90</v>
      </c>
      <c r="C396" s="1">
        <v>0.13392705987435299</v>
      </c>
      <c r="D396" s="1">
        <v>-4.5750870269893301E-2</v>
      </c>
      <c r="E396" s="1">
        <v>0.86830238327230502</v>
      </c>
      <c r="F396" s="1">
        <v>0.36988396469221502</v>
      </c>
      <c r="G396" s="1">
        <v>0.306250058454614</v>
      </c>
      <c r="H396" s="1">
        <v>-4.7544353371564499E-2</v>
      </c>
      <c r="I396" s="1">
        <v>-0.19597976113996701</v>
      </c>
      <c r="J396" s="1">
        <v>0.21527420323011101</v>
      </c>
      <c r="K396" s="1">
        <v>0.19806846815788001</v>
      </c>
      <c r="L396" s="1">
        <v>0.914950760966875</v>
      </c>
      <c r="M396" s="1"/>
      <c r="N396" s="1">
        <f t="shared" si="15"/>
        <v>0</v>
      </c>
      <c r="O396" s="6">
        <v>0</v>
      </c>
      <c r="P396" s="5">
        <f t="shared" si="16"/>
        <v>3.2280812739871859E-4</v>
      </c>
      <c r="Q396" s="5">
        <f>IF(ISNA(VLOOKUP(B396,weights!$A$2:$E$501,4,0)),0,VLOOKUP(B396,weights!$A$2:$E$501,4,0))</f>
        <v>2.9799999999999998E-4</v>
      </c>
    </row>
    <row r="397" spans="1:17" x14ac:dyDescent="0.15">
      <c r="A397">
        <v>378</v>
      </c>
      <c r="B397" t="s">
        <v>1091</v>
      </c>
      <c r="C397" s="1">
        <v>0.55549074932824805</v>
      </c>
      <c r="D397" s="1">
        <v>0.623251850236755</v>
      </c>
      <c r="E397" s="1">
        <v>-0.25031021656637598</v>
      </c>
      <c r="F397" s="1">
        <v>-0.103521800362464</v>
      </c>
      <c r="G397" s="1">
        <v>0.28210038505409202</v>
      </c>
      <c r="H397" s="1">
        <v>0.16219150836485599</v>
      </c>
      <c r="I397" s="1">
        <v>-1.9444693326881E-3</v>
      </c>
      <c r="J397" s="1">
        <v>0.176397595996618</v>
      </c>
      <c r="K397" s="1">
        <v>0.180988637043865</v>
      </c>
      <c r="L397" s="1">
        <v>3.8380281690140801</v>
      </c>
      <c r="M397" s="1"/>
      <c r="N397" s="1">
        <f t="shared" si="15"/>
        <v>0</v>
      </c>
      <c r="O397" s="6">
        <v>0</v>
      </c>
      <c r="P397" s="5">
        <f t="shared" si="16"/>
        <v>0</v>
      </c>
      <c r="Q397" s="5">
        <f>IF(ISNA(VLOOKUP(B397,weights!$A$2:$E$501,4,0)),0,VLOOKUP(B397,weights!$A$2:$E$501,4,0))</f>
        <v>0</v>
      </c>
    </row>
    <row r="398" spans="1:17" x14ac:dyDescent="0.15">
      <c r="A398">
        <v>379</v>
      </c>
      <c r="B398" t="s">
        <v>1092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2.30477515841086E-2</v>
      </c>
      <c r="J398" s="1">
        <v>0.76045568070831404</v>
      </c>
      <c r="K398" s="1">
        <v>0.63771965392526897</v>
      </c>
      <c r="L398" s="1">
        <v>-0.31942535915053</v>
      </c>
      <c r="M398" s="1"/>
      <c r="N398" s="1">
        <f t="shared" si="15"/>
        <v>0</v>
      </c>
      <c r="O398" s="6">
        <v>0</v>
      </c>
      <c r="P398" s="5">
        <f t="shared" si="16"/>
        <v>0</v>
      </c>
      <c r="Q398" s="5">
        <f>IF(ISNA(VLOOKUP(B398,weights!$A$2:$E$501,4,0)),0,VLOOKUP(B398,weights!$A$2:$E$501,4,0))</f>
        <v>0</v>
      </c>
    </row>
    <row r="399" spans="1:17" x14ac:dyDescent="0.15">
      <c r="A399">
        <v>380</v>
      </c>
      <c r="B399" t="s">
        <v>228</v>
      </c>
      <c r="C399" s="1">
        <v>-0.183389969246359</v>
      </c>
      <c r="D399" s="1">
        <v>3.3299354338898399E-2</v>
      </c>
      <c r="E399" s="1">
        <v>-0.249900584627259</v>
      </c>
      <c r="F399" s="1">
        <v>-9.1765677478508306E-2</v>
      </c>
      <c r="G399" s="1">
        <v>8.2130166974212895E-2</v>
      </c>
      <c r="H399" s="1">
        <v>0.19962595212949999</v>
      </c>
      <c r="I399" s="1">
        <v>0.18558495288742199</v>
      </c>
      <c r="J399" s="1">
        <v>0.18977287558638101</v>
      </c>
      <c r="K399" s="1">
        <v>3.8019990564446403E-2</v>
      </c>
      <c r="L399" s="1">
        <v>0.19837476099426299</v>
      </c>
      <c r="M399" s="1"/>
      <c r="N399" s="1">
        <f t="shared" si="15"/>
        <v>0</v>
      </c>
      <c r="O399" s="6">
        <v>0</v>
      </c>
      <c r="P399" s="5">
        <f t="shared" si="16"/>
        <v>5.1129340983958112E-4</v>
      </c>
      <c r="Q399" s="5">
        <f>IF(ISNA(VLOOKUP(B399,weights!$A$2:$E$501,4,0)),0,VLOOKUP(B399,weights!$A$2:$E$501,4,0))</f>
        <v>4.7199999999999998E-4</v>
      </c>
    </row>
    <row r="400" spans="1:17" x14ac:dyDescent="0.15">
      <c r="A400">
        <v>381</v>
      </c>
      <c r="B400" t="s">
        <v>940</v>
      </c>
      <c r="C400" s="1">
        <v>-3.5740268449275601E-2</v>
      </c>
      <c r="D400" s="1">
        <v>0.32032307318866299</v>
      </c>
      <c r="E400" s="1">
        <v>-7.9532224525291101E-2</v>
      </c>
      <c r="F400" s="1">
        <v>0.269771601497025</v>
      </c>
      <c r="G400" s="1">
        <v>2.6576697506132101E-3</v>
      </c>
      <c r="H400" s="1">
        <v>-0.14818051360815601</v>
      </c>
      <c r="I400" s="1">
        <v>3.04643399986721E-2</v>
      </c>
      <c r="J400" s="1">
        <v>-2.2947585525769001E-2</v>
      </c>
      <c r="K400" s="1">
        <v>7.8135770745859603E-2</v>
      </c>
      <c r="L400" s="1">
        <v>0.66639676113360302</v>
      </c>
      <c r="M400" s="1"/>
      <c r="N400" s="1">
        <f t="shared" si="15"/>
        <v>0</v>
      </c>
      <c r="O400" s="6">
        <v>0</v>
      </c>
      <c r="P400" s="5">
        <f t="shared" si="16"/>
        <v>6.8331331128560976E-3</v>
      </c>
      <c r="Q400" s="5">
        <f>IF(ISNA(VLOOKUP(B400,weights!$A$2:$E$501,4,0)),0,VLOOKUP(B400,weights!$A$2:$E$501,4,0))</f>
        <v>6.3080000000000002E-3</v>
      </c>
    </row>
    <row r="401" spans="1:17" x14ac:dyDescent="0.15">
      <c r="A401">
        <v>382</v>
      </c>
      <c r="B401" t="s">
        <v>382</v>
      </c>
      <c r="C401" s="1">
        <v>8.6628831230564293E-2</v>
      </c>
      <c r="D401" s="1">
        <v>0.18639879607740401</v>
      </c>
      <c r="E401" s="1">
        <v>-2.08288980029042E-2</v>
      </c>
      <c r="F401" s="1">
        <v>-2.2101951963164699E-2</v>
      </c>
      <c r="G401" s="1">
        <v>0.24293700382639999</v>
      </c>
      <c r="H401" s="1">
        <v>0.25441313614273198</v>
      </c>
      <c r="I401" s="1">
        <v>0.23595349317853401</v>
      </c>
      <c r="J401" s="1">
        <v>0.108581204019639</v>
      </c>
      <c r="K401" s="1">
        <v>0.33117920947454699</v>
      </c>
      <c r="L401" s="1">
        <v>0.628074158153613</v>
      </c>
      <c r="M401" s="1"/>
      <c r="N401" s="1">
        <f t="shared" si="15"/>
        <v>0</v>
      </c>
      <c r="O401" s="6">
        <v>0</v>
      </c>
      <c r="P401" s="5">
        <f t="shared" si="16"/>
        <v>7.3444265226956787E-4</v>
      </c>
      <c r="Q401" s="5">
        <f>IF(ISNA(VLOOKUP(B401,weights!$A$2:$E$501,4,0)),0,VLOOKUP(B401,weights!$A$2:$E$501,4,0))</f>
        <v>6.78E-4</v>
      </c>
    </row>
    <row r="402" spans="1:17" x14ac:dyDescent="0.15">
      <c r="A402">
        <v>383</v>
      </c>
      <c r="B402" t="s">
        <v>350</v>
      </c>
      <c r="C402" s="1">
        <v>0.234329646939543</v>
      </c>
      <c r="D402" s="1">
        <v>-0.15732969092809601</v>
      </c>
      <c r="E402" s="1">
        <v>-0.58155084573629301</v>
      </c>
      <c r="F402" s="1">
        <v>-4.6556520300302599E-2</v>
      </c>
      <c r="G402" s="1">
        <v>-0.241710036792771</v>
      </c>
      <c r="H402" s="1">
        <v>0.29059977869682801</v>
      </c>
      <c r="I402" s="1">
        <v>0.46410614336594802</v>
      </c>
      <c r="J402" s="1">
        <v>0.26809055080919703</v>
      </c>
      <c r="K402" s="1">
        <v>3.2760737272006797E-2</v>
      </c>
      <c r="L402" s="1">
        <v>3.8565264293419499E-2</v>
      </c>
      <c r="M402" s="1"/>
      <c r="N402" s="1">
        <f t="shared" si="15"/>
        <v>0</v>
      </c>
      <c r="O402" s="6">
        <v>0</v>
      </c>
      <c r="P402" s="5">
        <f t="shared" si="16"/>
        <v>6.889462047838423E-4</v>
      </c>
      <c r="Q402" s="5">
        <f>IF(ISNA(VLOOKUP(B402,weights!$A$2:$E$501,4,0)),0,VLOOKUP(B402,weights!$A$2:$E$501,4,0))</f>
        <v>6.3599999999999996E-4</v>
      </c>
    </row>
    <row r="403" spans="1:17" x14ac:dyDescent="0.15">
      <c r="A403">
        <v>384</v>
      </c>
      <c r="B403" t="s">
        <v>762</v>
      </c>
      <c r="C403" s="1">
        <v>0.22028404368853899</v>
      </c>
      <c r="D403" s="1">
        <v>2.8235809122309299E-2</v>
      </c>
      <c r="E403" s="1">
        <v>-0.14994956127065701</v>
      </c>
      <c r="F403" s="1">
        <v>-5.7177750456478799E-2</v>
      </c>
      <c r="G403" s="1">
        <v>0.385776196619038</v>
      </c>
      <c r="H403" s="1">
        <v>6.63395902225348E-2</v>
      </c>
      <c r="I403" s="1">
        <v>0.12989998820886101</v>
      </c>
      <c r="J403" s="1">
        <v>3.3961048076501403E-2</v>
      </c>
      <c r="K403" s="1">
        <v>0.18900755026586599</v>
      </c>
      <c r="L403" s="1">
        <v>1.7369230769230699</v>
      </c>
      <c r="M403" s="1"/>
      <c r="N403" s="1">
        <f t="shared" ref="N403:N466" si="17">O403/$O$16</f>
        <v>0</v>
      </c>
      <c r="O403" s="6">
        <v>0</v>
      </c>
      <c r="P403" s="5">
        <f t="shared" ref="P403:P466" si="18">Q403/$Q$16</f>
        <v>2.0581726243542463E-3</v>
      </c>
      <c r="Q403" s="5">
        <f>IF(ISNA(VLOOKUP(B403,weights!$A$2:$E$501,4,0)),0,VLOOKUP(B403,weights!$A$2:$E$501,4,0))</f>
        <v>1.9E-3</v>
      </c>
    </row>
    <row r="404" spans="1:17" x14ac:dyDescent="0.15">
      <c r="A404">
        <v>385</v>
      </c>
      <c r="B404" t="s">
        <v>1093</v>
      </c>
      <c r="C404" s="1">
        <v>8.5511814586630694E-2</v>
      </c>
      <c r="D404" s="1">
        <v>-0.174877083657271</v>
      </c>
      <c r="E404" s="1">
        <v>-1.36971653922497E-2</v>
      </c>
      <c r="F404" s="1">
        <v>4.1289833237154003E-2</v>
      </c>
      <c r="G404" s="1">
        <v>0.25845159491300401</v>
      </c>
      <c r="H404" s="1">
        <v>0.107674179387479</v>
      </c>
      <c r="I404" s="1">
        <v>9.7027422458650203E-2</v>
      </c>
      <c r="J404" s="1">
        <v>0.16423413542979501</v>
      </c>
      <c r="K404" s="1">
        <v>0.166026840342547</v>
      </c>
      <c r="L404" s="1">
        <v>2.0697883836109798</v>
      </c>
      <c r="M404" s="1"/>
      <c r="N404" s="1">
        <f t="shared" si="17"/>
        <v>0</v>
      </c>
      <c r="O404" s="6">
        <v>0</v>
      </c>
      <c r="P404" s="5">
        <f t="shared" si="18"/>
        <v>0</v>
      </c>
      <c r="Q404" s="5">
        <f>IF(ISNA(VLOOKUP(B404,weights!$A$2:$E$501,4,0)),0,VLOOKUP(B404,weights!$A$2:$E$501,4,0))</f>
        <v>0</v>
      </c>
    </row>
    <row r="405" spans="1:17" x14ac:dyDescent="0.15">
      <c r="A405">
        <v>386</v>
      </c>
      <c r="B405" t="s">
        <v>352</v>
      </c>
      <c r="C405" s="1">
        <v>-7.7619983210985802E-2</v>
      </c>
      <c r="D405" s="1">
        <v>0.16203029153370499</v>
      </c>
      <c r="E405" s="1">
        <v>0.39814114128735201</v>
      </c>
      <c r="F405" s="1">
        <v>0.25566842184656802</v>
      </c>
      <c r="G405" s="1">
        <v>4.87746476032574E-2</v>
      </c>
      <c r="H405" s="1">
        <v>0.281801457994317</v>
      </c>
      <c r="I405" s="1">
        <v>0.11152818546189699</v>
      </c>
      <c r="J405" s="1">
        <v>7.3088821413075294E-2</v>
      </c>
      <c r="K405" s="1">
        <v>0.26948805013417898</v>
      </c>
      <c r="L405" s="1">
        <v>4.3195139385275096</v>
      </c>
      <c r="M405" s="1"/>
      <c r="N405" s="1">
        <f t="shared" si="17"/>
        <v>0</v>
      </c>
      <c r="O405" s="6">
        <v>0</v>
      </c>
      <c r="P405" s="5">
        <f t="shared" si="18"/>
        <v>6.889462047838423E-4</v>
      </c>
      <c r="Q405" s="5">
        <f>IF(ISNA(VLOOKUP(B405,weights!$A$2:$E$501,4,0)),0,VLOOKUP(B405,weights!$A$2:$E$501,4,0))</f>
        <v>6.3599999999999996E-4</v>
      </c>
    </row>
    <row r="406" spans="1:17" x14ac:dyDescent="0.15">
      <c r="A406">
        <v>387</v>
      </c>
      <c r="B406" t="s">
        <v>1094</v>
      </c>
      <c r="C406" s="1">
        <v>0.36700479876660402</v>
      </c>
      <c r="D406" s="1">
        <v>0.11133672737532101</v>
      </c>
      <c r="E406" s="1">
        <v>0.194377344661055</v>
      </c>
      <c r="F406" s="1">
        <v>0.99051700247260099</v>
      </c>
      <c r="G406" s="1">
        <v>0.478429021519577</v>
      </c>
      <c r="H406" s="1">
        <v>0.19559933865455001</v>
      </c>
      <c r="I406" s="1">
        <v>-5.1940389733599802E-2</v>
      </c>
      <c r="J406" s="1">
        <v>0.349939971859065</v>
      </c>
      <c r="K406" s="1">
        <v>0.29583371811906001</v>
      </c>
      <c r="L406" s="1">
        <v>21.532085561497301</v>
      </c>
      <c r="M406" s="1"/>
      <c r="N406" s="1">
        <f t="shared" si="17"/>
        <v>0</v>
      </c>
      <c r="O406" s="6">
        <v>0</v>
      </c>
      <c r="P406" s="5">
        <f t="shared" si="18"/>
        <v>0</v>
      </c>
      <c r="Q406" s="5">
        <f>IF(ISNA(VLOOKUP(B406,weights!$A$2:$E$501,4,0)),0,VLOOKUP(B406,weights!$A$2:$E$501,4,0))</f>
        <v>0</v>
      </c>
    </row>
    <row r="407" spans="1:17" x14ac:dyDescent="0.15">
      <c r="A407">
        <v>388</v>
      </c>
      <c r="B407" t="s">
        <v>460</v>
      </c>
      <c r="C407" s="1">
        <v>0.70939655128853596</v>
      </c>
      <c r="D407" s="1">
        <v>0.26859810484980601</v>
      </c>
      <c r="E407" s="1">
        <v>0.26970799149621999</v>
      </c>
      <c r="F407" s="1">
        <v>0.59569987363628196</v>
      </c>
      <c r="G407" s="1">
        <v>3.9745043602590902E-2</v>
      </c>
      <c r="H407" s="1">
        <v>0.14661308607401799</v>
      </c>
      <c r="I407" s="1">
        <v>0.23469148276180599</v>
      </c>
      <c r="J407" s="1">
        <v>0.39341251360447899</v>
      </c>
      <c r="K407" s="1">
        <v>0.33592196411550601</v>
      </c>
      <c r="L407" s="1">
        <v>8.0139372822299798E-2</v>
      </c>
      <c r="M407" s="1"/>
      <c r="N407" s="1">
        <f t="shared" si="17"/>
        <v>0</v>
      </c>
      <c r="O407" s="6">
        <v>0</v>
      </c>
      <c r="P407" s="5">
        <f t="shared" si="18"/>
        <v>8.7093199472674414E-4</v>
      </c>
      <c r="Q407" s="5">
        <f>IF(ISNA(VLOOKUP(B407,weights!$A$2:$E$501,4,0)),0,VLOOKUP(B407,weights!$A$2:$E$501,4,0))</f>
        <v>8.0400000000000003E-4</v>
      </c>
    </row>
    <row r="408" spans="1:17" x14ac:dyDescent="0.15">
      <c r="A408">
        <v>389</v>
      </c>
      <c r="B408" t="s">
        <v>640</v>
      </c>
      <c r="C408" s="1">
        <v>0.26091223673131902</v>
      </c>
      <c r="D408" s="1">
        <v>4.0803753492044501E-2</v>
      </c>
      <c r="E408" s="1">
        <v>9.4555977135613506E-2</v>
      </c>
      <c r="F408" s="1">
        <v>8.5475230688841206E-2</v>
      </c>
      <c r="G408" s="1">
        <v>-2.1329025756639301E-2</v>
      </c>
      <c r="H408" s="1">
        <v>9.9175547623153504E-2</v>
      </c>
      <c r="I408" s="1">
        <v>-0.129373988113857</v>
      </c>
      <c r="J408" s="1">
        <v>6.3061242797859698E-2</v>
      </c>
      <c r="K408" s="1">
        <v>0.138721874236162</v>
      </c>
      <c r="L408" s="1">
        <v>1.0666134822497</v>
      </c>
      <c r="M408" s="1"/>
      <c r="N408" s="1">
        <f t="shared" si="17"/>
        <v>0</v>
      </c>
      <c r="O408" s="6">
        <v>0</v>
      </c>
      <c r="P408" s="5">
        <f t="shared" si="18"/>
        <v>1.3508111908261816E-3</v>
      </c>
      <c r="Q408" s="5">
        <f>IF(ISNA(VLOOKUP(B408,weights!$A$2:$E$501,4,0)),0,VLOOKUP(B408,weights!$A$2:$E$501,4,0))</f>
        <v>1.2470000000000001E-3</v>
      </c>
    </row>
    <row r="409" spans="1:17" x14ac:dyDescent="0.15">
      <c r="A409">
        <v>390</v>
      </c>
      <c r="B409" t="s">
        <v>546</v>
      </c>
      <c r="C409" s="1">
        <v>0.25822683101188498</v>
      </c>
      <c r="D409" s="1">
        <v>7.2429414351148205E-2</v>
      </c>
      <c r="E409" s="1">
        <v>0.177098901317923</v>
      </c>
      <c r="F409" s="1">
        <v>0.113502239615195</v>
      </c>
      <c r="G409" s="1">
        <v>6.2271609743913504E-3</v>
      </c>
      <c r="H409" s="1">
        <v>0.27431867137475102</v>
      </c>
      <c r="I409" s="1">
        <v>8.1137289325853498E-2</v>
      </c>
      <c r="J409" s="1">
        <v>-1.7475804066803002E-2</v>
      </c>
      <c r="K409" s="1">
        <v>0.35277888206519897</v>
      </c>
      <c r="L409" s="1">
        <v>0.24040604109928199</v>
      </c>
      <c r="M409" s="1"/>
      <c r="N409" s="1">
        <f t="shared" si="17"/>
        <v>0</v>
      </c>
      <c r="O409" s="6">
        <v>0</v>
      </c>
      <c r="P409" s="5">
        <f t="shared" si="18"/>
        <v>1.0648335209159073E-3</v>
      </c>
      <c r="Q409" s="5">
        <f>IF(ISNA(VLOOKUP(B409,weights!$A$2:$E$501,4,0)),0,VLOOKUP(B409,weights!$A$2:$E$501,4,0))</f>
        <v>9.8299999999999993E-4</v>
      </c>
    </row>
    <row r="410" spans="1:17" x14ac:dyDescent="0.15">
      <c r="A410">
        <v>391</v>
      </c>
      <c r="B410" t="s">
        <v>146</v>
      </c>
      <c r="C410" s="1">
        <v>0.19735902157891499</v>
      </c>
      <c r="D410" s="1">
        <v>0.32520476864668402</v>
      </c>
      <c r="E410" s="1">
        <v>7.8370393187335005E-2</v>
      </c>
      <c r="F410" s="1">
        <v>-6.4414912886210596E-2</v>
      </c>
      <c r="G410" s="1">
        <v>0.14130229747834899</v>
      </c>
      <c r="H410" s="1">
        <v>2.9344039349900999E-2</v>
      </c>
      <c r="I410" s="1">
        <v>-6.2853801827593703E-2</v>
      </c>
      <c r="J410" s="1">
        <v>0.16308902317569099</v>
      </c>
      <c r="K410" s="1">
        <v>0.188293934629117</v>
      </c>
      <c r="L410" s="1">
        <v>0.75644028103044403</v>
      </c>
      <c r="M410" s="1"/>
      <c r="N410" s="1">
        <f t="shared" si="17"/>
        <v>0</v>
      </c>
      <c r="O410" s="6">
        <v>0</v>
      </c>
      <c r="P410" s="5">
        <f t="shared" si="18"/>
        <v>4.029685348735682E-4</v>
      </c>
      <c r="Q410" s="5">
        <f>IF(ISNA(VLOOKUP(B410,weights!$A$2:$E$501,4,0)),0,VLOOKUP(B410,weights!$A$2:$E$501,4,0))</f>
        <v>3.7199999999999999E-4</v>
      </c>
    </row>
    <row r="411" spans="1:17" x14ac:dyDescent="0.15">
      <c r="A411">
        <v>392</v>
      </c>
      <c r="B411" t="s">
        <v>446</v>
      </c>
      <c r="C411" s="1">
        <v>0.342946335547828</v>
      </c>
      <c r="D411" s="1">
        <v>0.184657947802397</v>
      </c>
      <c r="E411" s="1">
        <v>0.35877269823819602</v>
      </c>
      <c r="F411" s="1">
        <v>0.15089451288119701</v>
      </c>
      <c r="G411" s="1">
        <v>6.1566381155792202E-2</v>
      </c>
      <c r="H411" s="1">
        <v>-3.3459759601196598E-2</v>
      </c>
      <c r="I411" s="1">
        <v>0.122193738316013</v>
      </c>
      <c r="J411" s="1">
        <v>-7.0440636012458896E-2</v>
      </c>
      <c r="K411" s="1">
        <v>0.24556042929897401</v>
      </c>
      <c r="L411" s="1">
        <v>2.4964747356051702</v>
      </c>
      <c r="M411" s="1"/>
      <c r="N411" s="1">
        <f t="shared" si="17"/>
        <v>0</v>
      </c>
      <c r="O411" s="6">
        <v>0</v>
      </c>
      <c r="P411" s="5">
        <f t="shared" si="18"/>
        <v>8.5684976098116255E-4</v>
      </c>
      <c r="Q411" s="5">
        <f>IF(ISNA(VLOOKUP(B411,weights!$A$2:$E$501,4,0)),0,VLOOKUP(B411,weights!$A$2:$E$501,4,0))</f>
        <v>7.9100000000000004E-4</v>
      </c>
    </row>
    <row r="412" spans="1:17" x14ac:dyDescent="0.15">
      <c r="A412">
        <v>393</v>
      </c>
      <c r="B412" t="s">
        <v>520</v>
      </c>
      <c r="C412" s="1">
        <v>0.48297115676816099</v>
      </c>
      <c r="D412" s="1">
        <v>7.5916977441201697E-2</v>
      </c>
      <c r="E412" s="1">
        <v>-3.6283066374482198E-2</v>
      </c>
      <c r="F412" s="1">
        <v>-8.3566729617173801E-3</v>
      </c>
      <c r="G412" s="1">
        <v>0.18364912845951101</v>
      </c>
      <c r="H412" s="1">
        <v>0.12857820038523701</v>
      </c>
      <c r="I412" s="1">
        <v>-2.0122534735872999E-2</v>
      </c>
      <c r="J412" s="1">
        <v>0.109995971604847</v>
      </c>
      <c r="K412" s="1">
        <v>0.21261341438478801</v>
      </c>
      <c r="L412" s="1">
        <v>1.0718137254901901</v>
      </c>
      <c r="M412" s="1"/>
      <c r="N412" s="1">
        <f t="shared" si="17"/>
        <v>0</v>
      </c>
      <c r="O412" s="6">
        <v>0</v>
      </c>
      <c r="P412" s="5">
        <f t="shared" si="18"/>
        <v>9.9875534718663929E-4</v>
      </c>
      <c r="Q412" s="5">
        <f>IF(ISNA(VLOOKUP(B412,weights!$A$2:$E$501,4,0)),0,VLOOKUP(B412,weights!$A$2:$E$501,4,0))</f>
        <v>9.2199999999999997E-4</v>
      </c>
    </row>
    <row r="413" spans="1:17" x14ac:dyDescent="0.15">
      <c r="A413">
        <v>394</v>
      </c>
      <c r="B413" t="s">
        <v>320</v>
      </c>
      <c r="C413" s="1">
        <v>-0.42132155193257498</v>
      </c>
      <c r="D413" s="1">
        <v>6.8299984485076098E-2</v>
      </c>
      <c r="E413" s="1">
        <v>7.4888992458712602E-3</v>
      </c>
      <c r="F413" s="1">
        <v>0.103281403858773</v>
      </c>
      <c r="G413" s="1">
        <v>3.9975009589474302E-2</v>
      </c>
      <c r="H413" s="1">
        <v>8.3843291317031901E-2</v>
      </c>
      <c r="I413" s="1">
        <v>-2.3210160932218098E-2</v>
      </c>
      <c r="J413" s="1">
        <v>2.3672686455868799E-2</v>
      </c>
      <c r="K413" s="1">
        <v>-2.6609255300186801E-2</v>
      </c>
      <c r="L413" s="1">
        <v>2.89397321428571</v>
      </c>
      <c r="M413" s="1"/>
      <c r="N413" s="1">
        <f t="shared" si="17"/>
        <v>0</v>
      </c>
      <c r="O413" s="6">
        <v>0</v>
      </c>
      <c r="P413" s="5">
        <f t="shared" si="18"/>
        <v>6.3695026480015615E-4</v>
      </c>
      <c r="Q413" s="5">
        <f>IF(ISNA(VLOOKUP(B413,weights!$A$2:$E$501,4,0)),0,VLOOKUP(B413,weights!$A$2:$E$501,4,0))</f>
        <v>5.8799999999999998E-4</v>
      </c>
    </row>
    <row r="414" spans="1:17" x14ac:dyDescent="0.15">
      <c r="A414">
        <v>395</v>
      </c>
      <c r="B414" t="s">
        <v>376</v>
      </c>
      <c r="C414" s="1">
        <v>-9.0433697547849898E-2</v>
      </c>
      <c r="D414" s="1">
        <v>0.106436743735962</v>
      </c>
      <c r="E414" s="1">
        <v>0.211091086327827</v>
      </c>
      <c r="F414" s="1">
        <v>5.3028844857863099E-2</v>
      </c>
      <c r="G414" s="1">
        <v>0.11457005680832499</v>
      </c>
      <c r="H414" s="1">
        <v>0.32943008742854002</v>
      </c>
      <c r="I414" s="1">
        <v>1.05075658544114</v>
      </c>
      <c r="J414" s="1">
        <v>1.12618495658556E-3</v>
      </c>
      <c r="K414" s="1">
        <v>0.19635920715069999</v>
      </c>
      <c r="L414" s="1">
        <v>1.01103537812398</v>
      </c>
      <c r="M414" s="1"/>
      <c r="N414" s="1">
        <f t="shared" si="17"/>
        <v>0</v>
      </c>
      <c r="O414" s="6">
        <v>0</v>
      </c>
      <c r="P414" s="5">
        <f t="shared" si="18"/>
        <v>7.2902640852126718E-4</v>
      </c>
      <c r="Q414" s="5">
        <f>IF(ISNA(VLOOKUP(B414,weights!$A$2:$E$501,4,0)),0,VLOOKUP(B414,weights!$A$2:$E$501,4,0))</f>
        <v>6.7299999999999999E-4</v>
      </c>
    </row>
    <row r="415" spans="1:17" x14ac:dyDescent="0.15">
      <c r="A415">
        <v>396</v>
      </c>
      <c r="B415" t="s">
        <v>1095</v>
      </c>
      <c r="C415" s="1">
        <v>1.53276868388197E-2</v>
      </c>
      <c r="D415" s="1">
        <v>0.23528711339685399</v>
      </c>
      <c r="E415" s="1">
        <v>0.239850931927405</v>
      </c>
      <c r="F415" s="1">
        <v>5.4256643789110298E-2</v>
      </c>
      <c r="G415" s="1">
        <v>0.56128328022205498</v>
      </c>
      <c r="H415" s="1">
        <v>0.289719788159297</v>
      </c>
      <c r="I415" s="1">
        <v>0.117488346506916</v>
      </c>
      <c r="J415" s="1">
        <v>5.4176215656970499E-2</v>
      </c>
      <c r="K415" s="1">
        <v>0.22249060308788701</v>
      </c>
      <c r="L415" s="1">
        <v>3.74866310160427</v>
      </c>
      <c r="M415" s="1"/>
      <c r="N415" s="1">
        <f t="shared" si="17"/>
        <v>0</v>
      </c>
      <c r="O415" s="6">
        <v>0</v>
      </c>
      <c r="P415" s="5">
        <f t="shared" si="18"/>
        <v>0</v>
      </c>
      <c r="Q415" s="5">
        <f>IF(ISNA(VLOOKUP(B415,weights!$A$2:$E$501,4,0)),0,VLOOKUP(B415,weights!$A$2:$E$501,4,0))</f>
        <v>0</v>
      </c>
    </row>
    <row r="416" spans="1:17" x14ac:dyDescent="0.15">
      <c r="A416">
        <v>397</v>
      </c>
      <c r="B416" t="s">
        <v>52</v>
      </c>
      <c r="C416" s="1">
        <v>0.207217747839015</v>
      </c>
      <c r="D416" s="1">
        <v>8.2565235840895104E-2</v>
      </c>
      <c r="E416" s="1">
        <v>0.124518817456493</v>
      </c>
      <c r="F416" s="1">
        <v>2.6297316916544598E-2</v>
      </c>
      <c r="G416" s="1">
        <v>4.7742178329953998E-2</v>
      </c>
      <c r="H416" s="1">
        <v>0.131550898891961</v>
      </c>
      <c r="I416" s="1">
        <v>0.111067988599584</v>
      </c>
      <c r="J416" s="1">
        <v>4.0235995091492102E-2</v>
      </c>
      <c r="K416" s="1">
        <v>0.155526284045133</v>
      </c>
      <c r="L416" s="1">
        <v>0.62790697674418505</v>
      </c>
      <c r="M416" s="1"/>
      <c r="N416" s="1">
        <f t="shared" si="17"/>
        <v>0</v>
      </c>
      <c r="O416" s="6">
        <v>0</v>
      </c>
      <c r="P416" s="5">
        <f t="shared" si="18"/>
        <v>2.5131370992115005E-4</v>
      </c>
      <c r="Q416" s="5">
        <f>IF(ISNA(VLOOKUP(B416,weights!$A$2:$E$501,4,0)),0,VLOOKUP(B416,weights!$A$2:$E$501,4,0))</f>
        <v>2.32E-4</v>
      </c>
    </row>
    <row r="417" spans="1:17" x14ac:dyDescent="0.15">
      <c r="A417">
        <v>398</v>
      </c>
      <c r="B417" t="s">
        <v>610</v>
      </c>
      <c r="C417" s="1">
        <v>0.18800439492174301</v>
      </c>
      <c r="D417" s="1">
        <v>0.14622739215950001</v>
      </c>
      <c r="E417" s="1">
        <v>-5.7451393219088202E-2</v>
      </c>
      <c r="F417" s="1">
        <v>0.32887926529609901</v>
      </c>
      <c r="G417" s="1">
        <v>0.12880450943438701</v>
      </c>
      <c r="H417" s="1">
        <v>0.24861412710855799</v>
      </c>
      <c r="I417" s="1">
        <v>-5.36572518569364E-2</v>
      </c>
      <c r="J417" s="1">
        <v>0.17670396818945899</v>
      </c>
      <c r="K417" s="1">
        <v>0.196126193780124</v>
      </c>
      <c r="L417" s="1">
        <v>1.3950617283950599</v>
      </c>
      <c r="M417" s="1"/>
      <c r="N417" s="1">
        <f t="shared" si="17"/>
        <v>0</v>
      </c>
      <c r="O417" s="6">
        <v>0</v>
      </c>
      <c r="P417" s="5">
        <f t="shared" si="18"/>
        <v>1.2674010371023516E-3</v>
      </c>
      <c r="Q417" s="5">
        <f>IF(ISNA(VLOOKUP(B417,weights!$A$2:$E$501,4,0)),0,VLOOKUP(B417,weights!$A$2:$E$501,4,0))</f>
        <v>1.17E-3</v>
      </c>
    </row>
    <row r="418" spans="1:17" x14ac:dyDescent="0.15">
      <c r="A418">
        <v>399</v>
      </c>
      <c r="B418" t="s">
        <v>514</v>
      </c>
      <c r="C418" s="1">
        <v>-8.50717751971026E-2</v>
      </c>
      <c r="D418" s="1">
        <v>0.16511639832726099</v>
      </c>
      <c r="E418" s="1">
        <v>0.35896818380117601</v>
      </c>
      <c r="F418" s="1">
        <v>0.31605289383503499</v>
      </c>
      <c r="G418" s="1">
        <v>9.0821362691192301E-2</v>
      </c>
      <c r="H418" s="1">
        <v>0.19518264759630799</v>
      </c>
      <c r="I418" s="1">
        <v>0.402308402200454</v>
      </c>
      <c r="J418" s="1">
        <v>6.9995780651320103E-2</v>
      </c>
      <c r="K418" s="1">
        <v>0.18309633080274901</v>
      </c>
      <c r="L418" s="1">
        <v>5.8754512635378999</v>
      </c>
      <c r="M418" s="1"/>
      <c r="N418" s="1">
        <f t="shared" si="17"/>
        <v>0</v>
      </c>
      <c r="O418" s="6">
        <v>0</v>
      </c>
      <c r="P418" s="5">
        <f t="shared" si="18"/>
        <v>9.8575636219071791E-4</v>
      </c>
      <c r="Q418" s="5">
        <f>IF(ISNA(VLOOKUP(B418,weights!$A$2:$E$501,4,0)),0,VLOOKUP(B418,weights!$A$2:$E$501,4,0))</f>
        <v>9.1E-4</v>
      </c>
    </row>
    <row r="419" spans="1:17" x14ac:dyDescent="0.15">
      <c r="A419">
        <v>400</v>
      </c>
      <c r="B419" t="s">
        <v>232</v>
      </c>
      <c r="C419" s="1">
        <v>6.5401020281938102E-2</v>
      </c>
      <c r="D419" s="1">
        <v>9.9820475970920901E-3</v>
      </c>
      <c r="E419" s="1">
        <v>4.1074942366244198E-2</v>
      </c>
      <c r="F419" s="1">
        <v>-0.131047141333548</v>
      </c>
      <c r="G419" s="1">
        <v>0.14777247690348</v>
      </c>
      <c r="H419" s="1">
        <v>0.28094407275396799</v>
      </c>
      <c r="I419" s="1">
        <v>-6.1750593747397803E-2</v>
      </c>
      <c r="J419" s="1">
        <v>3.8078364228778902E-2</v>
      </c>
      <c r="K419" s="1">
        <v>0.121498692311899</v>
      </c>
      <c r="L419" s="1">
        <v>1.0074237008523499</v>
      </c>
      <c r="M419" s="1"/>
      <c r="N419" s="1">
        <f t="shared" si="17"/>
        <v>0</v>
      </c>
      <c r="O419" s="6">
        <v>0</v>
      </c>
      <c r="P419" s="5">
        <f t="shared" si="18"/>
        <v>5.1454315608856157E-4</v>
      </c>
      <c r="Q419" s="5">
        <f>IF(ISNA(VLOOKUP(B419,weights!$A$2:$E$501,4,0)),0,VLOOKUP(B419,weights!$A$2:$E$501,4,0))</f>
        <v>4.75E-4</v>
      </c>
    </row>
    <row r="420" spans="1:17" x14ac:dyDescent="0.15">
      <c r="A420">
        <v>401</v>
      </c>
      <c r="B420" t="s">
        <v>950</v>
      </c>
      <c r="C420" s="1">
        <v>-0.117471597296556</v>
      </c>
      <c r="D420" s="1">
        <v>0.50492993307961997</v>
      </c>
      <c r="E420" s="1">
        <v>-2.980901464187E-2</v>
      </c>
      <c r="F420" s="1">
        <v>0.15832302298940101</v>
      </c>
      <c r="G420" s="1">
        <v>9.1630723280189202E-2</v>
      </c>
      <c r="H420" s="1">
        <v>0.209595842189714</v>
      </c>
      <c r="I420" s="1">
        <v>0.29896355024192101</v>
      </c>
      <c r="J420" s="1">
        <v>1.7623900264458699E-2</v>
      </c>
      <c r="K420" s="1">
        <v>0.18477166304253601</v>
      </c>
      <c r="L420" s="1">
        <v>0.78649715037264301</v>
      </c>
      <c r="M420" s="1"/>
      <c r="N420" s="1">
        <f t="shared" si="17"/>
        <v>0</v>
      </c>
      <c r="O420" s="6">
        <v>0</v>
      </c>
      <c r="P420" s="5">
        <f t="shared" si="18"/>
        <v>7.6141554613610501E-3</v>
      </c>
      <c r="Q420" s="5">
        <f>IF(ISNA(VLOOKUP(B420,weights!$A$2:$E$501,4,0)),0,VLOOKUP(B420,weights!$A$2:$E$501,4,0))</f>
        <v>7.0289999999999997E-3</v>
      </c>
    </row>
    <row r="421" spans="1:17" x14ac:dyDescent="0.15">
      <c r="A421">
        <v>402</v>
      </c>
      <c r="B421" t="s">
        <v>152</v>
      </c>
      <c r="C421" s="1">
        <v>0.58197975486075604</v>
      </c>
      <c r="D421" s="1">
        <v>0.36460788565657898</v>
      </c>
      <c r="E421" s="1">
        <v>0.167477090170565</v>
      </c>
      <c r="F421" s="1">
        <v>0.21156603126175899</v>
      </c>
      <c r="G421" s="1">
        <v>0.22827042904363401</v>
      </c>
      <c r="H421" s="1">
        <v>-4.0682757454795597E-2</v>
      </c>
      <c r="I421" s="1">
        <v>0.34247229458795903</v>
      </c>
      <c r="J421" s="1">
        <v>-0.10738617656737599</v>
      </c>
      <c r="K421" s="1">
        <v>0.34289319813368202</v>
      </c>
      <c r="L421" s="1">
        <v>1.6736842105263099</v>
      </c>
      <c r="M421" s="1"/>
      <c r="N421" s="1">
        <f t="shared" si="17"/>
        <v>0</v>
      </c>
      <c r="O421" s="6">
        <v>0</v>
      </c>
      <c r="P421" s="5">
        <f t="shared" si="18"/>
        <v>4.0730152987220866E-4</v>
      </c>
      <c r="Q421" s="5">
        <f>IF(ISNA(VLOOKUP(B421,weights!$A$2:$E$501,4,0)),0,VLOOKUP(B421,weights!$A$2:$E$501,4,0))</f>
        <v>3.7599999999999998E-4</v>
      </c>
    </row>
    <row r="422" spans="1:17" x14ac:dyDescent="0.15">
      <c r="A422">
        <v>403</v>
      </c>
      <c r="B422" t="s">
        <v>1096</v>
      </c>
      <c r="C422" s="1">
        <v>0.95582882692712101</v>
      </c>
      <c r="D422" s="1">
        <v>0.54662519901900597</v>
      </c>
      <c r="E422" s="1">
        <v>0.49193136634455897</v>
      </c>
      <c r="F422" s="1">
        <v>1.27676533591887</v>
      </c>
      <c r="G422" s="1">
        <v>0.45962061721415598</v>
      </c>
      <c r="H422" s="1">
        <v>0.372693644037417</v>
      </c>
      <c r="I422" s="1">
        <v>7.8796587745789695E-2</v>
      </c>
      <c r="J422" s="1">
        <v>0.44075144194627103</v>
      </c>
      <c r="K422" s="1">
        <v>0.55552812861406298</v>
      </c>
      <c r="L422" s="1">
        <v>5.25</v>
      </c>
      <c r="M422" s="1"/>
      <c r="N422" s="1">
        <f t="shared" si="17"/>
        <v>0</v>
      </c>
      <c r="O422" s="6">
        <v>0</v>
      </c>
      <c r="P422" s="5">
        <f t="shared" si="18"/>
        <v>0</v>
      </c>
      <c r="Q422" s="5">
        <f>IF(ISNA(VLOOKUP(B422,weights!$A$2:$E$501,4,0)),0,VLOOKUP(B422,weights!$A$2:$E$501,4,0))</f>
        <v>0</v>
      </c>
    </row>
    <row r="423" spans="1:17" x14ac:dyDescent="0.15">
      <c r="A423">
        <v>404</v>
      </c>
      <c r="B423" t="s">
        <v>140</v>
      </c>
      <c r="C423" s="1">
        <v>0.44982072549623803</v>
      </c>
      <c r="D423" s="1">
        <v>4.1693541042441197E-2</v>
      </c>
      <c r="E423" s="1">
        <v>0.27103928823780099</v>
      </c>
      <c r="F423" s="1">
        <v>0.21441822343146599</v>
      </c>
      <c r="G423" s="1">
        <v>0.44038836652493402</v>
      </c>
      <c r="H423" s="1">
        <v>8.3516563875827801E-2</v>
      </c>
      <c r="I423" s="1">
        <v>0.22862874678837899</v>
      </c>
      <c r="J423" s="1">
        <v>-4.0448253195145202E-2</v>
      </c>
      <c r="K423" s="1">
        <v>0.35914118018802799</v>
      </c>
      <c r="L423" s="1">
        <v>2.0918032786885199</v>
      </c>
      <c r="M423" s="1"/>
      <c r="N423" s="1">
        <f t="shared" si="17"/>
        <v>0</v>
      </c>
      <c r="O423" s="6">
        <v>0</v>
      </c>
      <c r="P423" s="5">
        <f t="shared" si="18"/>
        <v>3.9213604737696689E-4</v>
      </c>
      <c r="Q423" s="5">
        <f>IF(ISNA(VLOOKUP(B423,weights!$A$2:$E$501,4,0)),0,VLOOKUP(B423,weights!$A$2:$E$501,4,0))</f>
        <v>3.6200000000000002E-4</v>
      </c>
    </row>
    <row r="424" spans="1:17" x14ac:dyDescent="0.15">
      <c r="A424">
        <v>405</v>
      </c>
      <c r="B424" t="s">
        <v>652</v>
      </c>
      <c r="C424" s="1">
        <v>0.11645080525729699</v>
      </c>
      <c r="D424" s="1">
        <v>1.50515321266145E-2</v>
      </c>
      <c r="E424" s="1">
        <v>-1.9992221517197099E-2</v>
      </c>
      <c r="F424" s="1">
        <v>0.16986430442181599</v>
      </c>
      <c r="G424" s="1">
        <v>0.15838176290338099</v>
      </c>
      <c r="H424" s="1">
        <v>4.0606853096559502E-2</v>
      </c>
      <c r="I424" s="1">
        <v>3.9523678884230903E-2</v>
      </c>
      <c r="J424" s="1">
        <v>0.14708770650317099</v>
      </c>
      <c r="K424" s="1">
        <v>0.25561410693849801</v>
      </c>
      <c r="L424" s="1">
        <v>1.44548571428571</v>
      </c>
      <c r="M424" s="1"/>
      <c r="N424" s="1">
        <f t="shared" si="17"/>
        <v>0</v>
      </c>
      <c r="O424" s="6">
        <v>0</v>
      </c>
      <c r="P424" s="5">
        <f t="shared" si="18"/>
        <v>1.3757259120683646E-3</v>
      </c>
      <c r="Q424" s="5">
        <f>IF(ISNA(VLOOKUP(B424,weights!$A$2:$E$501,4,0)),0,VLOOKUP(B424,weights!$A$2:$E$501,4,0))</f>
        <v>1.2700000000000001E-3</v>
      </c>
    </row>
    <row r="425" spans="1:17" x14ac:dyDescent="0.15">
      <c r="A425">
        <v>406</v>
      </c>
      <c r="B425" t="s">
        <v>356</v>
      </c>
      <c r="C425" s="1">
        <v>-9.3021490286892203E-2</v>
      </c>
      <c r="D425" s="1">
        <v>0.365350612491537</v>
      </c>
      <c r="E425" s="1">
        <v>-9.1162216985989697E-2</v>
      </c>
      <c r="F425" s="1">
        <v>0.33004904860046103</v>
      </c>
      <c r="G425" s="1">
        <v>9.8392752351589993E-2</v>
      </c>
      <c r="H425" s="1">
        <v>0.22661155365546501</v>
      </c>
      <c r="I425" s="1">
        <v>-4.4313823460156797E-2</v>
      </c>
      <c r="J425" s="1">
        <v>0.19476741640464301</v>
      </c>
      <c r="K425" s="1">
        <v>0.21104537887320499</v>
      </c>
      <c r="L425" s="1">
        <v>3.9464910818469701</v>
      </c>
      <c r="M425" s="1"/>
      <c r="N425" s="1">
        <f t="shared" si="17"/>
        <v>0</v>
      </c>
      <c r="O425" s="6">
        <v>0</v>
      </c>
      <c r="P425" s="5">
        <f t="shared" si="18"/>
        <v>6.9436244853214298E-4</v>
      </c>
      <c r="Q425" s="5">
        <f>IF(ISNA(VLOOKUP(B425,weights!$A$2:$E$501,4,0)),0,VLOOKUP(B425,weights!$A$2:$E$501,4,0))</f>
        <v>6.4099999999999997E-4</v>
      </c>
    </row>
    <row r="426" spans="1:17" x14ac:dyDescent="0.15">
      <c r="A426">
        <v>407</v>
      </c>
      <c r="B426" t="s">
        <v>394</v>
      </c>
      <c r="C426" s="1">
        <v>-1.04343950817217E-2</v>
      </c>
      <c r="D426" s="1">
        <v>-5.7248522907665397E-2</v>
      </c>
      <c r="E426" s="1">
        <v>5.3077884283607303E-2</v>
      </c>
      <c r="F426" s="1">
        <v>-0.10470807678082</v>
      </c>
      <c r="G426" s="1">
        <v>0.158257460070057</v>
      </c>
      <c r="H426" s="1">
        <v>-3.0122470279801299E-2</v>
      </c>
      <c r="I426" s="1">
        <v>-9.3340943608257697E-3</v>
      </c>
      <c r="J426" s="1">
        <v>0</v>
      </c>
      <c r="K426" s="1">
        <v>-2.0948043755116301E-4</v>
      </c>
      <c r="L426" s="1">
        <v>2.2321924144310801</v>
      </c>
      <c r="M426" s="1"/>
      <c r="N426" s="1">
        <f t="shared" si="17"/>
        <v>0</v>
      </c>
      <c r="O426" s="6">
        <v>0</v>
      </c>
      <c r="P426" s="5">
        <f t="shared" si="18"/>
        <v>7.5177463226412981E-4</v>
      </c>
      <c r="Q426" s="5">
        <f>IF(ISNA(VLOOKUP(B426,weights!$A$2:$E$501,4,0)),0,VLOOKUP(B426,weights!$A$2:$E$501,4,0))</f>
        <v>6.9399999999999996E-4</v>
      </c>
    </row>
    <row r="427" spans="1:17" x14ac:dyDescent="0.15">
      <c r="A427">
        <v>408</v>
      </c>
      <c r="B427" t="s">
        <v>1097</v>
      </c>
      <c r="C427" s="1">
        <v>0.37838303601254403</v>
      </c>
      <c r="D427" s="1">
        <v>0.1756297423331</v>
      </c>
      <c r="E427" s="1">
        <v>0.47082566129351</v>
      </c>
      <c r="F427" s="1">
        <v>-7.4201903971161096E-2</v>
      </c>
      <c r="G427" s="1">
        <v>0.129392940743631</v>
      </c>
      <c r="H427" s="1">
        <v>0.247947498273629</v>
      </c>
      <c r="I427" s="1">
        <v>0.12583744999990501</v>
      </c>
      <c r="J427" s="1">
        <v>0.19393231424388399</v>
      </c>
      <c r="K427" s="1">
        <v>0.288416919319474</v>
      </c>
      <c r="L427" s="1">
        <v>9.7752675386444707</v>
      </c>
      <c r="M427" s="1"/>
      <c r="N427" s="1">
        <f t="shared" si="17"/>
        <v>0</v>
      </c>
      <c r="O427" s="6">
        <v>0</v>
      </c>
      <c r="P427" s="5">
        <f t="shared" si="18"/>
        <v>0</v>
      </c>
      <c r="Q427" s="5">
        <f>IF(ISNA(VLOOKUP(B427,weights!$A$2:$E$501,4,0)),0,VLOOKUP(B427,weights!$A$2:$E$501,4,0))</f>
        <v>0</v>
      </c>
    </row>
    <row r="428" spans="1:17" x14ac:dyDescent="0.15">
      <c r="A428">
        <v>409</v>
      </c>
      <c r="B428" t="s">
        <v>832</v>
      </c>
      <c r="C428" s="1">
        <v>0.36264398394634301</v>
      </c>
      <c r="D428" s="1">
        <v>-0.165014788712432</v>
      </c>
      <c r="E428" s="1">
        <v>0.27900484136272902</v>
      </c>
      <c r="F428" s="1">
        <v>-2.4616286627743198E-3</v>
      </c>
      <c r="G428" s="1">
        <v>0.14714024368002501</v>
      </c>
      <c r="H428" s="1">
        <v>0.15369203676702001</v>
      </c>
      <c r="I428" s="1">
        <v>0.12825382577917099</v>
      </c>
      <c r="J428" s="1">
        <v>0.17931394059095601</v>
      </c>
      <c r="K428" s="1">
        <v>0.218007077918213</v>
      </c>
      <c r="L428" s="1">
        <v>3.16682851039036</v>
      </c>
      <c r="M428" s="1"/>
      <c r="N428" s="1">
        <f t="shared" si="17"/>
        <v>0</v>
      </c>
      <c r="O428" s="6">
        <v>0</v>
      </c>
      <c r="P428" s="5">
        <f t="shared" si="18"/>
        <v>2.7947817741231342E-3</v>
      </c>
      <c r="Q428" s="5">
        <f>IF(ISNA(VLOOKUP(B428,weights!$A$2:$E$501,4,0)),0,VLOOKUP(B428,weights!$A$2:$E$501,4,0))</f>
        <v>2.5799999999999998E-3</v>
      </c>
    </row>
    <row r="429" spans="1:17" x14ac:dyDescent="0.15">
      <c r="A429">
        <v>410</v>
      </c>
      <c r="B429" t="s">
        <v>1098</v>
      </c>
      <c r="C429" s="1">
        <v>0.113645608273344</v>
      </c>
      <c r="D429" s="1">
        <v>8.6799486990535898E-2</v>
      </c>
      <c r="E429" s="1">
        <v>-0.223440802313949</v>
      </c>
      <c r="F429" s="1">
        <v>0.19473310939306501</v>
      </c>
      <c r="G429" s="1">
        <v>-0.13382265985708</v>
      </c>
      <c r="H429" s="1">
        <v>0.43301046024428802</v>
      </c>
      <c r="I429" s="1">
        <v>-3.4330359819509E-2</v>
      </c>
      <c r="J429" s="1">
        <v>0.24667849795231001</v>
      </c>
      <c r="K429" s="1">
        <v>9.0674311589933193E-2</v>
      </c>
      <c r="L429" s="1">
        <v>11.059033989266499</v>
      </c>
      <c r="M429" s="1"/>
      <c r="N429" s="1">
        <f t="shared" si="17"/>
        <v>0</v>
      </c>
      <c r="O429" s="6">
        <v>0</v>
      </c>
      <c r="P429" s="5">
        <f t="shared" si="18"/>
        <v>0</v>
      </c>
      <c r="Q429" s="5">
        <f>IF(ISNA(VLOOKUP(B429,weights!$A$2:$E$501,4,0)),0,VLOOKUP(B429,weights!$A$2:$E$501,4,0))</f>
        <v>0</v>
      </c>
    </row>
    <row r="430" spans="1:17" x14ac:dyDescent="0.15">
      <c r="A430">
        <v>411</v>
      </c>
      <c r="B430" t="s">
        <v>1099</v>
      </c>
      <c r="C430" s="1">
        <v>1.3007096707746499</v>
      </c>
      <c r="D430" s="1">
        <v>-7.9529877930707094E-2</v>
      </c>
      <c r="E430" s="1">
        <v>0.49510849870366802</v>
      </c>
      <c r="F430" s="1">
        <v>0.147888802796382</v>
      </c>
      <c r="G430" s="1">
        <v>6.7567253038045505E-2</v>
      </c>
      <c r="H430" s="1">
        <v>0.100282845893319</v>
      </c>
      <c r="I430" s="1">
        <v>0.23805492410360601</v>
      </c>
      <c r="J430" s="1">
        <v>0.189885690938945</v>
      </c>
      <c r="K430" s="1">
        <v>0.36286982567197901</v>
      </c>
      <c r="L430" s="1">
        <v>3.7803700724054701</v>
      </c>
      <c r="M430" s="1"/>
      <c r="N430" s="1">
        <f t="shared" si="17"/>
        <v>0</v>
      </c>
      <c r="O430" s="6">
        <v>0</v>
      </c>
      <c r="P430" s="5">
        <f t="shared" si="18"/>
        <v>0</v>
      </c>
      <c r="Q430" s="5">
        <f>IF(ISNA(VLOOKUP(B430,weights!$A$2:$E$501,4,0)),0,VLOOKUP(B430,weights!$A$2:$E$501,4,0))</f>
        <v>0</v>
      </c>
    </row>
    <row r="431" spans="1:17" x14ac:dyDescent="0.15">
      <c r="A431">
        <v>412</v>
      </c>
      <c r="B431" t="s">
        <v>418</v>
      </c>
      <c r="C431" s="1">
        <v>0.48706753213405102</v>
      </c>
      <c r="D431" s="1">
        <v>-2.72890262251623E-3</v>
      </c>
      <c r="E431" s="1">
        <v>7.1290769513350005E-2</v>
      </c>
      <c r="F431" s="1">
        <v>5.1167563212402997E-2</v>
      </c>
      <c r="G431" s="1">
        <v>0.19256354302168899</v>
      </c>
      <c r="H431" s="1">
        <v>0.114628032250239</v>
      </c>
      <c r="I431" s="1">
        <v>-0.108801890280484</v>
      </c>
      <c r="J431" s="1">
        <v>9.2767292009636196E-2</v>
      </c>
      <c r="K431" s="1">
        <v>0.22921550623341999</v>
      </c>
      <c r="L431" s="1">
        <v>2.5156393744250201</v>
      </c>
      <c r="M431" s="1"/>
      <c r="N431" s="1">
        <f t="shared" si="17"/>
        <v>0</v>
      </c>
      <c r="O431" s="6">
        <v>0</v>
      </c>
      <c r="P431" s="5">
        <f t="shared" si="18"/>
        <v>8.0485382099747618E-4</v>
      </c>
      <c r="Q431" s="5">
        <f>IF(ISNA(VLOOKUP(B431,weights!$A$2:$E$501,4,0)),0,VLOOKUP(B431,weights!$A$2:$E$501,4,0))</f>
        <v>7.4299999999999995E-4</v>
      </c>
    </row>
    <row r="432" spans="1:17" x14ac:dyDescent="0.15">
      <c r="A432">
        <v>413</v>
      </c>
      <c r="B432" t="s">
        <v>68</v>
      </c>
      <c r="C432" s="1">
        <v>0.116631713156582</v>
      </c>
      <c r="D432" s="1">
        <v>0.25948557147124501</v>
      </c>
      <c r="E432" s="1">
        <v>4.4247587167089299E-2</v>
      </c>
      <c r="F432" s="1">
        <v>0.17012052028163499</v>
      </c>
      <c r="G432" s="1">
        <v>8.1802106190139806E-2</v>
      </c>
      <c r="H432" s="1">
        <v>0.12690866568213699</v>
      </c>
      <c r="I432" s="1">
        <v>3.2273854040698699E-2</v>
      </c>
      <c r="J432" s="1">
        <v>6.9999647816199703E-2</v>
      </c>
      <c r="K432" s="1">
        <v>0.223871752565833</v>
      </c>
      <c r="L432" s="1">
        <v>2.81508515815085</v>
      </c>
      <c r="M432" s="1"/>
      <c r="N432" s="1">
        <f t="shared" si="17"/>
        <v>0</v>
      </c>
      <c r="O432" s="6">
        <v>0</v>
      </c>
      <c r="P432" s="5">
        <f t="shared" si="18"/>
        <v>2.8814416740959449E-4</v>
      </c>
      <c r="Q432" s="5">
        <f>IF(ISNA(VLOOKUP(B432,weights!$A$2:$E$501,4,0)),0,VLOOKUP(B432,weights!$A$2:$E$501,4,0))</f>
        <v>2.6600000000000001E-4</v>
      </c>
    </row>
    <row r="433" spans="1:17" x14ac:dyDescent="0.15">
      <c r="A433">
        <v>414</v>
      </c>
      <c r="B433" t="s">
        <v>864</v>
      </c>
      <c r="C433" s="1">
        <v>0.10285688572853401</v>
      </c>
      <c r="D433" s="1">
        <v>6.3251930547742904E-2</v>
      </c>
      <c r="E433" s="1">
        <v>9.4673946268868294E-3</v>
      </c>
      <c r="F433" s="1">
        <v>8.0810455829711997E-2</v>
      </c>
      <c r="G433" s="1">
        <v>7.4715631290512494E-2</v>
      </c>
      <c r="H433" s="1">
        <v>0.11846039208376299</v>
      </c>
      <c r="I433" s="1">
        <v>9.3713553085002593E-2</v>
      </c>
      <c r="J433" s="1">
        <v>-1.8341724573520301E-2</v>
      </c>
      <c r="K433" s="1">
        <v>0.249492222315081</v>
      </c>
      <c r="L433" s="1">
        <v>0.39631705364291397</v>
      </c>
      <c r="M433" s="1"/>
      <c r="N433" s="1">
        <f t="shared" si="17"/>
        <v>0</v>
      </c>
      <c r="O433" s="6">
        <v>0</v>
      </c>
      <c r="P433" s="5">
        <f t="shared" si="18"/>
        <v>3.2768274677218916E-3</v>
      </c>
      <c r="Q433" s="5">
        <f>IF(ISNA(VLOOKUP(B433,weights!$A$2:$E$501,4,0)),0,VLOOKUP(B433,weights!$A$2:$E$501,4,0))</f>
        <v>3.0249999999999999E-3</v>
      </c>
    </row>
    <row r="434" spans="1:17" x14ac:dyDescent="0.15">
      <c r="A434">
        <v>415</v>
      </c>
      <c r="B434" t="s">
        <v>498</v>
      </c>
      <c r="C434" s="1">
        <v>0.73373698746391003</v>
      </c>
      <c r="D434" s="1">
        <v>0.39461643193256801</v>
      </c>
      <c r="E434" s="1">
        <v>0.230073389447251</v>
      </c>
      <c r="F434" s="1">
        <v>3.1612525216676499E-2</v>
      </c>
      <c r="G434" s="1">
        <v>0.43797824417709902</v>
      </c>
      <c r="H434" s="1">
        <v>0.35850233665143399</v>
      </c>
      <c r="I434" s="1">
        <v>0.32096591238120598</v>
      </c>
      <c r="J434" s="1">
        <v>0.14107185587641599</v>
      </c>
      <c r="K434" s="1">
        <v>0.45289811930268697</v>
      </c>
      <c r="L434" s="1">
        <v>3.1516164994425799</v>
      </c>
      <c r="M434" s="1"/>
      <c r="N434" s="1">
        <f t="shared" si="17"/>
        <v>0</v>
      </c>
      <c r="O434" s="6">
        <v>0</v>
      </c>
      <c r="P434" s="5">
        <f t="shared" si="18"/>
        <v>9.6842438219615586E-4</v>
      </c>
      <c r="Q434" s="5">
        <f>IF(ISNA(VLOOKUP(B434,weights!$A$2:$E$501,4,0)),0,VLOOKUP(B434,weights!$A$2:$E$501,4,0))</f>
        <v>8.9400000000000005E-4</v>
      </c>
    </row>
    <row r="435" spans="1:17" x14ac:dyDescent="0.15">
      <c r="A435">
        <v>416</v>
      </c>
      <c r="B435" t="s">
        <v>662</v>
      </c>
      <c r="C435" s="1">
        <v>0.248163023363249</v>
      </c>
      <c r="D435" s="1">
        <v>2.2666474447128299E-2</v>
      </c>
      <c r="E435" s="1">
        <v>3.2219683640718401E-2</v>
      </c>
      <c r="F435" s="1">
        <v>0.12282825481490101</v>
      </c>
      <c r="G435" s="1">
        <v>-0.26696584501493498</v>
      </c>
      <c r="H435" s="1">
        <v>0.25072444328622001</v>
      </c>
      <c r="I435" s="1">
        <v>0.96106934180765002</v>
      </c>
      <c r="J435" s="1">
        <v>0.24024119610129199</v>
      </c>
      <c r="K435" s="1">
        <v>0.19641925433471499</v>
      </c>
      <c r="L435" s="1">
        <v>-0.56352524927629399</v>
      </c>
      <c r="M435" s="1"/>
      <c r="N435" s="1">
        <f t="shared" si="17"/>
        <v>7.6923076923076927E-2</v>
      </c>
      <c r="O435" s="6">
        <v>1</v>
      </c>
      <c r="P435" s="5">
        <f t="shared" si="18"/>
        <v>1.4190558620547696E-3</v>
      </c>
      <c r="Q435" s="5">
        <f>IF(ISNA(VLOOKUP(B435,weights!$A$2:$E$501,4,0)),0,VLOOKUP(B435,weights!$A$2:$E$501,4,0))</f>
        <v>1.31E-3</v>
      </c>
    </row>
    <row r="436" spans="1:17" x14ac:dyDescent="0.15">
      <c r="A436">
        <v>417</v>
      </c>
      <c r="B436" t="s">
        <v>674</v>
      </c>
      <c r="C436" s="1">
        <v>0.23952070269523801</v>
      </c>
      <c r="D436" s="1">
        <v>0.16394965106164899</v>
      </c>
      <c r="E436" s="1">
        <v>4.4652339414549803E-2</v>
      </c>
      <c r="F436" s="1">
        <v>0.19337912798982801</v>
      </c>
      <c r="G436" s="1">
        <v>0.199664187512966</v>
      </c>
      <c r="H436" s="1">
        <v>0.24144974492475901</v>
      </c>
      <c r="I436" s="1">
        <v>0.415271694923804</v>
      </c>
      <c r="J436" s="1">
        <v>9.9643915146256798E-2</v>
      </c>
      <c r="K436" s="1">
        <v>0.36644317075208099</v>
      </c>
      <c r="L436" s="1">
        <v>1.18236714975845</v>
      </c>
      <c r="M436" s="1"/>
      <c r="N436" s="1">
        <f t="shared" si="17"/>
        <v>0</v>
      </c>
      <c r="O436" s="6">
        <v>0</v>
      </c>
      <c r="P436" s="5">
        <f t="shared" si="18"/>
        <v>1.5208812445228219E-3</v>
      </c>
      <c r="Q436" s="5">
        <f>IF(ISNA(VLOOKUP(B436,weights!$A$2:$E$501,4,0)),0,VLOOKUP(B436,weights!$A$2:$E$501,4,0))</f>
        <v>1.4040000000000001E-3</v>
      </c>
    </row>
    <row r="437" spans="1:17" x14ac:dyDescent="0.15">
      <c r="A437">
        <v>418</v>
      </c>
      <c r="B437" t="s">
        <v>626</v>
      </c>
      <c r="C437" s="1">
        <v>-7.2716612036454395E-2</v>
      </c>
      <c r="D437" s="1">
        <v>0.107335045659883</v>
      </c>
      <c r="E437" s="1">
        <v>0.13116369207860201</v>
      </c>
      <c r="F437" s="1">
        <v>0.43625038413100597</v>
      </c>
      <c r="G437" s="1">
        <v>0.12010589543297601</v>
      </c>
      <c r="H437" s="1">
        <v>9.2279787587699599E-2</v>
      </c>
      <c r="I437" s="1">
        <v>-0.157552661285734</v>
      </c>
      <c r="J437" s="1">
        <v>9.4734134406334006E-2</v>
      </c>
      <c r="K437" s="1">
        <v>0.16969874291547199</v>
      </c>
      <c r="L437" s="1">
        <v>1.44149401809162</v>
      </c>
      <c r="M437" s="1"/>
      <c r="N437" s="1">
        <f t="shared" si="17"/>
        <v>0</v>
      </c>
      <c r="O437" s="6">
        <v>0</v>
      </c>
      <c r="P437" s="5">
        <f t="shared" si="18"/>
        <v>1.3031482458411359E-3</v>
      </c>
      <c r="Q437" s="5">
        <f>IF(ISNA(VLOOKUP(B437,weights!$A$2:$E$501,4,0)),0,VLOOKUP(B437,weights!$A$2:$E$501,4,0))</f>
        <v>1.2030000000000001E-3</v>
      </c>
    </row>
    <row r="438" spans="1:17" x14ac:dyDescent="0.15">
      <c r="A438">
        <v>419</v>
      </c>
      <c r="B438" t="s">
        <v>526</v>
      </c>
      <c r="C438" s="1">
        <v>0.371153685963172</v>
      </c>
      <c r="D438" s="1">
        <v>0.20694902642037399</v>
      </c>
      <c r="E438" s="1">
        <v>0.25588950610119099</v>
      </c>
      <c r="F438" s="1">
        <v>0.13719875032739201</v>
      </c>
      <c r="G438" s="1">
        <v>-0.111982593379506</v>
      </c>
      <c r="H438" s="1">
        <v>1.41593132320949E-2</v>
      </c>
      <c r="I438" s="1">
        <v>6.5844519833576198E-2</v>
      </c>
      <c r="J438" s="1">
        <v>0.28600909858895601</v>
      </c>
      <c r="K438" s="1">
        <v>0.25650128975752601</v>
      </c>
      <c r="L438" s="1">
        <v>2.4809698336622499</v>
      </c>
      <c r="M438" s="1"/>
      <c r="N438" s="1">
        <f t="shared" si="17"/>
        <v>0</v>
      </c>
      <c r="O438" s="6">
        <v>0</v>
      </c>
      <c r="P438" s="5">
        <f t="shared" si="18"/>
        <v>1.00308834218528E-3</v>
      </c>
      <c r="Q438" s="5">
        <f>IF(ISNA(VLOOKUP(B438,weights!$A$2:$E$501,4,0)),0,VLOOKUP(B438,weights!$A$2:$E$501,4,0))</f>
        <v>9.2599999999999996E-4</v>
      </c>
    </row>
    <row r="439" spans="1:17" x14ac:dyDescent="0.15">
      <c r="A439">
        <v>420</v>
      </c>
      <c r="B439" t="s">
        <v>692</v>
      </c>
      <c r="C439" s="1">
        <v>0.28220247641589302</v>
      </c>
      <c r="D439" s="1">
        <v>8.4990281217140695E-2</v>
      </c>
      <c r="E439" s="1">
        <v>0.469172378569439</v>
      </c>
      <c r="F439" s="1">
        <v>3.6024324605650401E-2</v>
      </c>
      <c r="G439" s="1">
        <v>-2.1661044649999399E-2</v>
      </c>
      <c r="H439" s="1">
        <v>0.27500905197408099</v>
      </c>
      <c r="I439" s="1">
        <v>0.20943535367701999</v>
      </c>
      <c r="J439" s="1">
        <v>0.119554232560909</v>
      </c>
      <c r="K439" s="1">
        <v>0.23689493357458</v>
      </c>
      <c r="L439" s="1">
        <v>-0.50558807876529999</v>
      </c>
      <c r="M439" s="1"/>
      <c r="N439" s="1">
        <f t="shared" si="17"/>
        <v>0</v>
      </c>
      <c r="O439" s="6">
        <v>0</v>
      </c>
      <c r="P439" s="5">
        <f t="shared" si="18"/>
        <v>1.6042913982466517E-3</v>
      </c>
      <c r="Q439" s="5">
        <f>IF(ISNA(VLOOKUP(B439,weights!$A$2:$E$501,4,0)),0,VLOOKUP(B439,weights!$A$2:$E$501,4,0))</f>
        <v>1.4809999999999999E-3</v>
      </c>
    </row>
    <row r="440" spans="1:17" x14ac:dyDescent="0.15">
      <c r="A440">
        <v>421</v>
      </c>
      <c r="B440" t="s">
        <v>758</v>
      </c>
      <c r="C440" s="1">
        <v>0.44891519764660698</v>
      </c>
      <c r="D440" s="1">
        <v>0.14853943046958201</v>
      </c>
      <c r="E440" s="1">
        <v>0.22474426781571799</v>
      </c>
      <c r="F440" s="1">
        <v>0.21661921548097199</v>
      </c>
      <c r="G440" s="1">
        <v>0.128393629460921</v>
      </c>
      <c r="H440" s="1">
        <v>0.20166517228164099</v>
      </c>
      <c r="I440" s="1">
        <v>-2.3539118644551299E-2</v>
      </c>
      <c r="J440" s="1">
        <v>-0.117413587269193</v>
      </c>
      <c r="K440" s="1">
        <v>0.26605631687005199</v>
      </c>
      <c r="L440" s="1">
        <v>4.6371951219512102</v>
      </c>
      <c r="M440" s="1"/>
      <c r="N440" s="1">
        <f t="shared" si="17"/>
        <v>0</v>
      </c>
      <c r="O440" s="6">
        <v>0</v>
      </c>
      <c r="P440" s="5">
        <f t="shared" si="18"/>
        <v>2.0365076493610436E-3</v>
      </c>
      <c r="Q440" s="5">
        <f>IF(ISNA(VLOOKUP(B440,weights!$A$2:$E$501,4,0)),0,VLOOKUP(B440,weights!$A$2:$E$501,4,0))</f>
        <v>1.8799999999999999E-3</v>
      </c>
    </row>
    <row r="441" spans="1:17" x14ac:dyDescent="0.15">
      <c r="A441">
        <v>422</v>
      </c>
      <c r="B441" t="s">
        <v>488</v>
      </c>
      <c r="C441" s="1">
        <v>0.45990191977589301</v>
      </c>
      <c r="D441" s="1">
        <v>-0.26038097737446098</v>
      </c>
      <c r="E441" s="1">
        <v>0.19439976497066899</v>
      </c>
      <c r="F441" s="1">
        <v>-1.08548029808177E-2</v>
      </c>
      <c r="G441" s="1">
        <v>-8.8861568550598902E-3</v>
      </c>
      <c r="H441" s="1">
        <v>3.4937839014411602E-2</v>
      </c>
      <c r="I441" s="1">
        <v>4.7478983736700703E-2</v>
      </c>
      <c r="J441" s="1">
        <v>0.245124812262938</v>
      </c>
      <c r="K441" s="1">
        <v>0.107010154445529</v>
      </c>
      <c r="L441" s="1">
        <v>2.7466346153846102</v>
      </c>
      <c r="M441" s="1"/>
      <c r="N441" s="1">
        <f t="shared" si="17"/>
        <v>0</v>
      </c>
      <c r="O441" s="6">
        <v>0</v>
      </c>
      <c r="P441" s="5">
        <f t="shared" si="18"/>
        <v>9.4242641220431268E-4</v>
      </c>
      <c r="Q441" s="5">
        <f>IF(ISNA(VLOOKUP(B441,weights!$A$2:$E$501,4,0)),0,VLOOKUP(B441,weights!$A$2:$E$501,4,0))</f>
        <v>8.7000000000000001E-4</v>
      </c>
    </row>
    <row r="442" spans="1:17" x14ac:dyDescent="0.15">
      <c r="A442">
        <v>423</v>
      </c>
      <c r="B442" t="s">
        <v>776</v>
      </c>
      <c r="C442" s="1">
        <v>0.426792139949211</v>
      </c>
      <c r="D442" s="1">
        <v>4.4029795945197799E-2</v>
      </c>
      <c r="E442" s="1">
        <v>0.44091858726838101</v>
      </c>
      <c r="F442" s="1">
        <v>0.104227174072496</v>
      </c>
      <c r="G442" s="1">
        <v>0.110276174696159</v>
      </c>
      <c r="H442" s="1">
        <v>3.9456867021333802E-2</v>
      </c>
      <c r="I442" s="1">
        <v>-9.7459083107318698E-2</v>
      </c>
      <c r="J442" s="1">
        <v>0.34111360140114899</v>
      </c>
      <c r="K442" s="1">
        <v>0.22124498020445399</v>
      </c>
      <c r="L442" s="1">
        <v>0.66666666666666596</v>
      </c>
      <c r="M442" s="1"/>
      <c r="N442" s="1">
        <f t="shared" si="17"/>
        <v>0</v>
      </c>
      <c r="O442" s="6">
        <v>0</v>
      </c>
      <c r="P442" s="5">
        <f t="shared" si="18"/>
        <v>2.1957452155610827E-3</v>
      </c>
      <c r="Q442" s="5">
        <f>IF(ISNA(VLOOKUP(B442,weights!$A$2:$E$501,4,0)),0,VLOOKUP(B442,weights!$A$2:$E$501,4,0))</f>
        <v>2.0270000000000002E-3</v>
      </c>
    </row>
    <row r="443" spans="1:17" x14ac:dyDescent="0.15">
      <c r="A443">
        <v>424</v>
      </c>
      <c r="B443" t="s">
        <v>276</v>
      </c>
      <c r="C443" s="1">
        <v>-0.263588602317615</v>
      </c>
      <c r="D443" s="1">
        <v>0.100725036869329</v>
      </c>
      <c r="E443" s="1">
        <v>-4.1783343501610802E-2</v>
      </c>
      <c r="F443" s="1">
        <v>-0.15911989484408601</v>
      </c>
      <c r="G443" s="1">
        <v>9.9526580924476998E-2</v>
      </c>
      <c r="H443" s="1">
        <v>-3.4628287075206002E-2</v>
      </c>
      <c r="I443" s="1">
        <v>1.50517814461276E-2</v>
      </c>
      <c r="J443" s="1">
        <v>0.10890454422041</v>
      </c>
      <c r="K443" s="1">
        <v>-5.8383281559945002E-2</v>
      </c>
      <c r="L443" s="1">
        <v>0.65134827193315603</v>
      </c>
      <c r="M443" s="1"/>
      <c r="N443" s="1">
        <f t="shared" si="17"/>
        <v>0</v>
      </c>
      <c r="O443" s="6">
        <v>0</v>
      </c>
      <c r="P443" s="5">
        <f t="shared" si="18"/>
        <v>5.7520508606952875E-4</v>
      </c>
      <c r="Q443" s="5">
        <f>IF(ISNA(VLOOKUP(B443,weights!$A$2:$E$501,4,0)),0,VLOOKUP(B443,weights!$A$2:$E$501,4,0))</f>
        <v>5.31E-4</v>
      </c>
    </row>
    <row r="444" spans="1:17" x14ac:dyDescent="0.15">
      <c r="A444">
        <v>425</v>
      </c>
      <c r="B444" t="s">
        <v>678</v>
      </c>
      <c r="C444" s="1">
        <v>0.25986619714481801</v>
      </c>
      <c r="D444" s="1">
        <v>0.24182363995636</v>
      </c>
      <c r="E444" s="1">
        <v>6.2566947661913799E-2</v>
      </c>
      <c r="F444" s="1">
        <v>9.1363612373860495E-2</v>
      </c>
      <c r="G444" s="1">
        <v>6.9178425465968293E-2</v>
      </c>
      <c r="H444" s="1">
        <v>0.204310204216229</v>
      </c>
      <c r="I444" s="1">
        <v>-0.1398521672736</v>
      </c>
      <c r="J444" s="1">
        <v>0.144068582550991</v>
      </c>
      <c r="K444" s="1">
        <v>0.25208747937808101</v>
      </c>
      <c r="L444" s="1">
        <v>1.7966594045025399</v>
      </c>
      <c r="M444" s="1"/>
      <c r="N444" s="1">
        <f t="shared" si="17"/>
        <v>0</v>
      </c>
      <c r="O444" s="6">
        <v>0</v>
      </c>
      <c r="P444" s="5">
        <f t="shared" si="18"/>
        <v>1.5392964732670439E-3</v>
      </c>
      <c r="Q444" s="5">
        <f>IF(ISNA(VLOOKUP(B444,weights!$A$2:$E$501,4,0)),0,VLOOKUP(B444,weights!$A$2:$E$501,4,0))</f>
        <v>1.421E-3</v>
      </c>
    </row>
    <row r="445" spans="1:17" x14ac:dyDescent="0.15">
      <c r="A445">
        <v>426</v>
      </c>
      <c r="B445" t="s">
        <v>650</v>
      </c>
      <c r="C445" s="1">
        <v>-0.44715001187315401</v>
      </c>
      <c r="D445" s="1">
        <v>1.8677833482694201E-3</v>
      </c>
      <c r="E445" s="1">
        <v>0.12753539947092099</v>
      </c>
      <c r="F445" s="1">
        <v>9.2236053966503098E-2</v>
      </c>
      <c r="G445" s="1">
        <v>1.69043260872721E-2</v>
      </c>
      <c r="H445" s="1">
        <v>0.172458157803248</v>
      </c>
      <c r="I445" s="1">
        <v>4.4897252108907403E-2</v>
      </c>
      <c r="J445" s="1">
        <v>0.28088786348107903</v>
      </c>
      <c r="K445" s="1">
        <v>3.8664190972646E-2</v>
      </c>
      <c r="L445" s="1">
        <v>0.40508021390374299</v>
      </c>
      <c r="M445" s="1"/>
      <c r="N445" s="1">
        <f t="shared" si="17"/>
        <v>0</v>
      </c>
      <c r="O445" s="6">
        <v>0</v>
      </c>
      <c r="P445" s="5">
        <f t="shared" si="18"/>
        <v>1.3746426633187044E-3</v>
      </c>
      <c r="Q445" s="5">
        <f>IF(ISNA(VLOOKUP(B445,weights!$A$2:$E$501,4,0)),0,VLOOKUP(B445,weights!$A$2:$E$501,4,0))</f>
        <v>1.2689999999999999E-3</v>
      </c>
    </row>
    <row r="446" spans="1:17" x14ac:dyDescent="0.15">
      <c r="A446">
        <v>427</v>
      </c>
      <c r="B446" t="s">
        <v>636</v>
      </c>
      <c r="C446" s="1">
        <v>-0.20169517801293099</v>
      </c>
      <c r="D446" s="1">
        <v>-6.3967733246972304E-4</v>
      </c>
      <c r="E446" s="1">
        <v>-0.21500015791513899</v>
      </c>
      <c r="F446" s="1">
        <v>0.18047006389020601</v>
      </c>
      <c r="G446" s="1">
        <v>0.19129437279719699</v>
      </c>
      <c r="H446" s="1">
        <v>3.0839480049461899E-2</v>
      </c>
      <c r="I446" s="1">
        <v>-0.10549161653589401</v>
      </c>
      <c r="J446" s="1">
        <v>-2.6125108605588799E-2</v>
      </c>
      <c r="K446" s="1">
        <v>-3.1159693890524399E-2</v>
      </c>
      <c r="L446" s="1">
        <v>0.49391891891891798</v>
      </c>
      <c r="M446" s="1"/>
      <c r="N446" s="1">
        <f t="shared" si="17"/>
        <v>0</v>
      </c>
      <c r="O446" s="6">
        <v>0</v>
      </c>
      <c r="P446" s="5">
        <f t="shared" si="18"/>
        <v>1.33781220583026E-3</v>
      </c>
      <c r="Q446" s="5">
        <f>IF(ISNA(VLOOKUP(B446,weights!$A$2:$E$501,4,0)),0,VLOOKUP(B446,weights!$A$2:$E$501,4,0))</f>
        <v>1.235E-3</v>
      </c>
    </row>
    <row r="447" spans="1:17" x14ac:dyDescent="0.15">
      <c r="A447">
        <v>428</v>
      </c>
      <c r="B447" t="s">
        <v>756</v>
      </c>
      <c r="C447" s="1">
        <v>3.7758291762409003E-2</v>
      </c>
      <c r="D447" s="1">
        <v>4.7156624889312299E-2</v>
      </c>
      <c r="E447" s="1">
        <v>3.6902816929455899E-2</v>
      </c>
      <c r="F447" s="1">
        <v>0.12697787411821301</v>
      </c>
      <c r="G447" s="1">
        <v>0.15108022328054599</v>
      </c>
      <c r="H447" s="1">
        <v>-3.8593081747647397E-2</v>
      </c>
      <c r="I447" s="1">
        <v>2.8119679561556098E-2</v>
      </c>
      <c r="J447" s="1">
        <v>5.7752453798935698E-2</v>
      </c>
      <c r="K447" s="1">
        <v>0.16905717155546901</v>
      </c>
      <c r="L447" s="1">
        <v>1.1611691022964501</v>
      </c>
      <c r="M447" s="1"/>
      <c r="N447" s="1">
        <f t="shared" si="17"/>
        <v>0</v>
      </c>
      <c r="O447" s="6">
        <v>0</v>
      </c>
      <c r="P447" s="5">
        <f t="shared" si="18"/>
        <v>2.0224254156154618E-3</v>
      </c>
      <c r="Q447" s="5">
        <f>IF(ISNA(VLOOKUP(B447,weights!$A$2:$E$501,4,0)),0,VLOOKUP(B447,weights!$A$2:$E$501,4,0))</f>
        <v>1.867E-3</v>
      </c>
    </row>
    <row r="448" spans="1:17" x14ac:dyDescent="0.15">
      <c r="A448">
        <v>429</v>
      </c>
      <c r="B448" t="s">
        <v>628</v>
      </c>
      <c r="C448" s="1">
        <v>0.217439458472797</v>
      </c>
      <c r="D448" s="1">
        <v>0.26726928218683499</v>
      </c>
      <c r="E448" s="1">
        <v>9.6842066887918802E-3</v>
      </c>
      <c r="F448" s="1">
        <v>4.9690957618758802E-2</v>
      </c>
      <c r="G448" s="1">
        <v>2.5258830873160099E-2</v>
      </c>
      <c r="H448" s="1">
        <v>7.4748062217147998E-2</v>
      </c>
      <c r="I448" s="1">
        <v>1.59109600090547E-2</v>
      </c>
      <c r="J448" s="1">
        <v>5.7712488105315297E-2</v>
      </c>
      <c r="K448" s="1">
        <v>0.15061752748589</v>
      </c>
      <c r="L448" s="1">
        <v>0.89587912087912103</v>
      </c>
      <c r="M448" s="1"/>
      <c r="N448" s="1">
        <f t="shared" si="17"/>
        <v>0</v>
      </c>
      <c r="O448" s="6">
        <v>0</v>
      </c>
      <c r="P448" s="5">
        <f t="shared" si="18"/>
        <v>1.3107309870887566E-3</v>
      </c>
      <c r="Q448" s="5">
        <f>IF(ISNA(VLOOKUP(B448,weights!$A$2:$E$501,4,0)),0,VLOOKUP(B448,weights!$A$2:$E$501,4,0))</f>
        <v>1.2099999999999999E-3</v>
      </c>
    </row>
    <row r="449" spans="1:17" x14ac:dyDescent="0.15">
      <c r="A449">
        <v>430</v>
      </c>
      <c r="B449" t="s">
        <v>900</v>
      </c>
      <c r="C449" s="1">
        <v>-7.4738371632707898E-2</v>
      </c>
      <c r="D449" s="1">
        <v>0.18249279371216601</v>
      </c>
      <c r="E449" s="1">
        <v>6.3707193866194098E-2</v>
      </c>
      <c r="F449" s="1">
        <v>0.14792547537148601</v>
      </c>
      <c r="G449" s="1">
        <v>6.2425838820399301E-2</v>
      </c>
      <c r="H449" s="1">
        <v>0.17351827793588701</v>
      </c>
      <c r="I449" s="1">
        <v>-4.7618327083789602E-2</v>
      </c>
      <c r="J449" s="1">
        <v>0.235691822057565</v>
      </c>
      <c r="K449" s="1">
        <v>0.224298187645814</v>
      </c>
      <c r="L449" s="1">
        <v>1.13716430840311</v>
      </c>
      <c r="M449" s="1"/>
      <c r="N449" s="1">
        <f t="shared" si="17"/>
        <v>0</v>
      </c>
      <c r="O449" s="6">
        <v>0</v>
      </c>
      <c r="P449" s="5">
        <f t="shared" si="18"/>
        <v>4.2192538799262049E-3</v>
      </c>
      <c r="Q449" s="5">
        <f>IF(ISNA(VLOOKUP(B449,weights!$A$2:$E$501,4,0)),0,VLOOKUP(B449,weights!$A$2:$E$501,4,0))</f>
        <v>3.895E-3</v>
      </c>
    </row>
    <row r="450" spans="1:17" x14ac:dyDescent="0.15">
      <c r="A450">
        <v>431</v>
      </c>
      <c r="B450" t="s">
        <v>1100</v>
      </c>
      <c r="C450" s="1">
        <v>0.31792703874318301</v>
      </c>
      <c r="D450" s="1">
        <v>0.50131532757503905</v>
      </c>
      <c r="E450" s="1">
        <v>0.32089904314352302</v>
      </c>
      <c r="F450" s="1">
        <v>0.16646662756664199</v>
      </c>
      <c r="G450" s="1">
        <v>0.18045329704874399</v>
      </c>
      <c r="H450" s="1">
        <v>0.30366980919457698</v>
      </c>
      <c r="I450" s="1">
        <v>0.23712895435728101</v>
      </c>
      <c r="J450" s="1">
        <v>0.10031702428367401</v>
      </c>
      <c r="K450" s="1">
        <v>0.39993210028506998</v>
      </c>
      <c r="L450" s="1">
        <v>2.4863609982588502</v>
      </c>
      <c r="M450" s="1"/>
      <c r="N450" s="1">
        <f t="shared" si="17"/>
        <v>0</v>
      </c>
      <c r="O450" s="6">
        <v>0</v>
      </c>
      <c r="P450" s="5">
        <f t="shared" si="18"/>
        <v>0</v>
      </c>
      <c r="Q450" s="5">
        <f>IF(ISNA(VLOOKUP(B450,weights!$A$2:$E$501,4,0)),0,VLOOKUP(B450,weights!$A$2:$E$501,4,0))</f>
        <v>0</v>
      </c>
    </row>
    <row r="451" spans="1:17" x14ac:dyDescent="0.15">
      <c r="A451">
        <v>432</v>
      </c>
      <c r="B451" t="s">
        <v>126</v>
      </c>
      <c r="C451" s="1">
        <v>0.40153266582554598</v>
      </c>
      <c r="D451" s="1">
        <v>-5.9387299265448099E-2</v>
      </c>
      <c r="E451" s="1">
        <v>7.1511993939563603E-2</v>
      </c>
      <c r="F451" s="1">
        <v>-1.7329946026854299E-2</v>
      </c>
      <c r="G451" s="1">
        <v>7.0019909005850603E-2</v>
      </c>
      <c r="H451" s="1">
        <v>0.199698024469293</v>
      </c>
      <c r="I451" s="1">
        <v>4.6357984109745599E-2</v>
      </c>
      <c r="J451" s="1">
        <v>6.5798308390558804E-3</v>
      </c>
      <c r="K451" s="1">
        <v>0.19894139854585699</v>
      </c>
      <c r="L451" s="1">
        <v>1.1746656176239101</v>
      </c>
      <c r="M451" s="1"/>
      <c r="N451" s="1">
        <f t="shared" si="17"/>
        <v>0</v>
      </c>
      <c r="O451" s="6">
        <v>0</v>
      </c>
      <c r="P451" s="5">
        <f t="shared" si="18"/>
        <v>3.6613807738512376E-4</v>
      </c>
      <c r="Q451" s="5">
        <f>IF(ISNA(VLOOKUP(B451,weights!$A$2:$E$501,4,0)),0,VLOOKUP(B451,weights!$A$2:$E$501,4,0))</f>
        <v>3.3799999999999998E-4</v>
      </c>
    </row>
    <row r="452" spans="1:17" x14ac:dyDescent="0.15">
      <c r="A452">
        <v>433</v>
      </c>
      <c r="B452" t="s">
        <v>1101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0.12724787430322099</v>
      </c>
      <c r="J452" s="1">
        <v>-0.104952689817651</v>
      </c>
      <c r="K452" s="1">
        <v>2.2453858129682699E-2</v>
      </c>
      <c r="L452" s="1">
        <v>-0.33133101485930999</v>
      </c>
      <c r="M452" s="1"/>
      <c r="N452" s="1">
        <f t="shared" si="17"/>
        <v>0</v>
      </c>
      <c r="O452" s="6">
        <v>0</v>
      </c>
      <c r="P452" s="5">
        <f t="shared" si="18"/>
        <v>0</v>
      </c>
      <c r="Q452" s="5">
        <f>IF(ISNA(VLOOKUP(B452,weights!$A$2:$E$501,4,0)),0,VLOOKUP(B452,weights!$A$2:$E$501,4,0))</f>
        <v>0</v>
      </c>
    </row>
    <row r="453" spans="1:17" x14ac:dyDescent="0.15">
      <c r="A453">
        <v>434</v>
      </c>
      <c r="B453" t="s">
        <v>42</v>
      </c>
      <c r="C453" s="1">
        <v>0.38946991586137703</v>
      </c>
      <c r="D453" s="1">
        <v>-6.1727517849292602E-3</v>
      </c>
      <c r="E453" s="1">
        <v>0.46363341529062402</v>
      </c>
      <c r="F453" s="1">
        <v>0.42116920730608598</v>
      </c>
      <c r="G453" s="1">
        <v>0.28208299612173499</v>
      </c>
      <c r="H453" s="1">
        <v>0.49167328104816499</v>
      </c>
      <c r="I453" s="1">
        <v>0.14056970696203799</v>
      </c>
      <c r="J453" s="1">
        <v>5.3491152016567602E-2</v>
      </c>
      <c r="K453" s="1">
        <v>0.32726220819727803</v>
      </c>
      <c r="L453" s="1">
        <v>23.881889763779501</v>
      </c>
      <c r="M453" s="1"/>
      <c r="N453" s="1">
        <f t="shared" si="17"/>
        <v>7.6923076923076927E-2</v>
      </c>
      <c r="O453" s="6">
        <v>1</v>
      </c>
      <c r="P453" s="5">
        <f t="shared" si="18"/>
        <v>2.3506497867624809E-4</v>
      </c>
      <c r="Q453" s="5">
        <f>IF(ISNA(VLOOKUP(B453,weights!$A$2:$E$501,4,0)),0,VLOOKUP(B453,weights!$A$2:$E$501,4,0))</f>
        <v>2.1699999999999999E-4</v>
      </c>
    </row>
    <row r="454" spans="1:17" x14ac:dyDescent="0.15">
      <c r="A454">
        <v>435</v>
      </c>
      <c r="B454" t="s">
        <v>306</v>
      </c>
      <c r="C454" s="1">
        <v>0.17677226598884499</v>
      </c>
      <c r="D454" s="1">
        <v>0.22120243878551299</v>
      </c>
      <c r="E454" s="1">
        <v>0.292184319154983</v>
      </c>
      <c r="F454" s="1">
        <v>0.48214184367405299</v>
      </c>
      <c r="G454" s="1">
        <v>0.35062370010812599</v>
      </c>
      <c r="H454" s="1">
        <v>-8.0019824906694904E-4</v>
      </c>
      <c r="I454" s="1">
        <v>-0.177380675740091</v>
      </c>
      <c r="J454" s="1">
        <v>0.15777467237739601</v>
      </c>
      <c r="K454" s="1">
        <v>0.24509921311975799</v>
      </c>
      <c r="L454" s="1">
        <v>0.98115577889447203</v>
      </c>
      <c r="M454" s="1"/>
      <c r="N454" s="1">
        <f t="shared" si="17"/>
        <v>0</v>
      </c>
      <c r="O454" s="6">
        <v>0</v>
      </c>
      <c r="P454" s="5">
        <f t="shared" si="18"/>
        <v>6.0770254855933262E-4</v>
      </c>
      <c r="Q454" s="5">
        <f>IF(ISNA(VLOOKUP(B454,weights!$A$2:$E$501,4,0)),0,VLOOKUP(B454,weights!$A$2:$E$501,4,0))</f>
        <v>5.6099999999999998E-4</v>
      </c>
    </row>
    <row r="455" spans="1:17" x14ac:dyDescent="0.15">
      <c r="A455">
        <v>436</v>
      </c>
      <c r="B455" t="s">
        <v>24</v>
      </c>
      <c r="C455" s="1">
        <v>0.158031745780435</v>
      </c>
      <c r="D455" s="1">
        <v>0.16506565361421699</v>
      </c>
      <c r="E455" s="1">
        <v>0.27892373964663197</v>
      </c>
      <c r="F455" s="1">
        <v>0.38580579914021801</v>
      </c>
      <c r="G455" s="1">
        <v>0.58831164565771099</v>
      </c>
      <c r="H455" s="1">
        <v>0.17783042820936501</v>
      </c>
      <c r="I455" s="1">
        <v>0.15542785196726899</v>
      </c>
      <c r="J455" s="1">
        <v>-0.10988255446240899</v>
      </c>
      <c r="K455" s="1">
        <v>0.29656181700298201</v>
      </c>
      <c r="L455" s="1">
        <v>4.5105148658448098</v>
      </c>
      <c r="M455" s="1"/>
      <c r="N455" s="1">
        <f t="shared" si="17"/>
        <v>0</v>
      </c>
      <c r="O455" s="6">
        <v>0</v>
      </c>
      <c r="P455" s="5">
        <f t="shared" si="18"/>
        <v>1.8956853119052268E-4</v>
      </c>
      <c r="Q455" s="5">
        <f>IF(ISNA(VLOOKUP(B455,weights!$A$2:$E$501,4,0)),0,VLOOKUP(B455,weights!$A$2:$E$501,4,0))</f>
        <v>1.75E-4</v>
      </c>
    </row>
    <row r="456" spans="1:17" x14ac:dyDescent="0.15">
      <c r="A456">
        <v>437</v>
      </c>
      <c r="B456" t="s">
        <v>868</v>
      </c>
      <c r="C456" s="1">
        <v>0.27963309040471901</v>
      </c>
      <c r="D456" s="1">
        <v>-0.17040869993927901</v>
      </c>
      <c r="E456" s="1">
        <v>0.172527632836454</v>
      </c>
      <c r="F456" s="1">
        <v>-1.6192762694094299E-2</v>
      </c>
      <c r="G456" s="1">
        <v>9.1925816157175197E-2</v>
      </c>
      <c r="H456" s="1">
        <v>1.5935000376130801E-2</v>
      </c>
      <c r="I456" s="1">
        <v>0.19915241048301499</v>
      </c>
      <c r="J456" s="1">
        <v>0.24626750916917001</v>
      </c>
      <c r="K456" s="1">
        <v>0.19179029242491</v>
      </c>
      <c r="L456" s="1">
        <v>3.3640897755610899</v>
      </c>
      <c r="M456" s="1"/>
      <c r="N456" s="1">
        <f t="shared" si="17"/>
        <v>0</v>
      </c>
      <c r="O456" s="6">
        <v>0</v>
      </c>
      <c r="P456" s="5">
        <f t="shared" si="18"/>
        <v>3.3461553877001402E-3</v>
      </c>
      <c r="Q456" s="5">
        <f>IF(ISNA(VLOOKUP(B456,weights!$A$2:$E$501,4,0)),0,VLOOKUP(B456,weights!$A$2:$E$501,4,0))</f>
        <v>3.0890000000000002E-3</v>
      </c>
    </row>
    <row r="457" spans="1:17" x14ac:dyDescent="0.15">
      <c r="A457">
        <v>438</v>
      </c>
      <c r="B457" t="s">
        <v>314</v>
      </c>
      <c r="C457" s="1">
        <v>1.0921639343587299</v>
      </c>
      <c r="D457" s="1">
        <v>0.21108954100250299</v>
      </c>
      <c r="E457" s="1">
        <v>0.31535751465582801</v>
      </c>
      <c r="F457" s="1">
        <v>0.41475931420529399</v>
      </c>
      <c r="G457" s="1">
        <v>0.25781186523929001</v>
      </c>
      <c r="H457" s="1">
        <v>-0.21694134334396101</v>
      </c>
      <c r="I457" s="1">
        <v>-0.210478600569762</v>
      </c>
      <c r="J457" s="1">
        <v>0.29005750043314499</v>
      </c>
      <c r="K457" s="1">
        <v>0.20743750911050499</v>
      </c>
      <c r="L457" s="1">
        <v>1.56278464541314</v>
      </c>
      <c r="M457" s="1"/>
      <c r="N457" s="1">
        <f t="shared" si="17"/>
        <v>7.6923076923076927E-2</v>
      </c>
      <c r="O457" s="6">
        <v>1</v>
      </c>
      <c r="P457" s="5">
        <f t="shared" si="18"/>
        <v>6.2720102605321501E-4</v>
      </c>
      <c r="Q457" s="5">
        <f>IF(ISNA(VLOOKUP(B457,weights!$A$2:$E$501,4,0)),0,VLOOKUP(B457,weights!$A$2:$E$501,4,0))</f>
        <v>5.7899999999999998E-4</v>
      </c>
    </row>
    <row r="458" spans="1:17" x14ac:dyDescent="0.15">
      <c r="A458">
        <v>439</v>
      </c>
      <c r="B458" t="s">
        <v>456</v>
      </c>
      <c r="C458" s="1">
        <v>0.244261544924293</v>
      </c>
      <c r="D458" s="1">
        <v>0.30929452551872999</v>
      </c>
      <c r="E458" s="1">
        <v>2.48372847884725E-2</v>
      </c>
      <c r="F458" s="1">
        <v>-6.1690712737346498E-2</v>
      </c>
      <c r="G458" s="1">
        <v>0.16928470888925401</v>
      </c>
      <c r="H458" s="1">
        <v>3.79271600020121E-2</v>
      </c>
      <c r="I458" s="1">
        <v>5.0779453508751203E-2</v>
      </c>
      <c r="J458" s="1">
        <v>0.10692356116549701</v>
      </c>
      <c r="K458" s="1">
        <v>0.22230595838905301</v>
      </c>
      <c r="L458" s="1">
        <v>2.1287349902261901</v>
      </c>
      <c r="M458" s="1"/>
      <c r="N458" s="1">
        <f t="shared" si="17"/>
        <v>0</v>
      </c>
      <c r="O458" s="6">
        <v>0</v>
      </c>
      <c r="P458" s="5">
        <f t="shared" si="18"/>
        <v>8.6876549722742392E-4</v>
      </c>
      <c r="Q458" s="5">
        <f>IF(ISNA(VLOOKUP(B458,weights!$A$2:$E$501,4,0)),0,VLOOKUP(B458,weights!$A$2:$E$501,4,0))</f>
        <v>8.0199999999999998E-4</v>
      </c>
    </row>
    <row r="459" spans="1:17" x14ac:dyDescent="0.15">
      <c r="A459">
        <v>440</v>
      </c>
      <c r="B459" t="s">
        <v>816</v>
      </c>
      <c r="C459" s="1">
        <v>7.1474010554366503E-3</v>
      </c>
      <c r="D459" s="1">
        <v>4.7215213688687301E-2</v>
      </c>
      <c r="E459" s="1">
        <v>0.12872149822291601</v>
      </c>
      <c r="F459" s="1">
        <v>3.8269432421457798E-2</v>
      </c>
      <c r="G459" s="1">
        <v>0.108041131797421</v>
      </c>
      <c r="H459" s="1">
        <v>0.22222672996640699</v>
      </c>
      <c r="I459" s="1">
        <v>0.15186220632327099</v>
      </c>
      <c r="J459" s="1">
        <v>4.4135436254200099E-2</v>
      </c>
      <c r="K459" s="1">
        <v>0.20622299447154299</v>
      </c>
      <c r="L459" s="1">
        <v>1.62389380530973</v>
      </c>
      <c r="M459" s="1"/>
      <c r="N459" s="1">
        <f t="shared" si="17"/>
        <v>0</v>
      </c>
      <c r="O459" s="6">
        <v>0</v>
      </c>
      <c r="P459" s="5">
        <f t="shared" si="18"/>
        <v>2.5987137504346509E-3</v>
      </c>
      <c r="Q459" s="5">
        <f>IF(ISNA(VLOOKUP(B459,weights!$A$2:$E$501,4,0)),0,VLOOKUP(B459,weights!$A$2:$E$501,4,0))</f>
        <v>2.3990000000000001E-3</v>
      </c>
    </row>
    <row r="460" spans="1:17" x14ac:dyDescent="0.15">
      <c r="A460">
        <v>441</v>
      </c>
      <c r="B460" t="s">
        <v>784</v>
      </c>
      <c r="C460" s="1">
        <v>-0.23953214517224899</v>
      </c>
      <c r="D460" s="1">
        <v>3.81580099048167E-2</v>
      </c>
      <c r="E460" s="1">
        <v>0.17053224267126901</v>
      </c>
      <c r="F460" s="1">
        <v>-5.8019097729733399E-5</v>
      </c>
      <c r="G460" s="1">
        <v>0.24721164310145799</v>
      </c>
      <c r="H460" s="1">
        <v>9.7365151547135598E-2</v>
      </c>
      <c r="I460" s="1">
        <v>7.6563655596911404E-2</v>
      </c>
      <c r="J460" s="1">
        <v>8.2484951237252996E-2</v>
      </c>
      <c r="K460" s="1">
        <v>0.111319502345693</v>
      </c>
      <c r="L460" s="1">
        <v>3.4530542986425301</v>
      </c>
      <c r="M460" s="1"/>
      <c r="N460" s="1">
        <f t="shared" si="17"/>
        <v>0</v>
      </c>
      <c r="O460" s="6">
        <v>0</v>
      </c>
      <c r="P460" s="5">
        <f t="shared" si="18"/>
        <v>2.3138193292740364E-3</v>
      </c>
      <c r="Q460" s="5">
        <f>IF(ISNA(VLOOKUP(B460,weights!$A$2:$E$501,4,0)),0,VLOOKUP(B460,weights!$A$2:$E$501,4,0))</f>
        <v>2.1359999999999999E-3</v>
      </c>
    </row>
    <row r="461" spans="1:17" x14ac:dyDescent="0.15">
      <c r="A461">
        <v>442</v>
      </c>
      <c r="B461" t="s">
        <v>248</v>
      </c>
      <c r="C461" s="1">
        <v>-0.10560929480702901</v>
      </c>
      <c r="D461" s="1">
        <v>0.27556823018868998</v>
      </c>
      <c r="E461" s="1">
        <v>0.22421965709584901</v>
      </c>
      <c r="F461" s="1">
        <v>0.30564023666064</v>
      </c>
      <c r="G461" s="1">
        <v>0.27280320490731502</v>
      </c>
      <c r="H461" s="1">
        <v>4.24126945348901E-3</v>
      </c>
      <c r="I461" s="1">
        <v>-0.17532122878291001</v>
      </c>
      <c r="J461" s="1">
        <v>0.30199631982608399</v>
      </c>
      <c r="K461" s="1">
        <v>0.29874838078278998</v>
      </c>
      <c r="L461" s="1">
        <v>1.5939702427564599</v>
      </c>
      <c r="M461" s="1"/>
      <c r="N461" s="1">
        <f t="shared" si="17"/>
        <v>0</v>
      </c>
      <c r="O461" s="6">
        <v>0</v>
      </c>
      <c r="P461" s="5">
        <f t="shared" si="18"/>
        <v>5.4379087232938499E-4</v>
      </c>
      <c r="Q461" s="5">
        <f>IF(ISNA(VLOOKUP(B461,weights!$A$2:$E$501,4,0)),0,VLOOKUP(B461,weights!$A$2:$E$501,4,0))</f>
        <v>5.0199999999999995E-4</v>
      </c>
    </row>
    <row r="462" spans="1:17" x14ac:dyDescent="0.15">
      <c r="A462">
        <v>443</v>
      </c>
      <c r="B462" t="s">
        <v>890</v>
      </c>
      <c r="C462" s="1">
        <v>2.2974627039120299</v>
      </c>
      <c r="D462" s="1">
        <v>6.2330328949511897E-2</v>
      </c>
      <c r="E462" s="1">
        <v>0.19228737542445501</v>
      </c>
      <c r="F462" s="1">
        <v>0.26109478049799101</v>
      </c>
      <c r="G462" s="1">
        <v>0.26927404969672097</v>
      </c>
      <c r="H462" s="1">
        <v>0.28931468700292601</v>
      </c>
      <c r="I462" s="1">
        <v>0.19493667908197301</v>
      </c>
      <c r="J462" s="1">
        <v>8.8491524862932297E-2</v>
      </c>
      <c r="K462" s="1">
        <v>0.186683426610843</v>
      </c>
      <c r="L462" s="1">
        <v>6.5653809971777903</v>
      </c>
      <c r="M462" s="1"/>
      <c r="N462" s="1">
        <f t="shared" si="17"/>
        <v>0</v>
      </c>
      <c r="O462" s="6">
        <v>0</v>
      </c>
      <c r="P462" s="5">
        <f t="shared" si="18"/>
        <v>3.9538579362594726E-3</v>
      </c>
      <c r="Q462" s="5">
        <f>IF(ISNA(VLOOKUP(B462,weights!$A$2:$E$501,4,0)),0,VLOOKUP(B462,weights!$A$2:$E$501,4,0))</f>
        <v>3.65E-3</v>
      </c>
    </row>
    <row r="463" spans="1:17" x14ac:dyDescent="0.15">
      <c r="A463">
        <v>444</v>
      </c>
      <c r="B463" t="s">
        <v>778</v>
      </c>
      <c r="C463" s="1">
        <v>-0.13989284892364201</v>
      </c>
      <c r="D463" s="1">
        <v>3.9215650030996599E-2</v>
      </c>
      <c r="E463" s="1">
        <v>0.17351159077507899</v>
      </c>
      <c r="F463" s="1">
        <v>0.37414334368365099</v>
      </c>
      <c r="G463" s="1">
        <v>0.13497689845216601</v>
      </c>
      <c r="H463" s="1">
        <v>-0.129337971116672</v>
      </c>
      <c r="I463" s="1">
        <v>8.7263732144371303E-2</v>
      </c>
      <c r="J463" s="1">
        <v>9.11179751187354E-2</v>
      </c>
      <c r="K463" s="1">
        <v>0.10173370923387499</v>
      </c>
      <c r="L463" s="1">
        <v>8.45094509450945</v>
      </c>
      <c r="M463" s="1"/>
      <c r="N463" s="1">
        <f t="shared" si="17"/>
        <v>0</v>
      </c>
      <c r="O463" s="6">
        <v>0</v>
      </c>
      <c r="P463" s="5">
        <f t="shared" si="18"/>
        <v>2.2390751655474877E-3</v>
      </c>
      <c r="Q463" s="5">
        <f>IF(ISNA(VLOOKUP(B463,weights!$A$2:$E$501,4,0)),0,VLOOKUP(B463,weights!$A$2:$E$501,4,0))</f>
        <v>2.0669999999999998E-3</v>
      </c>
    </row>
    <row r="464" spans="1:17" x14ac:dyDescent="0.15">
      <c r="A464">
        <v>445</v>
      </c>
      <c r="B464" t="s">
        <v>742</v>
      </c>
      <c r="C464" s="1">
        <v>0.20653165165078499</v>
      </c>
      <c r="D464" s="1">
        <v>-0.106348529251658</v>
      </c>
      <c r="E464" s="1">
        <v>9.7492277837561894E-3</v>
      </c>
      <c r="F464" s="1">
        <v>0.147682691071163</v>
      </c>
      <c r="G464" s="1">
        <v>7.98153429771888E-2</v>
      </c>
      <c r="H464" s="1">
        <v>7.9963272562858706E-2</v>
      </c>
      <c r="I464" s="1">
        <v>1.8746629798637001E-2</v>
      </c>
      <c r="J464" s="1">
        <v>-1.52494283603623E-2</v>
      </c>
      <c r="K464" s="1">
        <v>9.4807589181681501E-2</v>
      </c>
      <c r="L464" s="1">
        <v>2.8250580046403702</v>
      </c>
      <c r="M464" s="1"/>
      <c r="N464" s="1">
        <f t="shared" si="17"/>
        <v>0</v>
      </c>
      <c r="O464" s="6">
        <v>0</v>
      </c>
      <c r="P464" s="5">
        <f t="shared" si="18"/>
        <v>1.9260162768957104E-3</v>
      </c>
      <c r="Q464" s="5">
        <f>IF(ISNA(VLOOKUP(B464,weights!$A$2:$E$501,4,0)),0,VLOOKUP(B464,weights!$A$2:$E$501,4,0))</f>
        <v>1.7780000000000001E-3</v>
      </c>
    </row>
    <row r="465" spans="1:17" x14ac:dyDescent="0.15">
      <c r="A465">
        <v>446</v>
      </c>
      <c r="B465" t="s">
        <v>180</v>
      </c>
      <c r="C465" s="1">
        <v>0.24283606510448599</v>
      </c>
      <c r="D465" s="1">
        <v>0.30880803646653698</v>
      </c>
      <c r="E465" s="1">
        <v>7.4628766400500604E-2</v>
      </c>
      <c r="F465" s="1">
        <v>9.7638136207222295E-2</v>
      </c>
      <c r="G465" s="1">
        <v>0.273092769136001</v>
      </c>
      <c r="H465" s="1">
        <v>-9.3929388891549302E-3</v>
      </c>
      <c r="I465" s="1">
        <v>0.15158778491577601</v>
      </c>
      <c r="J465" s="1">
        <v>0.16884752627684799</v>
      </c>
      <c r="K465" s="1">
        <v>0.22972073450894401</v>
      </c>
      <c r="L465" s="1">
        <v>0.38004009801737498</v>
      </c>
      <c r="M465" s="1"/>
      <c r="N465" s="1">
        <f t="shared" si="17"/>
        <v>0</v>
      </c>
      <c r="O465" s="6">
        <v>0</v>
      </c>
      <c r="P465" s="5">
        <f t="shared" si="18"/>
        <v>4.614639673552152E-4</v>
      </c>
      <c r="Q465" s="5">
        <f>IF(ISNA(VLOOKUP(B465,weights!$A$2:$E$501,4,0)),0,VLOOKUP(B465,weights!$A$2:$E$501,4,0))</f>
        <v>4.26E-4</v>
      </c>
    </row>
    <row r="466" spans="1:17" x14ac:dyDescent="0.15">
      <c r="A466">
        <v>447</v>
      </c>
      <c r="B466" t="s">
        <v>96</v>
      </c>
      <c r="C466" s="1">
        <v>3.7813458631820902E-2</v>
      </c>
      <c r="D466" s="1">
        <v>3.31885577126763E-2</v>
      </c>
      <c r="E466" s="1">
        <v>-8.07315517648243E-2</v>
      </c>
      <c r="F466" s="1">
        <v>7.3032318094480894E-2</v>
      </c>
      <c r="G466" s="1">
        <v>0.30339563481403897</v>
      </c>
      <c r="H466" s="1">
        <v>3.17050639960023E-2</v>
      </c>
      <c r="I466" s="1">
        <v>0.317000057667784</v>
      </c>
      <c r="J466" s="1">
        <v>0.212933171286251</v>
      </c>
      <c r="K466" s="1">
        <v>0.249921999692895</v>
      </c>
      <c r="L466" s="1">
        <v>2.2664872139973</v>
      </c>
      <c r="M466" s="1"/>
      <c r="N466" s="1">
        <f t="shared" si="17"/>
        <v>0</v>
      </c>
      <c r="O466" s="6">
        <v>0</v>
      </c>
      <c r="P466" s="5">
        <f t="shared" si="18"/>
        <v>3.2389137614837875E-4</v>
      </c>
      <c r="Q466" s="5">
        <f>IF(ISNA(VLOOKUP(B466,weights!$A$2:$E$501,4,0)),0,VLOOKUP(B466,weights!$A$2:$E$501,4,0))</f>
        <v>2.99E-4</v>
      </c>
    </row>
    <row r="467" spans="1:17" x14ac:dyDescent="0.15">
      <c r="A467">
        <v>448</v>
      </c>
      <c r="B467" t="s">
        <v>1102</v>
      </c>
      <c r="C467" s="1">
        <v>0.213829639648732</v>
      </c>
      <c r="D467" s="1">
        <v>0.257336351692462</v>
      </c>
      <c r="E467" s="1">
        <v>0.21061957095560799</v>
      </c>
      <c r="F467" s="1">
        <v>0.25489542732898401</v>
      </c>
      <c r="G467" s="1">
        <v>-9.9403021315302306E-2</v>
      </c>
      <c r="H467" s="1">
        <v>0.279554751599218</v>
      </c>
      <c r="I467" s="1">
        <v>-3.0839929180399302E-2</v>
      </c>
      <c r="J467" s="1">
        <v>-0.19200559126091199</v>
      </c>
      <c r="K467" s="1">
        <v>0.19218557853443699</v>
      </c>
      <c r="L467" s="1">
        <v>1.3476722025592101</v>
      </c>
      <c r="M467" s="1"/>
      <c r="N467" s="1">
        <f t="shared" ref="N467:N522" si="19">O467/$O$16</f>
        <v>0</v>
      </c>
      <c r="O467" s="6">
        <v>0</v>
      </c>
      <c r="P467" s="5">
        <f t="shared" ref="P467:P522" si="20">Q467/$Q$16</f>
        <v>0</v>
      </c>
      <c r="Q467" s="5">
        <f>IF(ISNA(VLOOKUP(B467,weights!$A$2:$E$501,4,0)),0,VLOOKUP(B467,weights!$A$2:$E$501,4,0))</f>
        <v>0</v>
      </c>
    </row>
    <row r="468" spans="1:17" x14ac:dyDescent="0.15">
      <c r="A468">
        <v>449</v>
      </c>
      <c r="B468" t="s">
        <v>1103</v>
      </c>
      <c r="C468" s="1">
        <v>-0.14181380861047499</v>
      </c>
      <c r="D468" s="1">
        <v>0.39725598060433798</v>
      </c>
      <c r="E468" s="1">
        <v>0.4557033530381</v>
      </c>
      <c r="F468" s="1">
        <v>3.1841899275170098E-3</v>
      </c>
      <c r="G468" s="1">
        <v>0.33605504587835999</v>
      </c>
      <c r="H468" s="1">
        <v>-3.4937970364304599E-2</v>
      </c>
      <c r="I468" s="1">
        <v>0.50552671798717597</v>
      </c>
      <c r="J468" s="1">
        <v>-0.47033055621382702</v>
      </c>
      <c r="K468" s="1">
        <v>0.16097149168986299</v>
      </c>
      <c r="L468" s="1">
        <v>-0.80061526629494295</v>
      </c>
      <c r="M468" s="1"/>
      <c r="N468" s="1">
        <f t="shared" si="19"/>
        <v>0</v>
      </c>
      <c r="O468" s="6">
        <v>0</v>
      </c>
      <c r="P468" s="5">
        <f t="shared" si="20"/>
        <v>0</v>
      </c>
      <c r="Q468" s="5">
        <f>IF(ISNA(VLOOKUP(B468,weights!$A$2:$E$501,4,0)),0,VLOOKUP(B468,weights!$A$2:$E$501,4,0))</f>
        <v>0</v>
      </c>
    </row>
    <row r="469" spans="1:17" x14ac:dyDescent="0.15">
      <c r="A469">
        <v>450</v>
      </c>
      <c r="B469" t="s">
        <v>1104</v>
      </c>
      <c r="C469" s="1">
        <v>0</v>
      </c>
      <c r="D469" s="1">
        <v>0</v>
      </c>
      <c r="E469" s="1">
        <v>0</v>
      </c>
      <c r="F469" s="1">
        <v>0.32992379745495598</v>
      </c>
      <c r="G469" s="1">
        <v>0.37168182848409598</v>
      </c>
      <c r="H469" s="1">
        <v>0.412159798068019</v>
      </c>
      <c r="I469" s="1">
        <v>0.269481072089787</v>
      </c>
      <c r="J469" s="1">
        <v>0.25508043376370898</v>
      </c>
      <c r="K469" s="1">
        <v>0.41783230524105403</v>
      </c>
      <c r="L469" s="1">
        <v>1.24371584699453</v>
      </c>
      <c r="M469" s="1"/>
      <c r="N469" s="1">
        <f t="shared" si="19"/>
        <v>0</v>
      </c>
      <c r="O469" s="6">
        <v>0</v>
      </c>
      <c r="P469" s="5">
        <f t="shared" si="20"/>
        <v>0</v>
      </c>
      <c r="Q469" s="5">
        <f>IF(ISNA(VLOOKUP(B469,weights!$A$2:$E$501,4,0)),0,VLOOKUP(B469,weights!$A$2:$E$501,4,0))</f>
        <v>0</v>
      </c>
    </row>
    <row r="470" spans="1:17" x14ac:dyDescent="0.15">
      <c r="A470">
        <v>451</v>
      </c>
      <c r="B470" t="s">
        <v>1105</v>
      </c>
      <c r="C470" s="1">
        <v>0.38592764282061198</v>
      </c>
      <c r="D470" s="1">
        <v>0.113889958520014</v>
      </c>
      <c r="E470" s="1">
        <v>-0.32027000773411601</v>
      </c>
      <c r="F470" s="1">
        <v>0.166376927878709</v>
      </c>
      <c r="G470" s="1">
        <v>0.13352297158821899</v>
      </c>
      <c r="H470" s="1">
        <v>8.1857625903889494E-2</v>
      </c>
      <c r="I470" s="1">
        <v>5.0300972314886699E-2</v>
      </c>
      <c r="J470" s="1">
        <v>-1.6499241370718801E-2</v>
      </c>
      <c r="K470" s="1">
        <v>0.11601706524939701</v>
      </c>
      <c r="L470" s="1">
        <v>1.69969040247678</v>
      </c>
      <c r="M470" s="1"/>
      <c r="N470" s="1">
        <f t="shared" si="19"/>
        <v>0</v>
      </c>
      <c r="O470" s="6">
        <v>0</v>
      </c>
      <c r="P470" s="5">
        <f t="shared" si="20"/>
        <v>0</v>
      </c>
      <c r="Q470" s="5">
        <f>IF(ISNA(VLOOKUP(B470,weights!$A$2:$E$501,4,0)),0,VLOOKUP(B470,weights!$A$2:$E$501,4,0))</f>
        <v>0</v>
      </c>
    </row>
    <row r="471" spans="1:17" x14ac:dyDescent="0.15">
      <c r="A471">
        <v>452</v>
      </c>
      <c r="B471" t="s">
        <v>1106</v>
      </c>
      <c r="C471" s="1">
        <v>0.309764417029745</v>
      </c>
      <c r="D471" s="1">
        <v>0.12774756590940201</v>
      </c>
      <c r="E471" s="1">
        <v>-0.14850163214460699</v>
      </c>
      <c r="F471" s="1">
        <v>8.1848417482492303E-2</v>
      </c>
      <c r="G471" s="1">
        <v>-5.9865926163695697E-3</v>
      </c>
      <c r="H471" s="1">
        <v>0.15834854488296299</v>
      </c>
      <c r="I471" s="1">
        <v>-0.101181830293104</v>
      </c>
      <c r="J471" s="1">
        <v>-2.2510869205087901E-3</v>
      </c>
      <c r="K471" s="1">
        <v>9.5935261042987399E-2</v>
      </c>
      <c r="L471" s="1">
        <v>1.61946902654867</v>
      </c>
      <c r="M471" s="1"/>
      <c r="N471" s="1">
        <f t="shared" si="19"/>
        <v>0</v>
      </c>
      <c r="O471" s="6">
        <v>0</v>
      </c>
      <c r="P471" s="5">
        <f t="shared" si="20"/>
        <v>0</v>
      </c>
      <c r="Q471" s="5">
        <f>IF(ISNA(VLOOKUP(B471,weights!$A$2:$E$501,4,0)),0,VLOOKUP(B471,weights!$A$2:$E$501,4,0))</f>
        <v>0</v>
      </c>
    </row>
    <row r="472" spans="1:17" x14ac:dyDescent="0.15">
      <c r="A472">
        <v>453</v>
      </c>
      <c r="B472" t="s">
        <v>288</v>
      </c>
      <c r="C472" s="1">
        <v>-6.2048465961197598E-2</v>
      </c>
      <c r="D472" s="1">
        <v>5.9868480748483999E-2</v>
      </c>
      <c r="E472" s="1">
        <v>0.34966085092455201</v>
      </c>
      <c r="F472" s="1">
        <v>0.246225394992728</v>
      </c>
      <c r="G472" s="1">
        <v>0.26449078859967601</v>
      </c>
      <c r="H472" s="1">
        <v>9.3385510535443805E-2</v>
      </c>
      <c r="I472" s="1">
        <v>2.84833352602109E-2</v>
      </c>
      <c r="J472" s="1">
        <v>0.27228607087373102</v>
      </c>
      <c r="K472" s="1">
        <v>0.23175720854426499</v>
      </c>
      <c r="L472" s="1">
        <v>6.9754010695187096</v>
      </c>
      <c r="M472" s="1"/>
      <c r="N472" s="1">
        <f t="shared" si="19"/>
        <v>0</v>
      </c>
      <c r="O472" s="6">
        <v>0</v>
      </c>
      <c r="P472" s="5">
        <f t="shared" si="20"/>
        <v>5.8712082231579012E-4</v>
      </c>
      <c r="Q472" s="5">
        <f>IF(ISNA(VLOOKUP(B472,weights!$A$2:$E$501,4,0)),0,VLOOKUP(B472,weights!$A$2:$E$501,4,0))</f>
        <v>5.4199999999999995E-4</v>
      </c>
    </row>
    <row r="473" spans="1:17" x14ac:dyDescent="0.15">
      <c r="A473">
        <v>454</v>
      </c>
      <c r="B473" t="s">
        <v>1107</v>
      </c>
      <c r="C473" s="1">
        <v>0.38438890855107199</v>
      </c>
      <c r="D473" s="1">
        <v>-7.8569123985837402E-2</v>
      </c>
      <c r="E473" s="1">
        <v>5.4343637283352501E-2</v>
      </c>
      <c r="F473" s="1">
        <v>8.6732567738020794E-2</v>
      </c>
      <c r="G473" s="1">
        <v>0.122335624625657</v>
      </c>
      <c r="H473" s="1">
        <v>0.116074350647336</v>
      </c>
      <c r="I473" s="1">
        <v>2.4279756327210099E-3</v>
      </c>
      <c r="J473" s="1">
        <v>-2.3365854098959599E-2</v>
      </c>
      <c r="K473" s="1">
        <v>0.145836280581151</v>
      </c>
      <c r="L473" s="1">
        <v>0.95646437994722899</v>
      </c>
      <c r="M473" s="1"/>
      <c r="N473" s="1">
        <f t="shared" si="19"/>
        <v>0</v>
      </c>
      <c r="O473" s="6">
        <v>0</v>
      </c>
      <c r="P473" s="5">
        <f t="shared" si="20"/>
        <v>0</v>
      </c>
      <c r="Q473" s="5">
        <f>IF(ISNA(VLOOKUP(B473,weights!$A$2:$E$501,4,0)),0,VLOOKUP(B473,weights!$A$2:$E$501,4,0))</f>
        <v>0</v>
      </c>
    </row>
    <row r="474" spans="1:17" x14ac:dyDescent="0.15">
      <c r="A474">
        <v>455</v>
      </c>
      <c r="B474" t="s">
        <v>922</v>
      </c>
      <c r="C474" s="1">
        <v>-0.38842704294073599</v>
      </c>
      <c r="D474" s="1">
        <v>0.32190042753415798</v>
      </c>
      <c r="E474" s="1">
        <v>-7.4865054007414306E-2</v>
      </c>
      <c r="F474" s="1">
        <v>0.24924196372065999</v>
      </c>
      <c r="G474" s="1">
        <v>3.89289209044585E-2</v>
      </c>
      <c r="H474" s="1">
        <v>0.13461221513118601</v>
      </c>
      <c r="I474" s="1">
        <v>-6.3707915524080005E-2</v>
      </c>
      <c r="J474" s="1">
        <v>-6.15373812797914E-2</v>
      </c>
      <c r="K474" s="1">
        <v>2.5011761716198701E-2</v>
      </c>
      <c r="L474" s="1">
        <v>0.69584158415841502</v>
      </c>
      <c r="M474" s="1"/>
      <c r="N474" s="1">
        <f t="shared" si="19"/>
        <v>0</v>
      </c>
      <c r="O474" s="6">
        <v>0</v>
      </c>
      <c r="P474" s="5">
        <f t="shared" si="20"/>
        <v>5.0251909496733405E-3</v>
      </c>
      <c r="Q474" s="5">
        <f>IF(ISNA(VLOOKUP(B474,weights!$A$2:$E$501,4,0)),0,VLOOKUP(B474,weights!$A$2:$E$501,4,0))</f>
        <v>4.6389999999999999E-3</v>
      </c>
    </row>
    <row r="475" spans="1:17" x14ac:dyDescent="0.15">
      <c r="A475">
        <v>456</v>
      </c>
      <c r="B475" t="s">
        <v>1108</v>
      </c>
      <c r="C475" s="1">
        <v>4.1915160715269198E-2</v>
      </c>
      <c r="D475" s="1">
        <v>0.70576241544149498</v>
      </c>
      <c r="E475" s="1">
        <v>0.29369518889465102</v>
      </c>
      <c r="F475" s="1">
        <v>-0.26925570451758402</v>
      </c>
      <c r="G475" s="1">
        <v>0.156883820078597</v>
      </c>
      <c r="H475" s="1">
        <v>0.35265914882903898</v>
      </c>
      <c r="I475" s="1">
        <v>0.32578221663951501</v>
      </c>
      <c r="J475" s="1">
        <v>-0.13294234487443901</v>
      </c>
      <c r="K475" s="1">
        <v>0.213954910764316</v>
      </c>
      <c r="L475" s="1">
        <v>0.63172578716620098</v>
      </c>
      <c r="M475" s="1"/>
      <c r="N475" s="1">
        <f t="shared" si="19"/>
        <v>0</v>
      </c>
      <c r="O475" s="6">
        <v>0</v>
      </c>
      <c r="P475" s="5">
        <f t="shared" si="20"/>
        <v>0</v>
      </c>
      <c r="Q475" s="5">
        <f>IF(ISNA(VLOOKUP(B475,weights!$A$2:$E$501,4,0)),0,VLOOKUP(B475,weights!$A$2:$E$501,4,0))</f>
        <v>0</v>
      </c>
    </row>
    <row r="476" spans="1:17" x14ac:dyDescent="0.15">
      <c r="A476">
        <v>457</v>
      </c>
      <c r="B476" t="s">
        <v>892</v>
      </c>
      <c r="C476" s="1">
        <v>-0.28246412787000102</v>
      </c>
      <c r="D476" s="1">
        <v>0.225880922027165</v>
      </c>
      <c r="E476" s="1">
        <v>5.9368381981748097E-2</v>
      </c>
      <c r="F476" s="1">
        <v>-6.1061452593075903E-2</v>
      </c>
      <c r="G476" s="1">
        <v>2.52632177064794E-2</v>
      </c>
      <c r="H476" s="1">
        <v>9.2389539684073901E-2</v>
      </c>
      <c r="I476" s="1">
        <v>0.11443767685050101</v>
      </c>
      <c r="J476" s="1">
        <v>5.4985208613032004E-3</v>
      </c>
      <c r="K476" s="1">
        <v>3.9858508143881297E-2</v>
      </c>
      <c r="L476" s="1">
        <v>0.85437861559944095</v>
      </c>
      <c r="M476" s="1"/>
      <c r="N476" s="1">
        <f t="shared" si="19"/>
        <v>0</v>
      </c>
      <c r="O476" s="6">
        <v>0</v>
      </c>
      <c r="P476" s="5">
        <f t="shared" si="20"/>
        <v>4.1217614924567931E-3</v>
      </c>
      <c r="Q476" s="5">
        <f>IF(ISNA(VLOOKUP(B476,weights!$A$2:$E$501,4,0)),0,VLOOKUP(B476,weights!$A$2:$E$501,4,0))</f>
        <v>3.8049999999999998E-3</v>
      </c>
    </row>
    <row r="477" spans="1:17" x14ac:dyDescent="0.15">
      <c r="A477">
        <v>458</v>
      </c>
      <c r="B477" t="s">
        <v>1109</v>
      </c>
      <c r="C477" s="1">
        <v>1.4805822743457799</v>
      </c>
      <c r="D477" s="1">
        <v>0.47995885041216801</v>
      </c>
      <c r="E477" s="1">
        <v>-8.7437361487224405E-2</v>
      </c>
      <c r="F477" s="1">
        <v>0.32010887485272099</v>
      </c>
      <c r="G477" s="1">
        <v>0.57441608042898296</v>
      </c>
      <c r="H477" s="1">
        <v>0.22085660821910699</v>
      </c>
      <c r="I477" s="1">
        <v>-7.0494306750656294E-2</v>
      </c>
      <c r="J477" s="1">
        <v>0.26034401380041999</v>
      </c>
      <c r="K477" s="1">
        <v>0.28100535813976901</v>
      </c>
      <c r="L477" s="1">
        <v>2.9823083403538302</v>
      </c>
      <c r="M477" s="1"/>
      <c r="N477" s="1">
        <f t="shared" si="19"/>
        <v>0</v>
      </c>
      <c r="O477" s="6">
        <v>0</v>
      </c>
      <c r="P477" s="5">
        <f t="shared" si="20"/>
        <v>0</v>
      </c>
      <c r="Q477" s="5">
        <f>IF(ISNA(VLOOKUP(B477,weights!$A$2:$E$501,4,0)),0,VLOOKUP(B477,weights!$A$2:$E$501,4,0))</f>
        <v>0</v>
      </c>
    </row>
    <row r="478" spans="1:17" x14ac:dyDescent="0.15">
      <c r="A478">
        <v>459</v>
      </c>
      <c r="B478" t="s">
        <v>888</v>
      </c>
      <c r="C478" s="1">
        <v>0.41532969402491399</v>
      </c>
      <c r="D478" s="1">
        <v>-0.10201735514655901</v>
      </c>
      <c r="E478" s="1">
        <v>0.109602868376578</v>
      </c>
      <c r="F478" s="1">
        <v>9.26187265433389E-2</v>
      </c>
      <c r="G478" s="1">
        <v>0.13756918117895101</v>
      </c>
      <c r="H478" s="1">
        <v>0.197774985087321</v>
      </c>
      <c r="I478" s="1">
        <v>-0.29010045081067198</v>
      </c>
      <c r="J478" s="1">
        <v>0.105189236895482</v>
      </c>
      <c r="K478" s="1">
        <v>0.15851695186064499</v>
      </c>
      <c r="L478" s="1">
        <v>4.1696266763320002</v>
      </c>
      <c r="M478" s="1"/>
      <c r="N478" s="1">
        <f t="shared" si="19"/>
        <v>0</v>
      </c>
      <c r="O478" s="6">
        <v>0</v>
      </c>
      <c r="P478" s="5">
        <f t="shared" si="20"/>
        <v>3.8661147875370025E-3</v>
      </c>
      <c r="Q478" s="5">
        <f>IF(ISNA(VLOOKUP(B478,weights!$A$2:$E$501,4,0)),0,VLOOKUP(B478,weights!$A$2:$E$501,4,0))</f>
        <v>3.5690000000000001E-3</v>
      </c>
    </row>
    <row r="479" spans="1:17" x14ac:dyDescent="0.15">
      <c r="A479">
        <v>460</v>
      </c>
      <c r="B479" t="s">
        <v>924</v>
      </c>
      <c r="C479" s="1">
        <v>0.13525913921820801</v>
      </c>
      <c r="D479" s="1">
        <v>0.17346597357156299</v>
      </c>
      <c r="E479" s="1">
        <v>-5.25914913290495E-2</v>
      </c>
      <c r="F479" s="1">
        <v>3.6975717234345298E-2</v>
      </c>
      <c r="G479" s="1">
        <v>8.7946816117184495E-2</v>
      </c>
      <c r="H479" s="1">
        <v>8.0584519497545193E-3</v>
      </c>
      <c r="I479" s="1">
        <v>5.7289142876557002E-2</v>
      </c>
      <c r="J479" s="1">
        <v>5.5963177861881798E-2</v>
      </c>
      <c r="K479" s="1">
        <v>0.14842947432234599</v>
      </c>
      <c r="L479" s="1">
        <v>0.97647478167884505</v>
      </c>
      <c r="M479" s="1"/>
      <c r="N479" s="1">
        <f t="shared" si="19"/>
        <v>0</v>
      </c>
      <c r="O479" s="6">
        <v>0</v>
      </c>
      <c r="P479" s="5">
        <f t="shared" si="20"/>
        <v>5.0761036409073673E-3</v>
      </c>
      <c r="Q479" s="5">
        <f>IF(ISNA(VLOOKUP(B479,weights!$A$2:$E$501,4,0)),0,VLOOKUP(B479,weights!$A$2:$E$501,4,0))</f>
        <v>4.6860000000000001E-3</v>
      </c>
    </row>
    <row r="480" spans="1:17" x14ac:dyDescent="0.15">
      <c r="A480">
        <v>461</v>
      </c>
      <c r="B480" t="s">
        <v>1110</v>
      </c>
      <c r="C480" s="1">
        <v>0.36754217851990501</v>
      </c>
      <c r="D480" s="1">
        <v>0.89358298042978401</v>
      </c>
      <c r="E480" s="1">
        <v>0.47441280222424298</v>
      </c>
      <c r="F480" s="1">
        <v>0.48048722216761097</v>
      </c>
      <c r="G480" s="1">
        <v>0.31690903035700402</v>
      </c>
      <c r="H480" s="1">
        <v>4.4737227408403198E-2</v>
      </c>
      <c r="I480" s="1">
        <v>0.46030063937377702</v>
      </c>
      <c r="J480" s="1">
        <v>0.24235201744986201</v>
      </c>
      <c r="K480" s="1">
        <v>0.354255024614263</v>
      </c>
      <c r="L480" s="1">
        <v>7.7850779510022203</v>
      </c>
      <c r="M480" s="1"/>
      <c r="N480" s="1">
        <f t="shared" si="19"/>
        <v>0</v>
      </c>
      <c r="O480" s="6">
        <v>0</v>
      </c>
      <c r="P480" s="5">
        <f t="shared" si="20"/>
        <v>0</v>
      </c>
      <c r="Q480" s="5">
        <f>IF(ISNA(VLOOKUP(B480,weights!$A$2:$E$501,4,0)),0,VLOOKUP(B480,weights!$A$2:$E$501,4,0))</f>
        <v>0</v>
      </c>
    </row>
    <row r="481" spans="1:17" x14ac:dyDescent="0.15">
      <c r="A481">
        <v>462</v>
      </c>
      <c r="B481" t="s">
        <v>948</v>
      </c>
      <c r="C481" s="1">
        <v>0.546152350449153</v>
      </c>
      <c r="D481" s="1">
        <v>0.176962530938194</v>
      </c>
      <c r="E481" s="1">
        <v>0.25944461951586401</v>
      </c>
      <c r="F481" s="1">
        <v>0.176647961449237</v>
      </c>
      <c r="G481" s="1">
        <v>0.145377976590091</v>
      </c>
      <c r="H481" s="1">
        <v>9.4794957049067693E-2</v>
      </c>
      <c r="I481" s="1">
        <v>0.29943606487462199</v>
      </c>
      <c r="J481" s="1">
        <v>0.25767256593445398</v>
      </c>
      <c r="K481" s="1">
        <v>0.443175224175759</v>
      </c>
      <c r="L481" s="1">
        <v>0.986897179253867</v>
      </c>
      <c r="M481" s="1"/>
      <c r="N481" s="1">
        <f t="shared" si="19"/>
        <v>0</v>
      </c>
      <c r="O481" s="6">
        <v>0</v>
      </c>
      <c r="P481" s="5">
        <f t="shared" si="20"/>
        <v>7.3032630702085932E-3</v>
      </c>
      <c r="Q481" s="5">
        <f>IF(ISNA(VLOOKUP(B481,weights!$A$2:$E$501,4,0)),0,VLOOKUP(B481,weights!$A$2:$E$501,4,0))</f>
        <v>6.7419999999999997E-3</v>
      </c>
    </row>
    <row r="482" spans="1:17" x14ac:dyDescent="0.15">
      <c r="A482">
        <v>463</v>
      </c>
      <c r="B482" t="s">
        <v>1111</v>
      </c>
      <c r="C482" s="1">
        <v>0.212193227915837</v>
      </c>
      <c r="D482" s="1">
        <v>5.22437851257817E-3</v>
      </c>
      <c r="E482" s="1">
        <v>0.25128723162832201</v>
      </c>
      <c r="F482" s="1">
        <v>0.18329280276997401</v>
      </c>
      <c r="G482" s="1">
        <v>0.27396632334524701</v>
      </c>
      <c r="H482" s="1">
        <v>0.335477778714175</v>
      </c>
      <c r="I482" s="1">
        <v>0.12911343916628901</v>
      </c>
      <c r="J482" s="1">
        <v>-6.1041686515570497E-3</v>
      </c>
      <c r="K482" s="1">
        <v>0.239546415523614</v>
      </c>
      <c r="L482" s="1">
        <v>2.32686253934942</v>
      </c>
      <c r="M482" s="1"/>
      <c r="N482" s="1">
        <f t="shared" si="19"/>
        <v>0</v>
      </c>
      <c r="O482" s="6">
        <v>0</v>
      </c>
      <c r="P482" s="5">
        <f t="shared" si="20"/>
        <v>0</v>
      </c>
      <c r="Q482" s="5">
        <f>IF(ISNA(VLOOKUP(B482,weights!$A$2:$E$501,4,0)),0,VLOOKUP(B482,weights!$A$2:$E$501,4,0))</f>
        <v>0</v>
      </c>
    </row>
    <row r="483" spans="1:17" x14ac:dyDescent="0.15">
      <c r="A483">
        <v>464</v>
      </c>
      <c r="B483" t="s">
        <v>428</v>
      </c>
      <c r="C483" s="1">
        <v>0.53328692516242304</v>
      </c>
      <c r="D483" s="1">
        <v>0.166171096387906</v>
      </c>
      <c r="E483" s="1">
        <v>0.126055033324625</v>
      </c>
      <c r="F483" s="1">
        <v>0.23791286592959199</v>
      </c>
      <c r="G483" s="1">
        <v>0.121896104056136</v>
      </c>
      <c r="H483" s="1">
        <v>-8.2325535924401196E-3</v>
      </c>
      <c r="I483" s="1">
        <v>9.1687546596717698E-2</v>
      </c>
      <c r="J483" s="1">
        <v>9.64997480936024E-2</v>
      </c>
      <c r="K483" s="1">
        <v>0.23690402878994199</v>
      </c>
      <c r="L483" s="1">
        <v>0.834508952794357</v>
      </c>
      <c r="M483" s="1"/>
      <c r="N483" s="1">
        <f t="shared" si="19"/>
        <v>0</v>
      </c>
      <c r="O483" s="6">
        <v>0</v>
      </c>
      <c r="P483" s="5">
        <f t="shared" si="20"/>
        <v>8.2435229849135857E-4</v>
      </c>
      <c r="Q483" s="5">
        <f>IF(ISNA(VLOOKUP(B483,weights!$A$2:$E$501,4,0)),0,VLOOKUP(B483,weights!$A$2:$E$501,4,0))</f>
        <v>7.6099999999999996E-4</v>
      </c>
    </row>
    <row r="484" spans="1:17" x14ac:dyDescent="0.15">
      <c r="A484">
        <v>465</v>
      </c>
      <c r="B484" t="s">
        <v>226</v>
      </c>
      <c r="C484" s="1">
        <v>0.21314037235511099</v>
      </c>
      <c r="D484" s="1">
        <v>0.26559571691717498</v>
      </c>
      <c r="E484" s="1">
        <v>0.16601770340456301</v>
      </c>
      <c r="F484" s="1">
        <v>0.30039314453392202</v>
      </c>
      <c r="G484" s="1">
        <v>2.8137094873716101E-2</v>
      </c>
      <c r="H484" s="1">
        <v>0.14698131073109399</v>
      </c>
      <c r="I484" s="1">
        <v>0.294039746634841</v>
      </c>
      <c r="J484" s="1">
        <v>0.52959644491491298</v>
      </c>
      <c r="K484" s="1">
        <v>0.287057449904766</v>
      </c>
      <c r="L484" s="1">
        <v>0.92915876027830402</v>
      </c>
      <c r="M484" s="1"/>
      <c r="N484" s="1">
        <f t="shared" si="19"/>
        <v>0</v>
      </c>
      <c r="O484" s="6">
        <v>0</v>
      </c>
      <c r="P484" s="5">
        <f t="shared" si="20"/>
        <v>5.0912691234026089E-4</v>
      </c>
      <c r="Q484" s="5">
        <f>IF(ISNA(VLOOKUP(B484,weights!$A$2:$E$501,4,0)),0,VLOOKUP(B484,weights!$A$2:$E$501,4,0))</f>
        <v>4.6999999999999999E-4</v>
      </c>
    </row>
    <row r="485" spans="1:17" x14ac:dyDescent="0.15">
      <c r="A485">
        <v>466</v>
      </c>
      <c r="B485" t="s">
        <v>500</v>
      </c>
      <c r="C485" s="1">
        <v>0.16065654275760799</v>
      </c>
      <c r="D485" s="1">
        <v>0.15818825586855201</v>
      </c>
      <c r="E485" s="1">
        <v>0.29526011184575401</v>
      </c>
      <c r="F485" s="1">
        <v>-4.1398498208046398E-2</v>
      </c>
      <c r="G485" s="1">
        <v>0.181933980892965</v>
      </c>
      <c r="H485" s="1">
        <v>4.5160516746128199E-2</v>
      </c>
      <c r="I485" s="1">
        <v>-5.20983389677954E-2</v>
      </c>
      <c r="J485" s="1">
        <v>-9.0532219713517197E-3</v>
      </c>
      <c r="K485" s="1">
        <v>0.212167547549521</v>
      </c>
      <c r="L485" s="1">
        <v>0.124142781783013</v>
      </c>
      <c r="M485" s="1"/>
      <c r="N485" s="1">
        <f t="shared" si="19"/>
        <v>0</v>
      </c>
      <c r="O485" s="6">
        <v>0</v>
      </c>
      <c r="P485" s="5">
        <f t="shared" si="20"/>
        <v>9.6950763094581587E-4</v>
      </c>
      <c r="Q485" s="5">
        <f>IF(ISNA(VLOOKUP(B485,weights!$A$2:$E$501,4,0)),0,VLOOKUP(B485,weights!$A$2:$E$501,4,0))</f>
        <v>8.9499999999999996E-4</v>
      </c>
    </row>
    <row r="486" spans="1:17" x14ac:dyDescent="0.15">
      <c r="A486">
        <v>467</v>
      </c>
      <c r="B486" t="s">
        <v>548</v>
      </c>
      <c r="C486" s="1">
        <v>0.45987630139234698</v>
      </c>
      <c r="D486" s="1">
        <v>4.4690246368750498E-2</v>
      </c>
      <c r="E486" s="1">
        <v>-3.9890678403439003E-2</v>
      </c>
      <c r="F486" s="1">
        <v>0.55908266544152496</v>
      </c>
      <c r="G486" s="1">
        <v>0.39845337527212799</v>
      </c>
      <c r="H486" s="1">
        <v>-0.104847114048366</v>
      </c>
      <c r="I486" s="1">
        <v>0.19305398109906399</v>
      </c>
      <c r="J486" s="1">
        <v>0.137900371076775</v>
      </c>
      <c r="K486" s="1">
        <v>0.225111233838616</v>
      </c>
      <c r="L486" s="1">
        <v>1.3386402753872599</v>
      </c>
      <c r="M486" s="1"/>
      <c r="N486" s="1">
        <f t="shared" si="19"/>
        <v>0</v>
      </c>
      <c r="O486" s="6">
        <v>0</v>
      </c>
      <c r="P486" s="5">
        <f t="shared" si="20"/>
        <v>1.0670000184152275E-3</v>
      </c>
      <c r="Q486" s="5">
        <f>IF(ISNA(VLOOKUP(B486,weights!$A$2:$E$501,4,0)),0,VLOOKUP(B486,weights!$A$2:$E$501,4,0))</f>
        <v>9.8499999999999998E-4</v>
      </c>
    </row>
    <row r="487" spans="1:17" x14ac:dyDescent="0.15">
      <c r="A487">
        <v>468</v>
      </c>
      <c r="B487" t="s">
        <v>398</v>
      </c>
      <c r="C487" s="1">
        <v>0.52418778752314299</v>
      </c>
      <c r="D487" s="1">
        <v>6.4400558132474695E-2</v>
      </c>
      <c r="E487" s="1">
        <v>0.12849468607155201</v>
      </c>
      <c r="F487" s="1">
        <v>0.19741051778685101</v>
      </c>
      <c r="G487" s="1">
        <v>1.0692583943613099E-2</v>
      </c>
      <c r="H487" s="1">
        <v>-9.5858122806187201E-3</v>
      </c>
      <c r="I487" s="1">
        <v>-4.8106560817426001E-2</v>
      </c>
      <c r="J487" s="1">
        <v>9.9642021727057703E-2</v>
      </c>
      <c r="K487" s="1">
        <v>0.211221811470576</v>
      </c>
      <c r="L487" s="1">
        <v>1.6223814773980101</v>
      </c>
      <c r="M487" s="1"/>
      <c r="N487" s="1">
        <f t="shared" si="19"/>
        <v>0</v>
      </c>
      <c r="O487" s="6">
        <v>0</v>
      </c>
      <c r="P487" s="5">
        <f t="shared" si="20"/>
        <v>7.6044062226141094E-4</v>
      </c>
      <c r="Q487" s="5">
        <f>IF(ISNA(VLOOKUP(B487,weights!$A$2:$E$501,4,0)),0,VLOOKUP(B487,weights!$A$2:$E$501,4,0))</f>
        <v>7.0200000000000004E-4</v>
      </c>
    </row>
    <row r="488" spans="1:17" x14ac:dyDescent="0.15">
      <c r="A488">
        <v>469</v>
      </c>
      <c r="B488" t="s">
        <v>458</v>
      </c>
      <c r="C488" s="1">
        <v>-1.9762062150001401E-2</v>
      </c>
      <c r="D488" s="1">
        <v>1.5892647628009501E-2</v>
      </c>
      <c r="E488" s="1">
        <v>0.32776544745786401</v>
      </c>
      <c r="F488" s="1">
        <v>2.7520440479705199E-2</v>
      </c>
      <c r="G488" s="1">
        <v>0.322465035830244</v>
      </c>
      <c r="H488" s="1">
        <v>9.70350943840768E-2</v>
      </c>
      <c r="I488" s="1">
        <v>0.26983687616016799</v>
      </c>
      <c r="J488" s="1">
        <v>5.1974285812989303E-2</v>
      </c>
      <c r="K488" s="1">
        <v>0.228489894225054</v>
      </c>
      <c r="L488" s="1">
        <v>1.3174553431526099</v>
      </c>
      <c r="M488" s="1"/>
      <c r="N488" s="1">
        <f t="shared" si="19"/>
        <v>0</v>
      </c>
      <c r="O488" s="6">
        <v>0</v>
      </c>
      <c r="P488" s="5">
        <f t="shared" si="20"/>
        <v>8.6876549722742392E-4</v>
      </c>
      <c r="Q488" s="5">
        <f>IF(ISNA(VLOOKUP(B488,weights!$A$2:$E$501,4,0)),0,VLOOKUP(B488,weights!$A$2:$E$501,4,0))</f>
        <v>8.0199999999999998E-4</v>
      </c>
    </row>
    <row r="489" spans="1:17" x14ac:dyDescent="0.15">
      <c r="A489">
        <v>470</v>
      </c>
      <c r="B489" t="s">
        <v>284</v>
      </c>
      <c r="C489" s="1">
        <v>-0.17083530993881299</v>
      </c>
      <c r="D489" s="1">
        <v>0.15039032528614399</v>
      </c>
      <c r="E489" s="1">
        <v>0.22281724021081001</v>
      </c>
      <c r="F489" s="1">
        <v>0.40334669571331</v>
      </c>
      <c r="G489" s="1">
        <v>0.179230507219243</v>
      </c>
      <c r="H489" s="1">
        <v>0.14120166914861701</v>
      </c>
      <c r="I489" s="1">
        <v>9.7283187977262806E-2</v>
      </c>
      <c r="J489" s="1">
        <v>0.24478513610899699</v>
      </c>
      <c r="K489" s="1">
        <v>0.254039115645323</v>
      </c>
      <c r="L489" s="1">
        <v>3.10620756547041</v>
      </c>
      <c r="M489" s="1"/>
      <c r="N489" s="1">
        <f t="shared" si="19"/>
        <v>0</v>
      </c>
      <c r="O489" s="6">
        <v>0</v>
      </c>
      <c r="P489" s="5">
        <f t="shared" si="20"/>
        <v>5.7737158356884909E-4</v>
      </c>
      <c r="Q489" s="5">
        <f>IF(ISNA(VLOOKUP(B489,weights!$A$2:$E$501,4,0)),0,VLOOKUP(B489,weights!$A$2:$E$501,4,0))</f>
        <v>5.3300000000000005E-4</v>
      </c>
    </row>
    <row r="490" spans="1:17" x14ac:dyDescent="0.15">
      <c r="A490">
        <v>471</v>
      </c>
      <c r="B490" t="s">
        <v>1112</v>
      </c>
      <c r="C490" s="1">
        <v>-9.9716824201585494E-3</v>
      </c>
      <c r="D490" s="1">
        <v>-7.4820509224699405E-2</v>
      </c>
      <c r="E490" s="1">
        <v>2.4316072100272999E-2</v>
      </c>
      <c r="F490" s="1">
        <v>6.3925659772814905E-2</v>
      </c>
      <c r="G490" s="1">
        <v>5.0095346469865798E-2</v>
      </c>
      <c r="H490" s="1">
        <v>-3.7557545923416702E-2</v>
      </c>
      <c r="I490" s="1">
        <v>5.8308106399800101E-2</v>
      </c>
      <c r="J490" s="1">
        <v>0.10019858903497</v>
      </c>
      <c r="K490" s="1">
        <v>5.8306213542765301E-2</v>
      </c>
      <c r="L490" s="1">
        <v>1.9966936076414299</v>
      </c>
      <c r="M490" s="1"/>
      <c r="N490" s="1">
        <f t="shared" si="19"/>
        <v>0</v>
      </c>
      <c r="O490" s="6">
        <v>0</v>
      </c>
      <c r="P490" s="5">
        <f t="shared" si="20"/>
        <v>0</v>
      </c>
      <c r="Q490" s="5">
        <f>IF(ISNA(VLOOKUP(B490,weights!$A$2:$E$501,4,0)),0,VLOOKUP(B490,weights!$A$2:$E$501,4,0))</f>
        <v>0</v>
      </c>
    </row>
    <row r="491" spans="1:17" x14ac:dyDescent="0.15">
      <c r="A491">
        <v>472</v>
      </c>
      <c r="B491" t="s">
        <v>958</v>
      </c>
      <c r="C491" s="1">
        <v>0.128784920116611</v>
      </c>
      <c r="D491" s="1">
        <v>0.158257316797626</v>
      </c>
      <c r="E491" s="1">
        <v>0.12934918645184801</v>
      </c>
      <c r="F491" s="1">
        <v>6.71557022627602E-2</v>
      </c>
      <c r="G491" s="1">
        <v>0.140134540854808</v>
      </c>
      <c r="H491" s="1">
        <v>-3.0271872726176301E-3</v>
      </c>
      <c r="I491" s="1">
        <v>2.0040727357254099E-2</v>
      </c>
      <c r="J491" s="1">
        <v>7.5963754753635093E-2</v>
      </c>
      <c r="K491" s="1">
        <v>0.27961102423490303</v>
      </c>
      <c r="L491" s="1">
        <v>0.55484988452655803</v>
      </c>
      <c r="M491" s="1"/>
      <c r="N491" s="1">
        <f t="shared" si="19"/>
        <v>0</v>
      </c>
      <c r="O491" s="6">
        <v>0</v>
      </c>
      <c r="P491" s="5">
        <f t="shared" si="20"/>
        <v>8.7699818772484089E-3</v>
      </c>
      <c r="Q491" s="5">
        <f>IF(ISNA(VLOOKUP(B491,weights!$A$2:$E$501,4,0)),0,VLOOKUP(B491,weights!$A$2:$E$501,4,0))</f>
        <v>8.0960000000000008E-3</v>
      </c>
    </row>
    <row r="492" spans="1:17" x14ac:dyDescent="0.15">
      <c r="A492">
        <v>473</v>
      </c>
      <c r="B492" t="s">
        <v>1113</v>
      </c>
      <c r="C492" s="1">
        <v>0.15600758881673801</v>
      </c>
      <c r="D492" s="1">
        <v>-4.1747323299081499E-2</v>
      </c>
      <c r="E492" s="1">
        <v>0.58696115626592404</v>
      </c>
      <c r="F492" s="1">
        <v>0.12260003752552399</v>
      </c>
      <c r="G492" s="1">
        <v>-2.415926310258E-2</v>
      </c>
      <c r="H492" s="1">
        <v>7.7672286972279403E-2</v>
      </c>
      <c r="I492" s="1">
        <v>-0.28403018139056202</v>
      </c>
      <c r="J492" s="1">
        <v>8.6064318365277198E-2</v>
      </c>
      <c r="K492" s="1">
        <v>0.102726880450122</v>
      </c>
      <c r="L492" s="1">
        <v>2.2978168784620299</v>
      </c>
      <c r="M492" s="1"/>
      <c r="N492" s="1">
        <f t="shared" si="19"/>
        <v>0</v>
      </c>
      <c r="O492" s="6">
        <v>0</v>
      </c>
      <c r="P492" s="5">
        <f t="shared" si="20"/>
        <v>0</v>
      </c>
      <c r="Q492" s="5">
        <f>IF(ISNA(VLOOKUP(B492,weights!$A$2:$E$501,4,0)),0,VLOOKUP(B492,weights!$A$2:$E$501,4,0))</f>
        <v>0</v>
      </c>
    </row>
    <row r="493" spans="1:17" x14ac:dyDescent="0.15">
      <c r="A493">
        <v>474</v>
      </c>
      <c r="B493" t="s">
        <v>1114</v>
      </c>
      <c r="C493" s="1">
        <v>-1.73421918947025E-3</v>
      </c>
      <c r="D493" s="1">
        <v>0.29430696704876302</v>
      </c>
      <c r="E493" s="1">
        <v>-3.92056906847085E-2</v>
      </c>
      <c r="F493" s="1">
        <v>-6.8901316002957597E-2</v>
      </c>
      <c r="G493" s="1">
        <v>0.14285434463289101</v>
      </c>
      <c r="H493" s="1">
        <v>-0.16626067212943399</v>
      </c>
      <c r="I493" s="1">
        <v>0.68783873393290496</v>
      </c>
      <c r="J493" s="1">
        <v>4.0193663036698898E-2</v>
      </c>
      <c r="K493" s="1">
        <v>0.13927644892835001</v>
      </c>
      <c r="L493" s="1">
        <v>1.1596553471870199</v>
      </c>
      <c r="M493" s="1"/>
      <c r="N493" s="1">
        <f t="shared" si="19"/>
        <v>0</v>
      </c>
      <c r="O493" s="6">
        <v>0</v>
      </c>
      <c r="P493" s="5">
        <f t="shared" si="20"/>
        <v>0</v>
      </c>
      <c r="Q493" s="5">
        <f>IF(ISNA(VLOOKUP(B493,weights!$A$2:$E$501,4,0)),0,VLOOKUP(B493,weights!$A$2:$E$501,4,0))</f>
        <v>0</v>
      </c>
    </row>
    <row r="494" spans="1:17" x14ac:dyDescent="0.15">
      <c r="A494">
        <v>475</v>
      </c>
      <c r="B494" t="s">
        <v>896</v>
      </c>
      <c r="C494" s="1">
        <v>7.2239195553192803E-2</v>
      </c>
      <c r="D494" s="1">
        <v>3.5483333026690697E-2</v>
      </c>
      <c r="E494" s="1">
        <v>-4.9560361625314797E-2</v>
      </c>
      <c r="F494" s="1">
        <v>-0.15808271314472799</v>
      </c>
      <c r="G494" s="1">
        <v>8.75745526642418E-2</v>
      </c>
      <c r="H494" s="1">
        <v>0.28128151483702502</v>
      </c>
      <c r="I494" s="1">
        <v>1.6195555647759099</v>
      </c>
      <c r="J494" s="1">
        <v>0.101122881246932</v>
      </c>
      <c r="K494" s="1">
        <v>0.135547935461865</v>
      </c>
      <c r="L494" s="1">
        <v>0.49925149700598798</v>
      </c>
      <c r="M494" s="1"/>
      <c r="N494" s="1">
        <f t="shared" si="19"/>
        <v>0</v>
      </c>
      <c r="O494" s="6">
        <v>0</v>
      </c>
      <c r="P494" s="5">
        <f t="shared" si="20"/>
        <v>4.1380102237016944E-3</v>
      </c>
      <c r="Q494" s="5">
        <f>IF(ISNA(VLOOKUP(B494,weights!$A$2:$E$501,4,0)),0,VLOOKUP(B494,weights!$A$2:$E$501,4,0))</f>
        <v>3.82E-3</v>
      </c>
    </row>
    <row r="495" spans="1:17" x14ac:dyDescent="0.15">
      <c r="A495">
        <v>476</v>
      </c>
      <c r="B495" t="s">
        <v>670</v>
      </c>
      <c r="C495" s="1">
        <v>0.54212933556268805</v>
      </c>
      <c r="D495" s="1">
        <v>3.8223364636696802E-2</v>
      </c>
      <c r="E495" s="1">
        <v>0.46078128468798502</v>
      </c>
      <c r="F495" s="1">
        <v>1.3175949927202101E-4</v>
      </c>
      <c r="G495" s="1">
        <v>2.4958999602158801E-2</v>
      </c>
      <c r="H495" s="1">
        <v>8.4939732660909206E-2</v>
      </c>
      <c r="I495" s="1">
        <v>0.22764519610377201</v>
      </c>
      <c r="J495" s="1">
        <v>7.6797617026565193E-2</v>
      </c>
      <c r="K495" s="1">
        <v>0.26410302054380302</v>
      </c>
      <c r="L495" s="1">
        <v>0.80082346886258304</v>
      </c>
      <c r="M495" s="1"/>
      <c r="N495" s="1">
        <f t="shared" si="19"/>
        <v>0</v>
      </c>
      <c r="O495" s="6">
        <v>0</v>
      </c>
      <c r="P495" s="5">
        <f t="shared" si="20"/>
        <v>1.471051802038456E-3</v>
      </c>
      <c r="Q495" s="5">
        <f>IF(ISNA(VLOOKUP(B495,weights!$A$2:$E$501,4,0)),0,VLOOKUP(B495,weights!$A$2:$E$501,4,0))</f>
        <v>1.358E-3</v>
      </c>
    </row>
    <row r="496" spans="1:17" x14ac:dyDescent="0.15">
      <c r="A496">
        <v>477</v>
      </c>
      <c r="B496" t="s">
        <v>328</v>
      </c>
      <c r="C496" s="1">
        <v>1.9116059971456299E-2</v>
      </c>
      <c r="D496" s="1">
        <v>0.22704828618646</v>
      </c>
      <c r="E496" s="1">
        <v>-9.68038176676905E-2</v>
      </c>
      <c r="F496" s="1">
        <v>0.52472683748580495</v>
      </c>
      <c r="G496" s="1">
        <v>0.11460163012096999</v>
      </c>
      <c r="H496" s="1">
        <v>-3.0354062721734999E-2</v>
      </c>
      <c r="I496" s="1">
        <v>0.29173294187103899</v>
      </c>
      <c r="J496" s="1">
        <v>0.125306720913715</v>
      </c>
      <c r="K496" s="1">
        <v>0.23712003786302599</v>
      </c>
      <c r="L496" s="1">
        <v>0.73644967020361296</v>
      </c>
      <c r="M496" s="1"/>
      <c r="N496" s="1">
        <f t="shared" si="19"/>
        <v>0</v>
      </c>
      <c r="O496" s="6">
        <v>0</v>
      </c>
      <c r="P496" s="5">
        <f t="shared" si="20"/>
        <v>6.5103249854573785E-4</v>
      </c>
      <c r="Q496" s="5">
        <f>IF(ISNA(VLOOKUP(B496,weights!$A$2:$E$501,4,0)),0,VLOOKUP(B496,weights!$A$2:$E$501,4,0))</f>
        <v>6.0099999999999997E-4</v>
      </c>
    </row>
    <row r="497" spans="1:17" x14ac:dyDescent="0.15">
      <c r="A497">
        <v>478</v>
      </c>
      <c r="B497" t="s">
        <v>970</v>
      </c>
      <c r="C497" s="1">
        <v>4.19860072969254E-2</v>
      </c>
      <c r="D497" s="1">
        <v>1.35413703204276E-2</v>
      </c>
      <c r="E497" s="1">
        <v>0.17869906074809999</v>
      </c>
      <c r="F497" s="1">
        <v>0.181728071978036</v>
      </c>
      <c r="G497" s="1">
        <v>0.14200162992465101</v>
      </c>
      <c r="H497" s="1">
        <v>0.10051387974483</v>
      </c>
      <c r="I497" s="1">
        <v>0.242666502108141</v>
      </c>
      <c r="J497" s="1">
        <v>8.0781506004233797E-2</v>
      </c>
      <c r="K497" s="1">
        <v>0.34610047875307198</v>
      </c>
      <c r="L497" s="1">
        <v>0.29066107030430199</v>
      </c>
      <c r="M497" s="1"/>
      <c r="N497" s="1">
        <f t="shared" si="19"/>
        <v>0</v>
      </c>
      <c r="O497" s="6">
        <v>0</v>
      </c>
      <c r="P497" s="5">
        <f t="shared" si="20"/>
        <v>1.1419608318917085E-2</v>
      </c>
      <c r="Q497" s="5">
        <f>IF(ISNA(VLOOKUP(B497,weights!$A$2:$E$501,4,0)),0,VLOOKUP(B497,weights!$A$2:$E$501,4,0))</f>
        <v>1.0541999999999999E-2</v>
      </c>
    </row>
    <row r="498" spans="1:17" x14ac:dyDescent="0.15">
      <c r="A498">
        <v>479</v>
      </c>
      <c r="B498" t="s">
        <v>1115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0.14572481831095799</v>
      </c>
      <c r="J498" s="1">
        <v>5.6106418665033402E-2</v>
      </c>
      <c r="K498" s="1">
        <v>0.38689276386297899</v>
      </c>
      <c r="L498" s="1">
        <v>0.11288590604026801</v>
      </c>
      <c r="M498" s="1"/>
      <c r="N498" s="1">
        <f t="shared" si="19"/>
        <v>0</v>
      </c>
      <c r="O498" s="6">
        <v>0</v>
      </c>
      <c r="P498" s="5">
        <f t="shared" si="20"/>
        <v>0</v>
      </c>
      <c r="Q498" s="5">
        <f>IF(ISNA(VLOOKUP(B498,weights!$A$2:$E$501,4,0)),0,VLOOKUP(B498,weights!$A$2:$E$501,4,0))</f>
        <v>0</v>
      </c>
    </row>
    <row r="499" spans="1:17" x14ac:dyDescent="0.15">
      <c r="A499">
        <v>480</v>
      </c>
      <c r="B499" t="s">
        <v>942</v>
      </c>
      <c r="C499" s="1">
        <v>5.55924226551174E-2</v>
      </c>
      <c r="D499" s="1">
        <v>0.181573930074721</v>
      </c>
      <c r="E499" s="1">
        <v>0.24031933801784</v>
      </c>
      <c r="F499" s="1">
        <v>8.5063734685715903E-2</v>
      </c>
      <c r="G499" s="1">
        <v>0.24873988243742801</v>
      </c>
      <c r="H499" s="1">
        <v>6.6293733254398995E-2</v>
      </c>
      <c r="I499" s="1">
        <v>0.15685777652386701</v>
      </c>
      <c r="J499" s="1">
        <v>0.16419741012771499</v>
      </c>
      <c r="K499" s="1">
        <v>0.31360452240603798</v>
      </c>
      <c r="L499" s="1">
        <v>3.0873745819397902</v>
      </c>
      <c r="M499" s="1"/>
      <c r="N499" s="1">
        <f t="shared" si="19"/>
        <v>0</v>
      </c>
      <c r="O499" s="6">
        <v>0</v>
      </c>
      <c r="P499" s="5">
        <f t="shared" si="20"/>
        <v>6.8753798140928427E-3</v>
      </c>
      <c r="Q499" s="5">
        <f>IF(ISNA(VLOOKUP(B499,weights!$A$2:$E$501,4,0)),0,VLOOKUP(B499,weights!$A$2:$E$501,4,0))</f>
        <v>6.3470000000000002E-3</v>
      </c>
    </row>
    <row r="500" spans="1:17" x14ac:dyDescent="0.15">
      <c r="A500">
        <v>481</v>
      </c>
      <c r="B500" t="s">
        <v>698</v>
      </c>
      <c r="C500" s="1">
        <v>-8.6937968705755306E-2</v>
      </c>
      <c r="D500" s="1">
        <v>6.31974097632889E-2</v>
      </c>
      <c r="E500" s="1">
        <v>0.30172695559703999</v>
      </c>
      <c r="F500" s="1">
        <v>0.25839741774326402</v>
      </c>
      <c r="G500" s="1">
        <v>0.13133201123133101</v>
      </c>
      <c r="H500" s="1">
        <v>9.7350429702031602E-2</v>
      </c>
      <c r="I500" s="1">
        <v>1.81292838859092E-2</v>
      </c>
      <c r="J500" s="1">
        <v>9.4080286455026599E-2</v>
      </c>
      <c r="K500" s="1">
        <v>0.259353588110666</v>
      </c>
      <c r="L500" s="1">
        <v>0.97809354647720503</v>
      </c>
      <c r="M500" s="1"/>
      <c r="N500" s="1">
        <f t="shared" si="19"/>
        <v>0</v>
      </c>
      <c r="O500" s="6">
        <v>0</v>
      </c>
      <c r="P500" s="5">
        <f t="shared" si="20"/>
        <v>1.6617035819786387E-3</v>
      </c>
      <c r="Q500" s="5">
        <f>IF(ISNA(VLOOKUP(B500,weights!$A$2:$E$501,4,0)),0,VLOOKUP(B500,weights!$A$2:$E$501,4,0))</f>
        <v>1.534E-3</v>
      </c>
    </row>
    <row r="501" spans="1:17" x14ac:dyDescent="0.15">
      <c r="A501">
        <v>482</v>
      </c>
      <c r="B501" t="s">
        <v>322</v>
      </c>
      <c r="C501" s="1">
        <v>0.12875454446392701</v>
      </c>
      <c r="D501" s="1">
        <v>-8.3771727314249395E-2</v>
      </c>
      <c r="E501" s="1">
        <v>0.109593115191815</v>
      </c>
      <c r="F501" s="1">
        <v>0.25397464802292802</v>
      </c>
      <c r="G501" s="1">
        <v>-3.4492200733158902E-2</v>
      </c>
      <c r="H501" s="1">
        <v>9.1936677999522404E-2</v>
      </c>
      <c r="I501" s="1">
        <v>0.26255149285493701</v>
      </c>
      <c r="J501" s="1">
        <v>0.16491017850661499</v>
      </c>
      <c r="K501" s="1">
        <v>0.21960318191526301</v>
      </c>
      <c r="L501" s="1">
        <v>3.1822000525072198</v>
      </c>
      <c r="M501" s="1"/>
      <c r="N501" s="1">
        <f t="shared" si="19"/>
        <v>0</v>
      </c>
      <c r="O501" s="6">
        <v>0</v>
      </c>
      <c r="P501" s="5">
        <f t="shared" si="20"/>
        <v>6.3911676229947648E-4</v>
      </c>
      <c r="Q501" s="5">
        <f>IF(ISNA(VLOOKUP(B501,weights!$A$2:$E$501,4,0)),0,VLOOKUP(B501,weights!$A$2:$E$501,4,0))</f>
        <v>5.9000000000000003E-4</v>
      </c>
    </row>
    <row r="502" spans="1:17" x14ac:dyDescent="0.15">
      <c r="A502">
        <v>483</v>
      </c>
      <c r="B502" t="s">
        <v>1116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2.9852217457621899E-2</v>
      </c>
      <c r="J502" s="1">
        <v>9.2476478320344196E-2</v>
      </c>
      <c r="K502" s="1">
        <v>0.14006296888299</v>
      </c>
      <c r="L502" s="1">
        <v>1.2158534659718801E-2</v>
      </c>
      <c r="M502" s="1"/>
      <c r="N502" s="1">
        <f t="shared" si="19"/>
        <v>0</v>
      </c>
      <c r="O502" s="6">
        <v>0</v>
      </c>
      <c r="P502" s="5">
        <f t="shared" si="20"/>
        <v>0</v>
      </c>
      <c r="Q502" s="5">
        <f>IF(ISNA(VLOOKUP(B502,weights!$A$2:$E$501,4,0)),0,VLOOKUP(B502,weights!$A$2:$E$501,4,0))</f>
        <v>0</v>
      </c>
    </row>
    <row r="503" spans="1:17" x14ac:dyDescent="0.15">
      <c r="A503">
        <v>484</v>
      </c>
      <c r="B503" t="s">
        <v>988</v>
      </c>
      <c r="C503" s="1">
        <v>0.25822669401029003</v>
      </c>
      <c r="D503" s="1">
        <v>0.410650193650483</v>
      </c>
      <c r="E503" s="1">
        <v>-1.6596199485448201E-2</v>
      </c>
      <c r="F503" s="1">
        <v>0.20304288353139199</v>
      </c>
      <c r="G503" s="1">
        <v>8.7212966465679498E-2</v>
      </c>
      <c r="H503" s="1">
        <v>5.5583738639274897E-2</v>
      </c>
      <c r="I503" s="1">
        <v>5.29419596477591E-2</v>
      </c>
      <c r="J503" s="1">
        <v>5.1050192302522703E-2</v>
      </c>
      <c r="K503" s="1">
        <v>0.23207076950258501</v>
      </c>
      <c r="L503" s="1">
        <v>0.60799999999999998</v>
      </c>
      <c r="M503" s="1"/>
      <c r="N503" s="1">
        <f t="shared" si="19"/>
        <v>0</v>
      </c>
      <c r="O503" s="6">
        <v>0</v>
      </c>
      <c r="P503" s="5">
        <f t="shared" si="20"/>
        <v>1.5791600272545368E-2</v>
      </c>
      <c r="Q503" s="5">
        <f>IF(ISNA(VLOOKUP(B503,weights!$A$2:$E$501,4,0)),0,VLOOKUP(B503,weights!$A$2:$E$501,4,0))</f>
        <v>1.4578000000000001E-2</v>
      </c>
    </row>
    <row r="504" spans="1:17" x14ac:dyDescent="0.15">
      <c r="A504">
        <v>485</v>
      </c>
      <c r="B504" t="s">
        <v>308</v>
      </c>
      <c r="C504" s="1">
        <v>0.14956727491663599</v>
      </c>
      <c r="D504" s="1">
        <v>2.59639056520082E-2</v>
      </c>
      <c r="E504" s="1">
        <v>0.27115183141535398</v>
      </c>
      <c r="F504" s="1">
        <v>3.26086862301425E-2</v>
      </c>
      <c r="G504" s="1">
        <v>0.27234075579299799</v>
      </c>
      <c r="H504" s="1">
        <v>0.10185711329167001</v>
      </c>
      <c r="I504" s="1">
        <v>0.21705293478420401</v>
      </c>
      <c r="J504" s="1">
        <v>0.19837222846227001</v>
      </c>
      <c r="K504" s="1">
        <v>0.32632593192523501</v>
      </c>
      <c r="L504" s="1">
        <v>0.95499119939652899</v>
      </c>
      <c r="M504" s="1"/>
      <c r="N504" s="1">
        <f t="shared" si="19"/>
        <v>0</v>
      </c>
      <c r="O504" s="6">
        <v>0</v>
      </c>
      <c r="P504" s="5">
        <f t="shared" si="20"/>
        <v>6.1420204105729341E-4</v>
      </c>
      <c r="Q504" s="5">
        <f>IF(ISNA(VLOOKUP(B504,weights!$A$2:$E$501,4,0)),0,VLOOKUP(B504,weights!$A$2:$E$501,4,0))</f>
        <v>5.6700000000000001E-4</v>
      </c>
    </row>
    <row r="505" spans="1:17" x14ac:dyDescent="0.15">
      <c r="A505">
        <v>486</v>
      </c>
      <c r="B505" t="s">
        <v>358</v>
      </c>
      <c r="C505" s="1">
        <v>0.27694367091859201</v>
      </c>
      <c r="D505" s="1">
        <v>2.8973999944778599E-2</v>
      </c>
      <c r="E505" s="1">
        <v>-1.3725660775886399E-2</v>
      </c>
      <c r="F505" s="1">
        <v>0.65932223383802102</v>
      </c>
      <c r="G505" s="1">
        <v>0.421118374175176</v>
      </c>
      <c r="H505" s="1">
        <v>0.147273742982343</v>
      </c>
      <c r="I505" s="1">
        <v>0.35434273927750998</v>
      </c>
      <c r="J505" s="1">
        <v>-5.78678177691496E-2</v>
      </c>
      <c r="K505" s="1">
        <v>0.280810510538268</v>
      </c>
      <c r="L505" s="1">
        <v>2.5596107055960999</v>
      </c>
      <c r="M505" s="1"/>
      <c r="N505" s="1">
        <f t="shared" si="19"/>
        <v>0</v>
      </c>
      <c r="O505" s="6">
        <v>0</v>
      </c>
      <c r="P505" s="5">
        <f t="shared" si="20"/>
        <v>7.03028438529424E-4</v>
      </c>
      <c r="Q505" s="5">
        <f>IF(ISNA(VLOOKUP(B505,weights!$A$2:$E$501,4,0)),0,VLOOKUP(B505,weights!$A$2:$E$501,4,0))</f>
        <v>6.4899999999999995E-4</v>
      </c>
    </row>
    <row r="506" spans="1:17" x14ac:dyDescent="0.15">
      <c r="A506">
        <v>487</v>
      </c>
      <c r="B506" t="s">
        <v>596</v>
      </c>
      <c r="C506" s="1">
        <v>0.37827376728511902</v>
      </c>
      <c r="D506" s="1">
        <v>0.16130454126253099</v>
      </c>
      <c r="E506" s="1">
        <v>8.7947809055033799E-2</v>
      </c>
      <c r="F506" s="1">
        <v>0.54047709735252303</v>
      </c>
      <c r="G506" s="1">
        <v>4.72873048426544E-2</v>
      </c>
      <c r="H506" s="1">
        <v>6.4809883182330899E-2</v>
      </c>
      <c r="I506" s="1">
        <v>-2.8880242719132199E-2</v>
      </c>
      <c r="J506" s="1">
        <v>0.16900432056554501</v>
      </c>
      <c r="K506" s="1">
        <v>0.20572533352272199</v>
      </c>
      <c r="L506" s="1">
        <v>0.38684210526315699</v>
      </c>
      <c r="M506" s="1"/>
      <c r="N506" s="1">
        <f t="shared" si="19"/>
        <v>0</v>
      </c>
      <c r="O506" s="6">
        <v>0</v>
      </c>
      <c r="P506" s="5">
        <f t="shared" si="20"/>
        <v>1.2099888533703646E-3</v>
      </c>
      <c r="Q506" s="5">
        <f>IF(ISNA(VLOOKUP(B506,weights!$A$2:$E$501,4,0)),0,VLOOKUP(B506,weights!$A$2:$E$501,4,0))</f>
        <v>1.1169999999999999E-3</v>
      </c>
    </row>
    <row r="507" spans="1:17" x14ac:dyDescent="0.15">
      <c r="A507">
        <v>488</v>
      </c>
      <c r="B507" t="s">
        <v>136</v>
      </c>
      <c r="C507" s="1">
        <v>0.29347334197838598</v>
      </c>
      <c r="D507" s="1">
        <v>0.21533315697243099</v>
      </c>
      <c r="E507" s="1">
        <v>0.49869587948625299</v>
      </c>
      <c r="F507" s="1">
        <v>0.19268836139046999</v>
      </c>
      <c r="G507" s="1">
        <v>9.6172694960162203E-2</v>
      </c>
      <c r="H507" s="1">
        <v>6.9008374407165604E-2</v>
      </c>
      <c r="I507" s="1">
        <v>9.2219103698103794E-2</v>
      </c>
      <c r="J507" s="1">
        <v>0.30677880344949798</v>
      </c>
      <c r="K507" s="1">
        <v>0.30859904435556701</v>
      </c>
      <c r="L507" s="1">
        <v>1.8187519598620298E-2</v>
      </c>
      <c r="M507" s="1"/>
      <c r="N507" s="1">
        <f t="shared" si="19"/>
        <v>0</v>
      </c>
      <c r="O507" s="6">
        <v>0</v>
      </c>
      <c r="P507" s="5">
        <f t="shared" si="20"/>
        <v>3.856365548790061E-4</v>
      </c>
      <c r="Q507" s="5">
        <f>IF(ISNA(VLOOKUP(B507,weights!$A$2:$E$501,4,0)),0,VLOOKUP(B507,weights!$A$2:$E$501,4,0))</f>
        <v>3.5599999999999998E-4</v>
      </c>
    </row>
    <row r="508" spans="1:17" x14ac:dyDescent="0.15">
      <c r="A508">
        <v>489</v>
      </c>
      <c r="B508" t="s">
        <v>368</v>
      </c>
      <c r="C508" s="1">
        <v>0.160008841951671</v>
      </c>
      <c r="D508" s="1">
        <v>0.38589005776400198</v>
      </c>
      <c r="E508" s="1">
        <v>0.32519976488707802</v>
      </c>
      <c r="F508" s="1">
        <v>0.90823892222452995</v>
      </c>
      <c r="G508" s="1">
        <v>-3.5572071777636501E-2</v>
      </c>
      <c r="H508" s="1">
        <v>5.9451139448896698E-2</v>
      </c>
      <c r="I508" s="1">
        <v>-3.01349330921271E-2</v>
      </c>
      <c r="J508" s="1">
        <v>0.42946503009889198</v>
      </c>
      <c r="K508" s="1">
        <v>0.330454077112811</v>
      </c>
      <c r="L508" s="1">
        <v>3.2897753324163199</v>
      </c>
      <c r="M508" s="1"/>
      <c r="N508" s="1">
        <f t="shared" si="19"/>
        <v>0</v>
      </c>
      <c r="O508" s="6">
        <v>0</v>
      </c>
      <c r="P508" s="5">
        <f t="shared" si="20"/>
        <v>7.1819392102466582E-4</v>
      </c>
      <c r="Q508" s="5">
        <f>IF(ISNA(VLOOKUP(B508,weights!$A$2:$E$501,4,0)),0,VLOOKUP(B508,weights!$A$2:$E$501,4,0))</f>
        <v>6.6299999999999996E-4</v>
      </c>
    </row>
    <row r="509" spans="1:17" x14ac:dyDescent="0.15">
      <c r="A509">
        <v>490</v>
      </c>
      <c r="B509" t="s">
        <v>1117</v>
      </c>
      <c r="C509" s="1">
        <v>1.0276460742759499</v>
      </c>
      <c r="D509" s="1">
        <v>0.35542236587397003</v>
      </c>
      <c r="E509" s="1">
        <v>0.12840976003610099</v>
      </c>
      <c r="F509" s="1">
        <v>0.10772990117162699</v>
      </c>
      <c r="G509" s="1">
        <v>0.21762496134902001</v>
      </c>
      <c r="H509" s="1">
        <v>0.59707548660697196</v>
      </c>
      <c r="I509" s="1">
        <v>0.18866073060001701</v>
      </c>
      <c r="J509" s="1">
        <v>0.13784961797586301</v>
      </c>
      <c r="K509" s="1">
        <v>0.379288336970794</v>
      </c>
      <c r="L509" s="1">
        <v>2.0758341759352801</v>
      </c>
      <c r="M509" s="1"/>
      <c r="N509" s="1">
        <f t="shared" si="19"/>
        <v>0</v>
      </c>
      <c r="O509" s="6">
        <v>0</v>
      </c>
      <c r="P509" s="5">
        <f t="shared" si="20"/>
        <v>0</v>
      </c>
      <c r="Q509" s="5">
        <f>IF(ISNA(VLOOKUP(B509,weights!$A$2:$E$501,4,0)),0,VLOOKUP(B509,weights!$A$2:$E$501,4,0))</f>
        <v>0</v>
      </c>
    </row>
    <row r="510" spans="1:17" x14ac:dyDescent="0.15">
      <c r="A510">
        <v>491</v>
      </c>
      <c r="B510" t="s">
        <v>614</v>
      </c>
      <c r="C510" s="1">
        <v>0.25090048215308902</v>
      </c>
      <c r="D510" s="1">
        <v>0.439851650264034</v>
      </c>
      <c r="E510" s="1">
        <v>-0.15400309346362301</v>
      </c>
      <c r="F510" s="1">
        <v>-1.2795159534081099E-2</v>
      </c>
      <c r="G510" s="1">
        <v>2.29313185553469E-2</v>
      </c>
      <c r="H510" s="1">
        <v>0.33849479103748398</v>
      </c>
      <c r="I510" s="1">
        <v>0.51957533222804697</v>
      </c>
      <c r="J510" s="1">
        <v>0.175434524110613</v>
      </c>
      <c r="K510" s="1">
        <v>0.25755651477149599</v>
      </c>
      <c r="L510" s="1">
        <v>0.72816808929743904</v>
      </c>
      <c r="M510" s="1"/>
      <c r="N510" s="1">
        <f t="shared" si="19"/>
        <v>7.6923076923076927E-2</v>
      </c>
      <c r="O510" s="6">
        <v>1</v>
      </c>
      <c r="P510" s="5">
        <f t="shared" si="20"/>
        <v>1.2684842858520116E-3</v>
      </c>
      <c r="Q510" s="5">
        <f>IF(ISNA(VLOOKUP(B510,weights!$A$2:$E$501,4,0)),0,VLOOKUP(B510,weights!$A$2:$E$501,4,0))</f>
        <v>1.1709999999999999E-3</v>
      </c>
    </row>
    <row r="511" spans="1:17" x14ac:dyDescent="0.15">
      <c r="A511">
        <v>492</v>
      </c>
      <c r="B511" t="s">
        <v>362</v>
      </c>
      <c r="C511" s="1">
        <v>0.282618179768726</v>
      </c>
      <c r="D511" s="1">
        <v>-3.1824643127373299E-2</v>
      </c>
      <c r="E511" s="1">
        <v>-2.5935066124009701E-2</v>
      </c>
      <c r="F511" s="1">
        <v>5.0392458291262598E-2</v>
      </c>
      <c r="G511" s="1">
        <v>5.2450112350850502E-2</v>
      </c>
      <c r="H511" s="1">
        <v>0.20400116152421899</v>
      </c>
      <c r="I511" s="1">
        <v>0.18710976745892699</v>
      </c>
      <c r="J511" s="1">
        <v>0.128331359165236</v>
      </c>
      <c r="K511" s="1">
        <v>0.31485107590276001</v>
      </c>
      <c r="L511" s="1">
        <v>0.46685472496473901</v>
      </c>
      <c r="M511" s="1"/>
      <c r="N511" s="1">
        <f t="shared" si="19"/>
        <v>0</v>
      </c>
      <c r="O511" s="6">
        <v>0</v>
      </c>
      <c r="P511" s="5">
        <f t="shared" si="20"/>
        <v>7.1061117977704502E-4</v>
      </c>
      <c r="Q511" s="5">
        <f>IF(ISNA(VLOOKUP(B511,weights!$A$2:$E$501,4,0)),0,VLOOKUP(B511,weights!$A$2:$E$501,4,0))</f>
        <v>6.5600000000000001E-4</v>
      </c>
    </row>
    <row r="512" spans="1:17" x14ac:dyDescent="0.15">
      <c r="A512">
        <v>493</v>
      </c>
      <c r="B512" t="s">
        <v>170</v>
      </c>
      <c r="C512" s="1">
        <v>0.37022842062572803</v>
      </c>
      <c r="D512" s="1">
        <v>4.7829761333403602E-2</v>
      </c>
      <c r="E512" s="1">
        <v>0.25947606809784601</v>
      </c>
      <c r="F512" s="1">
        <v>0.26757143365307201</v>
      </c>
      <c r="G512" s="1">
        <v>5.5462797963641397E-2</v>
      </c>
      <c r="H512" s="1">
        <v>-2.1622710226942E-2</v>
      </c>
      <c r="I512" s="1">
        <v>0.17367973867448799</v>
      </c>
      <c r="J512" s="1">
        <v>0.223657163358362</v>
      </c>
      <c r="K512" s="1">
        <v>0.23628462714714599</v>
      </c>
      <c r="L512" s="1">
        <v>8.1944444444444393</v>
      </c>
      <c r="M512" s="1"/>
      <c r="N512" s="1">
        <f t="shared" si="19"/>
        <v>0</v>
      </c>
      <c r="O512" s="6">
        <v>0</v>
      </c>
      <c r="P512" s="5">
        <f t="shared" si="20"/>
        <v>4.4846498235929361E-4</v>
      </c>
      <c r="Q512" s="5">
        <f>IF(ISNA(VLOOKUP(B512,weights!$A$2:$E$501,4,0)),0,VLOOKUP(B512,weights!$A$2:$E$501,4,0))</f>
        <v>4.1399999999999998E-4</v>
      </c>
    </row>
    <row r="513" spans="1:17" x14ac:dyDescent="0.15">
      <c r="A513">
        <v>494</v>
      </c>
      <c r="B513" t="s">
        <v>364</v>
      </c>
      <c r="C513" s="1">
        <v>0.91694510889288094</v>
      </c>
      <c r="D513" s="1">
        <v>0.19703077910990899</v>
      </c>
      <c r="E513" s="1">
        <v>0.55547123792116004</v>
      </c>
      <c r="F513" s="1">
        <v>-0.14088503527132701</v>
      </c>
      <c r="G513" s="1">
        <v>0.31738032403245198</v>
      </c>
      <c r="H513" s="1">
        <v>0.223954053638592</v>
      </c>
      <c r="I513" s="1">
        <v>0.15399280937037499</v>
      </c>
      <c r="J513" s="1">
        <v>0.18799210072009601</v>
      </c>
      <c r="K513" s="1">
        <v>0.32106378957120002</v>
      </c>
      <c r="L513" s="1">
        <v>1.1649093209616099</v>
      </c>
      <c r="M513" s="1"/>
      <c r="N513" s="1">
        <f t="shared" si="19"/>
        <v>0</v>
      </c>
      <c r="O513" s="6">
        <v>0</v>
      </c>
      <c r="P513" s="5">
        <f t="shared" si="20"/>
        <v>7.1602742352534559E-4</v>
      </c>
      <c r="Q513" s="5">
        <f>IF(ISNA(VLOOKUP(B513,weights!$A$2:$E$501,4,0)),0,VLOOKUP(B513,weights!$A$2:$E$501,4,0))</f>
        <v>6.6100000000000002E-4</v>
      </c>
    </row>
    <row r="514" spans="1:17" x14ac:dyDescent="0.15">
      <c r="A514">
        <v>495</v>
      </c>
      <c r="B514" t="s">
        <v>574</v>
      </c>
      <c r="C514" s="1">
        <v>8.0842861343042596E-2</v>
      </c>
      <c r="D514" s="1">
        <v>-0.12330909778697199</v>
      </c>
      <c r="E514" s="1">
        <v>-6.08855436834949E-2</v>
      </c>
      <c r="F514" s="1">
        <v>7.3195044042728696E-2</v>
      </c>
      <c r="G514" s="1">
        <v>0.11877709510804001</v>
      </c>
      <c r="H514" s="1">
        <v>0.174661050428217</v>
      </c>
      <c r="I514" s="1">
        <v>-1.78779813083642E-2</v>
      </c>
      <c r="J514" s="1">
        <v>0.14023966742628</v>
      </c>
      <c r="K514" s="1">
        <v>0.13449630277705299</v>
      </c>
      <c r="L514" s="1">
        <v>1.2669851380042401</v>
      </c>
      <c r="M514" s="1"/>
      <c r="N514" s="1">
        <f t="shared" si="19"/>
        <v>0</v>
      </c>
      <c r="O514" s="6">
        <v>0</v>
      </c>
      <c r="P514" s="5">
        <f t="shared" si="20"/>
        <v>1.128745197145855E-3</v>
      </c>
      <c r="Q514" s="5">
        <f>IF(ISNA(VLOOKUP(B514,weights!$A$2:$E$501,4,0)),0,VLOOKUP(B514,weights!$A$2:$E$501,4,0))</f>
        <v>1.042E-3</v>
      </c>
    </row>
    <row r="515" spans="1:17" x14ac:dyDescent="0.15">
      <c r="A515">
        <v>496</v>
      </c>
      <c r="B515" t="s">
        <v>646</v>
      </c>
      <c r="C515" s="1">
        <v>0.73299402834513905</v>
      </c>
      <c r="D515" s="1">
        <v>0.42424679987387098</v>
      </c>
      <c r="E515" s="1">
        <v>8.9746681922174207E-2</v>
      </c>
      <c r="F515" s="1">
        <v>0.16367375929814701</v>
      </c>
      <c r="G515" s="1">
        <v>-0.117640159884549</v>
      </c>
      <c r="H515" s="1">
        <v>0.171901416423827</v>
      </c>
      <c r="I515" s="1">
        <v>-0.18913132830439</v>
      </c>
      <c r="J515" s="1">
        <v>0.102276473977137</v>
      </c>
      <c r="K515" s="1">
        <v>0.22534408031106301</v>
      </c>
      <c r="L515" s="1">
        <v>0.181384248210023</v>
      </c>
      <c r="M515" s="1"/>
      <c r="N515" s="1">
        <f t="shared" si="19"/>
        <v>0</v>
      </c>
      <c r="O515" s="6">
        <v>0</v>
      </c>
      <c r="P515" s="5">
        <f t="shared" si="20"/>
        <v>1.363810175822103E-3</v>
      </c>
      <c r="Q515" s="5">
        <f>IF(ISNA(VLOOKUP(B515,weights!$A$2:$E$501,4,0)),0,VLOOKUP(B515,weights!$A$2:$E$501,4,0))</f>
        <v>1.2589999999999999E-3</v>
      </c>
    </row>
    <row r="516" spans="1:17" x14ac:dyDescent="0.15">
      <c r="A516">
        <v>497</v>
      </c>
      <c r="B516" t="s">
        <v>462</v>
      </c>
      <c r="C516" s="1">
        <v>-0.244923200913755</v>
      </c>
      <c r="D516" s="1">
        <v>0.20139234106242401</v>
      </c>
      <c r="E516" s="1">
        <v>2.1127140600212199E-2</v>
      </c>
      <c r="F516" s="1">
        <v>7.7548503316031595E-2</v>
      </c>
      <c r="G516" s="1">
        <v>0.212861542724881</v>
      </c>
      <c r="H516" s="1">
        <v>0.32037899053563001</v>
      </c>
      <c r="I516" s="1">
        <v>0.147070976088748</v>
      </c>
      <c r="J516" s="1">
        <v>2.09154616698887E-2</v>
      </c>
      <c r="K516" s="1">
        <v>0.192483818050112</v>
      </c>
      <c r="L516" s="1">
        <v>1.82298474945533</v>
      </c>
      <c r="M516" s="1"/>
      <c r="N516" s="1">
        <f t="shared" si="19"/>
        <v>0</v>
      </c>
      <c r="O516" s="6">
        <v>0</v>
      </c>
      <c r="P516" s="5">
        <f t="shared" si="20"/>
        <v>8.8393097972266574E-4</v>
      </c>
      <c r="Q516" s="5">
        <f>IF(ISNA(VLOOKUP(B516,weights!$A$2:$E$501,4,0)),0,VLOOKUP(B516,weights!$A$2:$E$501,4,0))</f>
        <v>8.1599999999999999E-4</v>
      </c>
    </row>
    <row r="517" spans="1:17" x14ac:dyDescent="0.15">
      <c r="A517">
        <v>498</v>
      </c>
      <c r="B517" t="s">
        <v>344</v>
      </c>
      <c r="C517" s="1">
        <v>0.64764291614207703</v>
      </c>
      <c r="D517" s="1">
        <v>0.31486881996431199</v>
      </c>
      <c r="E517" s="1">
        <v>0.20944699806660599</v>
      </c>
      <c r="F517" s="1">
        <v>1.6000755924829801E-3</v>
      </c>
      <c r="G517" s="1">
        <v>0.10285860137627099</v>
      </c>
      <c r="H517" s="1">
        <v>0.14048565577531799</v>
      </c>
      <c r="I517" s="1">
        <v>-7.45622047423673E-2</v>
      </c>
      <c r="J517" s="1">
        <v>-3.1314303187327898E-2</v>
      </c>
      <c r="K517" s="1">
        <v>0.22062789766099999</v>
      </c>
      <c r="L517" s="1">
        <v>7.5269922879177296</v>
      </c>
      <c r="M517" s="1"/>
      <c r="N517" s="1">
        <f t="shared" si="19"/>
        <v>0</v>
      </c>
      <c r="O517" s="6">
        <v>0</v>
      </c>
      <c r="P517" s="5">
        <f t="shared" si="20"/>
        <v>6.6944772728996002E-4</v>
      </c>
      <c r="Q517" s="5">
        <f>IF(ISNA(VLOOKUP(B517,weights!$A$2:$E$501,4,0)),0,VLOOKUP(B517,weights!$A$2:$E$501,4,0))</f>
        <v>6.1799999999999995E-4</v>
      </c>
    </row>
    <row r="518" spans="1:17" x14ac:dyDescent="0.15">
      <c r="A518">
        <v>499</v>
      </c>
      <c r="B518" t="s">
        <v>1118</v>
      </c>
      <c r="C518" s="1">
        <v>0</v>
      </c>
      <c r="D518" s="1">
        <v>0</v>
      </c>
      <c r="E518" s="1">
        <v>-4.4581795370455701E-2</v>
      </c>
      <c r="F518" s="1">
        <v>-9.2472413864644401E-2</v>
      </c>
      <c r="G518" s="1">
        <v>-0.106510136932342</v>
      </c>
      <c r="H518" s="1">
        <v>0.14285698143280201</v>
      </c>
      <c r="I518" s="1">
        <v>0.117408519142797</v>
      </c>
      <c r="J518" s="1">
        <v>0.107624752955504</v>
      </c>
      <c r="K518" s="1">
        <v>5.6514772120284398E-2</v>
      </c>
      <c r="L518" s="1">
        <v>1.0016494845360799</v>
      </c>
      <c r="M518" s="1"/>
      <c r="N518" s="1">
        <f t="shared" si="19"/>
        <v>0</v>
      </c>
      <c r="O518" s="6">
        <v>0</v>
      </c>
      <c r="P518" s="5">
        <f t="shared" si="20"/>
        <v>0</v>
      </c>
      <c r="Q518" s="5">
        <f>IF(ISNA(VLOOKUP(B518,weights!$A$2:$E$501,4,0)),0,VLOOKUP(B518,weights!$A$2:$E$501,4,0))</f>
        <v>0</v>
      </c>
    </row>
    <row r="519" spans="1:17" x14ac:dyDescent="0.15">
      <c r="A519">
        <v>500</v>
      </c>
      <c r="B519" t="s">
        <v>748</v>
      </c>
      <c r="C519" s="1">
        <v>8.3364126868172697E-2</v>
      </c>
      <c r="D519" s="1">
        <v>-5.1713704756649402E-2</v>
      </c>
      <c r="E519" s="1">
        <v>0.115513813422106</v>
      </c>
      <c r="F519" s="1">
        <v>0.116628036613787</v>
      </c>
      <c r="G519" s="1">
        <v>0.37502530824581398</v>
      </c>
      <c r="H519" s="1">
        <v>0.21828500613568699</v>
      </c>
      <c r="I519" s="1">
        <v>7.8621789483884499E-2</v>
      </c>
      <c r="J519" s="1">
        <v>0.33369653849062397</v>
      </c>
      <c r="K519" s="1">
        <v>0.22642824649079901</v>
      </c>
      <c r="L519" s="1">
        <v>2.2116731517509698</v>
      </c>
      <c r="M519" s="1"/>
      <c r="N519" s="1">
        <f t="shared" si="19"/>
        <v>0</v>
      </c>
      <c r="O519" s="6">
        <v>0</v>
      </c>
      <c r="P519" s="5">
        <f t="shared" si="20"/>
        <v>1.9476812518889129E-3</v>
      </c>
      <c r="Q519" s="5">
        <f>IF(ISNA(VLOOKUP(B519,weights!$A$2:$E$501,4,0)),0,VLOOKUP(B519,weights!$A$2:$E$501,4,0))</f>
        <v>1.7979999999999999E-3</v>
      </c>
    </row>
    <row r="520" spans="1:17" x14ac:dyDescent="0.15">
      <c r="A520">
        <v>501</v>
      </c>
      <c r="B520" t="s">
        <v>772</v>
      </c>
      <c r="C520" s="1">
        <v>-9.2535610907635193E-2</v>
      </c>
      <c r="D520" s="1">
        <v>0.29730038689777399</v>
      </c>
      <c r="E520" s="1">
        <v>0.13192996923063499</v>
      </c>
      <c r="F520" s="1">
        <v>-0.162514247927803</v>
      </c>
      <c r="G520" s="1">
        <v>-2.84188785440031E-3</v>
      </c>
      <c r="H520" s="1">
        <v>0.16274379810244</v>
      </c>
      <c r="I520" s="1">
        <v>-3.7764581335821903E-2</v>
      </c>
      <c r="J520" s="1">
        <v>6.8853568428844603E-2</v>
      </c>
      <c r="K520" s="1">
        <v>9.3992622251757807E-2</v>
      </c>
      <c r="L520" s="1">
        <v>1.8118749999999999</v>
      </c>
      <c r="M520" s="1"/>
      <c r="N520" s="1">
        <f t="shared" si="19"/>
        <v>0</v>
      </c>
      <c r="O520" s="6">
        <v>0</v>
      </c>
      <c r="P520" s="5">
        <f t="shared" si="20"/>
        <v>2.1426660268277363E-3</v>
      </c>
      <c r="Q520" s="5">
        <f>IF(ISNA(VLOOKUP(B520,weights!$A$2:$E$501,4,0)),0,VLOOKUP(B520,weights!$A$2:$E$501,4,0))</f>
        <v>1.9780000000000002E-3</v>
      </c>
    </row>
    <row r="521" spans="1:17" x14ac:dyDescent="0.15">
      <c r="A521">
        <v>502</v>
      </c>
      <c r="B521" t="s">
        <v>1119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-1.5784644210401301E-2</v>
      </c>
      <c r="J521" s="1">
        <v>0.17673790476559301</v>
      </c>
      <c r="K521" s="1">
        <v>0.19995763293391899</v>
      </c>
      <c r="L521" s="1">
        <v>0.184920852777015</v>
      </c>
      <c r="M521" s="1"/>
      <c r="N521" s="1">
        <f t="shared" si="19"/>
        <v>0</v>
      </c>
      <c r="O521" s="6">
        <v>0</v>
      </c>
      <c r="P521" s="5">
        <f t="shared" si="20"/>
        <v>0</v>
      </c>
      <c r="Q521" s="5">
        <f>IF(ISNA(VLOOKUP(B521,weights!$A$2:$E$501,4,0)),0,VLOOKUP(B521,weights!$A$2:$E$501,4,0))</f>
        <v>0</v>
      </c>
    </row>
    <row r="522" spans="1:17" x14ac:dyDescent="0.15">
      <c r="A522">
        <v>503</v>
      </c>
      <c r="B522" t="s">
        <v>120</v>
      </c>
      <c r="C522" s="1">
        <v>0.52064243841142099</v>
      </c>
      <c r="D522" s="1">
        <v>-0.20274251386835301</v>
      </c>
      <c r="E522" s="1">
        <v>1.19648812277792E-2</v>
      </c>
      <c r="F522" s="1">
        <v>0.13723469201072699</v>
      </c>
      <c r="G522" s="1">
        <v>0.15519304436971601</v>
      </c>
      <c r="H522" s="1">
        <v>1.8726838579477701E-2</v>
      </c>
      <c r="I522" s="1">
        <v>0.31186971859478402</v>
      </c>
      <c r="J522" s="1">
        <v>0.23946448178760599</v>
      </c>
      <c r="K522" s="1">
        <v>0.16016195343001799</v>
      </c>
      <c r="L522" s="1">
        <v>0.13119999999999901</v>
      </c>
      <c r="M522" s="1"/>
      <c r="N522" s="1">
        <f t="shared" si="19"/>
        <v>0</v>
      </c>
      <c r="O522" s="6">
        <v>0</v>
      </c>
      <c r="P522" s="5">
        <f t="shared" si="20"/>
        <v>3.5530558988852251E-4</v>
      </c>
      <c r="Q522" s="5">
        <f>IF(ISNA(VLOOKUP(B522,weights!$A$2:$E$501,4,0)),0,VLOOKUP(B522,weights!$A$2:$E$501,4,0))</f>
        <v>3.28E-4</v>
      </c>
    </row>
    <row r="523" spans="1:17" x14ac:dyDescent="0.15">
      <c r="A523">
        <v>504</v>
      </c>
      <c r="B523" t="s">
        <v>1120</v>
      </c>
      <c r="C523" s="1">
        <v>0</v>
      </c>
      <c r="D523" s="1">
        <v>0</v>
      </c>
      <c r="E523" s="1">
        <v>0</v>
      </c>
      <c r="F523" s="1">
        <v>0</v>
      </c>
      <c r="G523" s="1">
        <v>-7.9739006644293606E-2</v>
      </c>
      <c r="H523" s="1">
        <v>0.18567612203355799</v>
      </c>
      <c r="I523" s="1">
        <v>5.9882195834289602E-2</v>
      </c>
      <c r="J523" s="1">
        <v>0.188774271758649</v>
      </c>
      <c r="K523" s="1">
        <v>0.202467514401967</v>
      </c>
      <c r="L523" s="1">
        <v>0.67913576265720699</v>
      </c>
      <c r="M523" s="1"/>
      <c r="N523" s="1">
        <f>O523/$O$16</f>
        <v>0</v>
      </c>
      <c r="O523" s="6">
        <v>0</v>
      </c>
      <c r="P523" s="5">
        <f>Q523/$Q$16</f>
        <v>0</v>
      </c>
      <c r="Q523" s="5">
        <f>IF(ISNA(VLOOKUP(B523,weights!$A$2:$E$501,4,0)),0,VLOOKUP(B523,weights!$A$2:$E$501,4,0))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weights</vt:lpstr>
      <vt:lpstr>spx</vt:lpstr>
      <vt:lpstr>dtS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2016-08-16T22:24:17Z</dcterms:created>
  <dcterms:modified xsi:type="dcterms:W3CDTF">2016-08-17T20:42:03Z</dcterms:modified>
</cp:coreProperties>
</file>