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09"/>
  <workbookPr defaultThemeVersion="166925"/>
  <xr:revisionPtr revIDLastSave="0" documentId="8_{C797D974-0F9D-4CE4-A79F-0E84B3B2C3E3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Monsters" sheetId="1" r:id="rId1"/>
    <sheet name="Tower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L5" i="2" s="1"/>
  <c r="J5" i="2"/>
  <c r="M5" i="2" s="1"/>
  <c r="I4" i="2"/>
  <c r="J4" i="2"/>
  <c r="I2" i="2"/>
  <c r="J2" i="2"/>
  <c r="J3" i="2"/>
  <c r="I3" i="2"/>
  <c r="L3" i="2"/>
  <c r="M3" i="2"/>
  <c r="L4" i="2"/>
  <c r="M4" i="2"/>
  <c r="M2" i="2"/>
  <c r="L2" i="2"/>
  <c r="B3" i="1"/>
  <c r="B4" i="1"/>
  <c r="B5" i="1"/>
  <c r="B2" i="1"/>
</calcChain>
</file>

<file path=xl/sharedStrings.xml><?xml version="1.0" encoding="utf-8"?>
<sst xmlns="http://schemas.openxmlformats.org/spreadsheetml/2006/main" count="25" uniqueCount="23">
  <si>
    <t>Name</t>
  </si>
  <si>
    <t>Difficulty</t>
  </si>
  <si>
    <t>Health</t>
  </si>
  <si>
    <t>Speed</t>
  </si>
  <si>
    <t>Basic</t>
  </si>
  <si>
    <t>Fast</t>
  </si>
  <si>
    <t>Medium</t>
  </si>
  <si>
    <t>Giant</t>
  </si>
  <si>
    <t>Damage</t>
  </si>
  <si>
    <t>Max. targetcount</t>
  </si>
  <si>
    <t>Projectiles</t>
  </si>
  <si>
    <t>Base RPM</t>
  </si>
  <si>
    <t>Max RPM</t>
  </si>
  <si>
    <t>Range</t>
  </si>
  <si>
    <t>Spread</t>
  </si>
  <si>
    <t>Min. dps</t>
  </si>
  <si>
    <t>Max. dps</t>
  </si>
  <si>
    <t>Cost</t>
  </si>
  <si>
    <t>Min. gold efficiency</t>
  </si>
  <si>
    <t>Max. gold efficiency</t>
  </si>
  <si>
    <t>Gattling</t>
  </si>
  <si>
    <t>Shotgun</t>
  </si>
  <si>
    <t>Missile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</si>
</sst>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E10" sqref="E9:E10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f>(C2*D2)</f>
        <v>100</v>
      </c>
      <c r="C2">
        <v>100</v>
      </c>
      <c r="D2">
        <v>1</v>
      </c>
    </row>
    <row r="3" spans="1:4">
      <c r="A3" t="s">
        <v>5</v>
      </c>
      <c r="B3">
        <f t="shared" ref="B3:B5" si="0">(C3*D3)</f>
        <v>150</v>
      </c>
      <c r="C3">
        <v>100</v>
      </c>
      <c r="D3">
        <v>1.5</v>
      </c>
    </row>
    <row r="4" spans="1:4">
      <c r="A4" t="s">
        <v>6</v>
      </c>
      <c r="B4">
        <f t="shared" si="0"/>
        <v>375</v>
      </c>
      <c r="C4">
        <v>500</v>
      </c>
      <c r="D4">
        <v>0.75</v>
      </c>
    </row>
    <row r="5" spans="1:4">
      <c r="A5" t="s">
        <v>7</v>
      </c>
      <c r="B5">
        <f t="shared" si="0"/>
        <v>1250</v>
      </c>
      <c r="C5">
        <v>2500</v>
      </c>
      <c r="D5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A5225-67A8-4FDE-B3EC-3D4BD1EBC847}">
  <dimension ref="A1:M5"/>
  <sheetViews>
    <sheetView tabSelected="1" workbookViewId="0">
      <selection activeCell="E9" sqref="E9"/>
    </sheetView>
  </sheetViews>
  <sheetFormatPr defaultRowHeight="15"/>
  <cols>
    <col min="2" max="2" width="11.7109375" bestFit="1" customWidth="1"/>
    <col min="3" max="3" width="15.85546875" bestFit="1" customWidth="1"/>
    <col min="4" max="4" width="11.7109375" bestFit="1" customWidth="1"/>
    <col min="7" max="7" width="12.5703125" bestFit="1" customWidth="1"/>
    <col min="8" max="9" width="12.85546875" bestFit="1" customWidth="1"/>
    <col min="10" max="10" width="13.7109375" customWidth="1"/>
    <col min="11" max="11" width="10.5703125" customWidth="1"/>
    <col min="12" max="13" width="18.85546875" bestFit="1" customWidth="1"/>
  </cols>
  <sheetData>
    <row r="1" spans="1:13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</row>
    <row r="2" spans="1:13">
      <c r="A2" t="s">
        <v>4</v>
      </c>
      <c r="B2">
        <v>100</v>
      </c>
      <c r="C2">
        <v>1</v>
      </c>
      <c r="D2">
        <v>1</v>
      </c>
      <c r="E2">
        <v>60</v>
      </c>
      <c r="F2">
        <v>60</v>
      </c>
      <c r="G2">
        <v>3</v>
      </c>
      <c r="H2">
        <v>0</v>
      </c>
      <c r="I2">
        <f>(B2*1*D2)*(E2/60)*(1-(H2/180))</f>
        <v>100</v>
      </c>
      <c r="J2">
        <f>(B2*C2*D2)*(F2/60)</f>
        <v>100</v>
      </c>
      <c r="K2">
        <v>100</v>
      </c>
      <c r="L2">
        <f>(I2/K2)</f>
        <v>1</v>
      </c>
      <c r="M2">
        <f>(J2/K2)</f>
        <v>1</v>
      </c>
    </row>
    <row r="3" spans="1:13">
      <c r="A3" t="s">
        <v>20</v>
      </c>
      <c r="B3">
        <v>50</v>
      </c>
      <c r="C3">
        <v>1</v>
      </c>
      <c r="D3">
        <v>1</v>
      </c>
      <c r="E3">
        <v>60</v>
      </c>
      <c r="F3">
        <v>450</v>
      </c>
      <c r="G3">
        <v>3</v>
      </c>
      <c r="H3">
        <v>0</v>
      </c>
      <c r="I3">
        <f>(B3*1*D3)*(E3/60)*(1-(H3/180))</f>
        <v>50</v>
      </c>
      <c r="J3">
        <f>(B3*C3*D3)*(F3/60)</f>
        <v>375</v>
      </c>
      <c r="K3">
        <v>200</v>
      </c>
      <c r="L3">
        <f t="shared" ref="L3:N4" si="0">(I3/K3)</f>
        <v>0.25</v>
      </c>
      <c r="M3">
        <f t="shared" ref="M3:M4" si="1">(J3/K3)</f>
        <v>1.875</v>
      </c>
    </row>
    <row r="4" spans="1:13">
      <c r="A4" t="s">
        <v>21</v>
      </c>
      <c r="B4">
        <v>50</v>
      </c>
      <c r="C4">
        <v>1</v>
      </c>
      <c r="D4">
        <v>6</v>
      </c>
      <c r="E4">
        <v>60</v>
      </c>
      <c r="F4">
        <v>60</v>
      </c>
      <c r="G4">
        <v>2</v>
      </c>
      <c r="H4">
        <v>45</v>
      </c>
      <c r="I4">
        <f>(B4*1*D4)*(E4/60)*(1-(H4/180))</f>
        <v>225</v>
      </c>
      <c r="J4">
        <f>(B4*C4*D4)*(F4/60)</f>
        <v>300</v>
      </c>
      <c r="K4">
        <v>250</v>
      </c>
      <c r="L4">
        <f t="shared" si="0"/>
        <v>0.9</v>
      </c>
      <c r="M4">
        <f t="shared" si="1"/>
        <v>1.2</v>
      </c>
    </row>
    <row r="5" spans="1:13">
      <c r="A5" t="s">
        <v>22</v>
      </c>
      <c r="B5">
        <v>100</v>
      </c>
      <c r="C5">
        <v>4</v>
      </c>
      <c r="D5">
        <v>1</v>
      </c>
      <c r="E5">
        <v>45</v>
      </c>
      <c r="F5">
        <v>45</v>
      </c>
      <c r="G5">
        <v>3</v>
      </c>
      <c r="H5">
        <v>0</v>
      </c>
      <c r="I5">
        <f>(B5*1*D5)*(E5/60)*(1-(H5/180))</f>
        <v>75</v>
      </c>
      <c r="J5">
        <f>(B5*C5*D5)*(F5/60)</f>
        <v>300</v>
      </c>
      <c r="K5">
        <v>200</v>
      </c>
      <c r="L5">
        <f>(I5/K5)</f>
        <v>0.375</v>
      </c>
      <c r="M5">
        <f>(J5/K5)</f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2022-02-13T12:15:38Z</dcterms:created>
  <dcterms:modified xsi:type="dcterms:W3CDTF">2022-02-13T23:13:02Z</dcterms:modified>
  <cp:category/>
  <cp:contentStatus/>
</cp:coreProperties>
</file>