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systems\NetBeansProjects\Evaluaciones CADA 2022-2\"/>
    </mc:Choice>
  </mc:AlternateContent>
  <bookViews>
    <workbookView xWindow="-120" yWindow="-120" windowWidth="20730" windowHeight="11160" activeTab="2"/>
  </bookViews>
  <sheets>
    <sheet name="P. Valoración 7°,8°,9°" sheetId="3" r:id="rId1"/>
    <sheet name="P.Valoración 1°, 2° y 3° C." sheetId="1" r:id="rId2"/>
    <sheet name="2do BTI" sheetId="4" r:id="rId3"/>
    <sheet name="1er BTI" sheetId="5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55" i="4" l="1"/>
  <c r="O155" i="4" s="1"/>
  <c r="J155" i="4"/>
  <c r="K155" i="4" s="1"/>
  <c r="F155" i="4"/>
  <c r="G155" i="4" s="1"/>
  <c r="P155" i="4" s="1"/>
  <c r="Q155" i="4" s="1"/>
  <c r="N154" i="4"/>
  <c r="O154" i="4" s="1"/>
  <c r="J154" i="4"/>
  <c r="K154" i="4" s="1"/>
  <c r="F154" i="4"/>
  <c r="G154" i="4" s="1"/>
  <c r="N153" i="4"/>
  <c r="O153" i="4" s="1"/>
  <c r="J153" i="4"/>
  <c r="K153" i="4" s="1"/>
  <c r="F153" i="4"/>
  <c r="G153" i="4" s="1"/>
  <c r="N152" i="4"/>
  <c r="O152" i="4" s="1"/>
  <c r="J152" i="4"/>
  <c r="K152" i="4" s="1"/>
  <c r="F152" i="4"/>
  <c r="G152" i="4" s="1"/>
  <c r="P152" i="4" s="1"/>
  <c r="Q152" i="4" s="1"/>
  <c r="N151" i="4"/>
  <c r="O151" i="4" s="1"/>
  <c r="J151" i="4"/>
  <c r="K151" i="4" s="1"/>
  <c r="F151" i="4"/>
  <c r="G151" i="4" s="1"/>
  <c r="P151" i="4" s="1"/>
  <c r="Q151" i="4" s="1"/>
  <c r="N150" i="4"/>
  <c r="O150" i="4" s="1"/>
  <c r="J150" i="4"/>
  <c r="K150" i="4" s="1"/>
  <c r="F150" i="4"/>
  <c r="G150" i="4" s="1"/>
  <c r="N149" i="4"/>
  <c r="O149" i="4" s="1"/>
  <c r="J149" i="4"/>
  <c r="K149" i="4" s="1"/>
  <c r="F149" i="4"/>
  <c r="G149" i="4" s="1"/>
  <c r="N148" i="4"/>
  <c r="O148" i="4" s="1"/>
  <c r="J148" i="4"/>
  <c r="K148" i="4" s="1"/>
  <c r="F148" i="4"/>
  <c r="G148" i="4" s="1"/>
  <c r="P148" i="4" s="1"/>
  <c r="Q148" i="4" s="1"/>
  <c r="N147" i="4"/>
  <c r="O147" i="4" s="1"/>
  <c r="J147" i="4"/>
  <c r="K147" i="4" s="1"/>
  <c r="F147" i="4"/>
  <c r="G147" i="4" s="1"/>
  <c r="P147" i="4" s="1"/>
  <c r="Q147" i="4" s="1"/>
  <c r="N146" i="4"/>
  <c r="O146" i="4" s="1"/>
  <c r="J146" i="4"/>
  <c r="K146" i="4" s="1"/>
  <c r="F146" i="4"/>
  <c r="G146" i="4" s="1"/>
  <c r="N145" i="4"/>
  <c r="O145" i="4" s="1"/>
  <c r="J145" i="4"/>
  <c r="K145" i="4" s="1"/>
  <c r="F145" i="4"/>
  <c r="G145" i="4" s="1"/>
  <c r="N144" i="4"/>
  <c r="O144" i="4" s="1"/>
  <c r="J144" i="4"/>
  <c r="K144" i="4" s="1"/>
  <c r="F144" i="4"/>
  <c r="G144" i="4" s="1"/>
  <c r="P144" i="4" s="1"/>
  <c r="Q144" i="4" s="1"/>
  <c r="N143" i="4"/>
  <c r="O143" i="4" s="1"/>
  <c r="J143" i="4"/>
  <c r="K143" i="4" s="1"/>
  <c r="F143" i="4"/>
  <c r="G143" i="4" s="1"/>
  <c r="P143" i="4" s="1"/>
  <c r="Q143" i="4" s="1"/>
  <c r="N142" i="4"/>
  <c r="O142" i="4" s="1"/>
  <c r="J142" i="4"/>
  <c r="K142" i="4" s="1"/>
  <c r="F142" i="4"/>
  <c r="G142" i="4" s="1"/>
  <c r="N141" i="4"/>
  <c r="O141" i="4" s="1"/>
  <c r="J141" i="4"/>
  <c r="K141" i="4" s="1"/>
  <c r="F141" i="4"/>
  <c r="G141" i="4" s="1"/>
  <c r="N140" i="4"/>
  <c r="O140" i="4" s="1"/>
  <c r="J140" i="4"/>
  <c r="K140" i="4" s="1"/>
  <c r="F140" i="4"/>
  <c r="G140" i="4" s="1"/>
  <c r="P140" i="4" s="1"/>
  <c r="Q140" i="4" s="1"/>
  <c r="N139" i="4"/>
  <c r="O139" i="4" s="1"/>
  <c r="J139" i="4"/>
  <c r="K139" i="4" s="1"/>
  <c r="F139" i="4"/>
  <c r="G139" i="4" s="1"/>
  <c r="P139" i="4" s="1"/>
  <c r="Q139" i="4" s="1"/>
  <c r="N138" i="4"/>
  <c r="O138" i="4" s="1"/>
  <c r="J138" i="4"/>
  <c r="K138" i="4" s="1"/>
  <c r="F138" i="4"/>
  <c r="G138" i="4" s="1"/>
  <c r="N137" i="4"/>
  <c r="O137" i="4" s="1"/>
  <c r="J137" i="4"/>
  <c r="K137" i="4" s="1"/>
  <c r="F137" i="4"/>
  <c r="G137" i="4" s="1"/>
  <c r="N136" i="4"/>
  <c r="O136" i="4" s="1"/>
  <c r="J136" i="4"/>
  <c r="K136" i="4" s="1"/>
  <c r="F136" i="4"/>
  <c r="G136" i="4" s="1"/>
  <c r="P136" i="4" s="1"/>
  <c r="Q136" i="4" s="1"/>
  <c r="N114" i="4"/>
  <c r="O114" i="4" s="1"/>
  <c r="K114" i="4"/>
  <c r="J114" i="4"/>
  <c r="F114" i="4"/>
  <c r="G114" i="4" s="1"/>
  <c r="P114" i="4" s="1"/>
  <c r="Q114" i="4" s="1"/>
  <c r="N113" i="4"/>
  <c r="O113" i="4" s="1"/>
  <c r="K113" i="4"/>
  <c r="J113" i="4"/>
  <c r="F113" i="4"/>
  <c r="G113" i="4" s="1"/>
  <c r="P113" i="4" s="1"/>
  <c r="Q113" i="4" s="1"/>
  <c r="N112" i="4"/>
  <c r="O112" i="4" s="1"/>
  <c r="K112" i="4"/>
  <c r="J112" i="4"/>
  <c r="F112" i="4"/>
  <c r="G112" i="4" s="1"/>
  <c r="P112" i="4" s="1"/>
  <c r="Q112" i="4" s="1"/>
  <c r="N111" i="4"/>
  <c r="O111" i="4" s="1"/>
  <c r="K111" i="4"/>
  <c r="J111" i="4"/>
  <c r="F111" i="4"/>
  <c r="G111" i="4" s="1"/>
  <c r="P111" i="4" s="1"/>
  <c r="Q111" i="4" s="1"/>
  <c r="N110" i="4"/>
  <c r="O110" i="4" s="1"/>
  <c r="K110" i="4"/>
  <c r="J110" i="4"/>
  <c r="F110" i="4"/>
  <c r="G110" i="4" s="1"/>
  <c r="P110" i="4" s="1"/>
  <c r="Q110" i="4" s="1"/>
  <c r="N109" i="4"/>
  <c r="O109" i="4" s="1"/>
  <c r="K109" i="4"/>
  <c r="J109" i="4"/>
  <c r="F109" i="4"/>
  <c r="G109" i="4" s="1"/>
  <c r="P109" i="4" s="1"/>
  <c r="Q109" i="4" s="1"/>
  <c r="N108" i="4"/>
  <c r="O108" i="4" s="1"/>
  <c r="K108" i="4"/>
  <c r="J108" i="4"/>
  <c r="F108" i="4"/>
  <c r="G108" i="4" s="1"/>
  <c r="P108" i="4" s="1"/>
  <c r="Q108" i="4" s="1"/>
  <c r="N107" i="4"/>
  <c r="O107" i="4" s="1"/>
  <c r="K107" i="4"/>
  <c r="J107" i="4"/>
  <c r="F107" i="4"/>
  <c r="G107" i="4" s="1"/>
  <c r="P107" i="4" s="1"/>
  <c r="Q107" i="4" s="1"/>
  <c r="N106" i="4"/>
  <c r="O106" i="4" s="1"/>
  <c r="K106" i="4"/>
  <c r="J106" i="4"/>
  <c r="F106" i="4"/>
  <c r="G106" i="4" s="1"/>
  <c r="P106" i="4" s="1"/>
  <c r="Q106" i="4" s="1"/>
  <c r="N105" i="4"/>
  <c r="O105" i="4" s="1"/>
  <c r="K105" i="4"/>
  <c r="J105" i="4"/>
  <c r="F105" i="4"/>
  <c r="G105" i="4" s="1"/>
  <c r="P105" i="4" s="1"/>
  <c r="Q105" i="4" s="1"/>
  <c r="N104" i="4"/>
  <c r="O104" i="4" s="1"/>
  <c r="K104" i="4"/>
  <c r="J104" i="4"/>
  <c r="F104" i="4"/>
  <c r="G104" i="4" s="1"/>
  <c r="P104" i="4" s="1"/>
  <c r="Q104" i="4" s="1"/>
  <c r="N103" i="4"/>
  <c r="O103" i="4" s="1"/>
  <c r="K103" i="4"/>
  <c r="J103" i="4"/>
  <c r="F103" i="4"/>
  <c r="G103" i="4" s="1"/>
  <c r="P103" i="4" s="1"/>
  <c r="Q103" i="4" s="1"/>
  <c r="N102" i="4"/>
  <c r="O102" i="4" s="1"/>
  <c r="K102" i="4"/>
  <c r="J102" i="4"/>
  <c r="F102" i="4"/>
  <c r="G102" i="4" s="1"/>
  <c r="P102" i="4" s="1"/>
  <c r="Q102" i="4" s="1"/>
  <c r="N101" i="4"/>
  <c r="O101" i="4" s="1"/>
  <c r="K101" i="4"/>
  <c r="J101" i="4"/>
  <c r="F101" i="4"/>
  <c r="G101" i="4" s="1"/>
  <c r="P101" i="4" s="1"/>
  <c r="Q101" i="4" s="1"/>
  <c r="N100" i="4"/>
  <c r="O100" i="4" s="1"/>
  <c r="K100" i="4"/>
  <c r="J100" i="4"/>
  <c r="F100" i="4"/>
  <c r="G100" i="4" s="1"/>
  <c r="P100" i="4" s="1"/>
  <c r="Q100" i="4" s="1"/>
  <c r="N99" i="4"/>
  <c r="O99" i="4" s="1"/>
  <c r="K99" i="4"/>
  <c r="J99" i="4"/>
  <c r="F99" i="4"/>
  <c r="G99" i="4" s="1"/>
  <c r="P99" i="4" s="1"/>
  <c r="Q99" i="4" s="1"/>
  <c r="N98" i="4"/>
  <c r="O98" i="4" s="1"/>
  <c r="K98" i="4"/>
  <c r="J98" i="4"/>
  <c r="F98" i="4"/>
  <c r="G98" i="4" s="1"/>
  <c r="P98" i="4" s="1"/>
  <c r="Q98" i="4" s="1"/>
  <c r="N97" i="4"/>
  <c r="O97" i="4" s="1"/>
  <c r="K97" i="4"/>
  <c r="J97" i="4"/>
  <c r="F97" i="4"/>
  <c r="G97" i="4" s="1"/>
  <c r="P97" i="4" s="1"/>
  <c r="Q97" i="4" s="1"/>
  <c r="N96" i="4"/>
  <c r="O96" i="4" s="1"/>
  <c r="K96" i="4"/>
  <c r="J96" i="4"/>
  <c r="F96" i="4"/>
  <c r="G96" i="4" s="1"/>
  <c r="P96" i="4" s="1"/>
  <c r="Q96" i="4" s="1"/>
  <c r="N95" i="4"/>
  <c r="O95" i="4" s="1"/>
  <c r="K95" i="4"/>
  <c r="J95" i="4"/>
  <c r="F95" i="4"/>
  <c r="G95" i="4" s="1"/>
  <c r="P95" i="4" s="1"/>
  <c r="Q95" i="4" s="1"/>
  <c r="N73" i="4"/>
  <c r="O73" i="4" s="1"/>
  <c r="J73" i="4"/>
  <c r="K73" i="4" s="1"/>
  <c r="F73" i="4"/>
  <c r="G73" i="4" s="1"/>
  <c r="P73" i="4" s="1"/>
  <c r="Q73" i="4" s="1"/>
  <c r="N72" i="4"/>
  <c r="O72" i="4" s="1"/>
  <c r="J72" i="4"/>
  <c r="K72" i="4" s="1"/>
  <c r="F72" i="4"/>
  <c r="G72" i="4" s="1"/>
  <c r="N71" i="4"/>
  <c r="O71" i="4" s="1"/>
  <c r="J71" i="4"/>
  <c r="K71" i="4" s="1"/>
  <c r="F71" i="4"/>
  <c r="G71" i="4" s="1"/>
  <c r="N70" i="4"/>
  <c r="O70" i="4" s="1"/>
  <c r="J70" i="4"/>
  <c r="K70" i="4" s="1"/>
  <c r="F70" i="4"/>
  <c r="G70" i="4" s="1"/>
  <c r="P70" i="4" s="1"/>
  <c r="Q70" i="4" s="1"/>
  <c r="N69" i="4"/>
  <c r="O69" i="4" s="1"/>
  <c r="J69" i="4"/>
  <c r="K69" i="4" s="1"/>
  <c r="F69" i="4"/>
  <c r="G69" i="4" s="1"/>
  <c r="P69" i="4" s="1"/>
  <c r="Q69" i="4" s="1"/>
  <c r="N68" i="4"/>
  <c r="O68" i="4" s="1"/>
  <c r="J68" i="4"/>
  <c r="K68" i="4" s="1"/>
  <c r="F68" i="4"/>
  <c r="G68" i="4" s="1"/>
  <c r="N67" i="4"/>
  <c r="O67" i="4" s="1"/>
  <c r="J67" i="4"/>
  <c r="K67" i="4" s="1"/>
  <c r="F67" i="4"/>
  <c r="G67" i="4" s="1"/>
  <c r="N66" i="4"/>
  <c r="O66" i="4" s="1"/>
  <c r="J66" i="4"/>
  <c r="K66" i="4" s="1"/>
  <c r="F66" i="4"/>
  <c r="G66" i="4" s="1"/>
  <c r="P66" i="4" s="1"/>
  <c r="Q66" i="4" s="1"/>
  <c r="N65" i="4"/>
  <c r="O65" i="4" s="1"/>
  <c r="J65" i="4"/>
  <c r="K65" i="4" s="1"/>
  <c r="F65" i="4"/>
  <c r="G65" i="4" s="1"/>
  <c r="P65" i="4" s="1"/>
  <c r="Q65" i="4" s="1"/>
  <c r="N64" i="4"/>
  <c r="O64" i="4" s="1"/>
  <c r="J64" i="4"/>
  <c r="K64" i="4" s="1"/>
  <c r="F64" i="4"/>
  <c r="G64" i="4" s="1"/>
  <c r="N63" i="4"/>
  <c r="O63" i="4" s="1"/>
  <c r="J63" i="4"/>
  <c r="K63" i="4" s="1"/>
  <c r="F63" i="4"/>
  <c r="G63" i="4" s="1"/>
  <c r="N62" i="4"/>
  <c r="O62" i="4" s="1"/>
  <c r="J62" i="4"/>
  <c r="K62" i="4" s="1"/>
  <c r="F62" i="4"/>
  <c r="G62" i="4" s="1"/>
  <c r="P62" i="4" s="1"/>
  <c r="Q62" i="4" s="1"/>
  <c r="N61" i="4"/>
  <c r="O61" i="4" s="1"/>
  <c r="J61" i="4"/>
  <c r="K61" i="4" s="1"/>
  <c r="F61" i="4"/>
  <c r="G61" i="4" s="1"/>
  <c r="P61" i="4" s="1"/>
  <c r="Q61" i="4" s="1"/>
  <c r="N60" i="4"/>
  <c r="O60" i="4" s="1"/>
  <c r="J60" i="4"/>
  <c r="K60" i="4" s="1"/>
  <c r="F60" i="4"/>
  <c r="G60" i="4" s="1"/>
  <c r="N59" i="4"/>
  <c r="O59" i="4" s="1"/>
  <c r="J59" i="4"/>
  <c r="K59" i="4" s="1"/>
  <c r="F59" i="4"/>
  <c r="G59" i="4" s="1"/>
  <c r="N58" i="4"/>
  <c r="O58" i="4" s="1"/>
  <c r="J58" i="4"/>
  <c r="K58" i="4" s="1"/>
  <c r="F58" i="4"/>
  <c r="G58" i="4" s="1"/>
  <c r="P58" i="4" s="1"/>
  <c r="Q58" i="4" s="1"/>
  <c r="N57" i="4"/>
  <c r="O57" i="4" s="1"/>
  <c r="J57" i="4"/>
  <c r="K57" i="4" s="1"/>
  <c r="F57" i="4"/>
  <c r="G57" i="4" s="1"/>
  <c r="P57" i="4" s="1"/>
  <c r="Q57" i="4" s="1"/>
  <c r="N56" i="4"/>
  <c r="O56" i="4" s="1"/>
  <c r="J56" i="4"/>
  <c r="K56" i="4" s="1"/>
  <c r="F56" i="4"/>
  <c r="G56" i="4" s="1"/>
  <c r="N55" i="4"/>
  <c r="O55" i="4" s="1"/>
  <c r="J55" i="4"/>
  <c r="K55" i="4" s="1"/>
  <c r="F55" i="4"/>
  <c r="G55" i="4" s="1"/>
  <c r="N54" i="4"/>
  <c r="O54" i="4" s="1"/>
  <c r="J54" i="4"/>
  <c r="K54" i="4" s="1"/>
  <c r="F54" i="4"/>
  <c r="G54" i="4" s="1"/>
  <c r="P54" i="4" s="1"/>
  <c r="Q54" i="4" s="1"/>
  <c r="N114" i="5"/>
  <c r="O114" i="5" s="1"/>
  <c r="J114" i="5"/>
  <c r="K114" i="5" s="1"/>
  <c r="F114" i="5"/>
  <c r="G114" i="5" s="1"/>
  <c r="P114" i="5" s="1"/>
  <c r="Q114" i="5" s="1"/>
  <c r="N113" i="5"/>
  <c r="O113" i="5" s="1"/>
  <c r="J113" i="5"/>
  <c r="K113" i="5" s="1"/>
  <c r="F113" i="5"/>
  <c r="G113" i="5" s="1"/>
  <c r="N112" i="5"/>
  <c r="O112" i="5" s="1"/>
  <c r="J112" i="5"/>
  <c r="K112" i="5" s="1"/>
  <c r="F112" i="5"/>
  <c r="G112" i="5" s="1"/>
  <c r="N111" i="5"/>
  <c r="O111" i="5" s="1"/>
  <c r="J111" i="5"/>
  <c r="K111" i="5" s="1"/>
  <c r="F111" i="5"/>
  <c r="G111" i="5" s="1"/>
  <c r="P111" i="5" s="1"/>
  <c r="Q111" i="5" s="1"/>
  <c r="N110" i="5"/>
  <c r="O110" i="5" s="1"/>
  <c r="J110" i="5"/>
  <c r="K110" i="5" s="1"/>
  <c r="F110" i="5"/>
  <c r="G110" i="5" s="1"/>
  <c r="P110" i="5" s="1"/>
  <c r="Q110" i="5" s="1"/>
  <c r="N109" i="5"/>
  <c r="O109" i="5" s="1"/>
  <c r="J109" i="5"/>
  <c r="K109" i="5" s="1"/>
  <c r="F109" i="5"/>
  <c r="G109" i="5" s="1"/>
  <c r="N108" i="5"/>
  <c r="O108" i="5" s="1"/>
  <c r="J108" i="5"/>
  <c r="K108" i="5" s="1"/>
  <c r="F108" i="5"/>
  <c r="G108" i="5" s="1"/>
  <c r="N107" i="5"/>
  <c r="O107" i="5" s="1"/>
  <c r="J107" i="5"/>
  <c r="K107" i="5" s="1"/>
  <c r="F107" i="5"/>
  <c r="G107" i="5" s="1"/>
  <c r="P107" i="5" s="1"/>
  <c r="Q107" i="5" s="1"/>
  <c r="N106" i="5"/>
  <c r="O106" i="5" s="1"/>
  <c r="J106" i="5"/>
  <c r="K106" i="5" s="1"/>
  <c r="F106" i="5"/>
  <c r="G106" i="5" s="1"/>
  <c r="P106" i="5" s="1"/>
  <c r="Q106" i="5" s="1"/>
  <c r="N105" i="5"/>
  <c r="O105" i="5" s="1"/>
  <c r="J105" i="5"/>
  <c r="K105" i="5" s="1"/>
  <c r="F105" i="5"/>
  <c r="G105" i="5" s="1"/>
  <c r="N104" i="5"/>
  <c r="O104" i="5" s="1"/>
  <c r="J104" i="5"/>
  <c r="K104" i="5" s="1"/>
  <c r="F104" i="5"/>
  <c r="G104" i="5" s="1"/>
  <c r="N103" i="5"/>
  <c r="O103" i="5" s="1"/>
  <c r="J103" i="5"/>
  <c r="K103" i="5" s="1"/>
  <c r="F103" i="5"/>
  <c r="G103" i="5" s="1"/>
  <c r="P103" i="5" s="1"/>
  <c r="Q103" i="5" s="1"/>
  <c r="N102" i="5"/>
  <c r="O102" i="5" s="1"/>
  <c r="J102" i="5"/>
  <c r="K102" i="5" s="1"/>
  <c r="F102" i="5"/>
  <c r="G102" i="5" s="1"/>
  <c r="P102" i="5" s="1"/>
  <c r="Q102" i="5" s="1"/>
  <c r="N101" i="5"/>
  <c r="O101" i="5" s="1"/>
  <c r="J101" i="5"/>
  <c r="K101" i="5" s="1"/>
  <c r="F101" i="5"/>
  <c r="G101" i="5" s="1"/>
  <c r="N100" i="5"/>
  <c r="O100" i="5" s="1"/>
  <c r="J100" i="5"/>
  <c r="K100" i="5" s="1"/>
  <c r="F100" i="5"/>
  <c r="G100" i="5" s="1"/>
  <c r="N99" i="5"/>
  <c r="O99" i="5" s="1"/>
  <c r="J99" i="5"/>
  <c r="K99" i="5" s="1"/>
  <c r="F99" i="5"/>
  <c r="G99" i="5" s="1"/>
  <c r="P99" i="5" s="1"/>
  <c r="Q99" i="5" s="1"/>
  <c r="N98" i="5"/>
  <c r="O98" i="5" s="1"/>
  <c r="J98" i="5"/>
  <c r="K98" i="5" s="1"/>
  <c r="F98" i="5"/>
  <c r="G98" i="5" s="1"/>
  <c r="P98" i="5" s="1"/>
  <c r="Q98" i="5" s="1"/>
  <c r="N97" i="5"/>
  <c r="O97" i="5" s="1"/>
  <c r="J97" i="5"/>
  <c r="K97" i="5" s="1"/>
  <c r="F97" i="5"/>
  <c r="G97" i="5" s="1"/>
  <c r="N96" i="5"/>
  <c r="O96" i="5" s="1"/>
  <c r="J96" i="5"/>
  <c r="K96" i="5" s="1"/>
  <c r="F96" i="5"/>
  <c r="G96" i="5" s="1"/>
  <c r="N95" i="5"/>
  <c r="O95" i="5" s="1"/>
  <c r="J95" i="5"/>
  <c r="K95" i="5" s="1"/>
  <c r="F95" i="5"/>
  <c r="G95" i="5" s="1"/>
  <c r="P95" i="5" s="1"/>
  <c r="Q95" i="5" s="1"/>
  <c r="N73" i="5"/>
  <c r="O73" i="5" s="1"/>
  <c r="J73" i="5"/>
  <c r="K73" i="5" s="1"/>
  <c r="F73" i="5"/>
  <c r="G73" i="5" s="1"/>
  <c r="P73" i="5" s="1"/>
  <c r="Q73" i="5" s="1"/>
  <c r="N72" i="5"/>
  <c r="O72" i="5" s="1"/>
  <c r="J72" i="5"/>
  <c r="K72" i="5" s="1"/>
  <c r="F72" i="5"/>
  <c r="G72" i="5" s="1"/>
  <c r="N71" i="5"/>
  <c r="O71" i="5" s="1"/>
  <c r="J71" i="5"/>
  <c r="K71" i="5" s="1"/>
  <c r="F71" i="5"/>
  <c r="G71" i="5" s="1"/>
  <c r="N70" i="5"/>
  <c r="O70" i="5" s="1"/>
  <c r="J70" i="5"/>
  <c r="K70" i="5" s="1"/>
  <c r="F70" i="5"/>
  <c r="G70" i="5" s="1"/>
  <c r="P70" i="5" s="1"/>
  <c r="Q70" i="5" s="1"/>
  <c r="N69" i="5"/>
  <c r="O69" i="5" s="1"/>
  <c r="J69" i="5"/>
  <c r="K69" i="5" s="1"/>
  <c r="F69" i="5"/>
  <c r="G69" i="5" s="1"/>
  <c r="P69" i="5" s="1"/>
  <c r="Q69" i="5" s="1"/>
  <c r="N68" i="5"/>
  <c r="O68" i="5" s="1"/>
  <c r="J68" i="5"/>
  <c r="K68" i="5" s="1"/>
  <c r="F68" i="5"/>
  <c r="G68" i="5" s="1"/>
  <c r="N67" i="5"/>
  <c r="O67" i="5" s="1"/>
  <c r="J67" i="5"/>
  <c r="K67" i="5" s="1"/>
  <c r="F67" i="5"/>
  <c r="G67" i="5" s="1"/>
  <c r="N66" i="5"/>
  <c r="O66" i="5" s="1"/>
  <c r="J66" i="5"/>
  <c r="K66" i="5" s="1"/>
  <c r="F66" i="5"/>
  <c r="G66" i="5" s="1"/>
  <c r="P66" i="5" s="1"/>
  <c r="Q66" i="5" s="1"/>
  <c r="N65" i="5"/>
  <c r="O65" i="5" s="1"/>
  <c r="J65" i="5"/>
  <c r="K65" i="5" s="1"/>
  <c r="F65" i="5"/>
  <c r="G65" i="5" s="1"/>
  <c r="P65" i="5" s="1"/>
  <c r="Q65" i="5" s="1"/>
  <c r="N64" i="5"/>
  <c r="O64" i="5" s="1"/>
  <c r="J64" i="5"/>
  <c r="K64" i="5" s="1"/>
  <c r="F64" i="5"/>
  <c r="G64" i="5" s="1"/>
  <c r="N63" i="5"/>
  <c r="O63" i="5" s="1"/>
  <c r="J63" i="5"/>
  <c r="K63" i="5" s="1"/>
  <c r="F63" i="5"/>
  <c r="G63" i="5" s="1"/>
  <c r="N62" i="5"/>
  <c r="O62" i="5" s="1"/>
  <c r="J62" i="5"/>
  <c r="K62" i="5" s="1"/>
  <c r="F62" i="5"/>
  <c r="G62" i="5" s="1"/>
  <c r="P62" i="5" s="1"/>
  <c r="Q62" i="5" s="1"/>
  <c r="N61" i="5"/>
  <c r="O61" i="5" s="1"/>
  <c r="J61" i="5"/>
  <c r="K61" i="5" s="1"/>
  <c r="F61" i="5"/>
  <c r="G61" i="5" s="1"/>
  <c r="P61" i="5" s="1"/>
  <c r="Q61" i="5" s="1"/>
  <c r="N60" i="5"/>
  <c r="O60" i="5" s="1"/>
  <c r="J60" i="5"/>
  <c r="K60" i="5" s="1"/>
  <c r="F60" i="5"/>
  <c r="G60" i="5" s="1"/>
  <c r="P60" i="5" s="1"/>
  <c r="Q60" i="5" s="1"/>
  <c r="N59" i="5"/>
  <c r="O59" i="5" s="1"/>
  <c r="J59" i="5"/>
  <c r="K59" i="5" s="1"/>
  <c r="F59" i="5"/>
  <c r="G59" i="5" s="1"/>
  <c r="P59" i="5" s="1"/>
  <c r="Q59" i="5" s="1"/>
  <c r="N58" i="5"/>
  <c r="O58" i="5" s="1"/>
  <c r="J58" i="5"/>
  <c r="K58" i="5" s="1"/>
  <c r="F58" i="5"/>
  <c r="G58" i="5" s="1"/>
  <c r="P58" i="5" s="1"/>
  <c r="Q58" i="5" s="1"/>
  <c r="N57" i="5"/>
  <c r="O57" i="5" s="1"/>
  <c r="J57" i="5"/>
  <c r="K57" i="5" s="1"/>
  <c r="F57" i="5"/>
  <c r="G57" i="5" s="1"/>
  <c r="P57" i="5" s="1"/>
  <c r="Q57" i="5" s="1"/>
  <c r="N56" i="5"/>
  <c r="O56" i="5" s="1"/>
  <c r="J56" i="5"/>
  <c r="K56" i="5" s="1"/>
  <c r="F56" i="5"/>
  <c r="G56" i="5" s="1"/>
  <c r="P56" i="5" s="1"/>
  <c r="Q56" i="5" s="1"/>
  <c r="N55" i="5"/>
  <c r="O55" i="5" s="1"/>
  <c r="J55" i="5"/>
  <c r="K55" i="5" s="1"/>
  <c r="F55" i="5"/>
  <c r="G55" i="5" s="1"/>
  <c r="P55" i="5" s="1"/>
  <c r="Q55" i="5" s="1"/>
  <c r="N54" i="5"/>
  <c r="O54" i="5" s="1"/>
  <c r="J54" i="5"/>
  <c r="K54" i="5" s="1"/>
  <c r="F54" i="5"/>
  <c r="G54" i="5" s="1"/>
  <c r="P54" i="5" s="1"/>
  <c r="Q54" i="5" s="1"/>
  <c r="N32" i="5"/>
  <c r="O32" i="5" s="1"/>
  <c r="J32" i="5"/>
  <c r="K32" i="5" s="1"/>
  <c r="F32" i="5"/>
  <c r="G32" i="5" s="1"/>
  <c r="P32" i="5" s="1"/>
  <c r="Q32" i="5" s="1"/>
  <c r="N31" i="5"/>
  <c r="O31" i="5" s="1"/>
  <c r="J31" i="5"/>
  <c r="K31" i="5" s="1"/>
  <c r="F31" i="5"/>
  <c r="G31" i="5" s="1"/>
  <c r="P31" i="5" s="1"/>
  <c r="Q31" i="5" s="1"/>
  <c r="N30" i="5"/>
  <c r="O30" i="5" s="1"/>
  <c r="J30" i="5"/>
  <c r="K30" i="5" s="1"/>
  <c r="F30" i="5"/>
  <c r="G30" i="5" s="1"/>
  <c r="N29" i="5"/>
  <c r="O29" i="5" s="1"/>
  <c r="J29" i="5"/>
  <c r="K29" i="5" s="1"/>
  <c r="F29" i="5"/>
  <c r="G29" i="5" s="1"/>
  <c r="P29" i="5" s="1"/>
  <c r="Q29" i="5" s="1"/>
  <c r="N28" i="5"/>
  <c r="O28" i="5" s="1"/>
  <c r="J28" i="5"/>
  <c r="K28" i="5" s="1"/>
  <c r="F28" i="5"/>
  <c r="G28" i="5" s="1"/>
  <c r="N27" i="5"/>
  <c r="O27" i="5" s="1"/>
  <c r="J27" i="5"/>
  <c r="K27" i="5" s="1"/>
  <c r="F27" i="5"/>
  <c r="G27" i="5" s="1"/>
  <c r="N26" i="5"/>
  <c r="O26" i="5" s="1"/>
  <c r="J26" i="5"/>
  <c r="K26" i="5" s="1"/>
  <c r="F26" i="5"/>
  <c r="G26" i="5" s="1"/>
  <c r="N25" i="5"/>
  <c r="O25" i="5" s="1"/>
  <c r="J25" i="5"/>
  <c r="K25" i="5" s="1"/>
  <c r="F25" i="5"/>
  <c r="G25" i="5" s="1"/>
  <c r="P25" i="5" s="1"/>
  <c r="Q25" i="5" s="1"/>
  <c r="N24" i="5"/>
  <c r="O24" i="5" s="1"/>
  <c r="J24" i="5"/>
  <c r="K24" i="5" s="1"/>
  <c r="F24" i="5"/>
  <c r="G24" i="5" s="1"/>
  <c r="N23" i="5"/>
  <c r="O23" i="5" s="1"/>
  <c r="J23" i="5"/>
  <c r="K23" i="5" s="1"/>
  <c r="F23" i="5"/>
  <c r="G23" i="5" s="1"/>
  <c r="N22" i="5"/>
  <c r="O22" i="5" s="1"/>
  <c r="J22" i="5"/>
  <c r="K22" i="5" s="1"/>
  <c r="F22" i="5"/>
  <c r="G22" i="5" s="1"/>
  <c r="N21" i="5"/>
  <c r="O21" i="5" s="1"/>
  <c r="J21" i="5"/>
  <c r="K21" i="5" s="1"/>
  <c r="F21" i="5"/>
  <c r="G21" i="5" s="1"/>
  <c r="P21" i="5" s="1"/>
  <c r="Q21" i="5" s="1"/>
  <c r="N20" i="5"/>
  <c r="O20" i="5" s="1"/>
  <c r="J20" i="5"/>
  <c r="K20" i="5" s="1"/>
  <c r="F20" i="5"/>
  <c r="G20" i="5" s="1"/>
  <c r="N19" i="5"/>
  <c r="O19" i="5" s="1"/>
  <c r="J19" i="5"/>
  <c r="K19" i="5" s="1"/>
  <c r="F19" i="5"/>
  <c r="G19" i="5" s="1"/>
  <c r="N18" i="5"/>
  <c r="O18" i="5" s="1"/>
  <c r="J18" i="5"/>
  <c r="K18" i="5" s="1"/>
  <c r="F18" i="5"/>
  <c r="G18" i="5" s="1"/>
  <c r="N17" i="5"/>
  <c r="O17" i="5" s="1"/>
  <c r="J17" i="5"/>
  <c r="K17" i="5" s="1"/>
  <c r="F17" i="5"/>
  <c r="G17" i="5" s="1"/>
  <c r="P17" i="5" s="1"/>
  <c r="Q17" i="5" s="1"/>
  <c r="N16" i="5"/>
  <c r="O16" i="5" s="1"/>
  <c r="J16" i="5"/>
  <c r="K16" i="5" s="1"/>
  <c r="F16" i="5"/>
  <c r="G16" i="5" s="1"/>
  <c r="P16" i="5" s="1"/>
  <c r="Q16" i="5" s="1"/>
  <c r="N15" i="5"/>
  <c r="O15" i="5" s="1"/>
  <c r="J15" i="5"/>
  <c r="K15" i="5" s="1"/>
  <c r="F15" i="5"/>
  <c r="G15" i="5" s="1"/>
  <c r="N14" i="5"/>
  <c r="O14" i="5" s="1"/>
  <c r="J14" i="5"/>
  <c r="K14" i="5" s="1"/>
  <c r="F14" i="5"/>
  <c r="G14" i="5" s="1"/>
  <c r="N13" i="5"/>
  <c r="O13" i="5" s="1"/>
  <c r="J13" i="5"/>
  <c r="K13" i="5" s="1"/>
  <c r="F13" i="5"/>
  <c r="G13" i="5" s="1"/>
  <c r="P13" i="5" s="1"/>
  <c r="Q13" i="5" s="1"/>
  <c r="P138" i="4" l="1"/>
  <c r="Q138" i="4" s="1"/>
  <c r="P142" i="4"/>
  <c r="Q142" i="4" s="1"/>
  <c r="P146" i="4"/>
  <c r="Q146" i="4" s="1"/>
  <c r="P150" i="4"/>
  <c r="Q150" i="4" s="1"/>
  <c r="P154" i="4"/>
  <c r="Q154" i="4" s="1"/>
  <c r="P137" i="4"/>
  <c r="Q137" i="4" s="1"/>
  <c r="P141" i="4"/>
  <c r="Q141" i="4" s="1"/>
  <c r="P145" i="4"/>
  <c r="Q145" i="4" s="1"/>
  <c r="P149" i="4"/>
  <c r="Q149" i="4" s="1"/>
  <c r="P153" i="4"/>
  <c r="Q153" i="4" s="1"/>
  <c r="P56" i="4"/>
  <c r="Q56" i="4" s="1"/>
  <c r="P60" i="4"/>
  <c r="Q60" i="4" s="1"/>
  <c r="P64" i="4"/>
  <c r="Q64" i="4" s="1"/>
  <c r="P68" i="4"/>
  <c r="Q68" i="4" s="1"/>
  <c r="P72" i="4"/>
  <c r="Q72" i="4" s="1"/>
  <c r="P55" i="4"/>
  <c r="Q55" i="4" s="1"/>
  <c r="P59" i="4"/>
  <c r="Q59" i="4" s="1"/>
  <c r="P63" i="4"/>
  <c r="Q63" i="4" s="1"/>
  <c r="P67" i="4"/>
  <c r="Q67" i="4" s="1"/>
  <c r="P71" i="4"/>
  <c r="Q71" i="4" s="1"/>
  <c r="P20" i="5"/>
  <c r="Q20" i="5" s="1"/>
  <c r="P24" i="5"/>
  <c r="Q24" i="5" s="1"/>
  <c r="P28" i="5"/>
  <c r="Q28" i="5" s="1"/>
  <c r="P23" i="5"/>
  <c r="Q23" i="5" s="1"/>
  <c r="P27" i="5"/>
  <c r="Q27" i="5" s="1"/>
  <c r="P15" i="5"/>
  <c r="Q15" i="5" s="1"/>
  <c r="P19" i="5"/>
  <c r="Q19" i="5" s="1"/>
  <c r="P14" i="5"/>
  <c r="Q14" i="5" s="1"/>
  <c r="P18" i="5"/>
  <c r="Q18" i="5" s="1"/>
  <c r="P22" i="5"/>
  <c r="Q22" i="5" s="1"/>
  <c r="P26" i="5"/>
  <c r="Q26" i="5" s="1"/>
  <c r="P30" i="5"/>
  <c r="Q30" i="5" s="1"/>
  <c r="P64" i="5"/>
  <c r="Q64" i="5" s="1"/>
  <c r="P68" i="5"/>
  <c r="Q68" i="5" s="1"/>
  <c r="P72" i="5"/>
  <c r="Q72" i="5" s="1"/>
  <c r="P97" i="5"/>
  <c r="Q97" i="5" s="1"/>
  <c r="P101" i="5"/>
  <c r="Q101" i="5" s="1"/>
  <c r="P105" i="5"/>
  <c r="Q105" i="5" s="1"/>
  <c r="P109" i="5"/>
  <c r="Q109" i="5" s="1"/>
  <c r="P113" i="5"/>
  <c r="Q113" i="5" s="1"/>
  <c r="P63" i="5"/>
  <c r="Q63" i="5" s="1"/>
  <c r="P67" i="5"/>
  <c r="Q67" i="5" s="1"/>
  <c r="P71" i="5"/>
  <c r="Q71" i="5" s="1"/>
  <c r="P96" i="5"/>
  <c r="Q96" i="5" s="1"/>
  <c r="P100" i="5"/>
  <c r="Q100" i="5" s="1"/>
  <c r="P104" i="5"/>
  <c r="Q104" i="5" s="1"/>
  <c r="P108" i="5"/>
  <c r="Q108" i="5" s="1"/>
  <c r="P112" i="5"/>
  <c r="Q112" i="5" s="1"/>
  <c r="N108" i="1"/>
  <c r="O108" i="1" s="1"/>
  <c r="J108" i="1"/>
  <c r="K108" i="1" s="1"/>
  <c r="F108" i="1"/>
  <c r="G108" i="1" s="1"/>
  <c r="N107" i="1"/>
  <c r="O107" i="1" s="1"/>
  <c r="J107" i="1"/>
  <c r="K107" i="1" s="1"/>
  <c r="F107" i="1"/>
  <c r="G107" i="1" s="1"/>
  <c r="N106" i="1"/>
  <c r="O106" i="1" s="1"/>
  <c r="J106" i="1"/>
  <c r="K106" i="1" s="1"/>
  <c r="F106" i="1"/>
  <c r="G106" i="1" s="1"/>
  <c r="N105" i="1"/>
  <c r="O105" i="1" s="1"/>
  <c r="J105" i="1"/>
  <c r="K105" i="1" s="1"/>
  <c r="F105" i="1"/>
  <c r="G105" i="1" s="1"/>
  <c r="N104" i="1"/>
  <c r="O104" i="1" s="1"/>
  <c r="J104" i="1"/>
  <c r="K104" i="1" s="1"/>
  <c r="F104" i="1"/>
  <c r="G104" i="1" s="1"/>
  <c r="N103" i="1"/>
  <c r="O103" i="1" s="1"/>
  <c r="J103" i="1"/>
  <c r="K103" i="1" s="1"/>
  <c r="F103" i="1"/>
  <c r="G103" i="1" s="1"/>
  <c r="N102" i="1"/>
  <c r="O102" i="1" s="1"/>
  <c r="J102" i="1"/>
  <c r="K102" i="1" s="1"/>
  <c r="F102" i="1"/>
  <c r="G102" i="1" s="1"/>
  <c r="N101" i="1"/>
  <c r="O101" i="1" s="1"/>
  <c r="J101" i="1"/>
  <c r="K101" i="1" s="1"/>
  <c r="F101" i="1"/>
  <c r="G101" i="1" s="1"/>
  <c r="N100" i="1"/>
  <c r="O100" i="1" s="1"/>
  <c r="J100" i="1"/>
  <c r="K100" i="1" s="1"/>
  <c r="F100" i="1"/>
  <c r="G100" i="1" s="1"/>
  <c r="N99" i="1"/>
  <c r="O99" i="1" s="1"/>
  <c r="J99" i="1"/>
  <c r="K99" i="1" s="1"/>
  <c r="F99" i="1"/>
  <c r="G99" i="1" s="1"/>
  <c r="P103" i="1" l="1"/>
  <c r="Q103" i="1" s="1"/>
  <c r="P107" i="1"/>
  <c r="Q107" i="1" s="1"/>
  <c r="P100" i="1"/>
  <c r="Q100" i="1" s="1"/>
  <c r="P108" i="1"/>
  <c r="Q108" i="1" s="1"/>
  <c r="P99" i="1"/>
  <c r="Q99" i="1" s="1"/>
  <c r="P101" i="1"/>
  <c r="Q101" i="1" s="1"/>
  <c r="P102" i="1"/>
  <c r="Q102" i="1" s="1"/>
  <c r="P105" i="1"/>
  <c r="Q105" i="1" s="1"/>
  <c r="P106" i="1"/>
  <c r="Q106" i="1" s="1"/>
  <c r="P104" i="1"/>
  <c r="Q104" i="1" s="1"/>
  <c r="N32" i="4"/>
  <c r="O32" i="4" s="1"/>
  <c r="J32" i="4"/>
  <c r="K32" i="4" s="1"/>
  <c r="F32" i="4"/>
  <c r="G32" i="4" s="1"/>
  <c r="N31" i="4"/>
  <c r="O31" i="4" s="1"/>
  <c r="J31" i="4"/>
  <c r="K31" i="4" s="1"/>
  <c r="F31" i="4"/>
  <c r="G31" i="4" s="1"/>
  <c r="N30" i="4"/>
  <c r="O30" i="4" s="1"/>
  <c r="J30" i="4"/>
  <c r="K30" i="4" s="1"/>
  <c r="F30" i="4"/>
  <c r="G30" i="4" s="1"/>
  <c r="N29" i="4"/>
  <c r="O29" i="4" s="1"/>
  <c r="J29" i="4"/>
  <c r="K29" i="4" s="1"/>
  <c r="F29" i="4"/>
  <c r="G29" i="4" s="1"/>
  <c r="N28" i="4"/>
  <c r="O28" i="4" s="1"/>
  <c r="J28" i="4"/>
  <c r="K28" i="4" s="1"/>
  <c r="F28" i="4"/>
  <c r="G28" i="4" s="1"/>
  <c r="N27" i="4"/>
  <c r="O27" i="4" s="1"/>
  <c r="J27" i="4"/>
  <c r="K27" i="4" s="1"/>
  <c r="F27" i="4"/>
  <c r="G27" i="4" s="1"/>
  <c r="N26" i="4"/>
  <c r="O26" i="4" s="1"/>
  <c r="J26" i="4"/>
  <c r="K26" i="4" s="1"/>
  <c r="F26" i="4"/>
  <c r="G26" i="4" s="1"/>
  <c r="N25" i="4"/>
  <c r="O25" i="4" s="1"/>
  <c r="J25" i="4"/>
  <c r="K25" i="4" s="1"/>
  <c r="F25" i="4"/>
  <c r="G25" i="4" s="1"/>
  <c r="N24" i="4"/>
  <c r="O24" i="4" s="1"/>
  <c r="J24" i="4"/>
  <c r="K24" i="4" s="1"/>
  <c r="P24" i="4" s="1"/>
  <c r="Q24" i="4" s="1"/>
  <c r="F24" i="4"/>
  <c r="G24" i="4" s="1"/>
  <c r="N23" i="4"/>
  <c r="O23" i="4" s="1"/>
  <c r="J23" i="4"/>
  <c r="K23" i="4" s="1"/>
  <c r="F23" i="4"/>
  <c r="G23" i="4" s="1"/>
  <c r="N22" i="4"/>
  <c r="O22" i="4" s="1"/>
  <c r="J22" i="4"/>
  <c r="K22" i="4" s="1"/>
  <c r="F22" i="4"/>
  <c r="G22" i="4" s="1"/>
  <c r="N21" i="4"/>
  <c r="O21" i="4" s="1"/>
  <c r="J21" i="4"/>
  <c r="K21" i="4" s="1"/>
  <c r="F21" i="4"/>
  <c r="G21" i="4" s="1"/>
  <c r="N20" i="4"/>
  <c r="O20" i="4" s="1"/>
  <c r="J20" i="4"/>
  <c r="K20" i="4" s="1"/>
  <c r="P20" i="4" s="1"/>
  <c r="Q20" i="4" s="1"/>
  <c r="F20" i="4"/>
  <c r="G20" i="4" s="1"/>
  <c r="N19" i="4"/>
  <c r="O19" i="4" s="1"/>
  <c r="J19" i="4"/>
  <c r="K19" i="4" s="1"/>
  <c r="F19" i="4"/>
  <c r="G19" i="4" s="1"/>
  <c r="N18" i="4"/>
  <c r="O18" i="4" s="1"/>
  <c r="J18" i="4"/>
  <c r="K18" i="4" s="1"/>
  <c r="F18" i="4"/>
  <c r="G18" i="4" s="1"/>
  <c r="N17" i="4"/>
  <c r="O17" i="4" s="1"/>
  <c r="J17" i="4"/>
  <c r="K17" i="4" s="1"/>
  <c r="F17" i="4"/>
  <c r="G17" i="4" s="1"/>
  <c r="N16" i="4"/>
  <c r="O16" i="4" s="1"/>
  <c r="J16" i="4"/>
  <c r="K16" i="4" s="1"/>
  <c r="P16" i="4" s="1"/>
  <c r="Q16" i="4" s="1"/>
  <c r="F16" i="4"/>
  <c r="G16" i="4" s="1"/>
  <c r="N15" i="4"/>
  <c r="O15" i="4" s="1"/>
  <c r="J15" i="4"/>
  <c r="K15" i="4" s="1"/>
  <c r="F15" i="4"/>
  <c r="G15" i="4" s="1"/>
  <c r="N14" i="4"/>
  <c r="O14" i="4" s="1"/>
  <c r="J14" i="4"/>
  <c r="K14" i="4" s="1"/>
  <c r="F14" i="4"/>
  <c r="G14" i="4" s="1"/>
  <c r="N13" i="4"/>
  <c r="O13" i="4" s="1"/>
  <c r="J13" i="4"/>
  <c r="K13" i="4" s="1"/>
  <c r="F13" i="4"/>
  <c r="G13" i="4" s="1"/>
  <c r="N118" i="1"/>
  <c r="O118" i="1" s="1"/>
  <c r="J118" i="1"/>
  <c r="K118" i="1" s="1"/>
  <c r="F118" i="1"/>
  <c r="G118" i="1" s="1"/>
  <c r="N117" i="1"/>
  <c r="O117" i="1" s="1"/>
  <c r="J117" i="1"/>
  <c r="K117" i="1" s="1"/>
  <c r="F117" i="1"/>
  <c r="G117" i="1" s="1"/>
  <c r="N116" i="1"/>
  <c r="O116" i="1" s="1"/>
  <c r="J116" i="1"/>
  <c r="K116" i="1" s="1"/>
  <c r="F116" i="1"/>
  <c r="G116" i="1" s="1"/>
  <c r="N115" i="1"/>
  <c r="O115" i="1" s="1"/>
  <c r="J115" i="1"/>
  <c r="K115" i="1" s="1"/>
  <c r="F115" i="1"/>
  <c r="G115" i="1" s="1"/>
  <c r="N114" i="1"/>
  <c r="O114" i="1" s="1"/>
  <c r="J114" i="1"/>
  <c r="K114" i="1" s="1"/>
  <c r="F114" i="1"/>
  <c r="G114" i="1" s="1"/>
  <c r="N113" i="1"/>
  <c r="O113" i="1" s="1"/>
  <c r="J113" i="1"/>
  <c r="K113" i="1" s="1"/>
  <c r="F113" i="1"/>
  <c r="G113" i="1" s="1"/>
  <c r="N112" i="1"/>
  <c r="O112" i="1" s="1"/>
  <c r="J112" i="1"/>
  <c r="K112" i="1" s="1"/>
  <c r="F112" i="1"/>
  <c r="G112" i="1" s="1"/>
  <c r="N111" i="1"/>
  <c r="O111" i="1" s="1"/>
  <c r="J111" i="1"/>
  <c r="K111" i="1" s="1"/>
  <c r="F111" i="1"/>
  <c r="G111" i="1" s="1"/>
  <c r="N110" i="1"/>
  <c r="O110" i="1" s="1"/>
  <c r="J110" i="1"/>
  <c r="K110" i="1" s="1"/>
  <c r="F110" i="1"/>
  <c r="G110" i="1" s="1"/>
  <c r="N109" i="1"/>
  <c r="O109" i="1" s="1"/>
  <c r="J109" i="1"/>
  <c r="K109" i="1" s="1"/>
  <c r="F109" i="1"/>
  <c r="G109" i="1" s="1"/>
  <c r="N98" i="1"/>
  <c r="O98" i="1" s="1"/>
  <c r="J98" i="1"/>
  <c r="K98" i="1" s="1"/>
  <c r="F98" i="1"/>
  <c r="G98" i="1" s="1"/>
  <c r="N97" i="1"/>
  <c r="O97" i="1" s="1"/>
  <c r="J97" i="1"/>
  <c r="K97" i="1" s="1"/>
  <c r="F97" i="1"/>
  <c r="G97" i="1" s="1"/>
  <c r="N96" i="1"/>
  <c r="O96" i="1" s="1"/>
  <c r="J96" i="1"/>
  <c r="K96" i="1" s="1"/>
  <c r="F96" i="1"/>
  <c r="G96" i="1" s="1"/>
  <c r="N95" i="1"/>
  <c r="O95" i="1" s="1"/>
  <c r="J95" i="1"/>
  <c r="K95" i="1" s="1"/>
  <c r="F95" i="1"/>
  <c r="G95" i="1" s="1"/>
  <c r="N94" i="1"/>
  <c r="O94" i="1" s="1"/>
  <c r="J94" i="1"/>
  <c r="K94" i="1" s="1"/>
  <c r="F94" i="1"/>
  <c r="G94" i="1" s="1"/>
  <c r="N93" i="1"/>
  <c r="O93" i="1" s="1"/>
  <c r="J93" i="1"/>
  <c r="K93" i="1" s="1"/>
  <c r="F93" i="1"/>
  <c r="G93" i="1" s="1"/>
  <c r="N92" i="1"/>
  <c r="O92" i="1" s="1"/>
  <c r="J92" i="1"/>
  <c r="K92" i="1" s="1"/>
  <c r="F92" i="1"/>
  <c r="G92" i="1" s="1"/>
  <c r="N91" i="1"/>
  <c r="O91" i="1" s="1"/>
  <c r="J91" i="1"/>
  <c r="K91" i="1" s="1"/>
  <c r="F91" i="1"/>
  <c r="G91" i="1" s="1"/>
  <c r="N90" i="1"/>
  <c r="O90" i="1" s="1"/>
  <c r="J90" i="1"/>
  <c r="K90" i="1" s="1"/>
  <c r="F90" i="1"/>
  <c r="G90" i="1" s="1"/>
  <c r="N89" i="1"/>
  <c r="O89" i="1" s="1"/>
  <c r="J89" i="1"/>
  <c r="K89" i="1" s="1"/>
  <c r="F89" i="1"/>
  <c r="G89" i="1" s="1"/>
  <c r="N141" i="3"/>
  <c r="O141" i="3" s="1"/>
  <c r="J141" i="3"/>
  <c r="K141" i="3" s="1"/>
  <c r="F141" i="3"/>
  <c r="G141" i="3" s="1"/>
  <c r="N140" i="3"/>
  <c r="O140" i="3" s="1"/>
  <c r="J140" i="3"/>
  <c r="K140" i="3" s="1"/>
  <c r="F140" i="3"/>
  <c r="G140" i="3" s="1"/>
  <c r="P140" i="3" s="1"/>
  <c r="Q140" i="3" s="1"/>
  <c r="N139" i="3"/>
  <c r="O139" i="3" s="1"/>
  <c r="J139" i="3"/>
  <c r="K139" i="3" s="1"/>
  <c r="F139" i="3"/>
  <c r="G139" i="3" s="1"/>
  <c r="N138" i="3"/>
  <c r="O138" i="3" s="1"/>
  <c r="J138" i="3"/>
  <c r="K138" i="3" s="1"/>
  <c r="F138" i="3"/>
  <c r="G138" i="3" s="1"/>
  <c r="P138" i="3" s="1"/>
  <c r="Q138" i="3" s="1"/>
  <c r="N137" i="3"/>
  <c r="O137" i="3" s="1"/>
  <c r="J137" i="3"/>
  <c r="K137" i="3" s="1"/>
  <c r="F137" i="3"/>
  <c r="G137" i="3" s="1"/>
  <c r="F13" i="3"/>
  <c r="G13" i="3" s="1"/>
  <c r="J13" i="3"/>
  <c r="K13" i="3" s="1"/>
  <c r="N13" i="3"/>
  <c r="O13" i="3" s="1"/>
  <c r="F14" i="3"/>
  <c r="G14" i="3" s="1"/>
  <c r="J14" i="3"/>
  <c r="K14" i="3" s="1"/>
  <c r="N14" i="3"/>
  <c r="O14" i="3" s="1"/>
  <c r="F15" i="3"/>
  <c r="G15" i="3" s="1"/>
  <c r="J15" i="3"/>
  <c r="K15" i="3" s="1"/>
  <c r="N15" i="3"/>
  <c r="O15" i="3" s="1"/>
  <c r="F16" i="3"/>
  <c r="G16" i="3" s="1"/>
  <c r="J16" i="3"/>
  <c r="K16" i="3" s="1"/>
  <c r="N16" i="3"/>
  <c r="O16" i="3" s="1"/>
  <c r="F17" i="3"/>
  <c r="G17" i="3" s="1"/>
  <c r="J17" i="3"/>
  <c r="K17" i="3" s="1"/>
  <c r="N17" i="3"/>
  <c r="O17" i="3" s="1"/>
  <c r="F18" i="3"/>
  <c r="G18" i="3" s="1"/>
  <c r="J18" i="3"/>
  <c r="K18" i="3" s="1"/>
  <c r="N18" i="3"/>
  <c r="O18" i="3" s="1"/>
  <c r="F19" i="3"/>
  <c r="G19" i="3" s="1"/>
  <c r="J19" i="3"/>
  <c r="K19" i="3" s="1"/>
  <c r="N19" i="3"/>
  <c r="O19" i="3" s="1"/>
  <c r="F20" i="3"/>
  <c r="G20" i="3" s="1"/>
  <c r="J20" i="3"/>
  <c r="K20" i="3" s="1"/>
  <c r="N20" i="3"/>
  <c r="O20" i="3" s="1"/>
  <c r="F21" i="3"/>
  <c r="G21" i="3" s="1"/>
  <c r="J21" i="3"/>
  <c r="K21" i="3" s="1"/>
  <c r="N21" i="3"/>
  <c r="O21" i="3" s="1"/>
  <c r="F22" i="3"/>
  <c r="G22" i="3" s="1"/>
  <c r="J22" i="3"/>
  <c r="K22" i="3" s="1"/>
  <c r="N22" i="3"/>
  <c r="O22" i="3" s="1"/>
  <c r="F23" i="3"/>
  <c r="G23" i="3" s="1"/>
  <c r="J23" i="3"/>
  <c r="K23" i="3" s="1"/>
  <c r="N23" i="3"/>
  <c r="O23" i="3" s="1"/>
  <c r="N32" i="3"/>
  <c r="O32" i="3" s="1"/>
  <c r="J32" i="3"/>
  <c r="K32" i="3" s="1"/>
  <c r="F32" i="3"/>
  <c r="G32" i="3" s="1"/>
  <c r="N31" i="3"/>
  <c r="O31" i="3" s="1"/>
  <c r="J31" i="3"/>
  <c r="K31" i="3" s="1"/>
  <c r="F31" i="3"/>
  <c r="G31" i="3" s="1"/>
  <c r="N30" i="3"/>
  <c r="O30" i="3" s="1"/>
  <c r="J30" i="3"/>
  <c r="K30" i="3" s="1"/>
  <c r="F30" i="3"/>
  <c r="G30" i="3" s="1"/>
  <c r="N29" i="3"/>
  <c r="O29" i="3" s="1"/>
  <c r="J29" i="3"/>
  <c r="K29" i="3" s="1"/>
  <c r="F29" i="3"/>
  <c r="G29" i="3" s="1"/>
  <c r="N28" i="3"/>
  <c r="O28" i="3" s="1"/>
  <c r="J28" i="3"/>
  <c r="K28" i="3" s="1"/>
  <c r="F28" i="3"/>
  <c r="G28" i="3" s="1"/>
  <c r="N27" i="3"/>
  <c r="O27" i="3" s="1"/>
  <c r="J27" i="3"/>
  <c r="K27" i="3" s="1"/>
  <c r="F27" i="3"/>
  <c r="G27" i="3" s="1"/>
  <c r="N26" i="3"/>
  <c r="O26" i="3" s="1"/>
  <c r="J26" i="3"/>
  <c r="K26" i="3" s="1"/>
  <c r="F26" i="3"/>
  <c r="G26" i="3" s="1"/>
  <c r="N25" i="3"/>
  <c r="O25" i="3" s="1"/>
  <c r="J25" i="3"/>
  <c r="K25" i="3" s="1"/>
  <c r="F25" i="3"/>
  <c r="G25" i="3" s="1"/>
  <c r="N24" i="3"/>
  <c r="O24" i="3" s="1"/>
  <c r="J24" i="3"/>
  <c r="K24" i="3" s="1"/>
  <c r="F24" i="3"/>
  <c r="G24" i="3" s="1"/>
  <c r="N130" i="3"/>
  <c r="O130" i="3" s="1"/>
  <c r="J130" i="3"/>
  <c r="K130" i="3" s="1"/>
  <c r="F130" i="3"/>
  <c r="G130" i="3" s="1"/>
  <c r="N129" i="3"/>
  <c r="O129" i="3" s="1"/>
  <c r="J129" i="3"/>
  <c r="K129" i="3" s="1"/>
  <c r="F129" i="3"/>
  <c r="G129" i="3" s="1"/>
  <c r="N128" i="3"/>
  <c r="O128" i="3" s="1"/>
  <c r="J128" i="3"/>
  <c r="K128" i="3" s="1"/>
  <c r="F128" i="3"/>
  <c r="G128" i="3" s="1"/>
  <c r="N127" i="3"/>
  <c r="O127" i="3" s="1"/>
  <c r="J127" i="3"/>
  <c r="K127" i="3" s="1"/>
  <c r="F127" i="3"/>
  <c r="G127" i="3" s="1"/>
  <c r="N126" i="3"/>
  <c r="O126" i="3" s="1"/>
  <c r="J126" i="3"/>
  <c r="K126" i="3" s="1"/>
  <c r="F126" i="3"/>
  <c r="G126" i="3" s="1"/>
  <c r="N125" i="3"/>
  <c r="O125" i="3" s="1"/>
  <c r="J125" i="3"/>
  <c r="K125" i="3" s="1"/>
  <c r="F125" i="3"/>
  <c r="G125" i="3" s="1"/>
  <c r="N124" i="3"/>
  <c r="O124" i="3" s="1"/>
  <c r="J124" i="3"/>
  <c r="K124" i="3" s="1"/>
  <c r="F124" i="3"/>
  <c r="G124" i="3" s="1"/>
  <c r="N123" i="3"/>
  <c r="O123" i="3" s="1"/>
  <c r="J123" i="3"/>
  <c r="K123" i="3" s="1"/>
  <c r="F123" i="3"/>
  <c r="G123" i="3" s="1"/>
  <c r="N122" i="3"/>
  <c r="O122" i="3" s="1"/>
  <c r="J122" i="3"/>
  <c r="K122" i="3" s="1"/>
  <c r="F122" i="3"/>
  <c r="G122" i="3" s="1"/>
  <c r="N121" i="3"/>
  <c r="O121" i="3" s="1"/>
  <c r="J121" i="3"/>
  <c r="K121" i="3" s="1"/>
  <c r="F121" i="3"/>
  <c r="G121" i="3" s="1"/>
  <c r="N120" i="3"/>
  <c r="O120" i="3" s="1"/>
  <c r="J120" i="3"/>
  <c r="K120" i="3" s="1"/>
  <c r="F120" i="3"/>
  <c r="G120" i="3" s="1"/>
  <c r="N93" i="3"/>
  <c r="O93" i="3" s="1"/>
  <c r="J93" i="3"/>
  <c r="K93" i="3" s="1"/>
  <c r="F93" i="3"/>
  <c r="G93" i="3" s="1"/>
  <c r="N92" i="3"/>
  <c r="O92" i="3" s="1"/>
  <c r="J92" i="3"/>
  <c r="K92" i="3" s="1"/>
  <c r="F92" i="3"/>
  <c r="G92" i="3" s="1"/>
  <c r="N91" i="3"/>
  <c r="O91" i="3" s="1"/>
  <c r="J91" i="3"/>
  <c r="K91" i="3" s="1"/>
  <c r="F91" i="3"/>
  <c r="G91" i="3" s="1"/>
  <c r="N90" i="3"/>
  <c r="O90" i="3" s="1"/>
  <c r="J90" i="3"/>
  <c r="K90" i="3" s="1"/>
  <c r="F90" i="3"/>
  <c r="G90" i="3" s="1"/>
  <c r="N89" i="3"/>
  <c r="O89" i="3" s="1"/>
  <c r="J89" i="3"/>
  <c r="K89" i="3" s="1"/>
  <c r="F89" i="3"/>
  <c r="G89" i="3" s="1"/>
  <c r="N88" i="3"/>
  <c r="O88" i="3" s="1"/>
  <c r="J88" i="3"/>
  <c r="K88" i="3" s="1"/>
  <c r="F88" i="3"/>
  <c r="G88" i="3" s="1"/>
  <c r="N87" i="3"/>
  <c r="O87" i="3" s="1"/>
  <c r="J87" i="3"/>
  <c r="K87" i="3" s="1"/>
  <c r="F87" i="3"/>
  <c r="G87" i="3" s="1"/>
  <c r="N86" i="3"/>
  <c r="O86" i="3" s="1"/>
  <c r="J86" i="3"/>
  <c r="K86" i="3" s="1"/>
  <c r="F86" i="3"/>
  <c r="G86" i="3" s="1"/>
  <c r="N85" i="3"/>
  <c r="O85" i="3" s="1"/>
  <c r="J85" i="3"/>
  <c r="K85" i="3" s="1"/>
  <c r="F85" i="3"/>
  <c r="G85" i="3" s="1"/>
  <c r="N84" i="3"/>
  <c r="O84" i="3" s="1"/>
  <c r="J84" i="3"/>
  <c r="K84" i="3" s="1"/>
  <c r="F84" i="3"/>
  <c r="G84" i="3" s="1"/>
  <c r="N83" i="3"/>
  <c r="O83" i="3" s="1"/>
  <c r="J83" i="3"/>
  <c r="K83" i="3" s="1"/>
  <c r="F83" i="3"/>
  <c r="G83" i="3" s="1"/>
  <c r="N82" i="3"/>
  <c r="O82" i="3" s="1"/>
  <c r="J82" i="3"/>
  <c r="K82" i="3" s="1"/>
  <c r="F82" i="3"/>
  <c r="G82" i="3" s="1"/>
  <c r="N81" i="3"/>
  <c r="O81" i="3" s="1"/>
  <c r="J81" i="3"/>
  <c r="K81" i="3" s="1"/>
  <c r="F81" i="3"/>
  <c r="G81" i="3" s="1"/>
  <c r="N80" i="3"/>
  <c r="O80" i="3" s="1"/>
  <c r="J80" i="3"/>
  <c r="K80" i="3" s="1"/>
  <c r="F80" i="3"/>
  <c r="G80" i="3" s="1"/>
  <c r="N79" i="3"/>
  <c r="O79" i="3" s="1"/>
  <c r="J79" i="3"/>
  <c r="K79" i="3" s="1"/>
  <c r="F79" i="3"/>
  <c r="G79" i="3" s="1"/>
  <c r="N78" i="3"/>
  <c r="O78" i="3" s="1"/>
  <c r="J78" i="3"/>
  <c r="K78" i="3" s="1"/>
  <c r="F78" i="3"/>
  <c r="G78" i="3" s="1"/>
  <c r="N77" i="3"/>
  <c r="O77" i="3" s="1"/>
  <c r="J77" i="3"/>
  <c r="K77" i="3" s="1"/>
  <c r="F77" i="3"/>
  <c r="G77" i="3" s="1"/>
  <c r="N76" i="3"/>
  <c r="O76" i="3" s="1"/>
  <c r="J76" i="3"/>
  <c r="K76" i="3" s="1"/>
  <c r="F76" i="3"/>
  <c r="G76" i="3" s="1"/>
  <c r="N75" i="3"/>
  <c r="O75" i="3" s="1"/>
  <c r="J75" i="3"/>
  <c r="K75" i="3" s="1"/>
  <c r="F75" i="3"/>
  <c r="G75" i="3" s="1"/>
  <c r="N74" i="3"/>
  <c r="O74" i="3" s="1"/>
  <c r="J74" i="3"/>
  <c r="K74" i="3" s="1"/>
  <c r="G74" i="3"/>
  <c r="N73" i="3"/>
  <c r="O73" i="3" s="1"/>
  <c r="J73" i="3"/>
  <c r="K73" i="3" s="1"/>
  <c r="F73" i="3"/>
  <c r="G73" i="3" s="1"/>
  <c r="N146" i="3"/>
  <c r="O146" i="3" s="1"/>
  <c r="J146" i="3"/>
  <c r="K146" i="3" s="1"/>
  <c r="F146" i="3"/>
  <c r="G146" i="3" s="1"/>
  <c r="N145" i="3"/>
  <c r="O145" i="3" s="1"/>
  <c r="J145" i="3"/>
  <c r="K145" i="3" s="1"/>
  <c r="F145" i="3"/>
  <c r="G145" i="3" s="1"/>
  <c r="N144" i="3"/>
  <c r="O144" i="3" s="1"/>
  <c r="J144" i="3"/>
  <c r="K144" i="3" s="1"/>
  <c r="F144" i="3"/>
  <c r="G144" i="3" s="1"/>
  <c r="N143" i="3"/>
  <c r="O143" i="3" s="1"/>
  <c r="J143" i="3"/>
  <c r="K143" i="3" s="1"/>
  <c r="F143" i="3"/>
  <c r="G143" i="3" s="1"/>
  <c r="N142" i="3"/>
  <c r="O142" i="3" s="1"/>
  <c r="J142" i="3"/>
  <c r="K142" i="3" s="1"/>
  <c r="F142" i="3"/>
  <c r="G142" i="3" s="1"/>
  <c r="N136" i="3"/>
  <c r="O136" i="3" s="1"/>
  <c r="J136" i="3"/>
  <c r="K136" i="3" s="1"/>
  <c r="F136" i="3"/>
  <c r="G136" i="3" s="1"/>
  <c r="N135" i="3"/>
  <c r="O135" i="3" s="1"/>
  <c r="J135" i="3"/>
  <c r="K135" i="3" s="1"/>
  <c r="F135" i="3"/>
  <c r="G135" i="3" s="1"/>
  <c r="N134" i="3"/>
  <c r="O134" i="3" s="1"/>
  <c r="J134" i="3"/>
  <c r="K134" i="3" s="1"/>
  <c r="F134" i="3"/>
  <c r="G134" i="3" s="1"/>
  <c r="N133" i="3"/>
  <c r="O133" i="3" s="1"/>
  <c r="J133" i="3"/>
  <c r="K133" i="3" s="1"/>
  <c r="F133" i="3"/>
  <c r="G133" i="3" s="1"/>
  <c r="N132" i="3"/>
  <c r="O132" i="3" s="1"/>
  <c r="J132" i="3"/>
  <c r="K132" i="3" s="1"/>
  <c r="F132" i="3"/>
  <c r="G132" i="3" s="1"/>
  <c r="N131" i="3"/>
  <c r="O131" i="3" s="1"/>
  <c r="J131" i="3"/>
  <c r="K131" i="3" s="1"/>
  <c r="F131" i="3"/>
  <c r="G131" i="3" s="1"/>
  <c r="N119" i="3"/>
  <c r="O119" i="3" s="1"/>
  <c r="J119" i="3"/>
  <c r="K119" i="3" s="1"/>
  <c r="F119" i="3"/>
  <c r="G119" i="3" s="1"/>
  <c r="N118" i="3"/>
  <c r="O118" i="3" s="1"/>
  <c r="J118" i="3"/>
  <c r="K118" i="3" s="1"/>
  <c r="F118" i="3"/>
  <c r="G118" i="3" s="1"/>
  <c r="N117" i="3"/>
  <c r="O117" i="3" s="1"/>
  <c r="J117" i="3"/>
  <c r="K117" i="3" s="1"/>
  <c r="F117" i="3"/>
  <c r="G117" i="3" s="1"/>
  <c r="N116" i="3"/>
  <c r="O116" i="3" s="1"/>
  <c r="J116" i="3"/>
  <c r="K116" i="3" s="1"/>
  <c r="F116" i="3"/>
  <c r="G116" i="3" s="1"/>
  <c r="N115" i="3"/>
  <c r="O115" i="3" s="1"/>
  <c r="J115" i="3"/>
  <c r="K115" i="3" s="1"/>
  <c r="F115" i="3"/>
  <c r="G115" i="3" s="1"/>
  <c r="N114" i="3"/>
  <c r="O114" i="3" s="1"/>
  <c r="J114" i="3"/>
  <c r="K114" i="3" s="1"/>
  <c r="F114" i="3"/>
  <c r="G114" i="3" s="1"/>
  <c r="N113" i="3"/>
  <c r="O113" i="3" s="1"/>
  <c r="J113" i="3"/>
  <c r="K113" i="3" s="1"/>
  <c r="F113" i="3"/>
  <c r="G113" i="3" s="1"/>
  <c r="N112" i="3"/>
  <c r="O112" i="3" s="1"/>
  <c r="J112" i="3"/>
  <c r="K112" i="3" s="1"/>
  <c r="F112" i="3"/>
  <c r="G112" i="3" s="1"/>
  <c r="N111" i="3"/>
  <c r="O111" i="3" s="1"/>
  <c r="J111" i="3"/>
  <c r="K111" i="3" s="1"/>
  <c r="F111" i="3"/>
  <c r="G111" i="3" s="1"/>
  <c r="P26" i="4" l="1"/>
  <c r="Q26" i="4" s="1"/>
  <c r="P94" i="1"/>
  <c r="Q94" i="1" s="1"/>
  <c r="P110" i="1"/>
  <c r="Q110" i="1" s="1"/>
  <c r="P117" i="1"/>
  <c r="Q117" i="1" s="1"/>
  <c r="P92" i="1"/>
  <c r="Q92" i="1" s="1"/>
  <c r="P98" i="1"/>
  <c r="Q98" i="1" s="1"/>
  <c r="P96" i="1"/>
  <c r="Q96" i="1" s="1"/>
  <c r="P90" i="1"/>
  <c r="Q90" i="1" s="1"/>
  <c r="P22" i="4"/>
  <c r="Q22" i="4" s="1"/>
  <c r="P95" i="1"/>
  <c r="Q95" i="1" s="1"/>
  <c r="P111" i="1"/>
  <c r="Q111" i="1" s="1"/>
  <c r="P91" i="1"/>
  <c r="Q91" i="1" s="1"/>
  <c r="P112" i="1"/>
  <c r="Q112" i="1" s="1"/>
  <c r="P18" i="4"/>
  <c r="Q18" i="4" s="1"/>
  <c r="P29" i="4"/>
  <c r="Q29" i="4" s="1"/>
  <c r="P97" i="1"/>
  <c r="Q97" i="1" s="1"/>
  <c r="P113" i="1"/>
  <c r="Q113" i="1" s="1"/>
  <c r="P14" i="4"/>
  <c r="Q14" i="4" s="1"/>
  <c r="P93" i="1"/>
  <c r="Q93" i="1" s="1"/>
  <c r="P31" i="4"/>
  <c r="Q31" i="4" s="1"/>
  <c r="P109" i="1"/>
  <c r="Q109" i="1" s="1"/>
  <c r="P115" i="1"/>
  <c r="Q115" i="1" s="1"/>
  <c r="P89" i="1"/>
  <c r="Q89" i="1" s="1"/>
  <c r="P13" i="4"/>
  <c r="Q13" i="4" s="1"/>
  <c r="P15" i="4"/>
  <c r="Q15" i="4" s="1"/>
  <c r="P17" i="4"/>
  <c r="Q17" i="4" s="1"/>
  <c r="P19" i="4"/>
  <c r="Q19" i="4" s="1"/>
  <c r="P21" i="4"/>
  <c r="Q21" i="4" s="1"/>
  <c r="P23" i="4"/>
  <c r="Q23" i="4" s="1"/>
  <c r="P25" i="4"/>
  <c r="Q25" i="4" s="1"/>
  <c r="P27" i="4"/>
  <c r="Q27" i="4" s="1"/>
  <c r="P28" i="4"/>
  <c r="Q28" i="4" s="1"/>
  <c r="P30" i="4"/>
  <c r="Q30" i="4" s="1"/>
  <c r="P32" i="4"/>
  <c r="Q32" i="4" s="1"/>
  <c r="P114" i="1"/>
  <c r="Q114" i="1" s="1"/>
  <c r="P116" i="1"/>
  <c r="Q116" i="1" s="1"/>
  <c r="P118" i="1"/>
  <c r="Q118" i="1" s="1"/>
  <c r="P25" i="3"/>
  <c r="Q25" i="3" s="1"/>
  <c r="P27" i="3"/>
  <c r="Q27" i="3" s="1"/>
  <c r="P29" i="3"/>
  <c r="Q29" i="3" s="1"/>
  <c r="P31" i="3"/>
  <c r="Q31" i="3" s="1"/>
  <c r="P76" i="3"/>
  <c r="Q76" i="3" s="1"/>
  <c r="P78" i="3"/>
  <c r="Q78" i="3" s="1"/>
  <c r="P80" i="3"/>
  <c r="Q80" i="3" s="1"/>
  <c r="P82" i="3"/>
  <c r="Q82" i="3" s="1"/>
  <c r="P137" i="3"/>
  <c r="Q137" i="3" s="1"/>
  <c r="P139" i="3"/>
  <c r="Q139" i="3" s="1"/>
  <c r="P141" i="3"/>
  <c r="Q141" i="3" s="1"/>
  <c r="P23" i="3"/>
  <c r="Q23" i="3" s="1"/>
  <c r="P22" i="3"/>
  <c r="Q22" i="3" s="1"/>
  <c r="P21" i="3"/>
  <c r="Q21" i="3" s="1"/>
  <c r="P20" i="3"/>
  <c r="Q20" i="3" s="1"/>
  <c r="P19" i="3"/>
  <c r="Q19" i="3" s="1"/>
  <c r="P18" i="3"/>
  <c r="Q18" i="3" s="1"/>
  <c r="P17" i="3"/>
  <c r="Q17" i="3" s="1"/>
  <c r="P16" i="3"/>
  <c r="Q16" i="3" s="1"/>
  <c r="P15" i="3"/>
  <c r="Q15" i="3" s="1"/>
  <c r="P14" i="3"/>
  <c r="Q14" i="3" s="1"/>
  <c r="P13" i="3"/>
  <c r="Q13" i="3" s="1"/>
  <c r="P111" i="3"/>
  <c r="Q111" i="3" s="1"/>
  <c r="P113" i="3"/>
  <c r="Q113" i="3" s="1"/>
  <c r="P117" i="3"/>
  <c r="Q117" i="3" s="1"/>
  <c r="P119" i="3"/>
  <c r="Q119" i="3" s="1"/>
  <c r="P132" i="3"/>
  <c r="Q132" i="3" s="1"/>
  <c r="P134" i="3"/>
  <c r="Q134" i="3" s="1"/>
  <c r="P136" i="3"/>
  <c r="Q136" i="3" s="1"/>
  <c r="P143" i="3"/>
  <c r="Q143" i="3" s="1"/>
  <c r="P145" i="3"/>
  <c r="Q145" i="3" s="1"/>
  <c r="P85" i="3"/>
  <c r="Q85" i="3" s="1"/>
  <c r="P87" i="3"/>
  <c r="Q87" i="3" s="1"/>
  <c r="P89" i="3"/>
  <c r="Q89" i="3" s="1"/>
  <c r="P91" i="3"/>
  <c r="Q91" i="3" s="1"/>
  <c r="P93" i="3"/>
  <c r="Q93" i="3" s="1"/>
  <c r="P121" i="3"/>
  <c r="Q121" i="3" s="1"/>
  <c r="P123" i="3"/>
  <c r="Q123" i="3" s="1"/>
  <c r="P125" i="3"/>
  <c r="Q125" i="3" s="1"/>
  <c r="P127" i="3"/>
  <c r="Q127" i="3" s="1"/>
  <c r="P129" i="3"/>
  <c r="Q129" i="3" s="1"/>
  <c r="P24" i="3"/>
  <c r="Q24" i="3" s="1"/>
  <c r="P26" i="3"/>
  <c r="Q26" i="3" s="1"/>
  <c r="P28" i="3"/>
  <c r="Q28" i="3" s="1"/>
  <c r="P30" i="3"/>
  <c r="Q30" i="3" s="1"/>
  <c r="P32" i="3"/>
  <c r="Q32" i="3" s="1"/>
  <c r="P120" i="3"/>
  <c r="Q120" i="3" s="1"/>
  <c r="P122" i="3"/>
  <c r="Q122" i="3" s="1"/>
  <c r="P124" i="3"/>
  <c r="Q124" i="3" s="1"/>
  <c r="P126" i="3"/>
  <c r="Q126" i="3" s="1"/>
  <c r="P128" i="3"/>
  <c r="Q128" i="3" s="1"/>
  <c r="P130" i="3"/>
  <c r="Q130" i="3" s="1"/>
  <c r="P74" i="3"/>
  <c r="Q74" i="3" s="1"/>
  <c r="P84" i="3"/>
  <c r="Q84" i="3" s="1"/>
  <c r="P86" i="3"/>
  <c r="Q86" i="3" s="1"/>
  <c r="P88" i="3"/>
  <c r="Q88" i="3" s="1"/>
  <c r="P90" i="3"/>
  <c r="Q90" i="3" s="1"/>
  <c r="P92" i="3"/>
  <c r="Q92" i="3" s="1"/>
  <c r="P73" i="3"/>
  <c r="Q73" i="3" s="1"/>
  <c r="P75" i="3"/>
  <c r="Q75" i="3" s="1"/>
  <c r="P77" i="3"/>
  <c r="Q77" i="3" s="1"/>
  <c r="P79" i="3"/>
  <c r="Q79" i="3" s="1"/>
  <c r="P81" i="3"/>
  <c r="Q81" i="3" s="1"/>
  <c r="P83" i="3"/>
  <c r="Q83" i="3" s="1"/>
  <c r="P115" i="3"/>
  <c r="Q115" i="3" s="1"/>
  <c r="P112" i="3"/>
  <c r="Q112" i="3" s="1"/>
  <c r="P114" i="3"/>
  <c r="Q114" i="3" s="1"/>
  <c r="P116" i="3"/>
  <c r="Q116" i="3" s="1"/>
  <c r="P118" i="3"/>
  <c r="Q118" i="3" s="1"/>
  <c r="P131" i="3"/>
  <c r="Q131" i="3" s="1"/>
  <c r="P133" i="3"/>
  <c r="Q133" i="3" s="1"/>
  <c r="P135" i="3"/>
  <c r="Q135" i="3" s="1"/>
  <c r="P142" i="3"/>
  <c r="Q142" i="3" s="1"/>
  <c r="P144" i="3"/>
  <c r="Q144" i="3" s="1"/>
  <c r="P146" i="3"/>
  <c r="Q146" i="3" s="1"/>
  <c r="N72" i="3"/>
  <c r="O72" i="3" s="1"/>
  <c r="J72" i="3"/>
  <c r="K72" i="3" s="1"/>
  <c r="F72" i="3"/>
  <c r="G72" i="3" s="1"/>
  <c r="P72" i="3" s="1"/>
  <c r="Q72" i="3" s="1"/>
  <c r="N71" i="3"/>
  <c r="O71" i="3" s="1"/>
  <c r="J71" i="3"/>
  <c r="K71" i="3" s="1"/>
  <c r="F71" i="3"/>
  <c r="G71" i="3" s="1"/>
  <c r="N70" i="3"/>
  <c r="O70" i="3" s="1"/>
  <c r="J70" i="3"/>
  <c r="K70" i="3" s="1"/>
  <c r="F70" i="3"/>
  <c r="G70" i="3" s="1"/>
  <c r="P70" i="3" s="1"/>
  <c r="Q70" i="3" s="1"/>
  <c r="N69" i="3"/>
  <c r="O69" i="3" s="1"/>
  <c r="J69" i="3"/>
  <c r="K69" i="3" s="1"/>
  <c r="F69" i="3"/>
  <c r="G69" i="3" s="1"/>
  <c r="N68" i="3"/>
  <c r="O68" i="3" s="1"/>
  <c r="J68" i="3"/>
  <c r="K68" i="3" s="1"/>
  <c r="F68" i="3"/>
  <c r="G68" i="3" s="1"/>
  <c r="N67" i="3"/>
  <c r="O67" i="3" s="1"/>
  <c r="J67" i="3"/>
  <c r="K67" i="3" s="1"/>
  <c r="F67" i="3"/>
  <c r="G67" i="3" s="1"/>
  <c r="N66" i="3"/>
  <c r="O66" i="3" s="1"/>
  <c r="J66" i="3"/>
  <c r="K66" i="3" s="1"/>
  <c r="F66" i="3"/>
  <c r="G66" i="3" s="1"/>
  <c r="N65" i="3"/>
  <c r="O65" i="3" s="1"/>
  <c r="J65" i="3"/>
  <c r="K65" i="3" s="1"/>
  <c r="F65" i="3"/>
  <c r="G65" i="3" s="1"/>
  <c r="N64" i="3"/>
  <c r="O64" i="3" s="1"/>
  <c r="J64" i="3"/>
  <c r="K64" i="3" s="1"/>
  <c r="F64" i="3"/>
  <c r="G64" i="3" s="1"/>
  <c r="N43" i="3"/>
  <c r="O43" i="3"/>
  <c r="J43" i="3"/>
  <c r="K43" i="3"/>
  <c r="F43" i="3"/>
  <c r="G43" i="3"/>
  <c r="N42" i="3"/>
  <c r="O42" i="3"/>
  <c r="J42" i="3"/>
  <c r="K42" i="3"/>
  <c r="F42" i="3"/>
  <c r="G42" i="3" s="1"/>
  <c r="P42" i="3" s="1"/>
  <c r="Q42" i="3" s="1"/>
  <c r="N41" i="3"/>
  <c r="O41" i="3"/>
  <c r="J41" i="3"/>
  <c r="K41" i="3" s="1"/>
  <c r="F41" i="3"/>
  <c r="G41" i="3"/>
  <c r="N40" i="3"/>
  <c r="O40" i="3"/>
  <c r="J40" i="3"/>
  <c r="K40" i="3"/>
  <c r="F40" i="3"/>
  <c r="G40" i="3"/>
  <c r="N39" i="3"/>
  <c r="O39" i="3"/>
  <c r="J39" i="3"/>
  <c r="K39" i="3" s="1"/>
  <c r="F39" i="3"/>
  <c r="G39" i="3"/>
  <c r="N38" i="3"/>
  <c r="O38" i="3" s="1"/>
  <c r="J38" i="3"/>
  <c r="K38" i="3"/>
  <c r="F38" i="3"/>
  <c r="G38" i="3"/>
  <c r="N37" i="3"/>
  <c r="O37" i="3"/>
  <c r="J37" i="3"/>
  <c r="K37" i="3"/>
  <c r="F37" i="3"/>
  <c r="G37" i="3"/>
  <c r="P37" i="3" s="1"/>
  <c r="Q37" i="3" s="1"/>
  <c r="N36" i="3"/>
  <c r="O36" i="3" s="1"/>
  <c r="J36" i="3"/>
  <c r="K36" i="3"/>
  <c r="F36" i="3"/>
  <c r="G36" i="3" s="1"/>
  <c r="P36" i="3" s="1"/>
  <c r="Q36" i="3" s="1"/>
  <c r="N35" i="3"/>
  <c r="O35" i="3"/>
  <c r="J35" i="3"/>
  <c r="K35" i="3"/>
  <c r="F35" i="3"/>
  <c r="G35" i="3"/>
  <c r="N34" i="3"/>
  <c r="O34" i="3"/>
  <c r="J34" i="3"/>
  <c r="K34" i="3"/>
  <c r="F34" i="3"/>
  <c r="G34" i="3" s="1"/>
  <c r="P34" i="3" s="1"/>
  <c r="Q34" i="3" s="1"/>
  <c r="N33" i="3"/>
  <c r="O33" i="3"/>
  <c r="J33" i="3"/>
  <c r="K33" i="3" s="1"/>
  <c r="F33" i="3"/>
  <c r="G33" i="3"/>
  <c r="N54" i="1"/>
  <c r="O54" i="1"/>
  <c r="N55" i="1"/>
  <c r="O55" i="1"/>
  <c r="N56" i="1"/>
  <c r="O56" i="1"/>
  <c r="N57" i="1"/>
  <c r="O57" i="1"/>
  <c r="N58" i="1"/>
  <c r="O58" i="1" s="1"/>
  <c r="N59" i="1"/>
  <c r="O59" i="1"/>
  <c r="N60" i="1"/>
  <c r="O60" i="1" s="1"/>
  <c r="N61" i="1"/>
  <c r="O61" i="1"/>
  <c r="N62" i="1"/>
  <c r="O62" i="1"/>
  <c r="N63" i="1"/>
  <c r="O63" i="1"/>
  <c r="N64" i="1"/>
  <c r="O64" i="1"/>
  <c r="N65" i="1"/>
  <c r="O65" i="1"/>
  <c r="N66" i="1"/>
  <c r="O66" i="1" s="1"/>
  <c r="N67" i="1"/>
  <c r="O67" i="1"/>
  <c r="N68" i="1"/>
  <c r="O68" i="1" s="1"/>
  <c r="N69" i="1"/>
  <c r="O69" i="1"/>
  <c r="N70" i="1"/>
  <c r="O70" i="1"/>
  <c r="N71" i="1"/>
  <c r="O71" i="1"/>
  <c r="N72" i="1"/>
  <c r="O72" i="1" s="1"/>
  <c r="P72" i="1" s="1"/>
  <c r="Q72" i="1" s="1"/>
  <c r="N53" i="1"/>
  <c r="O53" i="1"/>
  <c r="N14" i="1"/>
  <c r="O14" i="1" s="1"/>
  <c r="N15" i="1"/>
  <c r="O15" i="1"/>
  <c r="N16" i="1"/>
  <c r="O16" i="1" s="1"/>
  <c r="N17" i="1"/>
  <c r="O17" i="1"/>
  <c r="N18" i="1"/>
  <c r="O18" i="1"/>
  <c r="N19" i="1"/>
  <c r="O19" i="1"/>
  <c r="N20" i="1"/>
  <c r="O20" i="1"/>
  <c r="N21" i="1"/>
  <c r="O21" i="1"/>
  <c r="N22" i="1"/>
  <c r="O22" i="1" s="1"/>
  <c r="N23" i="1"/>
  <c r="O23" i="1"/>
  <c r="N24" i="1"/>
  <c r="O24" i="1" s="1"/>
  <c r="N25" i="1"/>
  <c r="O25" i="1"/>
  <c r="N26" i="1"/>
  <c r="O26" i="1"/>
  <c r="N27" i="1"/>
  <c r="O27" i="1"/>
  <c r="N28" i="1"/>
  <c r="O28" i="1" s="1"/>
  <c r="N29" i="1"/>
  <c r="O29" i="1"/>
  <c r="N30" i="1"/>
  <c r="O30" i="1" s="1"/>
  <c r="N31" i="1"/>
  <c r="O31" i="1"/>
  <c r="N32" i="1"/>
  <c r="O32" i="1" s="1"/>
  <c r="N13" i="1"/>
  <c r="O13" i="1"/>
  <c r="J13" i="1"/>
  <c r="K13" i="1"/>
  <c r="J54" i="1"/>
  <c r="K54" i="1"/>
  <c r="J55" i="1"/>
  <c r="K55" i="1"/>
  <c r="J56" i="1"/>
  <c r="K56" i="1"/>
  <c r="J57" i="1"/>
  <c r="K57" i="1" s="1"/>
  <c r="P57" i="1" s="1"/>
  <c r="Q57" i="1" s="1"/>
  <c r="J58" i="1"/>
  <c r="K58" i="1"/>
  <c r="J59" i="1"/>
  <c r="K59" i="1" s="1"/>
  <c r="J60" i="1"/>
  <c r="K60" i="1"/>
  <c r="J61" i="1"/>
  <c r="K61" i="1"/>
  <c r="J62" i="1"/>
  <c r="K62" i="1"/>
  <c r="J63" i="1"/>
  <c r="K63" i="1"/>
  <c r="P63" i="1" s="1"/>
  <c r="Q63" i="1" s="1"/>
  <c r="J64" i="1"/>
  <c r="K64" i="1"/>
  <c r="J65" i="1"/>
  <c r="K65" i="1" s="1"/>
  <c r="J66" i="1"/>
  <c r="K66" i="1"/>
  <c r="J67" i="1"/>
  <c r="K67" i="1" s="1"/>
  <c r="J68" i="1"/>
  <c r="K68" i="1"/>
  <c r="J69" i="1"/>
  <c r="K69" i="1"/>
  <c r="J70" i="1"/>
  <c r="K70" i="1"/>
  <c r="J71" i="1"/>
  <c r="K71" i="1" s="1"/>
  <c r="P71" i="1" s="1"/>
  <c r="Q71" i="1" s="1"/>
  <c r="J72" i="1"/>
  <c r="K72" i="1"/>
  <c r="J53" i="1"/>
  <c r="K53" i="1" s="1"/>
  <c r="P53" i="1" s="1"/>
  <c r="Q53" i="1" s="1"/>
  <c r="J14" i="1"/>
  <c r="K14" i="1"/>
  <c r="J15" i="1"/>
  <c r="K15" i="1" s="1"/>
  <c r="J16" i="1"/>
  <c r="K16" i="1"/>
  <c r="J17" i="1"/>
  <c r="K17" i="1"/>
  <c r="J18" i="1"/>
  <c r="K18" i="1"/>
  <c r="J19" i="1"/>
  <c r="K19" i="1"/>
  <c r="J20" i="1"/>
  <c r="K20" i="1"/>
  <c r="J21" i="1"/>
  <c r="K21" i="1" s="1"/>
  <c r="P21" i="1" s="1"/>
  <c r="Q21" i="1" s="1"/>
  <c r="J22" i="1"/>
  <c r="K22" i="1"/>
  <c r="J23" i="1"/>
  <c r="K23" i="1" s="1"/>
  <c r="J24" i="1"/>
  <c r="K24" i="1"/>
  <c r="J25" i="1"/>
  <c r="K25" i="1"/>
  <c r="J26" i="1"/>
  <c r="K26" i="1"/>
  <c r="J27" i="1"/>
  <c r="K27" i="1"/>
  <c r="J28" i="1"/>
  <c r="K28" i="1"/>
  <c r="J29" i="1"/>
  <c r="K29" i="1" s="1"/>
  <c r="J30" i="1"/>
  <c r="K30" i="1"/>
  <c r="J31" i="1"/>
  <c r="K31" i="1" s="1"/>
  <c r="J32" i="1"/>
  <c r="K32" i="1"/>
  <c r="F54" i="1"/>
  <c r="G54" i="1"/>
  <c r="F55" i="1"/>
  <c r="G55" i="1"/>
  <c r="F56" i="1"/>
  <c r="G56" i="1"/>
  <c r="F57" i="1"/>
  <c r="G57" i="1"/>
  <c r="F58" i="1"/>
  <c r="G58" i="1" s="1"/>
  <c r="P58" i="1" s="1"/>
  <c r="Q58" i="1" s="1"/>
  <c r="F59" i="1"/>
  <c r="G59" i="1"/>
  <c r="P59" i="1" s="1"/>
  <c r="Q59" i="1" s="1"/>
  <c r="F60" i="1"/>
  <c r="G60" i="1" s="1"/>
  <c r="P60" i="1" s="1"/>
  <c r="Q60" i="1" s="1"/>
  <c r="F61" i="1"/>
  <c r="G61" i="1"/>
  <c r="F62" i="1"/>
  <c r="G62" i="1"/>
  <c r="F63" i="1"/>
  <c r="G63" i="1"/>
  <c r="F64" i="1"/>
  <c r="G64" i="1"/>
  <c r="P64" i="1" s="1"/>
  <c r="Q64" i="1" s="1"/>
  <c r="F65" i="1"/>
  <c r="G65" i="1"/>
  <c r="P65" i="1" s="1"/>
  <c r="Q65" i="1" s="1"/>
  <c r="F66" i="1"/>
  <c r="G66" i="1" s="1"/>
  <c r="P66" i="1" s="1"/>
  <c r="Q66" i="1" s="1"/>
  <c r="F67" i="1"/>
  <c r="G67" i="1"/>
  <c r="P67" i="1" s="1"/>
  <c r="Q67" i="1" s="1"/>
  <c r="F68" i="1"/>
  <c r="G68" i="1" s="1"/>
  <c r="P68" i="1" s="1"/>
  <c r="Q68" i="1" s="1"/>
  <c r="F69" i="1"/>
  <c r="G69" i="1"/>
  <c r="P69" i="1" s="1"/>
  <c r="Q69" i="1" s="1"/>
  <c r="F70" i="1"/>
  <c r="G70" i="1"/>
  <c r="P70" i="1" s="1"/>
  <c r="Q70" i="1" s="1"/>
  <c r="F71" i="1"/>
  <c r="G71" i="1"/>
  <c r="F72" i="1"/>
  <c r="G72" i="1"/>
  <c r="F14" i="1"/>
  <c r="G14" i="1"/>
  <c r="F15" i="1"/>
  <c r="G15" i="1" s="1"/>
  <c r="P15" i="1" s="1"/>
  <c r="Q15" i="1" s="1"/>
  <c r="F16" i="1"/>
  <c r="G16" i="1"/>
  <c r="P16" i="1" s="1"/>
  <c r="Q16" i="1" s="1"/>
  <c r="F17" i="1"/>
  <c r="G17" i="1" s="1"/>
  <c r="P17" i="1" s="1"/>
  <c r="Q17" i="1" s="1"/>
  <c r="F18" i="1"/>
  <c r="G18" i="1"/>
  <c r="F19" i="1"/>
  <c r="G19" i="1"/>
  <c r="F20" i="1"/>
  <c r="G20" i="1"/>
  <c r="F21" i="1"/>
  <c r="G21" i="1"/>
  <c r="F22" i="1"/>
  <c r="G22" i="1"/>
  <c r="F23" i="1"/>
  <c r="G23" i="1" s="1"/>
  <c r="P23" i="1" s="1"/>
  <c r="Q23" i="1" s="1"/>
  <c r="F24" i="1"/>
  <c r="G24" i="1"/>
  <c r="F25" i="1"/>
  <c r="G25" i="1" s="1"/>
  <c r="P25" i="1" s="1"/>
  <c r="Q25" i="1" s="1"/>
  <c r="F26" i="1"/>
  <c r="G26" i="1"/>
  <c r="F27" i="1"/>
  <c r="G27" i="1"/>
  <c r="P27" i="1" s="1"/>
  <c r="Q27" i="1" s="1"/>
  <c r="F28" i="1"/>
  <c r="G28" i="1"/>
  <c r="P28" i="1" s="1"/>
  <c r="Q28" i="1" s="1"/>
  <c r="F29" i="1"/>
  <c r="G29" i="1"/>
  <c r="F30" i="1"/>
  <c r="G30" i="1"/>
  <c r="F31" i="1"/>
  <c r="G31" i="1" s="1"/>
  <c r="P31" i="1" s="1"/>
  <c r="Q31" i="1" s="1"/>
  <c r="F32" i="1"/>
  <c r="G32" i="1"/>
  <c r="F13" i="1"/>
  <c r="G13" i="1" s="1"/>
  <c r="P13" i="1" s="1"/>
  <c r="Q13" i="1" s="1"/>
  <c r="F53" i="1"/>
  <c r="G53" i="1"/>
  <c r="P18" i="1"/>
  <c r="Q18" i="1" s="1"/>
  <c r="P19" i="1"/>
  <c r="Q19" i="1" s="1"/>
  <c r="P20" i="1"/>
  <c r="Q20" i="1" s="1"/>
  <c r="P26" i="1"/>
  <c r="Q26" i="1" s="1"/>
  <c r="P54" i="1"/>
  <c r="P55" i="1"/>
  <c r="P56" i="1"/>
  <c r="P61" i="1"/>
  <c r="Q61" i="1" s="1"/>
  <c r="P62" i="1"/>
  <c r="Q62" i="1" s="1"/>
  <c r="Q54" i="1"/>
  <c r="Q55" i="1"/>
  <c r="Q56" i="1"/>
  <c r="P32" i="1" l="1"/>
  <c r="Q32" i="1" s="1"/>
  <c r="P24" i="1"/>
  <c r="Q24" i="1" s="1"/>
  <c r="P14" i="1"/>
  <c r="Q14" i="1" s="1"/>
  <c r="P30" i="1"/>
  <c r="Q30" i="1" s="1"/>
  <c r="P22" i="1"/>
  <c r="Q22" i="1" s="1"/>
  <c r="P29" i="1"/>
  <c r="Q29" i="1" s="1"/>
  <c r="P66" i="3"/>
  <c r="Q66" i="3" s="1"/>
  <c r="P40" i="3"/>
  <c r="Q40" i="3" s="1"/>
  <c r="P35" i="3"/>
  <c r="Q35" i="3" s="1"/>
  <c r="P43" i="3"/>
  <c r="Q43" i="3" s="1"/>
  <c r="P38" i="3"/>
  <c r="Q38" i="3" s="1"/>
  <c r="P68" i="3"/>
  <c r="Q68" i="3" s="1"/>
  <c r="P33" i="3"/>
  <c r="Q33" i="3" s="1"/>
  <c r="P41" i="3"/>
  <c r="Q41" i="3" s="1"/>
  <c r="P39" i="3"/>
  <c r="Q39" i="3" s="1"/>
  <c r="P65" i="3"/>
  <c r="Q65" i="3" s="1"/>
  <c r="P67" i="3"/>
  <c r="Q67" i="3" s="1"/>
  <c r="P69" i="3"/>
  <c r="Q69" i="3" s="1"/>
  <c r="P71" i="3"/>
  <c r="Q71" i="3" s="1"/>
  <c r="P64" i="3"/>
  <c r="Q64" i="3" s="1"/>
</calcChain>
</file>

<file path=xl/sharedStrings.xml><?xml version="1.0" encoding="utf-8"?>
<sst xmlns="http://schemas.openxmlformats.org/spreadsheetml/2006/main" count="992" uniqueCount="220">
  <si>
    <t xml:space="preserve">Colegio </t>
  </si>
  <si>
    <t> </t>
  </si>
  <si>
    <t>Nivel</t>
  </si>
  <si>
    <t>1ra. Etapa</t>
  </si>
  <si>
    <t xml:space="preserve">Año </t>
  </si>
  <si>
    <t>Curso:</t>
  </si>
  <si>
    <t>Turno:</t>
  </si>
  <si>
    <t xml:space="preserve">Área: </t>
  </si>
  <si>
    <t>Profesor/a:</t>
  </si>
  <si>
    <t>N° de orden</t>
  </si>
  <si>
    <t xml:space="preserve">Nombres y Apellidos </t>
  </si>
  <si>
    <t>Número Cédula de Identidad Policial</t>
  </si>
  <si>
    <t>Capacidades priorizadas (Peso 70%)</t>
  </si>
  <si>
    <t>Instrumentos de Valoración (Peso 20%)</t>
  </si>
  <si>
    <t xml:space="preserve">Proyectos  Emblemáticos Cap. Departamentales/Inst.(Peso 10%) </t>
  </si>
  <si>
    <t xml:space="preserve">Procentaje Total acumulados </t>
  </si>
  <si>
    <t xml:space="preserve">Calificación final </t>
  </si>
  <si>
    <t>TP</t>
  </si>
  <si>
    <t>PL</t>
  </si>
  <si>
    <t>Cálculo</t>
  </si>
  <si>
    <t>Porcentaje Cap. Priorizadas (70%)</t>
  </si>
  <si>
    <t>Porcentaje Cap. Instrumentos de Val. (20%)</t>
  </si>
  <si>
    <t>Porcentaje Cap. Institucional (10%)</t>
  </si>
  <si>
    <t xml:space="preserve">Para obtener la calificación final se sigue la escala:  </t>
  </si>
  <si>
    <t>Observación: la cantidad de puntajes totales o logrados, así como la escala de calificación se presenta a modo de ejemplo. Las ponderaciones de cada elemento/instrumento (peso) no se puede variar. Cada docente podrá utilizar esta planilla con la formula establecida que permitirá obtener los datos correctamente.</t>
  </si>
  <si>
    <t>1 a 59 = uno</t>
  </si>
  <si>
    <t xml:space="preserve">60 a 69 = dos </t>
  </si>
  <si>
    <t>70 a 80 = tres</t>
  </si>
  <si>
    <t xml:space="preserve">81 a 90 = cuatro </t>
  </si>
  <si>
    <t xml:space="preserve">91 a 100 = cinco </t>
  </si>
  <si>
    <t xml:space="preserve">Nivel </t>
  </si>
  <si>
    <t>Profesor/a</t>
  </si>
  <si>
    <t xml:space="preserve">Proyectos  emblemáticos Cap. Departamentales/Inst.(Peso 10%) </t>
  </si>
  <si>
    <t>1 a 69 = uno</t>
  </si>
  <si>
    <t xml:space="preserve">70 a 77 = dos </t>
  </si>
  <si>
    <t>78 a 85 = tres</t>
  </si>
  <si>
    <t xml:space="preserve">86 a 93 = cuatro </t>
  </si>
  <si>
    <t xml:space="preserve">94 a 100 = cinco </t>
  </si>
  <si>
    <t>EEB</t>
  </si>
  <si>
    <t>Grado</t>
  </si>
  <si>
    <t>7mo</t>
  </si>
  <si>
    <t>9no</t>
  </si>
  <si>
    <t>8vo</t>
  </si>
  <si>
    <t>COLEGIO ADVENTISTA DE ASUNCIÓN</t>
  </si>
  <si>
    <t>Adnai Dutra Santos, Gabriel Yeshua</t>
  </si>
  <si>
    <t>Adorno Herter de Freitas, Bianca Melissa</t>
  </si>
  <si>
    <t>Alarcon Bernal, Deyanira Belén</t>
  </si>
  <si>
    <t xml:space="preserve">Alarcon Bernal, Juan Angel David </t>
  </si>
  <si>
    <t>Alvarez Steimbrecher, Ale Maximilian</t>
  </si>
  <si>
    <t>Basilio González, Luis Isaias</t>
  </si>
  <si>
    <t xml:space="preserve">Belotto Rojas, Fiorella Sayen </t>
  </si>
  <si>
    <t xml:space="preserve">Bogado Vazquez, Guillermo Martín </t>
  </si>
  <si>
    <t>Carballo Díaz, Fabricio Nicolas</t>
  </si>
  <si>
    <t xml:space="preserve"> Choi, Hyerin</t>
  </si>
  <si>
    <t>Choque Veliz, Yessua Thiago</t>
  </si>
  <si>
    <t>Enciso Benítez, Mónica Belén</t>
  </si>
  <si>
    <t>Ferioli, Enzo Rafael</t>
  </si>
  <si>
    <t>Flores Gutierrez, Lorena Jacqueline</t>
  </si>
  <si>
    <t>Insfran Gutierrez, Ailish Nayeli</t>
  </si>
  <si>
    <t>Jara Ibarrola, Gustavo Jesús Gabriel</t>
  </si>
  <si>
    <t>Molinas Sanchez, Lucas Daniel</t>
  </si>
  <si>
    <t>Nayar Escobar, Naaima Jazmín</t>
  </si>
  <si>
    <t>Ochipinti Morel, Isabella Constanza</t>
  </si>
  <si>
    <t>Ortíz Rodriguez, Enzo Tobias</t>
  </si>
  <si>
    <t xml:space="preserve">Pampliega Torres, Ethan </t>
  </si>
  <si>
    <t>Roa González, Denis Emanuel</t>
  </si>
  <si>
    <t xml:space="preserve">Sanz Vouga, Florencia </t>
  </si>
  <si>
    <t>Sapena Gomez, Sol Araceli</t>
  </si>
  <si>
    <t xml:space="preserve">Segovia Agüero, Maria Paula </t>
  </si>
  <si>
    <t>Segura Florentin, Facundo Ezequiel</t>
  </si>
  <si>
    <t>Soler Cristaldo, Josías Nicolás</t>
  </si>
  <si>
    <t>Torales Valenzuela, María Paz</t>
  </si>
  <si>
    <t>Acosta Paredes, Vanessa Belén</t>
  </si>
  <si>
    <t>Aguirre Peralta, Pablo Benjamín</t>
  </si>
  <si>
    <t>Brito Soliz, Emerson Umner</t>
  </si>
  <si>
    <t>Cáceres Fernández, Ivonne Yeruti</t>
  </si>
  <si>
    <t>Cristoful Cantero, Clara Sofia</t>
  </si>
  <si>
    <t>Cruset Silveira, Facundo</t>
  </si>
  <si>
    <t>Franco Yoshida, Miya Giovanna María</t>
  </si>
  <si>
    <t>Hosoda Ishihara, Laura Megumi</t>
  </si>
  <si>
    <t>Huang Liao, Honry</t>
  </si>
  <si>
    <t>Kishida Tanaka, Sion Asiel</t>
  </si>
  <si>
    <t>López González, Diego Joel</t>
  </si>
  <si>
    <t>Morales Leyh, Bruno</t>
  </si>
  <si>
    <t>Ochipinti Morel, Alejandra Fiorella</t>
  </si>
  <si>
    <t>Pérez Ortíz, Roberto Facundo Isaac</t>
  </si>
  <si>
    <t>Pereira da Silva,Olivia Mel</t>
  </si>
  <si>
    <t>Pizzurno Vera, Stefano Enmanuel</t>
  </si>
  <si>
    <t>Riveros Canales, Camila Anette</t>
  </si>
  <si>
    <t>Romero Pinto, Mariel Anheli</t>
  </si>
  <si>
    <t>Sanz Vouga Mauro</t>
  </si>
  <si>
    <t>Varela Servian, Sofia Abigail</t>
  </si>
  <si>
    <t>Añazco Gamarra, Alvaro José</t>
  </si>
  <si>
    <t>Appel Monges, Alan Roy</t>
  </si>
  <si>
    <t>Arce Garcia, Alejandro Samuel</t>
  </si>
  <si>
    <t>Arias Cabañas, Sergio Sebastián</t>
  </si>
  <si>
    <t>Arn, Ronnie Alexis</t>
  </si>
  <si>
    <t>Arrua Jara Silva,  Fátima Aramí</t>
  </si>
  <si>
    <t>Basilio Gonzále, Rut Aurora</t>
  </si>
  <si>
    <t>Bobadilla Lagraña, Alejandro Nicolás</t>
  </si>
  <si>
    <t>Bordón Mallada, Emanuel</t>
  </si>
  <si>
    <t>Cañete Duarte, Alexander</t>
  </si>
  <si>
    <t>Cely Muñoz, Valentina</t>
  </si>
  <si>
    <t>Chan, Chun Lung</t>
  </si>
  <si>
    <t>Díaz Carisimo, Ruth Andrea</t>
  </si>
  <si>
    <t>Díaz Garcete,Fiorella Soledad</t>
  </si>
  <si>
    <t>Dominguez Cáceres, Keren Ayelen</t>
  </si>
  <si>
    <t>Eida Tonooka, Clemens Kizashi</t>
  </si>
  <si>
    <t>Espínola Valdéz, Claudia Ester</t>
  </si>
  <si>
    <t>Florenciano Olmedo, Enzo Daniel</t>
  </si>
  <si>
    <t>González López, María José</t>
  </si>
  <si>
    <t>Horita Yomogida, Gabriel Daiki</t>
  </si>
  <si>
    <t>Kronau Camacho, Sophie Alexandra</t>
  </si>
  <si>
    <t>Lee, Luana Hae Min</t>
  </si>
  <si>
    <t>Lescano Villares, Irene Abril</t>
  </si>
  <si>
    <t>Liebich, Kiara Belén</t>
  </si>
  <si>
    <t>Muriel Rivas, Lucas Samuel</t>
  </si>
  <si>
    <t>Nicora Acevedo, Eluney Nicole</t>
  </si>
  <si>
    <t>Sapena Gómez, Sofía Arami</t>
  </si>
  <si>
    <t>Vargas García, Thania Anayr</t>
  </si>
  <si>
    <t>Zelaya Duré, Lucas Enmanuel</t>
  </si>
  <si>
    <t>M03015375</t>
  </si>
  <si>
    <t>Dos Santos de Vargas, Luciana Belén</t>
  </si>
  <si>
    <t>13228122-0</t>
  </si>
  <si>
    <t>Quiring Castel, Naomi</t>
  </si>
  <si>
    <t>Escobar Cabañas, Germán Ángel</t>
  </si>
  <si>
    <t>insfran Gutierrez, Tabita Jemima</t>
  </si>
  <si>
    <t>54698704-7</t>
  </si>
  <si>
    <t>Molina Sánchez, jannet Aylen</t>
  </si>
  <si>
    <t>Valdez Sarubbi, Franco Salvador</t>
  </si>
  <si>
    <t>1° curso</t>
  </si>
  <si>
    <t>2° curso</t>
  </si>
  <si>
    <t>Medio C.Soc.</t>
  </si>
  <si>
    <t>3° curso</t>
  </si>
  <si>
    <t>BTI</t>
  </si>
  <si>
    <t>BATAN</t>
  </si>
  <si>
    <t>An, Gabriela Eun Bin</t>
  </si>
  <si>
    <t>Bispo Rivero, Jimena Abigail</t>
  </si>
  <si>
    <t>Giménez Cristaldo, Mayre Nazarena</t>
  </si>
  <si>
    <t>González Brugada, Maria Victoria</t>
  </si>
  <si>
    <t>Marín Monti, Emma</t>
  </si>
  <si>
    <t>Rochas Benevides, Geazi Daniel</t>
  </si>
  <si>
    <t>Sosa Frutos, Tamara Leticia</t>
  </si>
  <si>
    <t>Vázquez Montiel, Marcos Antonio</t>
  </si>
  <si>
    <t>Vera Sanabria, Jimena Luján</t>
  </si>
  <si>
    <t>De Paiva de Moraes, Thyfanni</t>
  </si>
  <si>
    <t>26651058-5</t>
  </si>
  <si>
    <t>Espínoza Aquino, María Paula</t>
  </si>
  <si>
    <t>Méndez Viveros, María Fernanda</t>
  </si>
  <si>
    <t>13925400-7</t>
  </si>
  <si>
    <t>Balbuena Baier, Jamila Nicole</t>
  </si>
  <si>
    <t>Bonachera Vouga, Sol Alessandra</t>
  </si>
  <si>
    <t>Ferioli Kohn, Chiara Rosina</t>
  </si>
  <si>
    <t>Koyanagi, Luz Dana Naoko</t>
  </si>
  <si>
    <t>Mc Leod Vouga, Melanie Hellen</t>
  </si>
  <si>
    <t>Soler López, Josué Daniel</t>
  </si>
  <si>
    <t>Acosta Morinigo, Fernando Javier</t>
  </si>
  <si>
    <t>Aguilera Ojeda, Juan Ignacio</t>
  </si>
  <si>
    <t>Amarilla Bobadilla, Juan Sebastian</t>
  </si>
  <si>
    <t>Brugada Carballo, Julieta</t>
  </si>
  <si>
    <t>Cardenas Blanco, Ana Rebeca</t>
  </si>
  <si>
    <t>Díaz Britez, Josias Nahum</t>
  </si>
  <si>
    <t>Dominguez Cáceres, Sara Belén</t>
  </si>
  <si>
    <t>Dos Santos de Vargas, Ana Paula</t>
  </si>
  <si>
    <t>Fernández Jara, María Paz</t>
  </si>
  <si>
    <t>González Correa, Alanis Abigail</t>
  </si>
  <si>
    <t>Han Lee, Denny Dae</t>
  </si>
  <si>
    <t>Ivaldi Benítez, Fiorella Giovanna</t>
  </si>
  <si>
    <t>Jara González, Cecilia</t>
  </si>
  <si>
    <t>Lesmo Sánchez, Edgar Alejandro</t>
  </si>
  <si>
    <t>Marin Monti, Matias Samuel</t>
  </si>
  <si>
    <t>Miranda Aquino, Rebeca</t>
  </si>
  <si>
    <t>Motta Escobar, Walter</t>
  </si>
  <si>
    <t>Paniagua Alvarez, Karmín Zuely</t>
  </si>
  <si>
    <t>Quintana Paredes, Daniel Gustavo</t>
  </si>
  <si>
    <t>Recalde Lamas, Santiago</t>
  </si>
  <si>
    <t>Reyes Duarte, Erika Nicole</t>
  </si>
  <si>
    <t>Rodas Varela, Ivan David</t>
  </si>
  <si>
    <t>Valiente González, Juan Gabriel</t>
  </si>
  <si>
    <t>Zelaya Dure, Rodrigo Alexander</t>
  </si>
  <si>
    <t>Insfrán Gutiérrez, Betsaida Zaret</t>
  </si>
  <si>
    <t>Paredes Espínola, Giannina Rocío</t>
  </si>
  <si>
    <t>Ortega Deggeller, Ángel Abraham</t>
  </si>
  <si>
    <t>Ojeda Paredes, Raúl Osvaldo</t>
  </si>
  <si>
    <t>Aquino Villalba, Erika Alejandra</t>
  </si>
  <si>
    <t>Ayala Palacios, Matias Nicolás</t>
  </si>
  <si>
    <t>Barrios Gómez, Fabrizio Jeremías</t>
  </si>
  <si>
    <t>Belmonte Mendizabal, Fabricio</t>
  </si>
  <si>
    <t>Bobadilla Gómez, Malena Nahomi</t>
  </si>
  <si>
    <t>Brito Soliz, Alexandra Helen</t>
  </si>
  <si>
    <t>Correa Giménez, Marcelo Elías</t>
  </si>
  <si>
    <t>Flores López, Fiorella Mercedes</t>
  </si>
  <si>
    <t>Jorgge Delgado, Diana Abigail</t>
  </si>
  <si>
    <t>Kuwahara, Ion</t>
  </si>
  <si>
    <t>Torres Viggiani, Miqueas José</t>
  </si>
  <si>
    <t>Arévalo Guillen, Mauricio Elías</t>
  </si>
  <si>
    <t>Ramírez Álvarez, Rodrigo Hernán</t>
  </si>
  <si>
    <t>Acosta Patrone, Santiago Germán</t>
  </si>
  <si>
    <t>Aguirre Peralta, Jonathan David</t>
  </si>
  <si>
    <t>Amadeu Leguizamón, Matias Sebastian</t>
  </si>
  <si>
    <t>Arn, Nataly Gisel</t>
  </si>
  <si>
    <t>Castillo Silva, Débora Yeruti</t>
  </si>
  <si>
    <t>Gamarra Castillo, Santiago Martín</t>
  </si>
  <si>
    <t>Gómez Gómez, Mauricio José</t>
  </si>
  <si>
    <t>Huang Liao, Henry</t>
  </si>
  <si>
    <t>Lee, Leticia Sumin</t>
  </si>
  <si>
    <t>Liebich, Keisi Giselle</t>
  </si>
  <si>
    <t>Rolón Cáceres, Edgar Maximiliano</t>
  </si>
  <si>
    <t>Rojas Insaurralde, María Fernanda</t>
  </si>
  <si>
    <t>54698706-0</t>
  </si>
  <si>
    <t>Sánchez Carballo, Mauricio Fabián</t>
  </si>
  <si>
    <t>Choque Chambi, Dayne</t>
  </si>
  <si>
    <t>Florenciano Olmedo, Lucas Adriel</t>
  </si>
  <si>
    <t>Ortíz Rodriguez, Tatiana Janet</t>
  </si>
  <si>
    <t>Penayo Riveros, Verónica</t>
  </si>
  <si>
    <t>Morinigo Arevalos, Lizzye Paola</t>
  </si>
  <si>
    <t>Arevalo Villagra, Pablo Daniel</t>
  </si>
  <si>
    <t>Mañana</t>
  </si>
  <si>
    <t>Jonathan Elias Leonardi Sauer</t>
  </si>
  <si>
    <t>2da. Etapa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</si>
</sst>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8"/>
      <color rgb="FF000000"/>
      <name val="Calibri"/>
      <family val="2"/>
    </font>
    <font>
      <b/>
      <sz val="11"/>
      <color rgb="FF000000"/>
      <name val="Calibri"/>
      <family val="2"/>
    </font>
    <font>
      <sz val="6"/>
      <color rgb="FF000000"/>
      <name val="Calibri"/>
      <family val="2"/>
    </font>
    <font>
      <sz val="11"/>
      <color rgb="FF000000"/>
      <name val="Calibri"/>
      <family val="2"/>
      <scheme val="minor"/>
    </font>
    <font>
      <b/>
      <sz val="14"/>
      <color rgb="FF000000"/>
      <name val="Calibri"/>
      <family val="2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CE4D6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D0CECE"/>
        <bgColor rgb="FF000000"/>
      </patternFill>
    </fill>
  </fills>
  <borders count="1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0" borderId="0" xfId="0" applyFont="1"/>
    <xf numFmtId="0" fontId="1" fillId="0" borderId="3" xfId="0" applyFont="1" applyBorder="1"/>
    <xf numFmtId="0" fontId="1" fillId="0" borderId="6" xfId="0" applyFont="1" applyBorder="1"/>
    <xf numFmtId="0" fontId="3" fillId="0" borderId="6" xfId="0" applyFont="1" applyBorder="1"/>
    <xf numFmtId="0" fontId="1" fillId="2" borderId="6" xfId="0" applyFont="1" applyFill="1" applyBorder="1"/>
    <xf numFmtId="0" fontId="4" fillId="3" borderId="6" xfId="0" applyFont="1" applyFill="1" applyBorder="1" applyAlignment="1">
      <alignment wrapText="1"/>
    </xf>
    <xf numFmtId="0" fontId="1" fillId="0" borderId="9" xfId="0" applyFont="1" applyBorder="1"/>
    <xf numFmtId="0" fontId="3" fillId="4" borderId="6" xfId="0" applyFont="1" applyFill="1" applyBorder="1"/>
    <xf numFmtId="0" fontId="1" fillId="3" borderId="6" xfId="0" applyFont="1" applyFill="1" applyBorder="1"/>
    <xf numFmtId="0" fontId="1" fillId="0" borderId="0" xfId="0" applyFont="1" applyAlignment="1">
      <alignment wrapText="1"/>
    </xf>
    <xf numFmtId="0" fontId="5" fillId="0" borderId="0" xfId="0" applyFont="1"/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wrapText="1"/>
    </xf>
    <xf numFmtId="0" fontId="6" fillId="0" borderId="6" xfId="0" applyFont="1" applyBorder="1"/>
    <xf numFmtId="0" fontId="0" fillId="0" borderId="15" xfId="0" applyFill="1" applyBorder="1"/>
    <xf numFmtId="0" fontId="7" fillId="0" borderId="15" xfId="0" applyFont="1" applyBorder="1" applyAlignment="1">
      <alignment horizontal="left"/>
    </xf>
    <xf numFmtId="0" fontId="0" fillId="0" borderId="15" xfId="0" applyBorder="1"/>
    <xf numFmtId="0" fontId="0" fillId="0" borderId="0" xfId="0" applyBorder="1"/>
    <xf numFmtId="0" fontId="7" fillId="0" borderId="15" xfId="0" applyFont="1" applyBorder="1" applyAlignment="1"/>
    <xf numFmtId="0" fontId="7" fillId="0" borderId="15" xfId="0" applyFont="1" applyBorder="1"/>
    <xf numFmtId="0" fontId="1" fillId="0" borderId="15" xfId="0" applyFont="1" applyBorder="1"/>
    <xf numFmtId="0" fontId="1" fillId="0" borderId="6" xfId="0" applyFont="1" applyBorder="1" applyAlignment="1">
      <alignment horizontal="right"/>
    </xf>
    <xf numFmtId="0" fontId="1" fillId="0" borderId="0" xfId="0" applyFont="1" applyAlignment="1">
      <alignment wrapText="1"/>
    </xf>
    <xf numFmtId="0" fontId="1" fillId="0" borderId="0" xfId="0" applyFont="1" applyAlignment="1"/>
    <xf numFmtId="0" fontId="1" fillId="0" borderId="1" xfId="0" applyFont="1" applyBorder="1" applyAlignment="1"/>
    <xf numFmtId="0" fontId="1" fillId="0" borderId="2" xfId="0" applyFont="1" applyBorder="1" applyAlignment="1">
      <alignment horizontal="right"/>
    </xf>
    <xf numFmtId="0" fontId="1" fillId="0" borderId="3" xfId="0" applyFont="1" applyBorder="1" applyAlignment="1">
      <alignment horizontal="right"/>
    </xf>
    <xf numFmtId="0" fontId="3" fillId="0" borderId="5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1" fillId="0" borderId="5" xfId="0" applyFont="1" applyBorder="1" applyAlignment="1"/>
    <xf numFmtId="0" fontId="1" fillId="0" borderId="4" xfId="0" applyFont="1" applyBorder="1" applyAlignment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8" xfId="0" applyFont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0" fontId="1" fillId="0" borderId="12" xfId="0" applyFont="1" applyBorder="1" applyAlignment="1">
      <alignment horizontal="center" wrapText="1"/>
    </xf>
    <xf numFmtId="0" fontId="1" fillId="0" borderId="13" xfId="0" applyFont="1" applyBorder="1" applyAlignment="1">
      <alignment horizontal="center" wrapText="1"/>
    </xf>
    <xf numFmtId="0" fontId="1" fillId="0" borderId="14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2" fillId="0" borderId="10" xfId="0" applyFont="1" applyBorder="1" applyAlignment="1">
      <alignment wrapText="1"/>
    </xf>
    <xf numFmtId="0" fontId="2" fillId="0" borderId="11" xfId="0" applyFont="1" applyBorder="1" applyAlignment="1">
      <alignment wrapText="1"/>
    </xf>
    <xf numFmtId="0" fontId="1" fillId="0" borderId="10" xfId="0" applyFont="1" applyBorder="1" applyAlignment="1">
      <alignment wrapText="1"/>
    </xf>
    <xf numFmtId="0" fontId="1" fillId="0" borderId="9" xfId="0" applyFont="1" applyBorder="1" applyAlignment="1">
      <alignment wrapText="1"/>
    </xf>
    <xf numFmtId="0" fontId="1" fillId="0" borderId="11" xfId="0" applyFont="1" applyBorder="1" applyAlignment="1">
      <alignment wrapText="1"/>
    </xf>
    <xf numFmtId="0" fontId="1" fillId="0" borderId="0" xfId="0" applyFont="1" applyAlignment="1">
      <alignment horizontal="left" vertical="top" wrapText="1"/>
    </xf>
    <xf numFmtId="0" fontId="1" fillId="0" borderId="8" xfId="0" applyFont="1" applyBorder="1" applyAlignment="1">
      <alignment wrapText="1"/>
    </xf>
    <xf numFmtId="0" fontId="1" fillId="0" borderId="7" xfId="0" applyFont="1" applyBorder="1" applyAlignment="1">
      <alignment wrapText="1"/>
    </xf>
    <xf numFmtId="0" fontId="1" fillId="0" borderId="12" xfId="0" applyFont="1" applyBorder="1" applyAlignment="1">
      <alignment wrapText="1"/>
    </xf>
    <xf numFmtId="0" fontId="1" fillId="0" borderId="13" xfId="0" applyFont="1" applyBorder="1" applyAlignment="1">
      <alignment wrapText="1"/>
    </xf>
    <xf numFmtId="0" fontId="1" fillId="0" borderId="14" xfId="0" applyFont="1" applyBorder="1" applyAlignment="1">
      <alignment wrapText="1"/>
    </xf>
    <xf numFmtId="0" fontId="1" fillId="0" borderId="6" xfId="0" applyFont="1" applyBorder="1" applyAlignment="1">
      <alignment wrapText="1"/>
    </xf>
    <xf numFmtId="0" fontId="1" fillId="0" borderId="0" xfId="0" applyFont="1" applyAlignment="1">
      <alignment wrapText="1"/>
    </xf>
    <xf numFmtId="0" fontId="3" fillId="0" borderId="5" xfId="0" applyFont="1" applyBorder="1" applyAlignment="1"/>
    <xf numFmtId="0" fontId="3" fillId="0" borderId="4" xfId="0" applyFont="1" applyBorder="1" applyAlignment="1"/>
    <xf numFmtId="0" fontId="3" fillId="0" borderId="2" xfId="0" applyFont="1" applyBorder="1" applyAlignment="1">
      <alignment horizontal="left"/>
    </xf>
    <xf numFmtId="0" fontId="3" fillId="0" borderId="5" xfId="0" applyFont="1" applyBorder="1" applyAlignment="1">
      <alignment horizontal="left"/>
    </xf>
    <xf numFmtId="0" fontId="3" fillId="0" borderId="4" xfId="0" applyFont="1" applyBorder="1" applyAlignment="1">
      <alignment horizontal="lef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0</xdr:row>
      <xdr:rowOff>57150</xdr:rowOff>
    </xdr:from>
    <xdr:to>
      <xdr:col>14</xdr:col>
      <xdr:colOff>400050</xdr:colOff>
      <xdr:row>4</xdr:row>
      <xdr:rowOff>4683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0025" y="57150"/>
          <a:ext cx="10029825" cy="70953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</xdr:row>
      <xdr:rowOff>19050</xdr:rowOff>
    </xdr:from>
    <xdr:to>
      <xdr:col>1</xdr:col>
      <xdr:colOff>1438275</xdr:colOff>
      <xdr:row>9</xdr:row>
      <xdr:rowOff>8374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971550"/>
          <a:ext cx="1866900" cy="84657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56</xdr:row>
      <xdr:rowOff>0</xdr:rowOff>
    </xdr:from>
    <xdr:to>
      <xdr:col>1</xdr:col>
      <xdr:colOff>1438275</xdr:colOff>
      <xdr:row>59</xdr:row>
      <xdr:rowOff>179824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1287125"/>
          <a:ext cx="1866900" cy="84657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103</xdr:row>
      <xdr:rowOff>0</xdr:rowOff>
    </xdr:from>
    <xdr:to>
      <xdr:col>1</xdr:col>
      <xdr:colOff>1438275</xdr:colOff>
      <xdr:row>106</xdr:row>
      <xdr:rowOff>179824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0897850"/>
          <a:ext cx="1866900" cy="84657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0</xdr:row>
      <xdr:rowOff>57150</xdr:rowOff>
    </xdr:from>
    <xdr:to>
      <xdr:col>15</xdr:col>
      <xdr:colOff>495300</xdr:colOff>
      <xdr:row>4</xdr:row>
      <xdr:rowOff>4683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0025" y="57150"/>
          <a:ext cx="10029825" cy="70953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</xdr:row>
      <xdr:rowOff>28575</xdr:rowOff>
    </xdr:from>
    <xdr:to>
      <xdr:col>1</xdr:col>
      <xdr:colOff>1146744</xdr:colOff>
      <xdr:row>8</xdr:row>
      <xdr:rowOff>171450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981075"/>
          <a:ext cx="1575369" cy="7143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45</xdr:row>
      <xdr:rowOff>38100</xdr:rowOff>
    </xdr:from>
    <xdr:to>
      <xdr:col>1</xdr:col>
      <xdr:colOff>1085850</xdr:colOff>
      <xdr:row>48</xdr:row>
      <xdr:rowOff>167093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9124950"/>
          <a:ext cx="1514475" cy="700493"/>
        </a:xfrm>
        <a:prstGeom prst="rect">
          <a:avLst/>
        </a:prstGeom>
      </xdr:spPr>
    </xdr:pic>
    <xdr:clientData/>
  </xdr:twoCellAnchor>
  <xdr:oneCellAnchor>
    <xdr:from>
      <xdr:col>0</xdr:col>
      <xdr:colOff>0</xdr:colOff>
      <xdr:row>81</xdr:row>
      <xdr:rowOff>28575</xdr:rowOff>
    </xdr:from>
    <xdr:ext cx="1628775" cy="710018"/>
    <xdr:pic>
      <xdr:nvPicPr>
        <xdr:cNvPr id="6" name="Imagen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6306800"/>
          <a:ext cx="1628775" cy="710018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85725</xdr:rowOff>
    </xdr:from>
    <xdr:to>
      <xdr:col>16</xdr:col>
      <xdr:colOff>485775</xdr:colOff>
      <xdr:row>4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" y="85725"/>
          <a:ext cx="12030075" cy="819150"/>
        </a:xfrm>
        <a:prstGeom prst="rect">
          <a:avLst/>
        </a:prstGeom>
      </xdr:spPr>
    </xdr:pic>
    <xdr:clientData/>
  </xdr:twoCellAnchor>
  <xdr:oneCellAnchor>
    <xdr:from>
      <xdr:col>0</xdr:col>
      <xdr:colOff>57150</xdr:colOff>
      <xdr:row>5</xdr:row>
      <xdr:rowOff>28575</xdr:rowOff>
    </xdr:from>
    <xdr:ext cx="1575369" cy="714375"/>
    <xdr:pic>
      <xdr:nvPicPr>
        <xdr:cNvPr id="7" name="Imagen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150" y="981075"/>
          <a:ext cx="1575369" cy="714375"/>
        </a:xfrm>
        <a:prstGeom prst="rect">
          <a:avLst/>
        </a:prstGeom>
      </xdr:spPr>
    </xdr:pic>
    <xdr:clientData/>
  </xdr:oneCellAnchor>
  <xdr:oneCellAnchor>
    <xdr:from>
      <xdr:col>0</xdr:col>
      <xdr:colOff>76200</xdr:colOff>
      <xdr:row>41</xdr:row>
      <xdr:rowOff>85725</xdr:rowOff>
    </xdr:from>
    <xdr:ext cx="12030075" cy="819150"/>
    <xdr:pic>
      <xdr:nvPicPr>
        <xdr:cNvPr id="10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" y="85725"/>
          <a:ext cx="12030075" cy="819150"/>
        </a:xfrm>
        <a:prstGeom prst="rect">
          <a:avLst/>
        </a:prstGeom>
      </xdr:spPr>
    </xdr:pic>
    <xdr:clientData/>
  </xdr:oneCellAnchor>
  <xdr:oneCellAnchor>
    <xdr:from>
      <xdr:col>0</xdr:col>
      <xdr:colOff>57150</xdr:colOff>
      <xdr:row>46</xdr:row>
      <xdr:rowOff>28575</xdr:rowOff>
    </xdr:from>
    <xdr:ext cx="1575369" cy="714375"/>
    <xdr:pic>
      <xdr:nvPicPr>
        <xdr:cNvPr id="11" name="Imagen 10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150" y="981075"/>
          <a:ext cx="1575369" cy="714375"/>
        </a:xfrm>
        <a:prstGeom prst="rect">
          <a:avLst/>
        </a:prstGeom>
      </xdr:spPr>
    </xdr:pic>
    <xdr:clientData/>
  </xdr:oneCellAnchor>
  <xdr:oneCellAnchor>
    <xdr:from>
      <xdr:col>0</xdr:col>
      <xdr:colOff>76200</xdr:colOff>
      <xdr:row>82</xdr:row>
      <xdr:rowOff>85725</xdr:rowOff>
    </xdr:from>
    <xdr:ext cx="12030075" cy="819150"/>
    <xdr:pic>
      <xdr:nvPicPr>
        <xdr:cNvPr id="1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" y="85725"/>
          <a:ext cx="12030075" cy="819150"/>
        </a:xfrm>
        <a:prstGeom prst="rect">
          <a:avLst/>
        </a:prstGeom>
      </xdr:spPr>
    </xdr:pic>
    <xdr:clientData/>
  </xdr:oneCellAnchor>
  <xdr:oneCellAnchor>
    <xdr:from>
      <xdr:col>0</xdr:col>
      <xdr:colOff>57150</xdr:colOff>
      <xdr:row>87</xdr:row>
      <xdr:rowOff>28575</xdr:rowOff>
    </xdr:from>
    <xdr:ext cx="1575369" cy="714375"/>
    <xdr:pic>
      <xdr:nvPicPr>
        <xdr:cNvPr id="13" name="Imagen 12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150" y="981075"/>
          <a:ext cx="1575369" cy="714375"/>
        </a:xfrm>
        <a:prstGeom prst="rect">
          <a:avLst/>
        </a:prstGeom>
      </xdr:spPr>
    </xdr:pic>
    <xdr:clientData/>
  </xdr:oneCellAnchor>
  <xdr:oneCellAnchor>
    <xdr:from>
      <xdr:col>0</xdr:col>
      <xdr:colOff>76200</xdr:colOff>
      <xdr:row>123</xdr:row>
      <xdr:rowOff>85725</xdr:rowOff>
    </xdr:from>
    <xdr:ext cx="12030075" cy="819150"/>
    <xdr:pic>
      <xdr:nvPicPr>
        <xdr:cNvPr id="14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" y="85725"/>
          <a:ext cx="12030075" cy="819150"/>
        </a:xfrm>
        <a:prstGeom prst="rect">
          <a:avLst/>
        </a:prstGeom>
      </xdr:spPr>
    </xdr:pic>
    <xdr:clientData/>
  </xdr:oneCellAnchor>
  <xdr:oneCellAnchor>
    <xdr:from>
      <xdr:col>0</xdr:col>
      <xdr:colOff>57150</xdr:colOff>
      <xdr:row>128</xdr:row>
      <xdr:rowOff>28575</xdr:rowOff>
    </xdr:from>
    <xdr:ext cx="1575369" cy="714375"/>
    <xdr:pic>
      <xdr:nvPicPr>
        <xdr:cNvPr id="15" name="Imagen 14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150" y="981075"/>
          <a:ext cx="1575369" cy="714375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76200</xdr:rowOff>
    </xdr:from>
    <xdr:to>
      <xdr:col>16</xdr:col>
      <xdr:colOff>466725</xdr:colOff>
      <xdr:row>4</xdr:row>
      <xdr:rowOff>133350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" y="76200"/>
          <a:ext cx="12030075" cy="8191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</xdr:row>
      <xdr:rowOff>28575</xdr:rowOff>
    </xdr:from>
    <xdr:to>
      <xdr:col>1</xdr:col>
      <xdr:colOff>1118169</xdr:colOff>
      <xdr:row>8</xdr:row>
      <xdr:rowOff>171450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981075"/>
          <a:ext cx="1575369" cy="714375"/>
        </a:xfrm>
        <a:prstGeom prst="rect">
          <a:avLst/>
        </a:prstGeom>
      </xdr:spPr>
    </xdr:pic>
    <xdr:clientData/>
  </xdr:twoCellAnchor>
  <xdr:oneCellAnchor>
    <xdr:from>
      <xdr:col>0</xdr:col>
      <xdr:colOff>0</xdr:colOff>
      <xdr:row>41</xdr:row>
      <xdr:rowOff>57150</xdr:rowOff>
    </xdr:from>
    <xdr:ext cx="12201525" cy="857250"/>
    <xdr:pic>
      <xdr:nvPicPr>
        <xdr:cNvPr id="4" name="Picture 1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8439150"/>
          <a:ext cx="12201525" cy="85725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46</xdr:row>
      <xdr:rowOff>28575</xdr:rowOff>
    </xdr:from>
    <xdr:ext cx="1575369" cy="714375"/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9363075"/>
          <a:ext cx="1575369" cy="714375"/>
        </a:xfrm>
        <a:prstGeom prst="rect">
          <a:avLst/>
        </a:prstGeom>
      </xdr:spPr>
    </xdr:pic>
    <xdr:clientData/>
  </xdr:oneCellAnchor>
  <xdr:oneCellAnchor>
    <xdr:from>
      <xdr:col>0</xdr:col>
      <xdr:colOff>38100</xdr:colOff>
      <xdr:row>82</xdr:row>
      <xdr:rowOff>47625</xdr:rowOff>
    </xdr:from>
    <xdr:ext cx="12153900" cy="857250"/>
    <xdr:pic>
      <xdr:nvPicPr>
        <xdr:cNvPr id="6" name="Picture 1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16802100"/>
          <a:ext cx="12153900" cy="85725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87</xdr:row>
      <xdr:rowOff>28575</xdr:rowOff>
    </xdr:from>
    <xdr:ext cx="1575369" cy="714375"/>
    <xdr:pic>
      <xdr:nvPicPr>
        <xdr:cNvPr id="7" name="Imagen 6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7735550"/>
          <a:ext cx="1575369" cy="714375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53"/>
  <sheetViews>
    <sheetView topLeftCell="A120" workbookViewId="0">
      <selection activeCell="B146" sqref="B146"/>
    </sheetView>
  </sheetViews>
  <sheetFormatPr baseColWidth="10" defaultColWidth="9.140625" defaultRowHeight="15" x14ac:dyDescent="0.25"/>
  <cols>
    <col min="1" max="1" width="6.42578125" customWidth="1"/>
    <col min="2" max="2" width="42.42578125" customWidth="1"/>
    <col min="3" max="3" width="15.28515625" customWidth="1"/>
    <col min="4" max="15" width="7.5703125" customWidth="1"/>
  </cols>
  <sheetData>
    <row r="1" spans="1:17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 spans="1:17" x14ac:dyDescent="0.25">
      <c r="A4" s="25"/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</row>
    <row r="5" spans="1:17" x14ac:dyDescent="0.25">
      <c r="A5" s="26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</row>
    <row r="6" spans="1:17" x14ac:dyDescent="0.25">
      <c r="A6" s="27" t="s">
        <v>0</v>
      </c>
      <c r="B6" s="28"/>
      <c r="C6" s="29" t="s">
        <v>43</v>
      </c>
      <c r="D6" s="29"/>
      <c r="E6" s="29"/>
      <c r="F6" s="29"/>
      <c r="G6" s="29"/>
      <c r="H6" s="29"/>
      <c r="I6" s="29"/>
      <c r="J6" s="29"/>
      <c r="K6" s="30"/>
      <c r="L6" s="31"/>
      <c r="M6" s="31"/>
      <c r="N6" s="31"/>
      <c r="O6" s="31"/>
      <c r="P6" s="31"/>
      <c r="Q6" s="32"/>
    </row>
    <row r="7" spans="1:17" ht="18.75" x14ac:dyDescent="0.3">
      <c r="A7" s="27" t="s">
        <v>2</v>
      </c>
      <c r="B7" s="28"/>
      <c r="C7" s="15" t="s">
        <v>38</v>
      </c>
      <c r="D7" s="33" t="s">
        <v>3</v>
      </c>
      <c r="E7" s="34"/>
      <c r="F7" s="3" t="s">
        <v>1</v>
      </c>
      <c r="G7" s="3" t="s">
        <v>1</v>
      </c>
      <c r="H7" s="3" t="s">
        <v>1</v>
      </c>
      <c r="I7" s="3" t="s">
        <v>4</v>
      </c>
      <c r="J7" s="3">
        <v>2022</v>
      </c>
      <c r="K7" s="31" t="s">
        <v>1</v>
      </c>
      <c r="L7" s="31"/>
      <c r="M7" s="31"/>
      <c r="N7" s="31"/>
      <c r="O7" s="31"/>
      <c r="P7" s="31"/>
      <c r="Q7" s="32"/>
    </row>
    <row r="8" spans="1:17" ht="18.75" x14ac:dyDescent="0.3">
      <c r="A8" s="27" t="s">
        <v>39</v>
      </c>
      <c r="B8" s="28"/>
      <c r="C8" s="15" t="s">
        <v>40</v>
      </c>
      <c r="D8" s="3" t="s">
        <v>6</v>
      </c>
      <c r="E8" s="31" t="s">
        <v>1</v>
      </c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2"/>
    </row>
    <row r="9" spans="1:17" x14ac:dyDescent="0.25">
      <c r="A9" s="27" t="s">
        <v>7</v>
      </c>
      <c r="B9" s="28"/>
      <c r="C9" s="3" t="s">
        <v>1</v>
      </c>
      <c r="D9" s="33" t="s">
        <v>8</v>
      </c>
      <c r="E9" s="34"/>
      <c r="F9" s="31" t="s">
        <v>1</v>
      </c>
      <c r="G9" s="31"/>
      <c r="H9" s="31"/>
      <c r="I9" s="31"/>
      <c r="J9" s="31"/>
      <c r="K9" s="31"/>
      <c r="L9" s="31"/>
      <c r="M9" s="31"/>
      <c r="N9" s="31"/>
      <c r="O9" s="31"/>
      <c r="P9" s="31"/>
      <c r="Q9" s="32"/>
    </row>
    <row r="10" spans="1:17" x14ac:dyDescent="0.25">
      <c r="A10" s="43" t="s">
        <v>9</v>
      </c>
      <c r="B10" s="43" t="s">
        <v>10</v>
      </c>
      <c r="C10" s="43" t="s">
        <v>11</v>
      </c>
      <c r="D10" s="35" t="s">
        <v>12</v>
      </c>
      <c r="E10" s="36"/>
      <c r="F10" s="36"/>
      <c r="G10" s="37"/>
      <c r="H10" s="35" t="s">
        <v>13</v>
      </c>
      <c r="I10" s="36"/>
      <c r="J10" s="36"/>
      <c r="K10" s="37"/>
      <c r="L10" s="35" t="s">
        <v>14</v>
      </c>
      <c r="M10" s="36"/>
      <c r="N10" s="36"/>
      <c r="O10" s="37"/>
      <c r="P10" s="41" t="s">
        <v>15</v>
      </c>
      <c r="Q10" s="43" t="s">
        <v>16</v>
      </c>
    </row>
    <row r="11" spans="1:17" x14ac:dyDescent="0.25">
      <c r="A11" s="43"/>
      <c r="B11" s="43"/>
      <c r="C11" s="43"/>
      <c r="D11" s="38"/>
      <c r="E11" s="39"/>
      <c r="F11" s="39"/>
      <c r="G11" s="40"/>
      <c r="H11" s="38"/>
      <c r="I11" s="39"/>
      <c r="J11" s="39"/>
      <c r="K11" s="40"/>
      <c r="L11" s="38"/>
      <c r="M11" s="39"/>
      <c r="N11" s="39"/>
      <c r="O11" s="40"/>
      <c r="P11" s="41"/>
      <c r="Q11" s="43"/>
    </row>
    <row r="12" spans="1:17" ht="35.25" customHeight="1" x14ac:dyDescent="0.25">
      <c r="A12" s="44"/>
      <c r="B12" s="44"/>
      <c r="C12" s="45"/>
      <c r="D12" s="4" t="s">
        <v>17</v>
      </c>
      <c r="E12" s="3" t="s">
        <v>18</v>
      </c>
      <c r="F12" s="5" t="s">
        <v>19</v>
      </c>
      <c r="G12" s="6" t="s">
        <v>20</v>
      </c>
      <c r="H12" s="4" t="s">
        <v>17</v>
      </c>
      <c r="I12" s="3" t="s">
        <v>18</v>
      </c>
      <c r="J12" s="5" t="s">
        <v>19</v>
      </c>
      <c r="K12" s="6" t="s">
        <v>21</v>
      </c>
      <c r="L12" s="4" t="s">
        <v>17</v>
      </c>
      <c r="M12" s="3" t="s">
        <v>18</v>
      </c>
      <c r="N12" s="5" t="s">
        <v>19</v>
      </c>
      <c r="O12" s="6" t="s">
        <v>22</v>
      </c>
      <c r="P12" s="42"/>
      <c r="Q12" s="44"/>
    </row>
    <row r="13" spans="1:17" x14ac:dyDescent="0.25">
      <c r="A13" s="7">
        <v>1</v>
      </c>
      <c r="B13" s="16" t="s">
        <v>44</v>
      </c>
      <c r="C13" s="3">
        <v>8475379</v>
      </c>
      <c r="D13" s="8">
        <v>70</v>
      </c>
      <c r="E13" s="3"/>
      <c r="F13" s="5">
        <f>E13/D13*100</f>
        <v>0</v>
      </c>
      <c r="G13" s="9">
        <f>F13*0.7</f>
        <v>0</v>
      </c>
      <c r="H13" s="8">
        <v>20</v>
      </c>
      <c r="I13" s="3"/>
      <c r="J13" s="5">
        <f>I13/H13*100</f>
        <v>0</v>
      </c>
      <c r="K13" s="9">
        <f>J13*0.2</f>
        <v>0</v>
      </c>
      <c r="L13" s="8">
        <v>10</v>
      </c>
      <c r="M13" s="3"/>
      <c r="N13" s="5">
        <f>M13/L13*100</f>
        <v>0</v>
      </c>
      <c r="O13" s="9">
        <f>N13*0.1</f>
        <v>0</v>
      </c>
      <c r="P13" s="3">
        <f>G13+K13+O13</f>
        <v>0</v>
      </c>
      <c r="Q13" s="3" t="str">
        <f t="shared" ref="Q13:Q42" si="0">IF(P13&lt;60,"Uno",IF(P13&lt;70,"Dos",IF(P13&lt;81,"Tres",IF(P13&lt;91,"Cuatro","Cinco"))))</f>
        <v>Uno</v>
      </c>
    </row>
    <row r="14" spans="1:17" ht="15.75" x14ac:dyDescent="0.25">
      <c r="A14" s="7">
        <v>2</v>
      </c>
      <c r="B14" s="17" t="s">
        <v>45</v>
      </c>
      <c r="C14" s="7">
        <v>6694275</v>
      </c>
      <c r="D14" s="8">
        <v>70</v>
      </c>
      <c r="E14" s="3"/>
      <c r="F14" s="5">
        <f t="shared" ref="F14:F43" si="1">E14/D14*100</f>
        <v>0</v>
      </c>
      <c r="G14" s="9">
        <f t="shared" ref="G14:G43" si="2">F14*0.7</f>
        <v>0</v>
      </c>
      <c r="H14" s="8">
        <v>20</v>
      </c>
      <c r="I14" s="3"/>
      <c r="J14" s="5">
        <f t="shared" ref="J14:J43" si="3">I14/H14*100</f>
        <v>0</v>
      </c>
      <c r="K14" s="9">
        <f t="shared" ref="K14:K43" si="4">J14*0.2</f>
        <v>0</v>
      </c>
      <c r="L14" s="8">
        <v>10</v>
      </c>
      <c r="M14" s="3"/>
      <c r="N14" s="5">
        <f t="shared" ref="N14:N43" si="5">M14/L14*100</f>
        <v>0</v>
      </c>
      <c r="O14" s="9">
        <f t="shared" ref="O14:O43" si="6">N14*0.1</f>
        <v>0</v>
      </c>
      <c r="P14" s="3">
        <f t="shared" ref="P14:P43" si="7">G14+K14+O14</f>
        <v>0</v>
      </c>
      <c r="Q14" s="3" t="str">
        <f t="shared" si="0"/>
        <v>Uno</v>
      </c>
    </row>
    <row r="15" spans="1:17" x14ac:dyDescent="0.25">
      <c r="A15" s="7">
        <v>3</v>
      </c>
      <c r="B15" s="18" t="s">
        <v>46</v>
      </c>
      <c r="C15" s="3">
        <v>8071672</v>
      </c>
      <c r="D15" s="8">
        <v>70</v>
      </c>
      <c r="E15" s="3"/>
      <c r="F15" s="5">
        <f t="shared" si="1"/>
        <v>0</v>
      </c>
      <c r="G15" s="9">
        <f t="shared" si="2"/>
        <v>0</v>
      </c>
      <c r="H15" s="8">
        <v>20</v>
      </c>
      <c r="I15" s="3"/>
      <c r="J15" s="5">
        <f t="shared" si="3"/>
        <v>0</v>
      </c>
      <c r="K15" s="9">
        <f t="shared" si="4"/>
        <v>0</v>
      </c>
      <c r="L15" s="8">
        <v>10</v>
      </c>
      <c r="M15" s="3"/>
      <c r="N15" s="5">
        <f t="shared" si="5"/>
        <v>0</v>
      </c>
      <c r="O15" s="9">
        <f t="shared" si="6"/>
        <v>0</v>
      </c>
      <c r="P15" s="3">
        <f t="shared" si="7"/>
        <v>0</v>
      </c>
      <c r="Q15" s="3" t="str">
        <f t="shared" si="0"/>
        <v>Uno</v>
      </c>
    </row>
    <row r="16" spans="1:17" x14ac:dyDescent="0.25">
      <c r="A16" s="7">
        <v>4</v>
      </c>
      <c r="B16" s="18" t="s">
        <v>47</v>
      </c>
      <c r="C16" s="3">
        <v>7942071</v>
      </c>
      <c r="D16" s="8">
        <v>70</v>
      </c>
      <c r="E16" s="3"/>
      <c r="F16" s="5">
        <f t="shared" si="1"/>
        <v>0</v>
      </c>
      <c r="G16" s="9">
        <f t="shared" si="2"/>
        <v>0</v>
      </c>
      <c r="H16" s="8">
        <v>20</v>
      </c>
      <c r="I16" s="3"/>
      <c r="J16" s="5">
        <f t="shared" si="3"/>
        <v>0</v>
      </c>
      <c r="K16" s="9">
        <f t="shared" si="4"/>
        <v>0</v>
      </c>
      <c r="L16" s="8">
        <v>10</v>
      </c>
      <c r="M16" s="3"/>
      <c r="N16" s="5">
        <f t="shared" si="5"/>
        <v>0</v>
      </c>
      <c r="O16" s="9">
        <f t="shared" si="6"/>
        <v>0</v>
      </c>
      <c r="P16" s="3">
        <f t="shared" si="7"/>
        <v>0</v>
      </c>
      <c r="Q16" s="3" t="str">
        <f t="shared" si="0"/>
        <v>Uno</v>
      </c>
    </row>
    <row r="17" spans="1:17" x14ac:dyDescent="0.25">
      <c r="A17" s="7">
        <v>5</v>
      </c>
      <c r="B17" s="19" t="s">
        <v>48</v>
      </c>
      <c r="C17" s="7">
        <v>6326008</v>
      </c>
      <c r="D17" s="8">
        <v>70</v>
      </c>
      <c r="E17" s="3"/>
      <c r="F17" s="5">
        <f t="shared" si="1"/>
        <v>0</v>
      </c>
      <c r="G17" s="9">
        <f t="shared" si="2"/>
        <v>0</v>
      </c>
      <c r="H17" s="8">
        <v>20</v>
      </c>
      <c r="I17" s="3"/>
      <c r="J17" s="5">
        <f t="shared" si="3"/>
        <v>0</v>
      </c>
      <c r="K17" s="9">
        <f t="shared" si="4"/>
        <v>0</v>
      </c>
      <c r="L17" s="8">
        <v>10</v>
      </c>
      <c r="M17" s="3"/>
      <c r="N17" s="5">
        <f t="shared" si="5"/>
        <v>0</v>
      </c>
      <c r="O17" s="9">
        <f t="shared" si="6"/>
        <v>0</v>
      </c>
      <c r="P17" s="3">
        <f t="shared" si="7"/>
        <v>0</v>
      </c>
      <c r="Q17" s="3" t="str">
        <f t="shared" si="0"/>
        <v>Uno</v>
      </c>
    </row>
    <row r="18" spans="1:17" x14ac:dyDescent="0.25">
      <c r="A18" s="7">
        <v>6</v>
      </c>
      <c r="B18" s="16" t="s">
        <v>49</v>
      </c>
      <c r="C18" s="3">
        <v>8748087</v>
      </c>
      <c r="D18" s="8">
        <v>70</v>
      </c>
      <c r="E18" s="3"/>
      <c r="F18" s="5">
        <f t="shared" si="1"/>
        <v>0</v>
      </c>
      <c r="G18" s="9">
        <f t="shared" si="2"/>
        <v>0</v>
      </c>
      <c r="H18" s="8">
        <v>20</v>
      </c>
      <c r="I18" s="3"/>
      <c r="J18" s="5">
        <f t="shared" si="3"/>
        <v>0</v>
      </c>
      <c r="K18" s="9">
        <f t="shared" si="4"/>
        <v>0</v>
      </c>
      <c r="L18" s="8">
        <v>10</v>
      </c>
      <c r="M18" s="3"/>
      <c r="N18" s="5">
        <f t="shared" si="5"/>
        <v>0</v>
      </c>
      <c r="O18" s="9">
        <f t="shared" si="6"/>
        <v>0</v>
      </c>
      <c r="P18" s="3">
        <f t="shared" si="7"/>
        <v>0</v>
      </c>
      <c r="Q18" s="3" t="str">
        <f t="shared" si="0"/>
        <v>Uno</v>
      </c>
    </row>
    <row r="19" spans="1:17" x14ac:dyDescent="0.25">
      <c r="A19" s="7">
        <v>7</v>
      </c>
      <c r="B19" s="18" t="s">
        <v>50</v>
      </c>
      <c r="C19" s="3">
        <v>6814048</v>
      </c>
      <c r="D19" s="8">
        <v>70</v>
      </c>
      <c r="E19" s="3"/>
      <c r="F19" s="5">
        <f t="shared" si="1"/>
        <v>0</v>
      </c>
      <c r="G19" s="9">
        <f t="shared" si="2"/>
        <v>0</v>
      </c>
      <c r="H19" s="8">
        <v>20</v>
      </c>
      <c r="I19" s="3"/>
      <c r="J19" s="5">
        <f t="shared" si="3"/>
        <v>0</v>
      </c>
      <c r="K19" s="9">
        <f t="shared" si="4"/>
        <v>0</v>
      </c>
      <c r="L19" s="8">
        <v>10</v>
      </c>
      <c r="M19" s="3"/>
      <c r="N19" s="5">
        <f t="shared" si="5"/>
        <v>0</v>
      </c>
      <c r="O19" s="9">
        <f t="shared" si="6"/>
        <v>0</v>
      </c>
      <c r="P19" s="3">
        <f t="shared" si="7"/>
        <v>0</v>
      </c>
      <c r="Q19" s="3" t="str">
        <f t="shared" si="0"/>
        <v>Uno</v>
      </c>
    </row>
    <row r="20" spans="1:17" x14ac:dyDescent="0.25">
      <c r="A20" s="7">
        <v>8</v>
      </c>
      <c r="B20" s="18" t="s">
        <v>51</v>
      </c>
      <c r="C20" s="3">
        <v>6543332</v>
      </c>
      <c r="D20" s="8">
        <v>70</v>
      </c>
      <c r="E20" s="3"/>
      <c r="F20" s="5">
        <f t="shared" si="1"/>
        <v>0</v>
      </c>
      <c r="G20" s="9">
        <f t="shared" si="2"/>
        <v>0</v>
      </c>
      <c r="H20" s="8">
        <v>20</v>
      </c>
      <c r="I20" s="3"/>
      <c r="J20" s="5">
        <f t="shared" si="3"/>
        <v>0</v>
      </c>
      <c r="K20" s="9">
        <f t="shared" si="4"/>
        <v>0</v>
      </c>
      <c r="L20" s="8">
        <v>10</v>
      </c>
      <c r="M20" s="3"/>
      <c r="N20" s="5">
        <f t="shared" si="5"/>
        <v>0</v>
      </c>
      <c r="O20" s="9">
        <f t="shared" si="6"/>
        <v>0</v>
      </c>
      <c r="P20" s="3">
        <f t="shared" si="7"/>
        <v>0</v>
      </c>
      <c r="Q20" s="3" t="str">
        <f t="shared" si="0"/>
        <v>Uno</v>
      </c>
    </row>
    <row r="21" spans="1:17" x14ac:dyDescent="0.25">
      <c r="A21" s="7">
        <v>9</v>
      </c>
      <c r="B21" s="18" t="s">
        <v>52</v>
      </c>
      <c r="C21" s="3">
        <v>6779241</v>
      </c>
      <c r="D21" s="8">
        <v>70</v>
      </c>
      <c r="E21" s="3"/>
      <c r="F21" s="5">
        <f t="shared" si="1"/>
        <v>0</v>
      </c>
      <c r="G21" s="9">
        <f t="shared" si="2"/>
        <v>0</v>
      </c>
      <c r="H21" s="8">
        <v>20</v>
      </c>
      <c r="I21" s="3"/>
      <c r="J21" s="5">
        <f t="shared" si="3"/>
        <v>0</v>
      </c>
      <c r="K21" s="9">
        <f t="shared" si="4"/>
        <v>0</v>
      </c>
      <c r="L21" s="8">
        <v>10</v>
      </c>
      <c r="M21" s="3"/>
      <c r="N21" s="5">
        <f t="shared" si="5"/>
        <v>0</v>
      </c>
      <c r="O21" s="9">
        <f t="shared" si="6"/>
        <v>0</v>
      </c>
      <c r="P21" s="3">
        <f t="shared" si="7"/>
        <v>0</v>
      </c>
      <c r="Q21" s="3" t="str">
        <f t="shared" si="0"/>
        <v>Uno</v>
      </c>
    </row>
    <row r="22" spans="1:17" x14ac:dyDescent="0.25">
      <c r="A22" s="7">
        <v>10</v>
      </c>
      <c r="B22" s="18" t="s">
        <v>53</v>
      </c>
      <c r="C22" s="23" t="s">
        <v>121</v>
      </c>
      <c r="D22" s="8">
        <v>70</v>
      </c>
      <c r="E22" s="3"/>
      <c r="F22" s="5">
        <f t="shared" ref="F22:F32" si="8">E22/D22*100</f>
        <v>0</v>
      </c>
      <c r="G22" s="9">
        <f t="shared" ref="G22:G32" si="9">F22*0.7</f>
        <v>0</v>
      </c>
      <c r="H22" s="8">
        <v>20</v>
      </c>
      <c r="I22" s="3"/>
      <c r="J22" s="5">
        <f t="shared" ref="J22:J32" si="10">I22/H22*100</f>
        <v>0</v>
      </c>
      <c r="K22" s="9">
        <f t="shared" ref="K22:K32" si="11">J22*0.2</f>
        <v>0</v>
      </c>
      <c r="L22" s="8">
        <v>10</v>
      </c>
      <c r="M22" s="3"/>
      <c r="N22" s="5">
        <f t="shared" ref="N22:N32" si="12">M22/L22*100</f>
        <v>0</v>
      </c>
      <c r="O22" s="9">
        <f t="shared" ref="O22:O32" si="13">N22*0.1</f>
        <v>0</v>
      </c>
      <c r="P22" s="3">
        <f t="shared" ref="P22:P32" si="14">G22+K22+O22</f>
        <v>0</v>
      </c>
      <c r="Q22" s="3" t="str">
        <f t="shared" ref="Q22:Q31" si="15">IF(P22&lt;60,"Uno",IF(P22&lt;70,"Dos",IF(P22&lt;81,"Tres",IF(P22&lt;91,"Cuatro","Cinco"))))</f>
        <v>Uno</v>
      </c>
    </row>
    <row r="23" spans="1:17" x14ac:dyDescent="0.25">
      <c r="A23" s="7">
        <v>11</v>
      </c>
      <c r="B23" s="16" t="s">
        <v>54</v>
      </c>
      <c r="C23" s="3">
        <v>6565887</v>
      </c>
      <c r="D23" s="8">
        <v>70</v>
      </c>
      <c r="E23" s="3"/>
      <c r="F23" s="5">
        <f t="shared" si="8"/>
        <v>0</v>
      </c>
      <c r="G23" s="9">
        <f t="shared" si="9"/>
        <v>0</v>
      </c>
      <c r="H23" s="8">
        <v>20</v>
      </c>
      <c r="I23" s="3"/>
      <c r="J23" s="5">
        <f t="shared" si="10"/>
        <v>0</v>
      </c>
      <c r="K23" s="9">
        <f t="shared" si="11"/>
        <v>0</v>
      </c>
      <c r="L23" s="8">
        <v>10</v>
      </c>
      <c r="M23" s="3"/>
      <c r="N23" s="5">
        <f t="shared" si="12"/>
        <v>0</v>
      </c>
      <c r="O23" s="9">
        <f t="shared" si="13"/>
        <v>0</v>
      </c>
      <c r="P23" s="3">
        <f t="shared" si="14"/>
        <v>0</v>
      </c>
      <c r="Q23" s="3" t="str">
        <f t="shared" si="15"/>
        <v>Uno</v>
      </c>
    </row>
    <row r="24" spans="1:17" x14ac:dyDescent="0.25">
      <c r="A24" s="7">
        <v>12</v>
      </c>
      <c r="B24" s="16" t="s">
        <v>55</v>
      </c>
      <c r="C24" s="3">
        <v>6539693</v>
      </c>
      <c r="D24" s="8">
        <v>70</v>
      </c>
      <c r="E24" s="3"/>
      <c r="F24" s="5">
        <f t="shared" si="8"/>
        <v>0</v>
      </c>
      <c r="G24" s="9">
        <f t="shared" si="9"/>
        <v>0</v>
      </c>
      <c r="H24" s="8">
        <v>20</v>
      </c>
      <c r="I24" s="3"/>
      <c r="J24" s="5">
        <f t="shared" si="10"/>
        <v>0</v>
      </c>
      <c r="K24" s="9">
        <f t="shared" si="11"/>
        <v>0</v>
      </c>
      <c r="L24" s="8">
        <v>10</v>
      </c>
      <c r="M24" s="3"/>
      <c r="N24" s="5">
        <f t="shared" si="12"/>
        <v>0</v>
      </c>
      <c r="O24" s="9">
        <f t="shared" si="13"/>
        <v>0</v>
      </c>
      <c r="P24" s="3">
        <f t="shared" si="14"/>
        <v>0</v>
      </c>
      <c r="Q24" s="3" t="str">
        <f t="shared" si="15"/>
        <v>Uno</v>
      </c>
    </row>
    <row r="25" spans="1:17" x14ac:dyDescent="0.25">
      <c r="A25" s="7">
        <v>13</v>
      </c>
      <c r="B25" s="18" t="s">
        <v>56</v>
      </c>
      <c r="C25" s="3">
        <v>7704446</v>
      </c>
      <c r="D25" s="8">
        <v>70</v>
      </c>
      <c r="E25" s="3"/>
      <c r="F25" s="5">
        <f t="shared" si="8"/>
        <v>0</v>
      </c>
      <c r="G25" s="9">
        <f t="shared" si="9"/>
        <v>0</v>
      </c>
      <c r="H25" s="8">
        <v>20</v>
      </c>
      <c r="I25" s="3"/>
      <c r="J25" s="5">
        <f t="shared" si="10"/>
        <v>0</v>
      </c>
      <c r="K25" s="9">
        <f t="shared" si="11"/>
        <v>0</v>
      </c>
      <c r="L25" s="8">
        <v>10</v>
      </c>
      <c r="M25" s="3"/>
      <c r="N25" s="5">
        <f t="shared" si="12"/>
        <v>0</v>
      </c>
      <c r="O25" s="9">
        <f t="shared" si="13"/>
        <v>0</v>
      </c>
      <c r="P25" s="3">
        <f t="shared" si="14"/>
        <v>0</v>
      </c>
      <c r="Q25" s="3" t="str">
        <f t="shared" si="15"/>
        <v>Uno</v>
      </c>
    </row>
    <row r="26" spans="1:17" x14ac:dyDescent="0.25">
      <c r="A26" s="7">
        <v>14</v>
      </c>
      <c r="B26" s="16" t="s">
        <v>57</v>
      </c>
      <c r="C26" s="3">
        <v>6249291</v>
      </c>
      <c r="D26" s="8">
        <v>70</v>
      </c>
      <c r="E26" s="3"/>
      <c r="F26" s="5">
        <f t="shared" si="8"/>
        <v>0</v>
      </c>
      <c r="G26" s="9">
        <f t="shared" si="9"/>
        <v>0</v>
      </c>
      <c r="H26" s="8">
        <v>20</v>
      </c>
      <c r="I26" s="3"/>
      <c r="J26" s="5">
        <f t="shared" si="10"/>
        <v>0</v>
      </c>
      <c r="K26" s="9">
        <f t="shared" si="11"/>
        <v>0</v>
      </c>
      <c r="L26" s="8">
        <v>10</v>
      </c>
      <c r="M26" s="3"/>
      <c r="N26" s="5">
        <f t="shared" si="12"/>
        <v>0</v>
      </c>
      <c r="O26" s="9">
        <f t="shared" si="13"/>
        <v>0</v>
      </c>
      <c r="P26" s="3">
        <f t="shared" si="14"/>
        <v>0</v>
      </c>
      <c r="Q26" s="3" t="str">
        <f t="shared" si="15"/>
        <v>Uno</v>
      </c>
    </row>
    <row r="27" spans="1:17" x14ac:dyDescent="0.25">
      <c r="A27" s="7">
        <v>15</v>
      </c>
      <c r="B27" s="16" t="s">
        <v>58</v>
      </c>
      <c r="C27" s="3">
        <v>6683393</v>
      </c>
      <c r="D27" s="8">
        <v>70</v>
      </c>
      <c r="E27" s="3"/>
      <c r="F27" s="5">
        <f t="shared" si="8"/>
        <v>0</v>
      </c>
      <c r="G27" s="9">
        <f t="shared" si="9"/>
        <v>0</v>
      </c>
      <c r="H27" s="8">
        <v>20</v>
      </c>
      <c r="I27" s="3"/>
      <c r="J27" s="5">
        <f t="shared" si="10"/>
        <v>0</v>
      </c>
      <c r="K27" s="9">
        <f t="shared" si="11"/>
        <v>0</v>
      </c>
      <c r="L27" s="8">
        <v>10</v>
      </c>
      <c r="M27" s="3"/>
      <c r="N27" s="5">
        <f t="shared" si="12"/>
        <v>0</v>
      </c>
      <c r="O27" s="9">
        <f t="shared" si="13"/>
        <v>0</v>
      </c>
      <c r="P27" s="3">
        <f t="shared" si="14"/>
        <v>0</v>
      </c>
      <c r="Q27" s="3" t="str">
        <f t="shared" si="15"/>
        <v>Uno</v>
      </c>
    </row>
    <row r="28" spans="1:17" x14ac:dyDescent="0.25">
      <c r="A28" s="7">
        <v>16</v>
      </c>
      <c r="B28" s="18" t="s">
        <v>59</v>
      </c>
      <c r="C28" s="3">
        <v>6524654</v>
      </c>
      <c r="D28" s="8">
        <v>70</v>
      </c>
      <c r="E28" s="3"/>
      <c r="F28" s="5">
        <f t="shared" si="8"/>
        <v>0</v>
      </c>
      <c r="G28" s="9">
        <f t="shared" si="9"/>
        <v>0</v>
      </c>
      <c r="H28" s="8">
        <v>20</v>
      </c>
      <c r="I28" s="3"/>
      <c r="J28" s="5">
        <f t="shared" si="10"/>
        <v>0</v>
      </c>
      <c r="K28" s="9">
        <f t="shared" si="11"/>
        <v>0</v>
      </c>
      <c r="L28" s="8">
        <v>10</v>
      </c>
      <c r="M28" s="3"/>
      <c r="N28" s="5">
        <f t="shared" si="12"/>
        <v>0</v>
      </c>
      <c r="O28" s="9">
        <f t="shared" si="13"/>
        <v>0</v>
      </c>
      <c r="P28" s="3">
        <f t="shared" si="14"/>
        <v>0</v>
      </c>
      <c r="Q28" s="3" t="str">
        <f t="shared" si="15"/>
        <v>Uno</v>
      </c>
    </row>
    <row r="29" spans="1:17" ht="15.75" x14ac:dyDescent="0.25">
      <c r="A29" s="7">
        <v>17</v>
      </c>
      <c r="B29" s="20" t="s">
        <v>60</v>
      </c>
      <c r="C29" s="3">
        <v>7648003</v>
      </c>
      <c r="D29" s="8">
        <v>70</v>
      </c>
      <c r="E29" s="3"/>
      <c r="F29" s="5">
        <f t="shared" si="8"/>
        <v>0</v>
      </c>
      <c r="G29" s="9">
        <f t="shared" si="9"/>
        <v>0</v>
      </c>
      <c r="H29" s="8">
        <v>20</v>
      </c>
      <c r="I29" s="3"/>
      <c r="J29" s="5">
        <f t="shared" si="10"/>
        <v>0</v>
      </c>
      <c r="K29" s="9">
        <f t="shared" si="11"/>
        <v>0</v>
      </c>
      <c r="L29" s="8">
        <v>10</v>
      </c>
      <c r="M29" s="3"/>
      <c r="N29" s="5">
        <f t="shared" si="12"/>
        <v>0</v>
      </c>
      <c r="O29" s="9">
        <f t="shared" si="13"/>
        <v>0</v>
      </c>
      <c r="P29" s="3">
        <f t="shared" si="14"/>
        <v>0</v>
      </c>
      <c r="Q29" s="3" t="str">
        <f t="shared" si="15"/>
        <v>Uno</v>
      </c>
    </row>
    <row r="30" spans="1:17" x14ac:dyDescent="0.25">
      <c r="A30" s="7">
        <v>18</v>
      </c>
      <c r="B30" s="16" t="s">
        <v>61</v>
      </c>
      <c r="C30" s="3">
        <v>6736157</v>
      </c>
      <c r="D30" s="8">
        <v>70</v>
      </c>
      <c r="E30" s="3"/>
      <c r="F30" s="5">
        <f t="shared" si="8"/>
        <v>0</v>
      </c>
      <c r="G30" s="9">
        <f t="shared" si="9"/>
        <v>0</v>
      </c>
      <c r="H30" s="8">
        <v>20</v>
      </c>
      <c r="I30" s="3"/>
      <c r="J30" s="5">
        <f t="shared" si="10"/>
        <v>0</v>
      </c>
      <c r="K30" s="9">
        <f t="shared" si="11"/>
        <v>0</v>
      </c>
      <c r="L30" s="8">
        <v>10</v>
      </c>
      <c r="M30" s="3"/>
      <c r="N30" s="5">
        <f t="shared" si="12"/>
        <v>0</v>
      </c>
      <c r="O30" s="9">
        <f t="shared" si="13"/>
        <v>0</v>
      </c>
      <c r="P30" s="3">
        <f t="shared" si="14"/>
        <v>0</v>
      </c>
      <c r="Q30" s="3" t="str">
        <f t="shared" si="15"/>
        <v>Uno</v>
      </c>
    </row>
    <row r="31" spans="1:17" x14ac:dyDescent="0.25">
      <c r="A31" s="7">
        <v>19</v>
      </c>
      <c r="B31" s="16" t="s">
        <v>62</v>
      </c>
      <c r="C31" s="3">
        <v>6748763</v>
      </c>
      <c r="D31" s="8">
        <v>70</v>
      </c>
      <c r="E31" s="3"/>
      <c r="F31" s="5">
        <f t="shared" si="8"/>
        <v>0</v>
      </c>
      <c r="G31" s="9">
        <f t="shared" si="9"/>
        <v>0</v>
      </c>
      <c r="H31" s="8">
        <v>20</v>
      </c>
      <c r="I31" s="3"/>
      <c r="J31" s="5">
        <f t="shared" si="10"/>
        <v>0</v>
      </c>
      <c r="K31" s="9">
        <f t="shared" si="11"/>
        <v>0</v>
      </c>
      <c r="L31" s="8">
        <v>10</v>
      </c>
      <c r="M31" s="3"/>
      <c r="N31" s="5">
        <f t="shared" si="12"/>
        <v>0</v>
      </c>
      <c r="O31" s="9">
        <f t="shared" si="13"/>
        <v>0</v>
      </c>
      <c r="P31" s="3">
        <f t="shared" si="14"/>
        <v>0</v>
      </c>
      <c r="Q31" s="3" t="str">
        <f t="shared" si="15"/>
        <v>Uno</v>
      </c>
    </row>
    <row r="32" spans="1:17" ht="15.75" x14ac:dyDescent="0.25">
      <c r="A32" s="7">
        <v>20</v>
      </c>
      <c r="B32" s="20" t="s">
        <v>63</v>
      </c>
      <c r="C32" s="3">
        <v>6276777</v>
      </c>
      <c r="D32" s="8">
        <v>70</v>
      </c>
      <c r="E32" s="3"/>
      <c r="F32" s="5">
        <f t="shared" si="8"/>
        <v>0</v>
      </c>
      <c r="G32" s="9">
        <f t="shared" si="9"/>
        <v>0</v>
      </c>
      <c r="H32" s="8">
        <v>20</v>
      </c>
      <c r="I32" s="3"/>
      <c r="J32" s="5">
        <f t="shared" si="10"/>
        <v>0</v>
      </c>
      <c r="K32" s="9">
        <f t="shared" si="11"/>
        <v>0</v>
      </c>
      <c r="L32" s="8">
        <v>10</v>
      </c>
      <c r="M32" s="3"/>
      <c r="N32" s="5">
        <f t="shared" si="12"/>
        <v>0</v>
      </c>
      <c r="O32" s="9">
        <f t="shared" si="13"/>
        <v>0</v>
      </c>
      <c r="P32" s="3">
        <f t="shared" si="14"/>
        <v>0</v>
      </c>
      <c r="Q32" s="3" t="str">
        <f>IF(P32&lt;60,"Uno",IF(P32&lt;70,"Dos",IF(P32&lt;81,"Tres",IF(P32&lt;91,"Cuatro","Cinco"))))</f>
        <v>Uno</v>
      </c>
    </row>
    <row r="33" spans="1:17" x14ac:dyDescent="0.25">
      <c r="A33" s="7">
        <v>21</v>
      </c>
      <c r="B33" s="18" t="s">
        <v>64</v>
      </c>
      <c r="C33" s="3">
        <v>6515087</v>
      </c>
      <c r="D33" s="8">
        <v>70</v>
      </c>
      <c r="E33" s="3"/>
      <c r="F33" s="5">
        <f t="shared" si="1"/>
        <v>0</v>
      </c>
      <c r="G33" s="9">
        <f t="shared" si="2"/>
        <v>0</v>
      </c>
      <c r="H33" s="8">
        <v>20</v>
      </c>
      <c r="I33" s="3"/>
      <c r="J33" s="5">
        <f t="shared" si="3"/>
        <v>0</v>
      </c>
      <c r="K33" s="9">
        <f t="shared" si="4"/>
        <v>0</v>
      </c>
      <c r="L33" s="8">
        <v>10</v>
      </c>
      <c r="M33" s="3"/>
      <c r="N33" s="5">
        <f t="shared" si="5"/>
        <v>0</v>
      </c>
      <c r="O33" s="9">
        <f t="shared" si="6"/>
        <v>0</v>
      </c>
      <c r="P33" s="3">
        <f t="shared" si="7"/>
        <v>0</v>
      </c>
      <c r="Q33" s="3" t="str">
        <f t="shared" si="0"/>
        <v>Uno</v>
      </c>
    </row>
    <row r="34" spans="1:17" ht="15.75" x14ac:dyDescent="0.25">
      <c r="A34" s="7">
        <v>22</v>
      </c>
      <c r="B34" s="20" t="s">
        <v>65</v>
      </c>
      <c r="C34" s="3">
        <v>6541063</v>
      </c>
      <c r="D34" s="8">
        <v>70</v>
      </c>
      <c r="E34" s="3"/>
      <c r="F34" s="5">
        <f t="shared" si="1"/>
        <v>0</v>
      </c>
      <c r="G34" s="9">
        <f t="shared" si="2"/>
        <v>0</v>
      </c>
      <c r="H34" s="8">
        <v>20</v>
      </c>
      <c r="I34" s="3"/>
      <c r="J34" s="5">
        <f t="shared" si="3"/>
        <v>0</v>
      </c>
      <c r="K34" s="9">
        <f t="shared" si="4"/>
        <v>0</v>
      </c>
      <c r="L34" s="8">
        <v>10</v>
      </c>
      <c r="M34" s="3"/>
      <c r="N34" s="5">
        <f t="shared" si="5"/>
        <v>0</v>
      </c>
      <c r="O34" s="9">
        <f t="shared" si="6"/>
        <v>0</v>
      </c>
      <c r="P34" s="3">
        <f t="shared" si="7"/>
        <v>0</v>
      </c>
      <c r="Q34" s="3" t="str">
        <f t="shared" si="0"/>
        <v>Uno</v>
      </c>
    </row>
    <row r="35" spans="1:17" ht="15.75" x14ac:dyDescent="0.25">
      <c r="A35" s="7">
        <v>23</v>
      </c>
      <c r="B35" s="17" t="s">
        <v>66</v>
      </c>
      <c r="C35" s="3">
        <v>6776882</v>
      </c>
      <c r="D35" s="8">
        <v>70</v>
      </c>
      <c r="E35" s="3"/>
      <c r="F35" s="5">
        <f t="shared" si="1"/>
        <v>0</v>
      </c>
      <c r="G35" s="9">
        <f t="shared" si="2"/>
        <v>0</v>
      </c>
      <c r="H35" s="8">
        <v>20</v>
      </c>
      <c r="I35" s="3"/>
      <c r="J35" s="5">
        <f t="shared" si="3"/>
        <v>0</v>
      </c>
      <c r="K35" s="9">
        <f t="shared" si="4"/>
        <v>0</v>
      </c>
      <c r="L35" s="8">
        <v>10</v>
      </c>
      <c r="M35" s="3"/>
      <c r="N35" s="5">
        <f t="shared" si="5"/>
        <v>0</v>
      </c>
      <c r="O35" s="9">
        <f t="shared" si="6"/>
        <v>0</v>
      </c>
      <c r="P35" s="3">
        <f t="shared" si="7"/>
        <v>0</v>
      </c>
      <c r="Q35" s="3" t="str">
        <f t="shared" si="0"/>
        <v>Uno</v>
      </c>
    </row>
    <row r="36" spans="1:17" x14ac:dyDescent="0.25">
      <c r="A36" s="7">
        <v>24</v>
      </c>
      <c r="B36" s="16" t="s">
        <v>67</v>
      </c>
      <c r="C36" s="3">
        <v>6311460</v>
      </c>
      <c r="D36" s="8">
        <v>70</v>
      </c>
      <c r="E36" s="3"/>
      <c r="F36" s="5">
        <f t="shared" si="1"/>
        <v>0</v>
      </c>
      <c r="G36" s="9">
        <f t="shared" si="2"/>
        <v>0</v>
      </c>
      <c r="H36" s="8">
        <v>20</v>
      </c>
      <c r="I36" s="3"/>
      <c r="J36" s="5">
        <f t="shared" si="3"/>
        <v>0</v>
      </c>
      <c r="K36" s="9">
        <f t="shared" si="4"/>
        <v>0</v>
      </c>
      <c r="L36" s="8">
        <v>10</v>
      </c>
      <c r="M36" s="3"/>
      <c r="N36" s="5">
        <f t="shared" si="5"/>
        <v>0</v>
      </c>
      <c r="O36" s="9">
        <f t="shared" si="6"/>
        <v>0</v>
      </c>
      <c r="P36" s="3">
        <f t="shared" si="7"/>
        <v>0</v>
      </c>
      <c r="Q36" s="3" t="str">
        <f t="shared" si="0"/>
        <v>Uno</v>
      </c>
    </row>
    <row r="37" spans="1:17" ht="15.75" x14ac:dyDescent="0.25">
      <c r="A37" s="7">
        <v>25</v>
      </c>
      <c r="B37" s="20" t="s">
        <v>68</v>
      </c>
      <c r="C37" s="3">
        <v>6627629</v>
      </c>
      <c r="D37" s="8">
        <v>70</v>
      </c>
      <c r="E37" s="3"/>
      <c r="F37" s="5">
        <f t="shared" si="1"/>
        <v>0</v>
      </c>
      <c r="G37" s="9">
        <f t="shared" si="2"/>
        <v>0</v>
      </c>
      <c r="H37" s="8">
        <v>20</v>
      </c>
      <c r="I37" s="3"/>
      <c r="J37" s="5">
        <f t="shared" si="3"/>
        <v>0</v>
      </c>
      <c r="K37" s="9">
        <f t="shared" si="4"/>
        <v>0</v>
      </c>
      <c r="L37" s="8">
        <v>10</v>
      </c>
      <c r="M37" s="3"/>
      <c r="N37" s="5">
        <f t="shared" si="5"/>
        <v>0</v>
      </c>
      <c r="O37" s="9">
        <f t="shared" si="6"/>
        <v>0</v>
      </c>
      <c r="P37" s="3">
        <f t="shared" si="7"/>
        <v>0</v>
      </c>
      <c r="Q37" s="3" t="str">
        <f t="shared" si="0"/>
        <v>Uno</v>
      </c>
    </row>
    <row r="38" spans="1:17" x14ac:dyDescent="0.25">
      <c r="A38" s="7">
        <v>26</v>
      </c>
      <c r="B38" s="16" t="s">
        <v>69</v>
      </c>
      <c r="C38" s="3">
        <v>6545557</v>
      </c>
      <c r="D38" s="8">
        <v>70</v>
      </c>
      <c r="E38" s="3"/>
      <c r="F38" s="5">
        <f t="shared" si="1"/>
        <v>0</v>
      </c>
      <c r="G38" s="9">
        <f t="shared" si="2"/>
        <v>0</v>
      </c>
      <c r="H38" s="8">
        <v>20</v>
      </c>
      <c r="I38" s="3"/>
      <c r="J38" s="5">
        <f t="shared" si="3"/>
        <v>0</v>
      </c>
      <c r="K38" s="9">
        <f t="shared" si="4"/>
        <v>0</v>
      </c>
      <c r="L38" s="8">
        <v>10</v>
      </c>
      <c r="M38" s="3"/>
      <c r="N38" s="5">
        <f t="shared" si="5"/>
        <v>0</v>
      </c>
      <c r="O38" s="9">
        <f t="shared" si="6"/>
        <v>0</v>
      </c>
      <c r="P38" s="3">
        <f t="shared" si="7"/>
        <v>0</v>
      </c>
      <c r="Q38" s="3" t="str">
        <f t="shared" si="0"/>
        <v>Uno</v>
      </c>
    </row>
    <row r="39" spans="1:17" ht="15.75" x14ac:dyDescent="0.25">
      <c r="A39" s="7">
        <v>27</v>
      </c>
      <c r="B39" s="21" t="s">
        <v>70</v>
      </c>
      <c r="C39" s="3">
        <v>7544517</v>
      </c>
      <c r="D39" s="8">
        <v>70</v>
      </c>
      <c r="E39" s="3"/>
      <c r="F39" s="5">
        <f t="shared" si="1"/>
        <v>0</v>
      </c>
      <c r="G39" s="9">
        <f t="shared" si="2"/>
        <v>0</v>
      </c>
      <c r="H39" s="8">
        <v>20</v>
      </c>
      <c r="I39" s="3"/>
      <c r="J39" s="5">
        <f t="shared" si="3"/>
        <v>0</v>
      </c>
      <c r="K39" s="9">
        <f t="shared" si="4"/>
        <v>0</v>
      </c>
      <c r="L39" s="8">
        <v>10</v>
      </c>
      <c r="M39" s="3"/>
      <c r="N39" s="5">
        <f t="shared" si="5"/>
        <v>0</v>
      </c>
      <c r="O39" s="9">
        <f t="shared" si="6"/>
        <v>0</v>
      </c>
      <c r="P39" s="3">
        <f t="shared" si="7"/>
        <v>0</v>
      </c>
      <c r="Q39" s="3" t="str">
        <f t="shared" si="0"/>
        <v>Uno</v>
      </c>
    </row>
    <row r="40" spans="1:17" ht="15.75" x14ac:dyDescent="0.25">
      <c r="A40" s="7">
        <v>28</v>
      </c>
      <c r="B40" s="21" t="s">
        <v>71</v>
      </c>
      <c r="C40" s="3">
        <v>6923354</v>
      </c>
      <c r="D40" s="8">
        <v>70</v>
      </c>
      <c r="E40" s="3"/>
      <c r="F40" s="5">
        <f t="shared" si="1"/>
        <v>0</v>
      </c>
      <c r="G40" s="9">
        <f t="shared" si="2"/>
        <v>0</v>
      </c>
      <c r="H40" s="8">
        <v>20</v>
      </c>
      <c r="I40" s="3"/>
      <c r="J40" s="5">
        <f t="shared" si="3"/>
        <v>0</v>
      </c>
      <c r="K40" s="9">
        <f t="shared" si="4"/>
        <v>0</v>
      </c>
      <c r="L40" s="8">
        <v>10</v>
      </c>
      <c r="M40" s="3"/>
      <c r="N40" s="5">
        <f t="shared" si="5"/>
        <v>0</v>
      </c>
      <c r="O40" s="9">
        <f t="shared" si="6"/>
        <v>0</v>
      </c>
      <c r="P40" s="3">
        <f t="shared" si="7"/>
        <v>0</v>
      </c>
      <c r="Q40" s="3" t="str">
        <f t="shared" si="0"/>
        <v>Uno</v>
      </c>
    </row>
    <row r="41" spans="1:17" ht="15.75" x14ac:dyDescent="0.25">
      <c r="A41" s="7">
        <v>29</v>
      </c>
      <c r="B41" s="21"/>
      <c r="C41" s="3"/>
      <c r="D41" s="8">
        <v>70</v>
      </c>
      <c r="E41" s="3"/>
      <c r="F41" s="5">
        <f t="shared" si="1"/>
        <v>0</v>
      </c>
      <c r="G41" s="9">
        <f t="shared" si="2"/>
        <v>0</v>
      </c>
      <c r="H41" s="8">
        <v>20</v>
      </c>
      <c r="I41" s="3"/>
      <c r="J41" s="5">
        <f t="shared" si="3"/>
        <v>0</v>
      </c>
      <c r="K41" s="9">
        <f t="shared" si="4"/>
        <v>0</v>
      </c>
      <c r="L41" s="8">
        <v>10</v>
      </c>
      <c r="M41" s="3"/>
      <c r="N41" s="5">
        <f t="shared" si="5"/>
        <v>0</v>
      </c>
      <c r="O41" s="9">
        <f t="shared" si="6"/>
        <v>0</v>
      </c>
      <c r="P41" s="3">
        <f t="shared" si="7"/>
        <v>0</v>
      </c>
      <c r="Q41" s="3" t="str">
        <f t="shared" si="0"/>
        <v>Uno</v>
      </c>
    </row>
    <row r="42" spans="1:17" x14ac:dyDescent="0.25">
      <c r="A42" s="7">
        <v>30</v>
      </c>
      <c r="B42" s="3" t="s">
        <v>1</v>
      </c>
      <c r="C42" s="3" t="s">
        <v>1</v>
      </c>
      <c r="D42" s="8">
        <v>70</v>
      </c>
      <c r="E42" s="3"/>
      <c r="F42" s="5">
        <f t="shared" si="1"/>
        <v>0</v>
      </c>
      <c r="G42" s="9">
        <f t="shared" si="2"/>
        <v>0</v>
      </c>
      <c r="H42" s="8">
        <v>20</v>
      </c>
      <c r="I42" s="3"/>
      <c r="J42" s="5">
        <f t="shared" si="3"/>
        <v>0</v>
      </c>
      <c r="K42" s="9">
        <f t="shared" si="4"/>
        <v>0</v>
      </c>
      <c r="L42" s="8">
        <v>10</v>
      </c>
      <c r="M42" s="3"/>
      <c r="N42" s="5">
        <f t="shared" si="5"/>
        <v>0</v>
      </c>
      <c r="O42" s="9">
        <f t="shared" si="6"/>
        <v>0</v>
      </c>
      <c r="P42" s="3">
        <f t="shared" si="7"/>
        <v>0</v>
      </c>
      <c r="Q42" s="3" t="str">
        <f t="shared" si="0"/>
        <v>Uno</v>
      </c>
    </row>
    <row r="43" spans="1:17" x14ac:dyDescent="0.25">
      <c r="A43" s="7">
        <v>31</v>
      </c>
      <c r="B43" s="3" t="s">
        <v>1</v>
      </c>
      <c r="C43" s="3" t="s">
        <v>1</v>
      </c>
      <c r="D43" s="8">
        <v>70</v>
      </c>
      <c r="E43" s="3"/>
      <c r="F43" s="5">
        <f t="shared" si="1"/>
        <v>0</v>
      </c>
      <c r="G43" s="9">
        <f t="shared" si="2"/>
        <v>0</v>
      </c>
      <c r="H43" s="8">
        <v>20</v>
      </c>
      <c r="I43" s="3"/>
      <c r="J43" s="5">
        <f t="shared" si="3"/>
        <v>0</v>
      </c>
      <c r="K43" s="9">
        <f t="shared" si="4"/>
        <v>0</v>
      </c>
      <c r="L43" s="8">
        <v>10</v>
      </c>
      <c r="M43" s="3"/>
      <c r="N43" s="5">
        <f t="shared" si="5"/>
        <v>0</v>
      </c>
      <c r="O43" s="9">
        <f t="shared" si="6"/>
        <v>0</v>
      </c>
      <c r="P43" s="3">
        <f t="shared" si="7"/>
        <v>0</v>
      </c>
      <c r="Q43" s="3" t="str">
        <f>IF(P43&lt;60,"Uno",IF(P43&lt;70,"Dos",IF(P43&lt;81,"Tres",IF(P43&lt;91,"Cuatro","Cinco"))))</f>
        <v>Uno</v>
      </c>
    </row>
    <row r="44" spans="1:17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</row>
    <row r="45" spans="1:17" ht="30" x14ac:dyDescent="0.25">
      <c r="A45" s="1"/>
      <c r="B45" s="10" t="s">
        <v>23</v>
      </c>
      <c r="C45" s="46" t="s">
        <v>24</v>
      </c>
      <c r="D45" s="46"/>
      <c r="E45" s="46"/>
      <c r="F45" s="46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</row>
    <row r="46" spans="1:17" x14ac:dyDescent="0.25">
      <c r="A46" s="1"/>
      <c r="B46" s="11" t="s">
        <v>25</v>
      </c>
      <c r="C46" s="46"/>
      <c r="D46" s="46"/>
      <c r="E46" s="46"/>
      <c r="F46" s="46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</row>
    <row r="47" spans="1:17" x14ac:dyDescent="0.25">
      <c r="A47" s="1"/>
      <c r="B47" s="11" t="s">
        <v>26</v>
      </c>
      <c r="C47" s="46"/>
      <c r="D47" s="46"/>
      <c r="E47" s="46"/>
      <c r="F47" s="46"/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6"/>
    </row>
    <row r="48" spans="1:17" x14ac:dyDescent="0.25">
      <c r="A48" s="1"/>
      <c r="B48" s="11" t="s">
        <v>27</v>
      </c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</row>
    <row r="49" spans="1:17" x14ac:dyDescent="0.25">
      <c r="A49" s="1"/>
      <c r="B49" s="11" t="s">
        <v>28</v>
      </c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</row>
    <row r="50" spans="1:17" x14ac:dyDescent="0.25">
      <c r="A50" s="1"/>
      <c r="B50" s="11" t="s">
        <v>29</v>
      </c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spans="1:17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spans="1:17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spans="1:17" x14ac:dyDescent="0.25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</row>
    <row r="56" spans="1:17" x14ac:dyDescent="0.25">
      <c r="A56" s="26"/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</row>
    <row r="57" spans="1:17" x14ac:dyDescent="0.25">
      <c r="A57" s="27" t="s">
        <v>0</v>
      </c>
      <c r="B57" s="28"/>
      <c r="C57" s="29" t="s">
        <v>43</v>
      </c>
      <c r="D57" s="29"/>
      <c r="E57" s="29"/>
      <c r="F57" s="29"/>
      <c r="G57" s="29"/>
      <c r="H57" s="29"/>
      <c r="I57" s="29"/>
      <c r="J57" s="29"/>
      <c r="K57" s="30"/>
      <c r="L57" s="31"/>
      <c r="M57" s="31"/>
      <c r="N57" s="31"/>
      <c r="O57" s="31"/>
      <c r="P57" s="31"/>
      <c r="Q57" s="32"/>
    </row>
    <row r="58" spans="1:17" ht="18.75" x14ac:dyDescent="0.3">
      <c r="A58" s="27" t="s">
        <v>30</v>
      </c>
      <c r="B58" s="28"/>
      <c r="C58" s="15" t="s">
        <v>38</v>
      </c>
      <c r="D58" s="3" t="s">
        <v>3</v>
      </c>
      <c r="E58" s="3" t="s">
        <v>1</v>
      </c>
      <c r="F58" s="3" t="s">
        <v>1</v>
      </c>
      <c r="G58" s="3" t="s">
        <v>1</v>
      </c>
      <c r="H58" s="3" t="s">
        <v>1</v>
      </c>
      <c r="I58" s="3" t="s">
        <v>4</v>
      </c>
      <c r="J58" s="3">
        <v>2022</v>
      </c>
      <c r="K58" s="31" t="s">
        <v>1</v>
      </c>
      <c r="L58" s="31"/>
      <c r="M58" s="31"/>
      <c r="N58" s="31"/>
      <c r="O58" s="31"/>
      <c r="P58" s="31"/>
      <c r="Q58" s="32"/>
    </row>
    <row r="59" spans="1:17" ht="18.75" x14ac:dyDescent="0.3">
      <c r="A59" s="27" t="s">
        <v>5</v>
      </c>
      <c r="B59" s="28"/>
      <c r="C59" s="15" t="s">
        <v>42</v>
      </c>
      <c r="D59" s="3" t="s">
        <v>6</v>
      </c>
      <c r="E59" s="31" t="s">
        <v>1</v>
      </c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2"/>
    </row>
    <row r="60" spans="1:17" x14ac:dyDescent="0.25">
      <c r="A60" s="27" t="s">
        <v>7</v>
      </c>
      <c r="B60" s="28"/>
      <c r="C60" s="3" t="s">
        <v>1</v>
      </c>
      <c r="D60" s="3" t="s">
        <v>31</v>
      </c>
      <c r="E60" s="3" t="s">
        <v>1</v>
      </c>
      <c r="F60" s="31" t="s">
        <v>1</v>
      </c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2"/>
    </row>
    <row r="61" spans="1:17" ht="15" customHeight="1" x14ac:dyDescent="0.25">
      <c r="A61" s="43" t="s">
        <v>9</v>
      </c>
      <c r="B61" s="43" t="s">
        <v>10</v>
      </c>
      <c r="C61" s="43" t="s">
        <v>11</v>
      </c>
      <c r="D61" s="47" t="s">
        <v>12</v>
      </c>
      <c r="E61" s="48"/>
      <c r="F61" s="48"/>
      <c r="G61" s="49"/>
      <c r="H61" s="47" t="s">
        <v>13</v>
      </c>
      <c r="I61" s="48"/>
      <c r="J61" s="48"/>
      <c r="K61" s="49"/>
      <c r="L61" s="47" t="s">
        <v>32</v>
      </c>
      <c r="M61" s="48"/>
      <c r="N61" s="48"/>
      <c r="O61" s="49"/>
      <c r="P61" s="41" t="s">
        <v>15</v>
      </c>
      <c r="Q61" s="43" t="s">
        <v>16</v>
      </c>
    </row>
    <row r="62" spans="1:17" x14ac:dyDescent="0.25">
      <c r="A62" s="43"/>
      <c r="B62" s="43"/>
      <c r="C62" s="43"/>
      <c r="D62" s="50"/>
      <c r="E62" s="51"/>
      <c r="F62" s="51"/>
      <c r="G62" s="52"/>
      <c r="H62" s="50"/>
      <c r="I62" s="51"/>
      <c r="J62" s="51"/>
      <c r="K62" s="52"/>
      <c r="L62" s="50"/>
      <c r="M62" s="51"/>
      <c r="N62" s="51"/>
      <c r="O62" s="52"/>
      <c r="P62" s="41"/>
      <c r="Q62" s="43"/>
    </row>
    <row r="63" spans="1:17" ht="26.25" customHeight="1" x14ac:dyDescent="0.25">
      <c r="A63" s="44"/>
      <c r="B63" s="44"/>
      <c r="C63" s="45"/>
      <c r="D63" s="4" t="s">
        <v>17</v>
      </c>
      <c r="E63" s="3" t="s">
        <v>18</v>
      </c>
      <c r="F63" s="5" t="s">
        <v>19</v>
      </c>
      <c r="G63" s="6" t="s">
        <v>20</v>
      </c>
      <c r="H63" s="4" t="s">
        <v>17</v>
      </c>
      <c r="I63" s="3" t="s">
        <v>18</v>
      </c>
      <c r="J63" s="5" t="s">
        <v>19</v>
      </c>
      <c r="K63" s="6" t="s">
        <v>21</v>
      </c>
      <c r="L63" s="4" t="s">
        <v>17</v>
      </c>
      <c r="M63" s="3" t="s">
        <v>18</v>
      </c>
      <c r="N63" s="5" t="s">
        <v>19</v>
      </c>
      <c r="O63" s="6" t="s">
        <v>22</v>
      </c>
      <c r="P63" s="42"/>
      <c r="Q63" s="44"/>
    </row>
    <row r="64" spans="1:17" ht="15.75" x14ac:dyDescent="0.25">
      <c r="A64" s="7">
        <v>1</v>
      </c>
      <c r="B64" s="20" t="s">
        <v>72</v>
      </c>
      <c r="C64" s="3">
        <v>7774977</v>
      </c>
      <c r="D64" s="8">
        <v>70</v>
      </c>
      <c r="E64" s="3"/>
      <c r="F64" s="5">
        <f>E64*100/D64</f>
        <v>0</v>
      </c>
      <c r="G64" s="9">
        <f t="shared" ref="G64:G72" si="16">F64*0.7</f>
        <v>0</v>
      </c>
      <c r="H64" s="8">
        <v>20</v>
      </c>
      <c r="I64" s="3"/>
      <c r="J64" s="5">
        <f t="shared" ref="J64:J72" si="17">I64/H64*100</f>
        <v>0</v>
      </c>
      <c r="K64" s="9">
        <f>J64*0.2</f>
        <v>0</v>
      </c>
      <c r="L64" s="8">
        <v>10</v>
      </c>
      <c r="M64" s="3"/>
      <c r="N64" s="5">
        <f>M64/L64*100</f>
        <v>0</v>
      </c>
      <c r="O64" s="9">
        <f t="shared" ref="O64:O72" si="18">N64*0.1</f>
        <v>0</v>
      </c>
      <c r="P64" s="3">
        <f>G64+K64+O64</f>
        <v>0</v>
      </c>
      <c r="Q64" s="3" t="str">
        <f t="shared" ref="Q64:Q72" si="19">IF(P64&lt;60,"Uno",IF(P64&lt;70,"Dos",IF(P64&lt;81,"Tres",IF(P64&lt;91,"Cuatro","Cinco"))))</f>
        <v>Uno</v>
      </c>
    </row>
    <row r="65" spans="1:17" x14ac:dyDescent="0.25">
      <c r="A65" s="7">
        <v>2</v>
      </c>
      <c r="B65" s="18" t="s">
        <v>73</v>
      </c>
      <c r="C65" s="7">
        <v>6538913</v>
      </c>
      <c r="D65" s="8">
        <v>70</v>
      </c>
      <c r="E65" s="3"/>
      <c r="F65" s="5">
        <f t="shared" ref="F65:F72" si="20">E65*100/D65</f>
        <v>0</v>
      </c>
      <c r="G65" s="9">
        <f t="shared" si="16"/>
        <v>0</v>
      </c>
      <c r="H65" s="8">
        <v>20</v>
      </c>
      <c r="I65" s="3"/>
      <c r="J65" s="5">
        <f t="shared" si="17"/>
        <v>0</v>
      </c>
      <c r="K65" s="9">
        <f t="shared" ref="K65:K72" si="21">J65*0.2</f>
        <v>0</v>
      </c>
      <c r="L65" s="8">
        <v>10</v>
      </c>
      <c r="M65" s="3"/>
      <c r="N65" s="5">
        <f t="shared" ref="N65:N72" si="22">M65/L65*100</f>
        <v>0</v>
      </c>
      <c r="O65" s="9">
        <f t="shared" si="18"/>
        <v>0</v>
      </c>
      <c r="P65" s="3">
        <f t="shared" ref="P65:P72" si="23">G65+K65+O65</f>
        <v>0</v>
      </c>
      <c r="Q65" s="3" t="str">
        <f t="shared" si="19"/>
        <v>Uno</v>
      </c>
    </row>
    <row r="66" spans="1:17" x14ac:dyDescent="0.25">
      <c r="A66" s="7">
        <v>3</v>
      </c>
      <c r="B66" s="18" t="s">
        <v>74</v>
      </c>
      <c r="C66" s="3">
        <v>6192067</v>
      </c>
      <c r="D66" s="8">
        <v>70</v>
      </c>
      <c r="E66" s="3"/>
      <c r="F66" s="5">
        <f t="shared" si="20"/>
        <v>0</v>
      </c>
      <c r="G66" s="9">
        <f t="shared" si="16"/>
        <v>0</v>
      </c>
      <c r="H66" s="8">
        <v>20</v>
      </c>
      <c r="I66" s="3"/>
      <c r="J66" s="5">
        <f t="shared" si="17"/>
        <v>0</v>
      </c>
      <c r="K66" s="9">
        <f t="shared" si="21"/>
        <v>0</v>
      </c>
      <c r="L66" s="8">
        <v>10</v>
      </c>
      <c r="M66" s="3"/>
      <c r="N66" s="5">
        <f t="shared" si="22"/>
        <v>0</v>
      </c>
      <c r="O66" s="9">
        <f t="shared" si="18"/>
        <v>0</v>
      </c>
      <c r="P66" s="3">
        <f t="shared" si="23"/>
        <v>0</v>
      </c>
      <c r="Q66" s="3" t="str">
        <f t="shared" si="19"/>
        <v>Uno</v>
      </c>
    </row>
    <row r="67" spans="1:17" x14ac:dyDescent="0.25">
      <c r="A67" s="7">
        <v>4</v>
      </c>
      <c r="B67" s="18" t="s">
        <v>75</v>
      </c>
      <c r="C67" s="3">
        <v>6766640</v>
      </c>
      <c r="D67" s="8">
        <v>70</v>
      </c>
      <c r="E67" s="3"/>
      <c r="F67" s="5">
        <f t="shared" si="20"/>
        <v>0</v>
      </c>
      <c r="G67" s="9">
        <f t="shared" si="16"/>
        <v>0</v>
      </c>
      <c r="H67" s="8">
        <v>20</v>
      </c>
      <c r="I67" s="3"/>
      <c r="J67" s="5">
        <f t="shared" si="17"/>
        <v>0</v>
      </c>
      <c r="K67" s="9">
        <f t="shared" si="21"/>
        <v>0</v>
      </c>
      <c r="L67" s="8">
        <v>10</v>
      </c>
      <c r="M67" s="3"/>
      <c r="N67" s="5">
        <f t="shared" si="22"/>
        <v>0</v>
      </c>
      <c r="O67" s="9">
        <f t="shared" si="18"/>
        <v>0</v>
      </c>
      <c r="P67" s="3">
        <f t="shared" si="23"/>
        <v>0</v>
      </c>
      <c r="Q67" s="3" t="str">
        <f t="shared" si="19"/>
        <v>Uno</v>
      </c>
    </row>
    <row r="68" spans="1:17" x14ac:dyDescent="0.25">
      <c r="A68" s="7">
        <v>5</v>
      </c>
      <c r="B68" s="18" t="s">
        <v>76</v>
      </c>
      <c r="C68" s="7">
        <v>7224911</v>
      </c>
      <c r="D68" s="8">
        <v>70</v>
      </c>
      <c r="E68" s="3"/>
      <c r="F68" s="5">
        <f t="shared" si="20"/>
        <v>0</v>
      </c>
      <c r="G68" s="9">
        <f t="shared" si="16"/>
        <v>0</v>
      </c>
      <c r="H68" s="8">
        <v>20</v>
      </c>
      <c r="I68" s="3"/>
      <c r="J68" s="5">
        <f t="shared" si="17"/>
        <v>0</v>
      </c>
      <c r="K68" s="9">
        <f t="shared" si="21"/>
        <v>0</v>
      </c>
      <c r="L68" s="8">
        <v>10</v>
      </c>
      <c r="M68" s="3"/>
      <c r="N68" s="5">
        <f t="shared" si="22"/>
        <v>0</v>
      </c>
      <c r="O68" s="9">
        <f t="shared" si="18"/>
        <v>0</v>
      </c>
      <c r="P68" s="3">
        <f t="shared" si="23"/>
        <v>0</v>
      </c>
      <c r="Q68" s="3" t="str">
        <f t="shared" si="19"/>
        <v>Uno</v>
      </c>
    </row>
    <row r="69" spans="1:17" x14ac:dyDescent="0.25">
      <c r="A69" s="7">
        <v>6</v>
      </c>
      <c r="B69" s="18" t="s">
        <v>77</v>
      </c>
      <c r="C69" s="3">
        <v>6114805</v>
      </c>
      <c r="D69" s="8">
        <v>70</v>
      </c>
      <c r="E69" s="3"/>
      <c r="F69" s="5">
        <f t="shared" si="20"/>
        <v>0</v>
      </c>
      <c r="G69" s="9">
        <f t="shared" si="16"/>
        <v>0</v>
      </c>
      <c r="H69" s="8">
        <v>20</v>
      </c>
      <c r="I69" s="3"/>
      <c r="J69" s="5">
        <f t="shared" si="17"/>
        <v>0</v>
      </c>
      <c r="K69" s="9">
        <f t="shared" si="21"/>
        <v>0</v>
      </c>
      <c r="L69" s="8">
        <v>10</v>
      </c>
      <c r="M69" s="3"/>
      <c r="N69" s="5">
        <f t="shared" si="22"/>
        <v>0</v>
      </c>
      <c r="O69" s="9">
        <f t="shared" si="18"/>
        <v>0</v>
      </c>
      <c r="P69" s="3">
        <f t="shared" si="23"/>
        <v>0</v>
      </c>
      <c r="Q69" s="3" t="str">
        <f t="shared" si="19"/>
        <v>Uno</v>
      </c>
    </row>
    <row r="70" spans="1:17" ht="15.75" x14ac:dyDescent="0.25">
      <c r="A70" s="7">
        <v>7</v>
      </c>
      <c r="B70" s="17" t="s">
        <v>122</v>
      </c>
      <c r="C70" s="3">
        <v>6505491</v>
      </c>
      <c r="D70" s="8">
        <v>70</v>
      </c>
      <c r="E70" s="3"/>
      <c r="F70" s="5">
        <f t="shared" si="20"/>
        <v>0</v>
      </c>
      <c r="G70" s="9">
        <f t="shared" si="16"/>
        <v>0</v>
      </c>
      <c r="H70" s="8">
        <v>20</v>
      </c>
      <c r="I70" s="3"/>
      <c r="J70" s="5">
        <f t="shared" si="17"/>
        <v>0</v>
      </c>
      <c r="K70" s="9">
        <f t="shared" si="21"/>
        <v>0</v>
      </c>
      <c r="L70" s="8">
        <v>10</v>
      </c>
      <c r="M70" s="3"/>
      <c r="N70" s="5">
        <f t="shared" si="22"/>
        <v>0</v>
      </c>
      <c r="O70" s="9">
        <f t="shared" si="18"/>
        <v>0</v>
      </c>
      <c r="P70" s="3">
        <f t="shared" si="23"/>
        <v>0</v>
      </c>
      <c r="Q70" s="3" t="str">
        <f t="shared" si="19"/>
        <v>Uno</v>
      </c>
    </row>
    <row r="71" spans="1:17" ht="15.75" x14ac:dyDescent="0.25">
      <c r="A71" s="7">
        <v>8</v>
      </c>
      <c r="B71" s="20" t="s">
        <v>78</v>
      </c>
      <c r="C71" s="3">
        <v>6246378</v>
      </c>
      <c r="D71" s="8">
        <v>70</v>
      </c>
      <c r="E71" s="3"/>
      <c r="F71" s="5">
        <f t="shared" si="20"/>
        <v>0</v>
      </c>
      <c r="G71" s="9">
        <f t="shared" si="16"/>
        <v>0</v>
      </c>
      <c r="H71" s="8">
        <v>20</v>
      </c>
      <c r="I71" s="3"/>
      <c r="J71" s="5">
        <f t="shared" si="17"/>
        <v>0</v>
      </c>
      <c r="K71" s="9">
        <f t="shared" si="21"/>
        <v>0</v>
      </c>
      <c r="L71" s="8">
        <v>10</v>
      </c>
      <c r="M71" s="3"/>
      <c r="N71" s="5">
        <f t="shared" si="22"/>
        <v>0</v>
      </c>
      <c r="O71" s="9">
        <f t="shared" si="18"/>
        <v>0</v>
      </c>
      <c r="P71" s="3">
        <f t="shared" si="23"/>
        <v>0</v>
      </c>
      <c r="Q71" s="3" t="str">
        <f t="shared" si="19"/>
        <v>Uno</v>
      </c>
    </row>
    <row r="72" spans="1:17" ht="15.75" x14ac:dyDescent="0.25">
      <c r="A72" s="7">
        <v>9</v>
      </c>
      <c r="B72" s="20" t="s">
        <v>79</v>
      </c>
      <c r="C72" s="3">
        <v>6254614</v>
      </c>
      <c r="D72" s="8">
        <v>70</v>
      </c>
      <c r="E72" s="3"/>
      <c r="F72" s="5">
        <f t="shared" si="20"/>
        <v>0</v>
      </c>
      <c r="G72" s="9">
        <f t="shared" si="16"/>
        <v>0</v>
      </c>
      <c r="H72" s="8">
        <v>20</v>
      </c>
      <c r="I72" s="3"/>
      <c r="J72" s="5">
        <f t="shared" si="17"/>
        <v>0</v>
      </c>
      <c r="K72" s="9">
        <f t="shared" si="21"/>
        <v>0</v>
      </c>
      <c r="L72" s="8">
        <v>10</v>
      </c>
      <c r="M72" s="3"/>
      <c r="N72" s="5">
        <f t="shared" si="22"/>
        <v>0</v>
      </c>
      <c r="O72" s="9">
        <f t="shared" si="18"/>
        <v>0</v>
      </c>
      <c r="P72" s="3">
        <f t="shared" si="23"/>
        <v>0</v>
      </c>
      <c r="Q72" s="3" t="str">
        <f t="shared" si="19"/>
        <v>Uno</v>
      </c>
    </row>
    <row r="73" spans="1:17" x14ac:dyDescent="0.25">
      <c r="A73" s="7">
        <v>10</v>
      </c>
      <c r="B73" s="18" t="s">
        <v>80</v>
      </c>
      <c r="C73" s="3">
        <v>6502924</v>
      </c>
      <c r="D73" s="8">
        <v>70</v>
      </c>
      <c r="E73" s="3"/>
      <c r="F73" s="5">
        <f t="shared" ref="F73:F93" si="24">E73*100/D73</f>
        <v>0</v>
      </c>
      <c r="G73" s="9">
        <f t="shared" ref="G73:G93" si="25">F73*0.7</f>
        <v>0</v>
      </c>
      <c r="H73" s="8">
        <v>20</v>
      </c>
      <c r="I73" s="3"/>
      <c r="J73" s="5">
        <f t="shared" ref="J73:J93" si="26">I73/H73*100</f>
        <v>0</v>
      </c>
      <c r="K73" s="9">
        <f t="shared" ref="K73:K93" si="27">J73*0.2</f>
        <v>0</v>
      </c>
      <c r="L73" s="8">
        <v>10</v>
      </c>
      <c r="M73" s="3"/>
      <c r="N73" s="5">
        <f t="shared" ref="N73:N93" si="28">M73/L73*100</f>
        <v>0</v>
      </c>
      <c r="O73" s="9">
        <f t="shared" ref="O73:O93" si="29">N73*0.1</f>
        <v>0</v>
      </c>
      <c r="P73" s="3">
        <f t="shared" ref="P73:P93" si="30">G73+K73+O73</f>
        <v>0</v>
      </c>
      <c r="Q73" s="3" t="str">
        <f t="shared" ref="Q73:Q93" si="31">IF(P73&lt;60,"Uno",IF(P73&lt;70,"Dos",IF(P73&lt;81,"Tres",IF(P73&lt;91,"Cuatro","Cinco"))))</f>
        <v>Uno</v>
      </c>
    </row>
    <row r="74" spans="1:17" ht="15.75" x14ac:dyDescent="0.25">
      <c r="A74" s="7">
        <v>11</v>
      </c>
      <c r="B74" s="20" t="s">
        <v>81</v>
      </c>
      <c r="C74" s="3">
        <v>6515375</v>
      </c>
      <c r="D74" s="8">
        <v>70</v>
      </c>
      <c r="E74" s="3"/>
      <c r="F74" s="5">
        <v>0</v>
      </c>
      <c r="G74" s="9">
        <f t="shared" si="25"/>
        <v>0</v>
      </c>
      <c r="H74" s="8">
        <v>20</v>
      </c>
      <c r="I74" s="3"/>
      <c r="J74" s="5">
        <f t="shared" si="26"/>
        <v>0</v>
      </c>
      <c r="K74" s="9">
        <f t="shared" si="27"/>
        <v>0</v>
      </c>
      <c r="L74" s="8">
        <v>10</v>
      </c>
      <c r="M74" s="3"/>
      <c r="N74" s="5">
        <f t="shared" si="28"/>
        <v>0</v>
      </c>
      <c r="O74" s="9">
        <f t="shared" si="29"/>
        <v>0</v>
      </c>
      <c r="P74" s="3">
        <f t="shared" si="30"/>
        <v>0</v>
      </c>
      <c r="Q74" s="3" t="str">
        <f t="shared" si="31"/>
        <v>Uno</v>
      </c>
    </row>
    <row r="75" spans="1:17" x14ac:dyDescent="0.25">
      <c r="A75" s="7">
        <v>12</v>
      </c>
      <c r="B75" s="18" t="s">
        <v>82</v>
      </c>
      <c r="C75" s="3">
        <v>6972477</v>
      </c>
      <c r="D75" s="8">
        <v>70</v>
      </c>
      <c r="E75" s="3"/>
      <c r="F75" s="5">
        <f t="shared" si="24"/>
        <v>0</v>
      </c>
      <c r="G75" s="9">
        <f t="shared" si="25"/>
        <v>0</v>
      </c>
      <c r="H75" s="8">
        <v>20</v>
      </c>
      <c r="I75" s="3"/>
      <c r="J75" s="5">
        <f t="shared" si="26"/>
        <v>0</v>
      </c>
      <c r="K75" s="9">
        <f t="shared" si="27"/>
        <v>0</v>
      </c>
      <c r="L75" s="8">
        <v>10</v>
      </c>
      <c r="M75" s="3"/>
      <c r="N75" s="5">
        <f t="shared" si="28"/>
        <v>0</v>
      </c>
      <c r="O75" s="9">
        <f t="shared" si="29"/>
        <v>0</v>
      </c>
      <c r="P75" s="3">
        <f t="shared" si="30"/>
        <v>0</v>
      </c>
      <c r="Q75" s="3" t="str">
        <f t="shared" si="31"/>
        <v>Uno</v>
      </c>
    </row>
    <row r="76" spans="1:17" ht="15.75" x14ac:dyDescent="0.25">
      <c r="A76" s="7">
        <v>13</v>
      </c>
      <c r="B76" s="20" t="s">
        <v>83</v>
      </c>
      <c r="C76" s="3">
        <v>6602655</v>
      </c>
      <c r="D76" s="8">
        <v>70</v>
      </c>
      <c r="E76" s="3"/>
      <c r="F76" s="5">
        <f t="shared" si="24"/>
        <v>0</v>
      </c>
      <c r="G76" s="9">
        <f t="shared" si="25"/>
        <v>0</v>
      </c>
      <c r="H76" s="8">
        <v>20</v>
      </c>
      <c r="I76" s="3"/>
      <c r="J76" s="5">
        <f t="shared" si="26"/>
        <v>0</v>
      </c>
      <c r="K76" s="9">
        <f t="shared" si="27"/>
        <v>0</v>
      </c>
      <c r="L76" s="8">
        <v>10</v>
      </c>
      <c r="M76" s="3"/>
      <c r="N76" s="5">
        <f t="shared" si="28"/>
        <v>0</v>
      </c>
      <c r="O76" s="9">
        <f t="shared" si="29"/>
        <v>0</v>
      </c>
      <c r="P76" s="3">
        <f t="shared" si="30"/>
        <v>0</v>
      </c>
      <c r="Q76" s="3" t="str">
        <f t="shared" si="31"/>
        <v>Uno</v>
      </c>
    </row>
    <row r="77" spans="1:17" ht="15.75" x14ac:dyDescent="0.25">
      <c r="A77" s="7">
        <v>14</v>
      </c>
      <c r="B77" s="20" t="s">
        <v>215</v>
      </c>
      <c r="C77" s="3">
        <v>8446744</v>
      </c>
      <c r="D77" s="8">
        <v>70</v>
      </c>
      <c r="E77" s="3"/>
      <c r="F77" s="5">
        <f t="shared" si="24"/>
        <v>0</v>
      </c>
      <c r="G77" s="9">
        <f t="shared" si="25"/>
        <v>0</v>
      </c>
      <c r="H77" s="8">
        <v>20</v>
      </c>
      <c r="I77" s="3"/>
      <c r="J77" s="5">
        <f t="shared" si="26"/>
        <v>0</v>
      </c>
      <c r="K77" s="9">
        <f t="shared" si="27"/>
        <v>0</v>
      </c>
      <c r="L77" s="8">
        <v>10</v>
      </c>
      <c r="M77" s="3"/>
      <c r="N77" s="5">
        <f t="shared" si="28"/>
        <v>0</v>
      </c>
      <c r="O77" s="9">
        <f t="shared" si="29"/>
        <v>0</v>
      </c>
      <c r="P77" s="3">
        <f t="shared" si="30"/>
        <v>0</v>
      </c>
      <c r="Q77" s="3" t="str">
        <f t="shared" si="31"/>
        <v>Uno</v>
      </c>
    </row>
    <row r="78" spans="1:17" ht="15.75" x14ac:dyDescent="0.25">
      <c r="A78" s="7">
        <v>15</v>
      </c>
      <c r="B78" s="20" t="s">
        <v>84</v>
      </c>
      <c r="C78" s="3">
        <v>6751767</v>
      </c>
      <c r="D78" s="8">
        <v>70</v>
      </c>
      <c r="E78" s="3"/>
      <c r="F78" s="5">
        <f t="shared" si="24"/>
        <v>0</v>
      </c>
      <c r="G78" s="9">
        <f t="shared" si="25"/>
        <v>0</v>
      </c>
      <c r="H78" s="8">
        <v>20</v>
      </c>
      <c r="I78" s="3"/>
      <c r="J78" s="5">
        <f t="shared" si="26"/>
        <v>0</v>
      </c>
      <c r="K78" s="9">
        <f t="shared" si="27"/>
        <v>0</v>
      </c>
      <c r="L78" s="8">
        <v>10</v>
      </c>
      <c r="M78" s="3"/>
      <c r="N78" s="5">
        <f t="shared" si="28"/>
        <v>0</v>
      </c>
      <c r="O78" s="9">
        <f t="shared" si="29"/>
        <v>0</v>
      </c>
      <c r="P78" s="3">
        <f t="shared" si="30"/>
        <v>0</v>
      </c>
      <c r="Q78" s="3" t="str">
        <f t="shared" si="31"/>
        <v>Uno</v>
      </c>
    </row>
    <row r="79" spans="1:17" ht="15.75" x14ac:dyDescent="0.25">
      <c r="A79" s="7">
        <v>16</v>
      </c>
      <c r="B79" s="20" t="s">
        <v>86</v>
      </c>
      <c r="C79" s="23" t="s">
        <v>123</v>
      </c>
      <c r="D79" s="8">
        <v>70</v>
      </c>
      <c r="E79" s="3"/>
      <c r="F79" s="5">
        <f t="shared" si="24"/>
        <v>0</v>
      </c>
      <c r="G79" s="9">
        <f t="shared" si="25"/>
        <v>0</v>
      </c>
      <c r="H79" s="8">
        <v>20</v>
      </c>
      <c r="I79" s="3"/>
      <c r="J79" s="5">
        <f t="shared" si="26"/>
        <v>0</v>
      </c>
      <c r="K79" s="9">
        <f t="shared" si="27"/>
        <v>0</v>
      </c>
      <c r="L79" s="8">
        <v>10</v>
      </c>
      <c r="M79" s="3"/>
      <c r="N79" s="5">
        <f t="shared" si="28"/>
        <v>0</v>
      </c>
      <c r="O79" s="9">
        <f t="shared" si="29"/>
        <v>0</v>
      </c>
      <c r="P79" s="3">
        <f t="shared" si="30"/>
        <v>0</v>
      </c>
      <c r="Q79" s="3" t="str">
        <f t="shared" si="31"/>
        <v>Uno</v>
      </c>
    </row>
    <row r="80" spans="1:17" ht="15.75" x14ac:dyDescent="0.25">
      <c r="A80" s="7">
        <v>17</v>
      </c>
      <c r="B80" s="20" t="s">
        <v>85</v>
      </c>
      <c r="C80" s="3">
        <v>6500761</v>
      </c>
      <c r="D80" s="8">
        <v>70</v>
      </c>
      <c r="E80" s="3"/>
      <c r="F80" s="5">
        <f t="shared" si="24"/>
        <v>0</v>
      </c>
      <c r="G80" s="9">
        <f t="shared" si="25"/>
        <v>0</v>
      </c>
      <c r="H80" s="8">
        <v>20</v>
      </c>
      <c r="I80" s="3"/>
      <c r="J80" s="5">
        <f t="shared" si="26"/>
        <v>0</v>
      </c>
      <c r="K80" s="9">
        <f t="shared" si="27"/>
        <v>0</v>
      </c>
      <c r="L80" s="8">
        <v>10</v>
      </c>
      <c r="M80" s="3"/>
      <c r="N80" s="5">
        <f t="shared" si="28"/>
        <v>0</v>
      </c>
      <c r="O80" s="9">
        <f t="shared" si="29"/>
        <v>0</v>
      </c>
      <c r="P80" s="3">
        <f t="shared" si="30"/>
        <v>0</v>
      </c>
      <c r="Q80" s="3" t="str">
        <f t="shared" si="31"/>
        <v>Uno</v>
      </c>
    </row>
    <row r="81" spans="1:17" ht="15.75" x14ac:dyDescent="0.25">
      <c r="A81" s="7">
        <v>18</v>
      </c>
      <c r="B81" s="20" t="s">
        <v>87</v>
      </c>
      <c r="C81" s="3">
        <v>7348014</v>
      </c>
      <c r="D81" s="8">
        <v>70</v>
      </c>
      <c r="E81" s="3"/>
      <c r="F81" s="5">
        <f t="shared" si="24"/>
        <v>0</v>
      </c>
      <c r="G81" s="9">
        <f t="shared" si="25"/>
        <v>0</v>
      </c>
      <c r="H81" s="8">
        <v>20</v>
      </c>
      <c r="I81" s="3"/>
      <c r="J81" s="5">
        <f t="shared" si="26"/>
        <v>0</v>
      </c>
      <c r="K81" s="9">
        <f t="shared" si="27"/>
        <v>0</v>
      </c>
      <c r="L81" s="8">
        <v>10</v>
      </c>
      <c r="M81" s="3"/>
      <c r="N81" s="5">
        <f t="shared" si="28"/>
        <v>0</v>
      </c>
      <c r="O81" s="9">
        <f t="shared" si="29"/>
        <v>0</v>
      </c>
      <c r="P81" s="3">
        <f t="shared" si="30"/>
        <v>0</v>
      </c>
      <c r="Q81" s="3" t="str">
        <f t="shared" si="31"/>
        <v>Uno</v>
      </c>
    </row>
    <row r="82" spans="1:17" ht="15.75" x14ac:dyDescent="0.25">
      <c r="A82" s="7">
        <v>19</v>
      </c>
      <c r="B82" s="20" t="s">
        <v>124</v>
      </c>
      <c r="C82" s="3">
        <v>6068689</v>
      </c>
      <c r="D82" s="8">
        <v>70</v>
      </c>
      <c r="E82" s="3"/>
      <c r="F82" s="5">
        <f t="shared" si="24"/>
        <v>0</v>
      </c>
      <c r="G82" s="9">
        <f t="shared" si="25"/>
        <v>0</v>
      </c>
      <c r="H82" s="8">
        <v>20</v>
      </c>
      <c r="I82" s="3"/>
      <c r="J82" s="5">
        <f t="shared" si="26"/>
        <v>0</v>
      </c>
      <c r="K82" s="9">
        <f t="shared" si="27"/>
        <v>0</v>
      </c>
      <c r="L82" s="8">
        <v>10</v>
      </c>
      <c r="M82" s="3"/>
      <c r="N82" s="5">
        <f t="shared" si="28"/>
        <v>0</v>
      </c>
      <c r="O82" s="9">
        <f t="shared" si="29"/>
        <v>0</v>
      </c>
      <c r="P82" s="3">
        <f t="shared" si="30"/>
        <v>0</v>
      </c>
      <c r="Q82" s="3" t="str">
        <f t="shared" si="31"/>
        <v>Uno</v>
      </c>
    </row>
    <row r="83" spans="1:17" x14ac:dyDescent="0.25">
      <c r="A83" s="7">
        <v>20</v>
      </c>
      <c r="B83" s="18" t="s">
        <v>88</v>
      </c>
      <c r="C83" s="3">
        <v>6249045</v>
      </c>
      <c r="D83" s="8">
        <v>70</v>
      </c>
      <c r="E83" s="3"/>
      <c r="F83" s="5">
        <f t="shared" si="24"/>
        <v>0</v>
      </c>
      <c r="G83" s="9">
        <f t="shared" si="25"/>
        <v>0</v>
      </c>
      <c r="H83" s="8">
        <v>20</v>
      </c>
      <c r="I83" s="3"/>
      <c r="J83" s="5">
        <f t="shared" si="26"/>
        <v>0</v>
      </c>
      <c r="K83" s="9">
        <f t="shared" si="27"/>
        <v>0</v>
      </c>
      <c r="L83" s="8">
        <v>10</v>
      </c>
      <c r="M83" s="3"/>
      <c r="N83" s="5">
        <f t="shared" si="28"/>
        <v>0</v>
      </c>
      <c r="O83" s="9">
        <f t="shared" si="29"/>
        <v>0</v>
      </c>
      <c r="P83" s="3">
        <f t="shared" si="30"/>
        <v>0</v>
      </c>
      <c r="Q83" s="3" t="str">
        <f t="shared" si="31"/>
        <v>Uno</v>
      </c>
    </row>
    <row r="84" spans="1:17" ht="15.75" x14ac:dyDescent="0.25">
      <c r="A84" s="7">
        <v>21</v>
      </c>
      <c r="B84" s="20" t="s">
        <v>89</v>
      </c>
      <c r="C84" s="3">
        <v>6544718</v>
      </c>
      <c r="D84" s="8">
        <v>70</v>
      </c>
      <c r="E84" s="3"/>
      <c r="F84" s="5">
        <f t="shared" si="24"/>
        <v>0</v>
      </c>
      <c r="G84" s="9">
        <f t="shared" si="25"/>
        <v>0</v>
      </c>
      <c r="H84" s="8">
        <v>20</v>
      </c>
      <c r="I84" s="3"/>
      <c r="J84" s="5">
        <f t="shared" si="26"/>
        <v>0</v>
      </c>
      <c r="K84" s="9">
        <f t="shared" si="27"/>
        <v>0</v>
      </c>
      <c r="L84" s="8">
        <v>10</v>
      </c>
      <c r="M84" s="3"/>
      <c r="N84" s="5">
        <f t="shared" si="28"/>
        <v>0</v>
      </c>
      <c r="O84" s="9">
        <f t="shared" si="29"/>
        <v>0</v>
      </c>
      <c r="P84" s="3">
        <f t="shared" si="30"/>
        <v>0</v>
      </c>
      <c r="Q84" s="3" t="str">
        <f t="shared" si="31"/>
        <v>Uno</v>
      </c>
    </row>
    <row r="85" spans="1:17" ht="15.75" x14ac:dyDescent="0.25">
      <c r="A85" s="7">
        <v>22</v>
      </c>
      <c r="B85" s="17" t="s">
        <v>90</v>
      </c>
      <c r="C85" s="3">
        <v>6130415</v>
      </c>
      <c r="D85" s="8">
        <v>70</v>
      </c>
      <c r="E85" s="3"/>
      <c r="F85" s="5">
        <f t="shared" si="24"/>
        <v>0</v>
      </c>
      <c r="G85" s="9">
        <f t="shared" si="25"/>
        <v>0</v>
      </c>
      <c r="H85" s="8">
        <v>20</v>
      </c>
      <c r="I85" s="3"/>
      <c r="J85" s="5">
        <f t="shared" si="26"/>
        <v>0</v>
      </c>
      <c r="K85" s="9">
        <f t="shared" si="27"/>
        <v>0</v>
      </c>
      <c r="L85" s="8">
        <v>10</v>
      </c>
      <c r="M85" s="3"/>
      <c r="N85" s="5">
        <f t="shared" si="28"/>
        <v>0</v>
      </c>
      <c r="O85" s="9">
        <f t="shared" si="29"/>
        <v>0</v>
      </c>
      <c r="P85" s="3">
        <f t="shared" si="30"/>
        <v>0</v>
      </c>
      <c r="Q85" s="3" t="str">
        <f t="shared" si="31"/>
        <v>Uno</v>
      </c>
    </row>
    <row r="86" spans="1:17" ht="15.75" x14ac:dyDescent="0.25">
      <c r="A86" s="7">
        <v>23</v>
      </c>
      <c r="B86" s="17" t="s">
        <v>91</v>
      </c>
      <c r="C86" s="3">
        <v>6643462</v>
      </c>
      <c r="D86" s="8">
        <v>70</v>
      </c>
      <c r="E86" s="3"/>
      <c r="F86" s="5">
        <f t="shared" si="24"/>
        <v>0</v>
      </c>
      <c r="G86" s="9">
        <f t="shared" si="25"/>
        <v>0</v>
      </c>
      <c r="H86" s="8">
        <v>20</v>
      </c>
      <c r="I86" s="3"/>
      <c r="J86" s="5">
        <f t="shared" si="26"/>
        <v>0</v>
      </c>
      <c r="K86" s="9">
        <f t="shared" si="27"/>
        <v>0</v>
      </c>
      <c r="L86" s="8">
        <v>10</v>
      </c>
      <c r="M86" s="3"/>
      <c r="N86" s="5">
        <f t="shared" si="28"/>
        <v>0</v>
      </c>
      <c r="O86" s="9">
        <f t="shared" si="29"/>
        <v>0</v>
      </c>
      <c r="P86" s="3">
        <f t="shared" si="30"/>
        <v>0</v>
      </c>
      <c r="Q86" s="3" t="str">
        <f t="shared" si="31"/>
        <v>Uno</v>
      </c>
    </row>
    <row r="87" spans="1:17" ht="15.75" x14ac:dyDescent="0.25">
      <c r="A87" s="7">
        <v>24</v>
      </c>
      <c r="B87" s="17"/>
      <c r="C87" s="3" t="s">
        <v>1</v>
      </c>
      <c r="D87" s="8">
        <v>70</v>
      </c>
      <c r="E87" s="3"/>
      <c r="F87" s="5">
        <f t="shared" si="24"/>
        <v>0</v>
      </c>
      <c r="G87" s="9">
        <f t="shared" si="25"/>
        <v>0</v>
      </c>
      <c r="H87" s="8">
        <v>20</v>
      </c>
      <c r="I87" s="3"/>
      <c r="J87" s="5">
        <f t="shared" si="26"/>
        <v>0</v>
      </c>
      <c r="K87" s="9">
        <f t="shared" si="27"/>
        <v>0</v>
      </c>
      <c r="L87" s="8">
        <v>10</v>
      </c>
      <c r="M87" s="3"/>
      <c r="N87" s="5">
        <f t="shared" si="28"/>
        <v>0</v>
      </c>
      <c r="O87" s="9">
        <f t="shared" si="29"/>
        <v>0</v>
      </c>
      <c r="P87" s="3">
        <f t="shared" si="30"/>
        <v>0</v>
      </c>
      <c r="Q87" s="3" t="str">
        <f t="shared" si="31"/>
        <v>Uno</v>
      </c>
    </row>
    <row r="88" spans="1:17" x14ac:dyDescent="0.25">
      <c r="A88" s="7">
        <v>25</v>
      </c>
      <c r="B88" s="16"/>
      <c r="C88" s="3" t="s">
        <v>1</v>
      </c>
      <c r="D88" s="8">
        <v>70</v>
      </c>
      <c r="E88" s="3"/>
      <c r="F88" s="5">
        <f t="shared" si="24"/>
        <v>0</v>
      </c>
      <c r="G88" s="9">
        <f t="shared" si="25"/>
        <v>0</v>
      </c>
      <c r="H88" s="8">
        <v>20</v>
      </c>
      <c r="I88" s="3"/>
      <c r="J88" s="5">
        <f t="shared" si="26"/>
        <v>0</v>
      </c>
      <c r="K88" s="9">
        <f t="shared" si="27"/>
        <v>0</v>
      </c>
      <c r="L88" s="8">
        <v>10</v>
      </c>
      <c r="M88" s="3"/>
      <c r="N88" s="5">
        <f t="shared" si="28"/>
        <v>0</v>
      </c>
      <c r="O88" s="9">
        <f t="shared" si="29"/>
        <v>0</v>
      </c>
      <c r="P88" s="3">
        <f t="shared" si="30"/>
        <v>0</v>
      </c>
      <c r="Q88" s="3" t="str">
        <f t="shared" si="31"/>
        <v>Uno</v>
      </c>
    </row>
    <row r="89" spans="1:17" ht="15.75" x14ac:dyDescent="0.25">
      <c r="A89" s="7">
        <v>26</v>
      </c>
      <c r="B89" s="20"/>
      <c r="C89" s="3" t="s">
        <v>1</v>
      </c>
      <c r="D89" s="8">
        <v>70</v>
      </c>
      <c r="E89" s="3"/>
      <c r="F89" s="5">
        <f t="shared" si="24"/>
        <v>0</v>
      </c>
      <c r="G89" s="9">
        <f t="shared" si="25"/>
        <v>0</v>
      </c>
      <c r="H89" s="8">
        <v>20</v>
      </c>
      <c r="I89" s="3"/>
      <c r="J89" s="5">
        <f t="shared" si="26"/>
        <v>0</v>
      </c>
      <c r="K89" s="9">
        <f t="shared" si="27"/>
        <v>0</v>
      </c>
      <c r="L89" s="8">
        <v>10</v>
      </c>
      <c r="M89" s="3"/>
      <c r="N89" s="5">
        <f t="shared" si="28"/>
        <v>0</v>
      </c>
      <c r="O89" s="9">
        <f t="shared" si="29"/>
        <v>0</v>
      </c>
      <c r="P89" s="3">
        <f t="shared" si="30"/>
        <v>0</v>
      </c>
      <c r="Q89" s="3" t="str">
        <f t="shared" si="31"/>
        <v>Uno</v>
      </c>
    </row>
    <row r="90" spans="1:17" x14ac:dyDescent="0.25">
      <c r="A90" s="7">
        <v>27</v>
      </c>
      <c r="B90" s="16"/>
      <c r="C90" s="3" t="s">
        <v>1</v>
      </c>
      <c r="D90" s="8">
        <v>70</v>
      </c>
      <c r="E90" s="3"/>
      <c r="F90" s="5">
        <f t="shared" si="24"/>
        <v>0</v>
      </c>
      <c r="G90" s="9">
        <f t="shared" si="25"/>
        <v>0</v>
      </c>
      <c r="H90" s="8">
        <v>20</v>
      </c>
      <c r="I90" s="3"/>
      <c r="J90" s="5">
        <f t="shared" si="26"/>
        <v>0</v>
      </c>
      <c r="K90" s="9">
        <f t="shared" si="27"/>
        <v>0</v>
      </c>
      <c r="L90" s="8">
        <v>10</v>
      </c>
      <c r="M90" s="3"/>
      <c r="N90" s="5">
        <f t="shared" si="28"/>
        <v>0</v>
      </c>
      <c r="O90" s="9">
        <f t="shared" si="29"/>
        <v>0</v>
      </c>
      <c r="P90" s="3">
        <f t="shared" si="30"/>
        <v>0</v>
      </c>
      <c r="Q90" s="3" t="str">
        <f t="shared" si="31"/>
        <v>Uno</v>
      </c>
    </row>
    <row r="91" spans="1:17" ht="15.75" x14ac:dyDescent="0.25">
      <c r="A91" s="7">
        <v>28</v>
      </c>
      <c r="B91" s="21"/>
      <c r="C91" s="3" t="s">
        <v>1</v>
      </c>
      <c r="D91" s="8">
        <v>70</v>
      </c>
      <c r="E91" s="3"/>
      <c r="F91" s="5">
        <f t="shared" si="24"/>
        <v>0</v>
      </c>
      <c r="G91" s="9">
        <f t="shared" si="25"/>
        <v>0</v>
      </c>
      <c r="H91" s="8">
        <v>20</v>
      </c>
      <c r="I91" s="3"/>
      <c r="J91" s="5">
        <f t="shared" si="26"/>
        <v>0</v>
      </c>
      <c r="K91" s="9">
        <f t="shared" si="27"/>
        <v>0</v>
      </c>
      <c r="L91" s="8">
        <v>10</v>
      </c>
      <c r="M91" s="3"/>
      <c r="N91" s="5">
        <f t="shared" si="28"/>
        <v>0</v>
      </c>
      <c r="O91" s="9">
        <f t="shared" si="29"/>
        <v>0</v>
      </c>
      <c r="P91" s="3">
        <f t="shared" si="30"/>
        <v>0</v>
      </c>
      <c r="Q91" s="3" t="str">
        <f t="shared" si="31"/>
        <v>Uno</v>
      </c>
    </row>
    <row r="92" spans="1:17" ht="15.75" x14ac:dyDescent="0.25">
      <c r="A92" s="7">
        <v>29</v>
      </c>
      <c r="B92" s="21"/>
      <c r="C92" s="3" t="s">
        <v>1</v>
      </c>
      <c r="D92" s="8">
        <v>70</v>
      </c>
      <c r="E92" s="3"/>
      <c r="F92" s="5">
        <f t="shared" si="24"/>
        <v>0</v>
      </c>
      <c r="G92" s="9">
        <f t="shared" si="25"/>
        <v>0</v>
      </c>
      <c r="H92" s="8">
        <v>20</v>
      </c>
      <c r="I92" s="3"/>
      <c r="J92" s="5">
        <f t="shared" si="26"/>
        <v>0</v>
      </c>
      <c r="K92" s="9">
        <f t="shared" si="27"/>
        <v>0</v>
      </c>
      <c r="L92" s="8">
        <v>10</v>
      </c>
      <c r="M92" s="3"/>
      <c r="N92" s="5">
        <f t="shared" si="28"/>
        <v>0</v>
      </c>
      <c r="O92" s="9">
        <f t="shared" si="29"/>
        <v>0</v>
      </c>
      <c r="P92" s="3">
        <f t="shared" si="30"/>
        <v>0</v>
      </c>
      <c r="Q92" s="3" t="str">
        <f t="shared" si="31"/>
        <v>Uno</v>
      </c>
    </row>
    <row r="93" spans="1:17" x14ac:dyDescent="0.25">
      <c r="A93" s="7">
        <v>30</v>
      </c>
      <c r="B93" s="3"/>
      <c r="C93" s="3" t="s">
        <v>1</v>
      </c>
      <c r="D93" s="8">
        <v>70</v>
      </c>
      <c r="E93" s="3"/>
      <c r="F93" s="5">
        <f t="shared" si="24"/>
        <v>0</v>
      </c>
      <c r="G93" s="9">
        <f t="shared" si="25"/>
        <v>0</v>
      </c>
      <c r="H93" s="8">
        <v>20</v>
      </c>
      <c r="I93" s="3"/>
      <c r="J93" s="5">
        <f t="shared" si="26"/>
        <v>0</v>
      </c>
      <c r="K93" s="9">
        <f t="shared" si="27"/>
        <v>0</v>
      </c>
      <c r="L93" s="8">
        <v>10</v>
      </c>
      <c r="M93" s="3"/>
      <c r="N93" s="5">
        <f t="shared" si="28"/>
        <v>0</v>
      </c>
      <c r="O93" s="9">
        <f t="shared" si="29"/>
        <v>0</v>
      </c>
      <c r="P93" s="3">
        <f t="shared" si="30"/>
        <v>0</v>
      </c>
      <c r="Q93" s="3" t="str">
        <f t="shared" si="31"/>
        <v>Uno</v>
      </c>
    </row>
    <row r="94" spans="1:17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1:17" ht="33.75" customHeight="1" x14ac:dyDescent="0.25">
      <c r="A95" s="1"/>
      <c r="B95" s="10" t="s">
        <v>23</v>
      </c>
      <c r="C95" s="46" t="s">
        <v>24</v>
      </c>
      <c r="D95" s="46"/>
      <c r="E95" s="46"/>
      <c r="F95" s="46"/>
      <c r="G95" s="46"/>
      <c r="H95" s="46"/>
      <c r="I95" s="46"/>
      <c r="J95" s="46"/>
      <c r="K95" s="46"/>
      <c r="L95" s="46"/>
      <c r="M95" s="46"/>
      <c r="N95" s="46"/>
      <c r="O95" s="46"/>
      <c r="P95" s="46"/>
      <c r="Q95" s="46"/>
    </row>
    <row r="96" spans="1:17" x14ac:dyDescent="0.25">
      <c r="A96" s="1"/>
      <c r="B96" s="11" t="s">
        <v>25</v>
      </c>
      <c r="C96" s="46"/>
      <c r="D96" s="46"/>
      <c r="E96" s="46"/>
      <c r="F96" s="46"/>
      <c r="G96" s="46"/>
      <c r="H96" s="46"/>
      <c r="I96" s="46"/>
      <c r="J96" s="46"/>
      <c r="K96" s="46"/>
      <c r="L96" s="46"/>
      <c r="M96" s="46"/>
      <c r="N96" s="46"/>
      <c r="O96" s="46"/>
      <c r="P96" s="46"/>
      <c r="Q96" s="46"/>
    </row>
    <row r="97" spans="1:17" x14ac:dyDescent="0.25">
      <c r="A97" s="1"/>
      <c r="B97" s="11" t="s">
        <v>26</v>
      </c>
      <c r="C97" s="46"/>
      <c r="D97" s="46"/>
      <c r="E97" s="46"/>
      <c r="F97" s="46"/>
      <c r="G97" s="46"/>
      <c r="H97" s="46"/>
      <c r="I97" s="46"/>
      <c r="J97" s="46"/>
      <c r="K97" s="46"/>
      <c r="L97" s="46"/>
      <c r="M97" s="46"/>
      <c r="N97" s="46"/>
      <c r="O97" s="46"/>
      <c r="P97" s="46"/>
      <c r="Q97" s="46"/>
    </row>
    <row r="98" spans="1:17" x14ac:dyDescent="0.25">
      <c r="A98" s="1"/>
      <c r="B98" s="11" t="s">
        <v>27</v>
      </c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</row>
    <row r="99" spans="1:17" x14ac:dyDescent="0.25">
      <c r="A99" s="1"/>
      <c r="B99" s="11" t="s">
        <v>28</v>
      </c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</row>
    <row r="100" spans="1:17" x14ac:dyDescent="0.25">
      <c r="A100" s="1"/>
      <c r="B100" s="11" t="s">
        <v>29</v>
      </c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4" spans="1:17" x14ac:dyDescent="0.25">
      <c r="A104" s="27" t="s">
        <v>0</v>
      </c>
      <c r="B104" s="28"/>
      <c r="C104" s="29" t="s">
        <v>43</v>
      </c>
      <c r="D104" s="29"/>
      <c r="E104" s="29"/>
      <c r="F104" s="29"/>
      <c r="G104" s="29"/>
      <c r="H104" s="29"/>
      <c r="I104" s="29"/>
      <c r="J104" s="29"/>
      <c r="K104" s="30"/>
      <c r="L104" s="31"/>
      <c r="M104" s="31"/>
      <c r="N104" s="31"/>
      <c r="O104" s="31"/>
      <c r="P104" s="31"/>
      <c r="Q104" s="32"/>
    </row>
    <row r="105" spans="1:17" ht="18.75" x14ac:dyDescent="0.3">
      <c r="A105" s="27" t="s">
        <v>30</v>
      </c>
      <c r="B105" s="28"/>
      <c r="C105" s="15" t="s">
        <v>38</v>
      </c>
      <c r="D105" s="3" t="s">
        <v>3</v>
      </c>
      <c r="E105" s="3" t="s">
        <v>1</v>
      </c>
      <c r="F105" s="3" t="s">
        <v>1</v>
      </c>
      <c r="G105" s="3" t="s">
        <v>1</v>
      </c>
      <c r="H105" s="3" t="s">
        <v>1</v>
      </c>
      <c r="I105" s="3" t="s">
        <v>4</v>
      </c>
      <c r="J105" s="3">
        <v>2022</v>
      </c>
      <c r="K105" s="31" t="s">
        <v>1</v>
      </c>
      <c r="L105" s="31"/>
      <c r="M105" s="31"/>
      <c r="N105" s="31"/>
      <c r="O105" s="31"/>
      <c r="P105" s="31"/>
      <c r="Q105" s="32"/>
    </row>
    <row r="106" spans="1:17" ht="18.75" x14ac:dyDescent="0.3">
      <c r="A106" s="27" t="s">
        <v>5</v>
      </c>
      <c r="B106" s="28"/>
      <c r="C106" s="15" t="s">
        <v>41</v>
      </c>
      <c r="D106" s="3" t="s">
        <v>6</v>
      </c>
      <c r="E106" s="31" t="s">
        <v>1</v>
      </c>
      <c r="F106" s="31"/>
      <c r="G106" s="31"/>
      <c r="H106" s="31"/>
      <c r="I106" s="31"/>
      <c r="J106" s="31"/>
      <c r="K106" s="31"/>
      <c r="L106" s="31"/>
      <c r="M106" s="31"/>
      <c r="N106" s="31"/>
      <c r="O106" s="31"/>
      <c r="P106" s="31"/>
      <c r="Q106" s="32"/>
    </row>
    <row r="107" spans="1:17" x14ac:dyDescent="0.25">
      <c r="A107" s="27" t="s">
        <v>7</v>
      </c>
      <c r="B107" s="28"/>
      <c r="C107" s="3" t="s">
        <v>1</v>
      </c>
      <c r="D107" s="3" t="s">
        <v>31</v>
      </c>
      <c r="E107" s="3" t="s">
        <v>1</v>
      </c>
      <c r="F107" s="31" t="s">
        <v>1</v>
      </c>
      <c r="G107" s="31"/>
      <c r="H107" s="31"/>
      <c r="I107" s="31"/>
      <c r="J107" s="31"/>
      <c r="K107" s="31"/>
      <c r="L107" s="31"/>
      <c r="M107" s="31"/>
      <c r="N107" s="31"/>
      <c r="O107" s="31"/>
      <c r="P107" s="31"/>
      <c r="Q107" s="32"/>
    </row>
    <row r="108" spans="1:17" x14ac:dyDescent="0.25">
      <c r="A108" s="43" t="s">
        <v>9</v>
      </c>
      <c r="B108" s="43" t="s">
        <v>10</v>
      </c>
      <c r="C108" s="43" t="s">
        <v>11</v>
      </c>
      <c r="D108" s="47" t="s">
        <v>12</v>
      </c>
      <c r="E108" s="48"/>
      <c r="F108" s="48"/>
      <c r="G108" s="49"/>
      <c r="H108" s="47" t="s">
        <v>13</v>
      </c>
      <c r="I108" s="48"/>
      <c r="J108" s="48"/>
      <c r="K108" s="49"/>
      <c r="L108" s="47" t="s">
        <v>32</v>
      </c>
      <c r="M108" s="48"/>
      <c r="N108" s="48"/>
      <c r="O108" s="49"/>
      <c r="P108" s="41" t="s">
        <v>15</v>
      </c>
      <c r="Q108" s="43" t="s">
        <v>16</v>
      </c>
    </row>
    <row r="109" spans="1:17" x14ac:dyDescent="0.25">
      <c r="A109" s="43"/>
      <c r="B109" s="43"/>
      <c r="C109" s="43"/>
      <c r="D109" s="50"/>
      <c r="E109" s="51"/>
      <c r="F109" s="51"/>
      <c r="G109" s="52"/>
      <c r="H109" s="50"/>
      <c r="I109" s="51"/>
      <c r="J109" s="51"/>
      <c r="K109" s="52"/>
      <c r="L109" s="50"/>
      <c r="M109" s="51"/>
      <c r="N109" s="51"/>
      <c r="O109" s="52"/>
      <c r="P109" s="41"/>
      <c r="Q109" s="43"/>
    </row>
    <row r="110" spans="1:17" ht="42.75" x14ac:dyDescent="0.25">
      <c r="A110" s="44"/>
      <c r="B110" s="44"/>
      <c r="C110" s="45"/>
      <c r="D110" s="4" t="s">
        <v>17</v>
      </c>
      <c r="E110" s="3" t="s">
        <v>18</v>
      </c>
      <c r="F110" s="5" t="s">
        <v>19</v>
      </c>
      <c r="G110" s="6" t="s">
        <v>20</v>
      </c>
      <c r="H110" s="4" t="s">
        <v>17</v>
      </c>
      <c r="I110" s="3" t="s">
        <v>18</v>
      </c>
      <c r="J110" s="5" t="s">
        <v>19</v>
      </c>
      <c r="K110" s="6" t="s">
        <v>21</v>
      </c>
      <c r="L110" s="4" t="s">
        <v>17</v>
      </c>
      <c r="M110" s="3" t="s">
        <v>18</v>
      </c>
      <c r="N110" s="5" t="s">
        <v>19</v>
      </c>
      <c r="O110" s="6" t="s">
        <v>22</v>
      </c>
      <c r="P110" s="42"/>
      <c r="Q110" s="44"/>
    </row>
    <row r="111" spans="1:17" ht="15.75" x14ac:dyDescent="0.25">
      <c r="A111" s="7">
        <v>1</v>
      </c>
      <c r="B111" s="20" t="s">
        <v>92</v>
      </c>
      <c r="C111" s="3">
        <v>7057123</v>
      </c>
      <c r="D111" s="8">
        <v>70</v>
      </c>
      <c r="E111" s="3"/>
      <c r="F111" s="5">
        <f>E111*100/D111</f>
        <v>0</v>
      </c>
      <c r="G111" s="9">
        <f t="shared" ref="G111:G146" si="32">F111*0.7</f>
        <v>0</v>
      </c>
      <c r="H111" s="8">
        <v>20</v>
      </c>
      <c r="I111" s="3"/>
      <c r="J111" s="5">
        <f t="shared" ref="J111:J146" si="33">I111/H111*100</f>
        <v>0</v>
      </c>
      <c r="K111" s="9">
        <f>J111*0.2</f>
        <v>0</v>
      </c>
      <c r="L111" s="8">
        <v>10</v>
      </c>
      <c r="M111" s="3"/>
      <c r="N111" s="5">
        <f>M111/L111*100</f>
        <v>0</v>
      </c>
      <c r="O111" s="9">
        <f t="shared" ref="O111:O146" si="34">N111*0.1</f>
        <v>0</v>
      </c>
      <c r="P111" s="3">
        <f>G111+K111+O111</f>
        <v>0</v>
      </c>
      <c r="Q111" s="3" t="str">
        <f t="shared" ref="Q111:Q146" si="35">IF(P111&lt;60,"Uno",IF(P111&lt;70,"Dos",IF(P111&lt;81,"Tres",IF(P111&lt;91,"Cuatro","Cinco"))))</f>
        <v>Uno</v>
      </c>
    </row>
    <row r="112" spans="1:17" ht="15.75" x14ac:dyDescent="0.25">
      <c r="A112" s="7">
        <v>2</v>
      </c>
      <c r="B112" s="21" t="s">
        <v>93</v>
      </c>
      <c r="C112" s="3">
        <v>6154587</v>
      </c>
      <c r="D112" s="8">
        <v>70</v>
      </c>
      <c r="E112" s="3"/>
      <c r="F112" s="5">
        <f t="shared" ref="F112:F146" si="36">E112*100/D112</f>
        <v>0</v>
      </c>
      <c r="G112" s="9">
        <f t="shared" si="32"/>
        <v>0</v>
      </c>
      <c r="H112" s="8">
        <v>20</v>
      </c>
      <c r="I112" s="3"/>
      <c r="J112" s="5">
        <f t="shared" si="33"/>
        <v>0</v>
      </c>
      <c r="K112" s="9">
        <f t="shared" ref="K112:K146" si="37">J112*0.2</f>
        <v>0</v>
      </c>
      <c r="L112" s="8">
        <v>10</v>
      </c>
      <c r="M112" s="3"/>
      <c r="N112" s="5">
        <f t="shared" ref="N112:N146" si="38">M112/L112*100</f>
        <v>0</v>
      </c>
      <c r="O112" s="9">
        <f t="shared" si="34"/>
        <v>0</v>
      </c>
      <c r="P112" s="3">
        <f t="shared" ref="P112:P146" si="39">G112+K112+O112</f>
        <v>0</v>
      </c>
      <c r="Q112" s="3" t="str">
        <f t="shared" si="35"/>
        <v>Uno</v>
      </c>
    </row>
    <row r="113" spans="1:17" ht="15.75" x14ac:dyDescent="0.25">
      <c r="A113" s="7">
        <v>3</v>
      </c>
      <c r="B113" s="21" t="s">
        <v>94</v>
      </c>
      <c r="C113" s="3">
        <v>7147699</v>
      </c>
      <c r="D113" s="8">
        <v>70</v>
      </c>
      <c r="E113" s="3"/>
      <c r="F113" s="5">
        <f t="shared" si="36"/>
        <v>0</v>
      </c>
      <c r="G113" s="9">
        <f t="shared" si="32"/>
        <v>0</v>
      </c>
      <c r="H113" s="8">
        <v>20</v>
      </c>
      <c r="I113" s="3"/>
      <c r="J113" s="5">
        <f t="shared" si="33"/>
        <v>0</v>
      </c>
      <c r="K113" s="9">
        <f t="shared" si="37"/>
        <v>0</v>
      </c>
      <c r="L113" s="8">
        <v>10</v>
      </c>
      <c r="M113" s="3"/>
      <c r="N113" s="5">
        <f t="shared" si="38"/>
        <v>0</v>
      </c>
      <c r="O113" s="9">
        <f t="shared" si="34"/>
        <v>0</v>
      </c>
      <c r="P113" s="3">
        <f t="shared" si="39"/>
        <v>0</v>
      </c>
      <c r="Q113" s="3" t="str">
        <f t="shared" si="35"/>
        <v>Uno</v>
      </c>
    </row>
    <row r="114" spans="1:17" ht="15.75" x14ac:dyDescent="0.25">
      <c r="A114" s="7">
        <v>4</v>
      </c>
      <c r="B114" s="21" t="s">
        <v>95</v>
      </c>
      <c r="C114" s="3">
        <v>6307792</v>
      </c>
      <c r="D114" s="8">
        <v>70</v>
      </c>
      <c r="E114" s="3"/>
      <c r="F114" s="5">
        <f t="shared" si="36"/>
        <v>0</v>
      </c>
      <c r="G114" s="9">
        <f t="shared" si="32"/>
        <v>0</v>
      </c>
      <c r="H114" s="8">
        <v>20</v>
      </c>
      <c r="I114" s="3"/>
      <c r="J114" s="5">
        <f t="shared" si="33"/>
        <v>0</v>
      </c>
      <c r="K114" s="9">
        <f t="shared" si="37"/>
        <v>0</v>
      </c>
      <c r="L114" s="8">
        <v>10</v>
      </c>
      <c r="M114" s="3"/>
      <c r="N114" s="5">
        <f t="shared" si="38"/>
        <v>0</v>
      </c>
      <c r="O114" s="9">
        <f t="shared" si="34"/>
        <v>0</v>
      </c>
      <c r="P114" s="3">
        <f t="shared" si="39"/>
        <v>0</v>
      </c>
      <c r="Q114" s="3" t="str">
        <f t="shared" si="35"/>
        <v>Uno</v>
      </c>
    </row>
    <row r="115" spans="1:17" ht="15.75" x14ac:dyDescent="0.25">
      <c r="A115" s="7">
        <v>5</v>
      </c>
      <c r="B115" s="21" t="s">
        <v>96</v>
      </c>
      <c r="C115" s="3">
        <v>48588052</v>
      </c>
      <c r="D115" s="8">
        <v>70</v>
      </c>
      <c r="E115" s="3"/>
      <c r="F115" s="5">
        <f t="shared" si="36"/>
        <v>0</v>
      </c>
      <c r="G115" s="9">
        <f t="shared" si="32"/>
        <v>0</v>
      </c>
      <c r="H115" s="8">
        <v>20</v>
      </c>
      <c r="I115" s="3"/>
      <c r="J115" s="5">
        <f t="shared" si="33"/>
        <v>0</v>
      </c>
      <c r="K115" s="9">
        <f t="shared" si="37"/>
        <v>0</v>
      </c>
      <c r="L115" s="8">
        <v>10</v>
      </c>
      <c r="M115" s="3"/>
      <c r="N115" s="5">
        <f t="shared" si="38"/>
        <v>0</v>
      </c>
      <c r="O115" s="9">
        <f t="shared" si="34"/>
        <v>0</v>
      </c>
      <c r="P115" s="3">
        <f t="shared" si="39"/>
        <v>0</v>
      </c>
      <c r="Q115" s="3" t="str">
        <f t="shared" si="35"/>
        <v>Uno</v>
      </c>
    </row>
    <row r="116" spans="1:17" ht="15.75" x14ac:dyDescent="0.25">
      <c r="A116" s="7">
        <v>6</v>
      </c>
      <c r="B116" s="21" t="s">
        <v>97</v>
      </c>
      <c r="C116" s="3">
        <v>7289255</v>
      </c>
      <c r="D116" s="8">
        <v>70</v>
      </c>
      <c r="E116" s="3"/>
      <c r="F116" s="5">
        <f t="shared" si="36"/>
        <v>0</v>
      </c>
      <c r="G116" s="9">
        <f t="shared" si="32"/>
        <v>0</v>
      </c>
      <c r="H116" s="8">
        <v>20</v>
      </c>
      <c r="I116" s="3"/>
      <c r="J116" s="5">
        <f t="shared" si="33"/>
        <v>0</v>
      </c>
      <c r="K116" s="9">
        <f t="shared" si="37"/>
        <v>0</v>
      </c>
      <c r="L116" s="8">
        <v>10</v>
      </c>
      <c r="M116" s="3"/>
      <c r="N116" s="5">
        <f t="shared" si="38"/>
        <v>0</v>
      </c>
      <c r="O116" s="9">
        <f t="shared" si="34"/>
        <v>0</v>
      </c>
      <c r="P116" s="3">
        <f t="shared" si="39"/>
        <v>0</v>
      </c>
      <c r="Q116" s="3" t="str">
        <f t="shared" si="35"/>
        <v>Uno</v>
      </c>
    </row>
    <row r="117" spans="1:17" ht="15.75" x14ac:dyDescent="0.25">
      <c r="A117" s="7">
        <v>7</v>
      </c>
      <c r="B117" s="21" t="s">
        <v>98</v>
      </c>
      <c r="C117" s="3">
        <v>6183949</v>
      </c>
      <c r="D117" s="8">
        <v>70</v>
      </c>
      <c r="E117" s="3"/>
      <c r="F117" s="5">
        <f t="shared" si="36"/>
        <v>0</v>
      </c>
      <c r="G117" s="9">
        <f t="shared" si="32"/>
        <v>0</v>
      </c>
      <c r="H117" s="8">
        <v>20</v>
      </c>
      <c r="I117" s="3"/>
      <c r="J117" s="5">
        <f t="shared" si="33"/>
        <v>0</v>
      </c>
      <c r="K117" s="9">
        <f t="shared" si="37"/>
        <v>0</v>
      </c>
      <c r="L117" s="8">
        <v>10</v>
      </c>
      <c r="M117" s="3"/>
      <c r="N117" s="5">
        <f t="shared" si="38"/>
        <v>0</v>
      </c>
      <c r="O117" s="9">
        <f t="shared" si="34"/>
        <v>0</v>
      </c>
      <c r="P117" s="3">
        <f t="shared" si="39"/>
        <v>0</v>
      </c>
      <c r="Q117" s="3" t="str">
        <f t="shared" si="35"/>
        <v>Uno</v>
      </c>
    </row>
    <row r="118" spans="1:17" ht="15.75" x14ac:dyDescent="0.25">
      <c r="A118" s="7">
        <v>8</v>
      </c>
      <c r="B118" s="21" t="s">
        <v>99</v>
      </c>
      <c r="C118" s="3">
        <v>6010730</v>
      </c>
      <c r="D118" s="8">
        <v>70</v>
      </c>
      <c r="E118" s="3"/>
      <c r="F118" s="5">
        <f t="shared" si="36"/>
        <v>0</v>
      </c>
      <c r="G118" s="9">
        <f t="shared" si="32"/>
        <v>0</v>
      </c>
      <c r="H118" s="8">
        <v>20</v>
      </c>
      <c r="I118" s="3"/>
      <c r="J118" s="5">
        <f t="shared" si="33"/>
        <v>0</v>
      </c>
      <c r="K118" s="9">
        <f t="shared" si="37"/>
        <v>0</v>
      </c>
      <c r="L118" s="8">
        <v>10</v>
      </c>
      <c r="M118" s="3"/>
      <c r="N118" s="5">
        <f t="shared" si="38"/>
        <v>0</v>
      </c>
      <c r="O118" s="9">
        <f t="shared" si="34"/>
        <v>0</v>
      </c>
      <c r="P118" s="3">
        <f t="shared" si="39"/>
        <v>0</v>
      </c>
      <c r="Q118" s="3" t="str">
        <f t="shared" si="35"/>
        <v>Uno</v>
      </c>
    </row>
    <row r="119" spans="1:17" ht="15.75" x14ac:dyDescent="0.25">
      <c r="A119" s="7">
        <v>9</v>
      </c>
      <c r="B119" s="21" t="s">
        <v>100</v>
      </c>
      <c r="C119" s="3">
        <v>5863493</v>
      </c>
      <c r="D119" s="8">
        <v>70</v>
      </c>
      <c r="E119" s="3"/>
      <c r="F119" s="5">
        <f t="shared" si="36"/>
        <v>0</v>
      </c>
      <c r="G119" s="9">
        <f t="shared" si="32"/>
        <v>0</v>
      </c>
      <c r="H119" s="8">
        <v>20</v>
      </c>
      <c r="I119" s="3"/>
      <c r="J119" s="5">
        <f t="shared" si="33"/>
        <v>0</v>
      </c>
      <c r="K119" s="9">
        <f t="shared" si="37"/>
        <v>0</v>
      </c>
      <c r="L119" s="8">
        <v>10</v>
      </c>
      <c r="M119" s="3"/>
      <c r="N119" s="5">
        <f t="shared" si="38"/>
        <v>0</v>
      </c>
      <c r="O119" s="9">
        <f t="shared" si="34"/>
        <v>0</v>
      </c>
      <c r="P119" s="3">
        <f t="shared" si="39"/>
        <v>0</v>
      </c>
      <c r="Q119" s="3" t="str">
        <f t="shared" si="35"/>
        <v>Uno</v>
      </c>
    </row>
    <row r="120" spans="1:17" ht="15.75" x14ac:dyDescent="0.25">
      <c r="A120" s="7">
        <v>10</v>
      </c>
      <c r="B120" s="20" t="s">
        <v>101</v>
      </c>
      <c r="C120" s="3">
        <v>7125487</v>
      </c>
      <c r="D120" s="8">
        <v>70</v>
      </c>
      <c r="E120" s="3"/>
      <c r="F120" s="5">
        <f t="shared" ref="F120:F130" si="40">E120*100/D120</f>
        <v>0</v>
      </c>
      <c r="G120" s="9">
        <f t="shared" ref="G120:G130" si="41">F120*0.7</f>
        <v>0</v>
      </c>
      <c r="H120" s="8">
        <v>20</v>
      </c>
      <c r="I120" s="3"/>
      <c r="J120" s="5">
        <f t="shared" ref="J120:J130" si="42">I120/H120*100</f>
        <v>0</v>
      </c>
      <c r="K120" s="9">
        <f t="shared" ref="K120:K130" si="43">J120*0.2</f>
        <v>0</v>
      </c>
      <c r="L120" s="8">
        <v>10</v>
      </c>
      <c r="M120" s="3"/>
      <c r="N120" s="5">
        <f t="shared" ref="N120:N130" si="44">M120/L120*100</f>
        <v>0</v>
      </c>
      <c r="O120" s="9">
        <f t="shared" ref="O120:O130" si="45">N120*0.1</f>
        <v>0</v>
      </c>
      <c r="P120" s="3">
        <f t="shared" ref="P120:P130" si="46">G120+K120+O120</f>
        <v>0</v>
      </c>
      <c r="Q120" s="3" t="str">
        <f t="shared" ref="Q120:Q130" si="47">IF(P120&lt;60,"Uno",IF(P120&lt;70,"Dos",IF(P120&lt;81,"Tres",IF(P120&lt;91,"Cuatro","Cinco"))))</f>
        <v>Uno</v>
      </c>
    </row>
    <row r="121" spans="1:17" ht="15.75" x14ac:dyDescent="0.25">
      <c r="A121" s="7">
        <v>11</v>
      </c>
      <c r="B121" s="20" t="s">
        <v>102</v>
      </c>
      <c r="C121" s="3">
        <v>5991537</v>
      </c>
      <c r="D121" s="8">
        <v>70</v>
      </c>
      <c r="E121" s="3"/>
      <c r="F121" s="5">
        <f t="shared" si="40"/>
        <v>0</v>
      </c>
      <c r="G121" s="9">
        <f t="shared" si="41"/>
        <v>0</v>
      </c>
      <c r="H121" s="8">
        <v>20</v>
      </c>
      <c r="I121" s="3"/>
      <c r="J121" s="5">
        <f t="shared" si="42"/>
        <v>0</v>
      </c>
      <c r="K121" s="9">
        <f t="shared" si="43"/>
        <v>0</v>
      </c>
      <c r="L121" s="8">
        <v>10</v>
      </c>
      <c r="M121" s="3"/>
      <c r="N121" s="5">
        <f t="shared" si="44"/>
        <v>0</v>
      </c>
      <c r="O121" s="9">
        <f t="shared" si="45"/>
        <v>0</v>
      </c>
      <c r="P121" s="3">
        <f t="shared" si="46"/>
        <v>0</v>
      </c>
      <c r="Q121" s="3" t="str">
        <f t="shared" si="47"/>
        <v>Uno</v>
      </c>
    </row>
    <row r="122" spans="1:17" ht="15.75" x14ac:dyDescent="0.25">
      <c r="A122" s="7">
        <v>12</v>
      </c>
      <c r="B122" s="20" t="s">
        <v>103</v>
      </c>
      <c r="C122" s="3">
        <v>7505590</v>
      </c>
      <c r="D122" s="8">
        <v>70</v>
      </c>
      <c r="E122" s="3"/>
      <c r="F122" s="5">
        <f t="shared" si="40"/>
        <v>0</v>
      </c>
      <c r="G122" s="9">
        <f t="shared" si="41"/>
        <v>0</v>
      </c>
      <c r="H122" s="8">
        <v>20</v>
      </c>
      <c r="I122" s="3"/>
      <c r="J122" s="5">
        <f t="shared" si="42"/>
        <v>0</v>
      </c>
      <c r="K122" s="9">
        <f t="shared" si="43"/>
        <v>0</v>
      </c>
      <c r="L122" s="8">
        <v>10</v>
      </c>
      <c r="M122" s="3"/>
      <c r="N122" s="5">
        <f t="shared" si="44"/>
        <v>0</v>
      </c>
      <c r="O122" s="9">
        <f t="shared" si="45"/>
        <v>0</v>
      </c>
      <c r="P122" s="3">
        <f t="shared" si="46"/>
        <v>0</v>
      </c>
      <c r="Q122" s="3" t="str">
        <f t="shared" si="47"/>
        <v>Uno</v>
      </c>
    </row>
    <row r="123" spans="1:17" ht="15.75" x14ac:dyDescent="0.25">
      <c r="A123" s="7">
        <v>13</v>
      </c>
      <c r="B123" s="20" t="s">
        <v>104</v>
      </c>
      <c r="C123" s="3">
        <v>5863556</v>
      </c>
      <c r="D123" s="8">
        <v>70</v>
      </c>
      <c r="E123" s="3"/>
      <c r="F123" s="5">
        <f t="shared" si="40"/>
        <v>0</v>
      </c>
      <c r="G123" s="9">
        <f t="shared" si="41"/>
        <v>0</v>
      </c>
      <c r="H123" s="8">
        <v>20</v>
      </c>
      <c r="I123" s="3"/>
      <c r="J123" s="5">
        <f t="shared" si="42"/>
        <v>0</v>
      </c>
      <c r="K123" s="9">
        <f t="shared" si="43"/>
        <v>0</v>
      </c>
      <c r="L123" s="8">
        <v>10</v>
      </c>
      <c r="M123" s="3"/>
      <c r="N123" s="5">
        <f t="shared" si="44"/>
        <v>0</v>
      </c>
      <c r="O123" s="9">
        <f t="shared" si="45"/>
        <v>0</v>
      </c>
      <c r="P123" s="3">
        <f t="shared" si="46"/>
        <v>0</v>
      </c>
      <c r="Q123" s="3" t="str">
        <f t="shared" si="47"/>
        <v>Uno</v>
      </c>
    </row>
    <row r="124" spans="1:17" ht="15.75" x14ac:dyDescent="0.25">
      <c r="A124" s="7">
        <v>14</v>
      </c>
      <c r="B124" s="20" t="s">
        <v>105</v>
      </c>
      <c r="C124" s="3">
        <v>6051942</v>
      </c>
      <c r="D124" s="8">
        <v>70</v>
      </c>
      <c r="E124" s="3"/>
      <c r="F124" s="5">
        <f t="shared" si="40"/>
        <v>0</v>
      </c>
      <c r="G124" s="9">
        <f t="shared" si="41"/>
        <v>0</v>
      </c>
      <c r="H124" s="8">
        <v>20</v>
      </c>
      <c r="I124" s="3"/>
      <c r="J124" s="5">
        <f t="shared" si="42"/>
        <v>0</v>
      </c>
      <c r="K124" s="9">
        <f t="shared" si="43"/>
        <v>0</v>
      </c>
      <c r="L124" s="8">
        <v>10</v>
      </c>
      <c r="M124" s="3"/>
      <c r="N124" s="5">
        <f t="shared" si="44"/>
        <v>0</v>
      </c>
      <c r="O124" s="9">
        <f t="shared" si="45"/>
        <v>0</v>
      </c>
      <c r="P124" s="3">
        <f t="shared" si="46"/>
        <v>0</v>
      </c>
      <c r="Q124" s="3" t="str">
        <f t="shared" si="47"/>
        <v>Uno</v>
      </c>
    </row>
    <row r="125" spans="1:17" ht="15.75" x14ac:dyDescent="0.25">
      <c r="A125" s="7">
        <v>15</v>
      </c>
      <c r="B125" s="20" t="s">
        <v>106</v>
      </c>
      <c r="C125" s="3">
        <v>6017706</v>
      </c>
      <c r="D125" s="8">
        <v>70</v>
      </c>
      <c r="E125" s="3"/>
      <c r="F125" s="5">
        <f t="shared" si="40"/>
        <v>0</v>
      </c>
      <c r="G125" s="9">
        <f t="shared" si="41"/>
        <v>0</v>
      </c>
      <c r="H125" s="8">
        <v>20</v>
      </c>
      <c r="I125" s="3"/>
      <c r="J125" s="5">
        <f t="shared" si="42"/>
        <v>0</v>
      </c>
      <c r="K125" s="9">
        <f t="shared" si="43"/>
        <v>0</v>
      </c>
      <c r="L125" s="8">
        <v>10</v>
      </c>
      <c r="M125" s="3"/>
      <c r="N125" s="5">
        <f t="shared" si="44"/>
        <v>0</v>
      </c>
      <c r="O125" s="9">
        <f t="shared" si="45"/>
        <v>0</v>
      </c>
      <c r="P125" s="3">
        <f t="shared" si="46"/>
        <v>0</v>
      </c>
      <c r="Q125" s="3" t="str">
        <f t="shared" si="47"/>
        <v>Uno</v>
      </c>
    </row>
    <row r="126" spans="1:17" ht="15.75" x14ac:dyDescent="0.25">
      <c r="A126" s="7">
        <v>16</v>
      </c>
      <c r="B126" s="20" t="s">
        <v>107</v>
      </c>
      <c r="C126" s="3">
        <v>6194415</v>
      </c>
      <c r="D126" s="8">
        <v>70</v>
      </c>
      <c r="E126" s="3"/>
      <c r="F126" s="5">
        <f t="shared" si="40"/>
        <v>0</v>
      </c>
      <c r="G126" s="9">
        <f t="shared" si="41"/>
        <v>0</v>
      </c>
      <c r="H126" s="8">
        <v>20</v>
      </c>
      <c r="I126" s="3"/>
      <c r="J126" s="5">
        <f t="shared" si="42"/>
        <v>0</v>
      </c>
      <c r="K126" s="9">
        <f t="shared" si="43"/>
        <v>0</v>
      </c>
      <c r="L126" s="8">
        <v>10</v>
      </c>
      <c r="M126" s="3"/>
      <c r="N126" s="5">
        <f t="shared" si="44"/>
        <v>0</v>
      </c>
      <c r="O126" s="9">
        <f t="shared" si="45"/>
        <v>0</v>
      </c>
      <c r="P126" s="3">
        <f t="shared" si="46"/>
        <v>0</v>
      </c>
      <c r="Q126" s="3" t="str">
        <f t="shared" si="47"/>
        <v>Uno</v>
      </c>
    </row>
    <row r="127" spans="1:17" ht="15.75" x14ac:dyDescent="0.25">
      <c r="A127" s="7">
        <v>17</v>
      </c>
      <c r="B127" s="20" t="s">
        <v>125</v>
      </c>
      <c r="C127" s="3">
        <v>7468797</v>
      </c>
      <c r="D127" s="8">
        <v>70</v>
      </c>
      <c r="E127" s="3"/>
      <c r="F127" s="5">
        <f t="shared" si="40"/>
        <v>0</v>
      </c>
      <c r="G127" s="9">
        <f t="shared" si="41"/>
        <v>0</v>
      </c>
      <c r="H127" s="8">
        <v>20</v>
      </c>
      <c r="I127" s="3"/>
      <c r="J127" s="5">
        <f t="shared" si="42"/>
        <v>0</v>
      </c>
      <c r="K127" s="9">
        <f t="shared" si="43"/>
        <v>0</v>
      </c>
      <c r="L127" s="8">
        <v>10</v>
      </c>
      <c r="M127" s="3"/>
      <c r="N127" s="5">
        <f t="shared" si="44"/>
        <v>0</v>
      </c>
      <c r="O127" s="9">
        <f t="shared" si="45"/>
        <v>0</v>
      </c>
      <c r="P127" s="3">
        <f t="shared" si="46"/>
        <v>0</v>
      </c>
      <c r="Q127" s="3" t="str">
        <f t="shared" si="47"/>
        <v>Uno</v>
      </c>
    </row>
    <row r="128" spans="1:17" ht="15.75" x14ac:dyDescent="0.25">
      <c r="A128" s="7">
        <v>18</v>
      </c>
      <c r="B128" s="21" t="s">
        <v>108</v>
      </c>
      <c r="C128" s="3">
        <v>7505549</v>
      </c>
      <c r="D128" s="8">
        <v>70</v>
      </c>
      <c r="E128" s="3"/>
      <c r="F128" s="5">
        <f t="shared" si="40"/>
        <v>0</v>
      </c>
      <c r="G128" s="9">
        <f t="shared" si="41"/>
        <v>0</v>
      </c>
      <c r="H128" s="8">
        <v>20</v>
      </c>
      <c r="I128" s="3"/>
      <c r="J128" s="5">
        <f t="shared" si="42"/>
        <v>0</v>
      </c>
      <c r="K128" s="9">
        <f t="shared" si="43"/>
        <v>0</v>
      </c>
      <c r="L128" s="8">
        <v>10</v>
      </c>
      <c r="M128" s="3"/>
      <c r="N128" s="5">
        <f t="shared" si="44"/>
        <v>0</v>
      </c>
      <c r="O128" s="9">
        <f t="shared" si="45"/>
        <v>0</v>
      </c>
      <c r="P128" s="3">
        <f t="shared" si="46"/>
        <v>0</v>
      </c>
      <c r="Q128" s="3" t="str">
        <f t="shared" si="47"/>
        <v>Uno</v>
      </c>
    </row>
    <row r="129" spans="1:17" ht="15.75" x14ac:dyDescent="0.25">
      <c r="A129" s="7">
        <v>19</v>
      </c>
      <c r="B129" s="17" t="s">
        <v>109</v>
      </c>
      <c r="C129" s="3">
        <v>5914154</v>
      </c>
      <c r="D129" s="8">
        <v>70</v>
      </c>
      <c r="E129" s="3"/>
      <c r="F129" s="5">
        <f t="shared" si="40"/>
        <v>0</v>
      </c>
      <c r="G129" s="9">
        <f t="shared" si="41"/>
        <v>0</v>
      </c>
      <c r="H129" s="8">
        <v>20</v>
      </c>
      <c r="I129" s="3"/>
      <c r="J129" s="5">
        <f t="shared" si="42"/>
        <v>0</v>
      </c>
      <c r="K129" s="9">
        <f t="shared" si="43"/>
        <v>0</v>
      </c>
      <c r="L129" s="8">
        <v>10</v>
      </c>
      <c r="M129" s="3"/>
      <c r="N129" s="5">
        <f t="shared" si="44"/>
        <v>0</v>
      </c>
      <c r="O129" s="9">
        <f t="shared" si="45"/>
        <v>0</v>
      </c>
      <c r="P129" s="3">
        <f t="shared" si="46"/>
        <v>0</v>
      </c>
      <c r="Q129" s="3" t="str">
        <f t="shared" si="47"/>
        <v>Uno</v>
      </c>
    </row>
    <row r="130" spans="1:17" ht="15.75" x14ac:dyDescent="0.25">
      <c r="A130" s="7">
        <v>20</v>
      </c>
      <c r="B130" s="20" t="s">
        <v>110</v>
      </c>
      <c r="C130" s="3">
        <v>7003060</v>
      </c>
      <c r="D130" s="8">
        <v>70</v>
      </c>
      <c r="E130" s="3"/>
      <c r="F130" s="5">
        <f t="shared" si="40"/>
        <v>0</v>
      </c>
      <c r="G130" s="9">
        <f t="shared" si="41"/>
        <v>0</v>
      </c>
      <c r="H130" s="8">
        <v>20</v>
      </c>
      <c r="I130" s="3"/>
      <c r="J130" s="5">
        <f t="shared" si="42"/>
        <v>0</v>
      </c>
      <c r="K130" s="9">
        <f t="shared" si="43"/>
        <v>0</v>
      </c>
      <c r="L130" s="8">
        <v>10</v>
      </c>
      <c r="M130" s="3"/>
      <c r="N130" s="5">
        <f t="shared" si="44"/>
        <v>0</v>
      </c>
      <c r="O130" s="9">
        <f t="shared" si="45"/>
        <v>0</v>
      </c>
      <c r="P130" s="3">
        <f t="shared" si="46"/>
        <v>0</v>
      </c>
      <c r="Q130" s="3" t="str">
        <f t="shared" si="47"/>
        <v>Uno</v>
      </c>
    </row>
    <row r="131" spans="1:17" ht="15.75" x14ac:dyDescent="0.25">
      <c r="A131" s="7">
        <v>21</v>
      </c>
      <c r="B131" s="21" t="s">
        <v>111</v>
      </c>
      <c r="C131" s="3">
        <v>6502890</v>
      </c>
      <c r="D131" s="8">
        <v>70</v>
      </c>
      <c r="E131" s="3"/>
      <c r="F131" s="5">
        <f t="shared" si="36"/>
        <v>0</v>
      </c>
      <c r="G131" s="9">
        <f t="shared" si="32"/>
        <v>0</v>
      </c>
      <c r="H131" s="8">
        <v>20</v>
      </c>
      <c r="I131" s="3"/>
      <c r="J131" s="5">
        <f t="shared" si="33"/>
        <v>0</v>
      </c>
      <c r="K131" s="9">
        <f t="shared" si="37"/>
        <v>0</v>
      </c>
      <c r="L131" s="8">
        <v>10</v>
      </c>
      <c r="M131" s="3"/>
      <c r="N131" s="5">
        <f t="shared" si="38"/>
        <v>0</v>
      </c>
      <c r="O131" s="9">
        <f t="shared" si="34"/>
        <v>0</v>
      </c>
      <c r="P131" s="3">
        <f t="shared" si="39"/>
        <v>0</v>
      </c>
      <c r="Q131" s="3" t="str">
        <f t="shared" si="35"/>
        <v>Uno</v>
      </c>
    </row>
    <row r="132" spans="1:17" ht="15.75" x14ac:dyDescent="0.25">
      <c r="A132" s="7">
        <v>22</v>
      </c>
      <c r="B132" s="21" t="s">
        <v>126</v>
      </c>
      <c r="C132" s="3">
        <v>6107017</v>
      </c>
      <c r="D132" s="8">
        <v>70</v>
      </c>
      <c r="E132" s="3"/>
      <c r="F132" s="5">
        <f t="shared" si="36"/>
        <v>0</v>
      </c>
      <c r="G132" s="9">
        <f t="shared" si="32"/>
        <v>0</v>
      </c>
      <c r="H132" s="8">
        <v>20</v>
      </c>
      <c r="I132" s="3"/>
      <c r="J132" s="5">
        <f t="shared" si="33"/>
        <v>0</v>
      </c>
      <c r="K132" s="9">
        <f t="shared" si="37"/>
        <v>0</v>
      </c>
      <c r="L132" s="8">
        <v>10</v>
      </c>
      <c r="M132" s="3"/>
      <c r="N132" s="5">
        <f t="shared" si="38"/>
        <v>0</v>
      </c>
      <c r="O132" s="9">
        <f t="shared" si="34"/>
        <v>0</v>
      </c>
      <c r="P132" s="3">
        <f t="shared" si="39"/>
        <v>0</v>
      </c>
      <c r="Q132" s="3" t="str">
        <f t="shared" si="35"/>
        <v>Uno</v>
      </c>
    </row>
    <row r="133" spans="1:17" ht="15.75" x14ac:dyDescent="0.25">
      <c r="A133" s="7">
        <v>23</v>
      </c>
      <c r="B133" s="21" t="s">
        <v>112</v>
      </c>
      <c r="C133" s="3">
        <v>6114923</v>
      </c>
      <c r="D133" s="8">
        <v>70</v>
      </c>
      <c r="E133" s="3"/>
      <c r="F133" s="5">
        <f t="shared" si="36"/>
        <v>0</v>
      </c>
      <c r="G133" s="9">
        <f t="shared" si="32"/>
        <v>0</v>
      </c>
      <c r="H133" s="8">
        <v>20</v>
      </c>
      <c r="I133" s="3"/>
      <c r="J133" s="5">
        <f t="shared" si="33"/>
        <v>0</v>
      </c>
      <c r="K133" s="9">
        <f t="shared" si="37"/>
        <v>0</v>
      </c>
      <c r="L133" s="8">
        <v>10</v>
      </c>
      <c r="M133" s="3"/>
      <c r="N133" s="5">
        <f t="shared" si="38"/>
        <v>0</v>
      </c>
      <c r="O133" s="9">
        <f t="shared" si="34"/>
        <v>0</v>
      </c>
      <c r="P133" s="3">
        <f t="shared" si="39"/>
        <v>0</v>
      </c>
      <c r="Q133" s="3" t="str">
        <f t="shared" si="35"/>
        <v>Uno</v>
      </c>
    </row>
    <row r="134" spans="1:17" ht="15.75" x14ac:dyDescent="0.25">
      <c r="A134" s="7">
        <v>24</v>
      </c>
      <c r="B134" s="21" t="s">
        <v>113</v>
      </c>
      <c r="C134" s="23" t="s">
        <v>127</v>
      </c>
      <c r="D134" s="8">
        <v>70</v>
      </c>
      <c r="E134" s="3"/>
      <c r="F134" s="5">
        <f t="shared" si="36"/>
        <v>0</v>
      </c>
      <c r="G134" s="9">
        <f t="shared" si="32"/>
        <v>0</v>
      </c>
      <c r="H134" s="8">
        <v>20</v>
      </c>
      <c r="I134" s="3"/>
      <c r="J134" s="5">
        <f t="shared" si="33"/>
        <v>0</v>
      </c>
      <c r="K134" s="9">
        <f t="shared" si="37"/>
        <v>0</v>
      </c>
      <c r="L134" s="8">
        <v>10</v>
      </c>
      <c r="M134" s="3"/>
      <c r="N134" s="5">
        <f t="shared" si="38"/>
        <v>0</v>
      </c>
      <c r="O134" s="9">
        <f t="shared" si="34"/>
        <v>0</v>
      </c>
      <c r="P134" s="3">
        <f t="shared" si="39"/>
        <v>0</v>
      </c>
      <c r="Q134" s="3" t="str">
        <f t="shared" si="35"/>
        <v>Uno</v>
      </c>
    </row>
    <row r="135" spans="1:17" ht="15.75" x14ac:dyDescent="0.25">
      <c r="A135" s="7">
        <v>25</v>
      </c>
      <c r="B135" s="20" t="s">
        <v>114</v>
      </c>
      <c r="C135" s="3">
        <v>6779671</v>
      </c>
      <c r="D135" s="8">
        <v>70</v>
      </c>
      <c r="E135" s="3"/>
      <c r="F135" s="5">
        <f t="shared" si="36"/>
        <v>0</v>
      </c>
      <c r="G135" s="9">
        <f t="shared" si="32"/>
        <v>0</v>
      </c>
      <c r="H135" s="8">
        <v>20</v>
      </c>
      <c r="I135" s="3"/>
      <c r="J135" s="5">
        <f t="shared" si="33"/>
        <v>0</v>
      </c>
      <c r="K135" s="9">
        <f t="shared" si="37"/>
        <v>0</v>
      </c>
      <c r="L135" s="8">
        <v>10</v>
      </c>
      <c r="M135" s="3"/>
      <c r="N135" s="5">
        <f t="shared" si="38"/>
        <v>0</v>
      </c>
      <c r="O135" s="9">
        <f t="shared" si="34"/>
        <v>0</v>
      </c>
      <c r="P135" s="3">
        <f t="shared" si="39"/>
        <v>0</v>
      </c>
      <c r="Q135" s="3" t="str">
        <f t="shared" si="35"/>
        <v>Uno</v>
      </c>
    </row>
    <row r="136" spans="1:17" ht="15.75" x14ac:dyDescent="0.25">
      <c r="A136" s="7">
        <v>26</v>
      </c>
      <c r="B136" s="20" t="s">
        <v>115</v>
      </c>
      <c r="C136" s="3">
        <v>48521508</v>
      </c>
      <c r="D136" s="8">
        <v>70</v>
      </c>
      <c r="E136" s="3"/>
      <c r="F136" s="5">
        <f t="shared" si="36"/>
        <v>0</v>
      </c>
      <c r="G136" s="9">
        <f t="shared" si="32"/>
        <v>0</v>
      </c>
      <c r="H136" s="8">
        <v>20</v>
      </c>
      <c r="I136" s="3"/>
      <c r="J136" s="5">
        <f t="shared" si="33"/>
        <v>0</v>
      </c>
      <c r="K136" s="9">
        <f t="shared" si="37"/>
        <v>0</v>
      </c>
      <c r="L136" s="8">
        <v>10</v>
      </c>
      <c r="M136" s="3"/>
      <c r="N136" s="5">
        <f t="shared" si="38"/>
        <v>0</v>
      </c>
      <c r="O136" s="9">
        <f t="shared" si="34"/>
        <v>0</v>
      </c>
      <c r="P136" s="3">
        <f t="shared" si="39"/>
        <v>0</v>
      </c>
      <c r="Q136" s="3" t="str">
        <f t="shared" si="35"/>
        <v>Uno</v>
      </c>
    </row>
    <row r="137" spans="1:17" ht="15.75" x14ac:dyDescent="0.25">
      <c r="A137" s="7">
        <v>27</v>
      </c>
      <c r="B137" s="21" t="s">
        <v>128</v>
      </c>
      <c r="C137" s="3">
        <v>5920863</v>
      </c>
      <c r="D137" s="8">
        <v>70</v>
      </c>
      <c r="E137" s="3"/>
      <c r="F137" s="5">
        <f t="shared" ref="F137:F141" si="48">E137*100/D137</f>
        <v>0</v>
      </c>
      <c r="G137" s="9">
        <f t="shared" ref="G137:G141" si="49">F137*0.7</f>
        <v>0</v>
      </c>
      <c r="H137" s="8">
        <v>20</v>
      </c>
      <c r="I137" s="3"/>
      <c r="J137" s="5">
        <f t="shared" ref="J137:J141" si="50">I137/H137*100</f>
        <v>0</v>
      </c>
      <c r="K137" s="9">
        <f t="shared" ref="K137:K141" si="51">J137*0.2</f>
        <v>0</v>
      </c>
      <c r="L137" s="8">
        <v>10</v>
      </c>
      <c r="M137" s="3"/>
      <c r="N137" s="5">
        <f t="shared" ref="N137:N141" si="52">M137/L137*100</f>
        <v>0</v>
      </c>
      <c r="O137" s="9">
        <f t="shared" ref="O137:O141" si="53">N137*0.1</f>
        <v>0</v>
      </c>
      <c r="P137" s="3">
        <f t="shared" ref="P137:P141" si="54">G137+K137+O137</f>
        <v>0</v>
      </c>
      <c r="Q137" s="3" t="str">
        <f t="shared" ref="Q137:Q141" si="55">IF(P137&lt;60,"Uno",IF(P137&lt;70,"Dos",IF(P137&lt;81,"Tres",IF(P137&lt;91,"Cuatro","Cinco"))))</f>
        <v>Uno</v>
      </c>
    </row>
    <row r="138" spans="1:17" ht="15.75" x14ac:dyDescent="0.25">
      <c r="A138" s="7">
        <v>28</v>
      </c>
      <c r="B138" s="21" t="s">
        <v>116</v>
      </c>
      <c r="C138" s="3">
        <v>8528028</v>
      </c>
      <c r="D138" s="8">
        <v>70</v>
      </c>
      <c r="E138" s="3"/>
      <c r="F138" s="5">
        <f t="shared" si="48"/>
        <v>0</v>
      </c>
      <c r="G138" s="9">
        <f t="shared" si="49"/>
        <v>0</v>
      </c>
      <c r="H138" s="8">
        <v>20</v>
      </c>
      <c r="I138" s="3"/>
      <c r="J138" s="5">
        <f t="shared" si="50"/>
        <v>0</v>
      </c>
      <c r="K138" s="9">
        <f t="shared" si="51"/>
        <v>0</v>
      </c>
      <c r="L138" s="8">
        <v>10</v>
      </c>
      <c r="M138" s="3"/>
      <c r="N138" s="5">
        <f t="shared" si="52"/>
        <v>0</v>
      </c>
      <c r="O138" s="9">
        <f t="shared" si="53"/>
        <v>0</v>
      </c>
      <c r="P138" s="3">
        <f t="shared" si="54"/>
        <v>0</v>
      </c>
      <c r="Q138" s="3" t="str">
        <f t="shared" si="55"/>
        <v>Uno</v>
      </c>
    </row>
    <row r="139" spans="1:17" ht="15.75" x14ac:dyDescent="0.25">
      <c r="A139" s="7">
        <v>29</v>
      </c>
      <c r="B139" s="21" t="s">
        <v>117</v>
      </c>
      <c r="C139" s="3">
        <v>65188278</v>
      </c>
      <c r="D139" s="8">
        <v>70</v>
      </c>
      <c r="E139" s="3"/>
      <c r="F139" s="5">
        <f t="shared" si="48"/>
        <v>0</v>
      </c>
      <c r="G139" s="9">
        <f t="shared" si="49"/>
        <v>0</v>
      </c>
      <c r="H139" s="8">
        <v>20</v>
      </c>
      <c r="I139" s="3"/>
      <c r="J139" s="5">
        <f t="shared" si="50"/>
        <v>0</v>
      </c>
      <c r="K139" s="9">
        <f t="shared" si="51"/>
        <v>0</v>
      </c>
      <c r="L139" s="8">
        <v>10</v>
      </c>
      <c r="M139" s="3"/>
      <c r="N139" s="5">
        <f t="shared" si="52"/>
        <v>0</v>
      </c>
      <c r="O139" s="9">
        <f t="shared" si="53"/>
        <v>0</v>
      </c>
      <c r="P139" s="3">
        <f t="shared" si="54"/>
        <v>0</v>
      </c>
      <c r="Q139" s="3" t="str">
        <f t="shared" si="55"/>
        <v>Uno</v>
      </c>
    </row>
    <row r="140" spans="1:17" ht="15.75" x14ac:dyDescent="0.25">
      <c r="A140" s="7">
        <v>30</v>
      </c>
      <c r="B140" s="21" t="s">
        <v>118</v>
      </c>
      <c r="C140" s="3">
        <v>5889709</v>
      </c>
      <c r="D140" s="8">
        <v>70</v>
      </c>
      <c r="E140" s="3"/>
      <c r="F140" s="5">
        <f t="shared" si="48"/>
        <v>0</v>
      </c>
      <c r="G140" s="9">
        <f t="shared" si="49"/>
        <v>0</v>
      </c>
      <c r="H140" s="8">
        <v>20</v>
      </c>
      <c r="I140" s="3"/>
      <c r="J140" s="5">
        <f t="shared" si="50"/>
        <v>0</v>
      </c>
      <c r="K140" s="9">
        <f t="shared" si="51"/>
        <v>0</v>
      </c>
      <c r="L140" s="8">
        <v>10</v>
      </c>
      <c r="M140" s="3"/>
      <c r="N140" s="5">
        <f t="shared" si="52"/>
        <v>0</v>
      </c>
      <c r="O140" s="9">
        <f t="shared" si="53"/>
        <v>0</v>
      </c>
      <c r="P140" s="3">
        <f t="shared" si="54"/>
        <v>0</v>
      </c>
      <c r="Q140" s="3" t="str">
        <f t="shared" si="55"/>
        <v>Uno</v>
      </c>
    </row>
    <row r="141" spans="1:17" ht="15.75" x14ac:dyDescent="0.25">
      <c r="A141" s="7">
        <v>31</v>
      </c>
      <c r="B141" s="21" t="s">
        <v>129</v>
      </c>
      <c r="C141" s="3">
        <v>6235421</v>
      </c>
      <c r="D141" s="8">
        <v>70</v>
      </c>
      <c r="E141" s="3"/>
      <c r="F141" s="5">
        <f t="shared" si="48"/>
        <v>0</v>
      </c>
      <c r="G141" s="9">
        <f t="shared" si="49"/>
        <v>0</v>
      </c>
      <c r="H141" s="8">
        <v>20</v>
      </c>
      <c r="I141" s="3"/>
      <c r="J141" s="5">
        <f t="shared" si="50"/>
        <v>0</v>
      </c>
      <c r="K141" s="9">
        <f t="shared" si="51"/>
        <v>0</v>
      </c>
      <c r="L141" s="8">
        <v>10</v>
      </c>
      <c r="M141" s="3"/>
      <c r="N141" s="5">
        <f t="shared" si="52"/>
        <v>0</v>
      </c>
      <c r="O141" s="9">
        <f t="shared" si="53"/>
        <v>0</v>
      </c>
      <c r="P141" s="3">
        <f t="shared" si="54"/>
        <v>0</v>
      </c>
      <c r="Q141" s="3" t="str">
        <f t="shared" si="55"/>
        <v>Uno</v>
      </c>
    </row>
    <row r="142" spans="1:17" ht="15.75" x14ac:dyDescent="0.25">
      <c r="A142" s="7">
        <v>32</v>
      </c>
      <c r="B142" s="21" t="s">
        <v>119</v>
      </c>
      <c r="C142" s="3">
        <v>6825128</v>
      </c>
      <c r="D142" s="8">
        <v>70</v>
      </c>
      <c r="E142" s="3"/>
      <c r="F142" s="5">
        <f t="shared" si="36"/>
        <v>0</v>
      </c>
      <c r="G142" s="9">
        <f t="shared" si="32"/>
        <v>0</v>
      </c>
      <c r="H142" s="8">
        <v>20</v>
      </c>
      <c r="I142" s="3"/>
      <c r="J142" s="5">
        <f t="shared" si="33"/>
        <v>0</v>
      </c>
      <c r="K142" s="9">
        <f t="shared" si="37"/>
        <v>0</v>
      </c>
      <c r="L142" s="8">
        <v>10</v>
      </c>
      <c r="M142" s="3"/>
      <c r="N142" s="5">
        <f t="shared" si="38"/>
        <v>0</v>
      </c>
      <c r="O142" s="9">
        <f t="shared" si="34"/>
        <v>0</v>
      </c>
      <c r="P142" s="3">
        <f t="shared" si="39"/>
        <v>0</v>
      </c>
      <c r="Q142" s="3" t="str">
        <f t="shared" si="35"/>
        <v>Uno</v>
      </c>
    </row>
    <row r="143" spans="1:17" ht="15.75" x14ac:dyDescent="0.25">
      <c r="A143" s="7">
        <v>33</v>
      </c>
      <c r="B143" s="21" t="s">
        <v>120</v>
      </c>
      <c r="C143" s="3">
        <v>6997359</v>
      </c>
      <c r="D143" s="8">
        <v>70</v>
      </c>
      <c r="E143" s="3"/>
      <c r="F143" s="5">
        <f t="shared" si="36"/>
        <v>0</v>
      </c>
      <c r="G143" s="9">
        <f t="shared" si="32"/>
        <v>0</v>
      </c>
      <c r="H143" s="8">
        <v>20</v>
      </c>
      <c r="I143" s="3"/>
      <c r="J143" s="5">
        <f t="shared" si="33"/>
        <v>0</v>
      </c>
      <c r="K143" s="9">
        <f t="shared" si="37"/>
        <v>0</v>
      </c>
      <c r="L143" s="8">
        <v>10</v>
      </c>
      <c r="M143" s="3"/>
      <c r="N143" s="5">
        <f t="shared" si="38"/>
        <v>0</v>
      </c>
      <c r="O143" s="9">
        <f t="shared" si="34"/>
        <v>0</v>
      </c>
      <c r="P143" s="3">
        <f t="shared" si="39"/>
        <v>0</v>
      </c>
      <c r="Q143" s="3" t="str">
        <f t="shared" si="35"/>
        <v>Uno</v>
      </c>
    </row>
    <row r="144" spans="1:17" x14ac:dyDescent="0.25">
      <c r="A144" s="7">
        <v>34</v>
      </c>
      <c r="B144" s="22" t="s">
        <v>1</v>
      </c>
      <c r="C144" s="3" t="s">
        <v>1</v>
      </c>
      <c r="D144" s="8">
        <v>70</v>
      </c>
      <c r="E144" s="3"/>
      <c r="F144" s="5">
        <f t="shared" si="36"/>
        <v>0</v>
      </c>
      <c r="G144" s="9">
        <f t="shared" si="32"/>
        <v>0</v>
      </c>
      <c r="H144" s="8">
        <v>20</v>
      </c>
      <c r="I144" s="3"/>
      <c r="J144" s="5">
        <f t="shared" si="33"/>
        <v>0</v>
      </c>
      <c r="K144" s="9">
        <f t="shared" si="37"/>
        <v>0</v>
      </c>
      <c r="L144" s="8">
        <v>10</v>
      </c>
      <c r="M144" s="3"/>
      <c r="N144" s="5">
        <f t="shared" si="38"/>
        <v>0</v>
      </c>
      <c r="O144" s="9">
        <f t="shared" si="34"/>
        <v>0</v>
      </c>
      <c r="P144" s="3">
        <f t="shared" si="39"/>
        <v>0</v>
      </c>
      <c r="Q144" s="3" t="str">
        <f t="shared" si="35"/>
        <v>Uno</v>
      </c>
    </row>
    <row r="145" spans="1:17" x14ac:dyDescent="0.25">
      <c r="A145" s="7">
        <v>35</v>
      </c>
      <c r="B145" s="3" t="s">
        <v>1</v>
      </c>
      <c r="C145" s="3" t="s">
        <v>1</v>
      </c>
      <c r="D145" s="8">
        <v>70</v>
      </c>
      <c r="E145" s="3"/>
      <c r="F145" s="5">
        <f t="shared" si="36"/>
        <v>0</v>
      </c>
      <c r="G145" s="9">
        <f t="shared" si="32"/>
        <v>0</v>
      </c>
      <c r="H145" s="8">
        <v>20</v>
      </c>
      <c r="I145" s="3"/>
      <c r="J145" s="5">
        <f t="shared" si="33"/>
        <v>0</v>
      </c>
      <c r="K145" s="9">
        <f t="shared" si="37"/>
        <v>0</v>
      </c>
      <c r="L145" s="8">
        <v>10</v>
      </c>
      <c r="M145" s="3"/>
      <c r="N145" s="5">
        <f t="shared" si="38"/>
        <v>0</v>
      </c>
      <c r="O145" s="9">
        <f t="shared" si="34"/>
        <v>0</v>
      </c>
      <c r="P145" s="3">
        <f t="shared" si="39"/>
        <v>0</v>
      </c>
      <c r="Q145" s="3" t="str">
        <f t="shared" si="35"/>
        <v>Uno</v>
      </c>
    </row>
    <row r="146" spans="1:17" x14ac:dyDescent="0.25">
      <c r="A146" s="7">
        <v>36</v>
      </c>
      <c r="B146" s="3" t="s">
        <v>1</v>
      </c>
      <c r="C146" s="3" t="s">
        <v>1</v>
      </c>
      <c r="D146" s="8">
        <v>70</v>
      </c>
      <c r="E146" s="3"/>
      <c r="F146" s="5">
        <f t="shared" si="36"/>
        <v>0</v>
      </c>
      <c r="G146" s="9">
        <f t="shared" si="32"/>
        <v>0</v>
      </c>
      <c r="H146" s="8">
        <v>20</v>
      </c>
      <c r="I146" s="3"/>
      <c r="J146" s="5">
        <f t="shared" si="33"/>
        <v>0</v>
      </c>
      <c r="K146" s="9">
        <f t="shared" si="37"/>
        <v>0</v>
      </c>
      <c r="L146" s="8">
        <v>10</v>
      </c>
      <c r="M146" s="3"/>
      <c r="N146" s="5">
        <f t="shared" si="38"/>
        <v>0</v>
      </c>
      <c r="O146" s="9">
        <f t="shared" si="34"/>
        <v>0</v>
      </c>
      <c r="P146" s="3">
        <f t="shared" si="39"/>
        <v>0</v>
      </c>
      <c r="Q146" s="3" t="str">
        <f t="shared" si="35"/>
        <v>Uno</v>
      </c>
    </row>
    <row r="147" spans="1:17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1:17" ht="30" x14ac:dyDescent="0.25">
      <c r="A148" s="1"/>
      <c r="B148" s="14" t="s">
        <v>23</v>
      </c>
      <c r="C148" s="46" t="s">
        <v>24</v>
      </c>
      <c r="D148" s="46"/>
      <c r="E148" s="46"/>
      <c r="F148" s="46"/>
      <c r="G148" s="46"/>
      <c r="H148" s="46"/>
      <c r="I148" s="46"/>
      <c r="J148" s="46"/>
      <c r="K148" s="46"/>
      <c r="L148" s="46"/>
      <c r="M148" s="46"/>
      <c r="N148" s="46"/>
      <c r="O148" s="46"/>
      <c r="P148" s="46"/>
      <c r="Q148" s="46"/>
    </row>
    <row r="149" spans="1:17" x14ac:dyDescent="0.25">
      <c r="A149" s="1"/>
      <c r="B149" s="11" t="s">
        <v>25</v>
      </c>
      <c r="C149" s="46"/>
      <c r="D149" s="46"/>
      <c r="E149" s="46"/>
      <c r="F149" s="46"/>
      <c r="G149" s="46"/>
      <c r="H149" s="46"/>
      <c r="I149" s="46"/>
      <c r="J149" s="46"/>
      <c r="K149" s="46"/>
      <c r="L149" s="46"/>
      <c r="M149" s="46"/>
      <c r="N149" s="46"/>
      <c r="O149" s="46"/>
      <c r="P149" s="46"/>
      <c r="Q149" s="46"/>
    </row>
    <row r="150" spans="1:17" x14ac:dyDescent="0.25">
      <c r="A150" s="1"/>
      <c r="B150" s="11" t="s">
        <v>26</v>
      </c>
      <c r="C150" s="46"/>
      <c r="D150" s="46"/>
      <c r="E150" s="46"/>
      <c r="F150" s="46"/>
      <c r="G150" s="46"/>
      <c r="H150" s="46"/>
      <c r="I150" s="46"/>
      <c r="J150" s="46"/>
      <c r="K150" s="46"/>
      <c r="L150" s="46"/>
      <c r="M150" s="46"/>
      <c r="N150" s="46"/>
      <c r="O150" s="46"/>
      <c r="P150" s="46"/>
      <c r="Q150" s="46"/>
    </row>
    <row r="151" spans="1:17" x14ac:dyDescent="0.25">
      <c r="A151" s="1"/>
      <c r="B151" s="11" t="s">
        <v>27</v>
      </c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</row>
    <row r="152" spans="1:17" x14ac:dyDescent="0.25">
      <c r="A152" s="1"/>
      <c r="B152" s="11" t="s">
        <v>28</v>
      </c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</row>
    <row r="153" spans="1:17" x14ac:dyDescent="0.25">
      <c r="A153" s="1"/>
      <c r="B153" s="11" t="s">
        <v>29</v>
      </c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</sheetData>
  <mergeCells count="58">
    <mergeCell ref="C148:Q150"/>
    <mergeCell ref="A106:B106"/>
    <mergeCell ref="E106:Q106"/>
    <mergeCell ref="A107:B107"/>
    <mergeCell ref="F107:Q107"/>
    <mergeCell ref="A108:A110"/>
    <mergeCell ref="B108:B110"/>
    <mergeCell ref="C108:C110"/>
    <mergeCell ref="D108:G109"/>
    <mergeCell ref="H108:K109"/>
    <mergeCell ref="L108:O109"/>
    <mergeCell ref="P108:P110"/>
    <mergeCell ref="Q108:Q110"/>
    <mergeCell ref="A104:B104"/>
    <mergeCell ref="C104:K104"/>
    <mergeCell ref="L104:Q104"/>
    <mergeCell ref="A105:B105"/>
    <mergeCell ref="K105:Q105"/>
    <mergeCell ref="P61:P63"/>
    <mergeCell ref="Q61:Q63"/>
    <mergeCell ref="C95:Q97"/>
    <mergeCell ref="C45:Q47"/>
    <mergeCell ref="A61:A63"/>
    <mergeCell ref="B61:B63"/>
    <mergeCell ref="C61:C63"/>
    <mergeCell ref="D61:G62"/>
    <mergeCell ref="H61:K62"/>
    <mergeCell ref="L61:O62"/>
    <mergeCell ref="A58:B58"/>
    <mergeCell ref="K58:Q58"/>
    <mergeCell ref="A59:B59"/>
    <mergeCell ref="E59:Q59"/>
    <mergeCell ref="A60:B60"/>
    <mergeCell ref="F60:Q60"/>
    <mergeCell ref="L10:O11"/>
    <mergeCell ref="P10:P12"/>
    <mergeCell ref="Q10:Q12"/>
    <mergeCell ref="A55:Q56"/>
    <mergeCell ref="A57:B57"/>
    <mergeCell ref="C57:K57"/>
    <mergeCell ref="L57:Q57"/>
    <mergeCell ref="A10:A12"/>
    <mergeCell ref="B10:B12"/>
    <mergeCell ref="C10:C12"/>
    <mergeCell ref="D10:G11"/>
    <mergeCell ref="H10:K11"/>
    <mergeCell ref="A8:B8"/>
    <mergeCell ref="E8:Q8"/>
    <mergeCell ref="A9:B9"/>
    <mergeCell ref="D9:E9"/>
    <mergeCell ref="F9:Q9"/>
    <mergeCell ref="A4:Q5"/>
    <mergeCell ref="A6:B6"/>
    <mergeCell ref="C6:K6"/>
    <mergeCell ref="L6:Q6"/>
    <mergeCell ref="A7:B7"/>
    <mergeCell ref="D7:E7"/>
    <mergeCell ref="K7:Q7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Q125"/>
  <sheetViews>
    <sheetView topLeftCell="A79" workbookViewId="0">
      <selection activeCell="Q94" sqref="Q94"/>
    </sheetView>
  </sheetViews>
  <sheetFormatPr baseColWidth="10" defaultColWidth="9.140625" defaultRowHeight="15" x14ac:dyDescent="0.25"/>
  <cols>
    <col min="1" max="1" width="6.42578125" customWidth="1"/>
    <col min="2" max="2" width="33.42578125" customWidth="1"/>
    <col min="3" max="3" width="15.28515625" customWidth="1"/>
    <col min="4" max="15" width="7.5703125" customWidth="1"/>
  </cols>
  <sheetData>
    <row r="1" spans="1:17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 spans="1:17" x14ac:dyDescent="0.25">
      <c r="A4" s="25"/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</row>
    <row r="5" spans="1:17" x14ac:dyDescent="0.25">
      <c r="A5" s="26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</row>
    <row r="6" spans="1:17" x14ac:dyDescent="0.25">
      <c r="A6" s="27" t="s">
        <v>0</v>
      </c>
      <c r="B6" s="28"/>
      <c r="C6" s="29" t="s">
        <v>43</v>
      </c>
      <c r="D6" s="29"/>
      <c r="E6" s="29"/>
      <c r="F6" s="29"/>
      <c r="G6" s="29"/>
      <c r="H6" s="29"/>
      <c r="I6" s="29"/>
      <c r="J6" s="29"/>
      <c r="K6" s="30"/>
      <c r="L6" s="31"/>
      <c r="M6" s="31"/>
      <c r="N6" s="31"/>
      <c r="O6" s="31"/>
      <c r="P6" s="31"/>
      <c r="Q6" s="32"/>
    </row>
    <row r="7" spans="1:17" x14ac:dyDescent="0.25">
      <c r="A7" s="27" t="s">
        <v>30</v>
      </c>
      <c r="B7" s="28"/>
      <c r="C7" s="4" t="s">
        <v>132</v>
      </c>
      <c r="D7" s="33" t="s">
        <v>3</v>
      </c>
      <c r="E7" s="34"/>
      <c r="F7" s="3" t="s">
        <v>1</v>
      </c>
      <c r="G7" s="3" t="s">
        <v>1</v>
      </c>
      <c r="H7" s="3" t="s">
        <v>1</v>
      </c>
      <c r="I7" s="3" t="s">
        <v>4</v>
      </c>
      <c r="J7" s="3">
        <v>2022</v>
      </c>
      <c r="K7" s="31" t="s">
        <v>1</v>
      </c>
      <c r="L7" s="31"/>
      <c r="M7" s="31"/>
      <c r="N7" s="31"/>
      <c r="O7" s="31"/>
      <c r="P7" s="31"/>
      <c r="Q7" s="32"/>
    </row>
    <row r="8" spans="1:17" x14ac:dyDescent="0.25">
      <c r="A8" s="27" t="s">
        <v>5</v>
      </c>
      <c r="B8" s="28"/>
      <c r="C8" s="4" t="s">
        <v>130</v>
      </c>
      <c r="D8" s="3" t="s">
        <v>6</v>
      </c>
      <c r="E8" s="31" t="s">
        <v>1</v>
      </c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2"/>
    </row>
    <row r="9" spans="1:17" x14ac:dyDescent="0.25">
      <c r="A9" s="27" t="s">
        <v>7</v>
      </c>
      <c r="B9" s="28"/>
      <c r="C9" s="3" t="s">
        <v>1</v>
      </c>
      <c r="D9" s="33" t="s">
        <v>8</v>
      </c>
      <c r="E9" s="34"/>
      <c r="F9" s="31" t="s">
        <v>1</v>
      </c>
      <c r="G9" s="31"/>
      <c r="H9" s="31"/>
      <c r="I9" s="31"/>
      <c r="J9" s="31"/>
      <c r="K9" s="31"/>
      <c r="L9" s="31"/>
      <c r="M9" s="31"/>
      <c r="N9" s="31"/>
      <c r="O9" s="31"/>
      <c r="P9" s="31"/>
      <c r="Q9" s="32"/>
    </row>
    <row r="10" spans="1:17" x14ac:dyDescent="0.25">
      <c r="A10" s="43" t="s">
        <v>9</v>
      </c>
      <c r="B10" s="43" t="s">
        <v>10</v>
      </c>
      <c r="C10" s="43" t="s">
        <v>11</v>
      </c>
      <c r="D10" s="47" t="s">
        <v>12</v>
      </c>
      <c r="E10" s="48"/>
      <c r="F10" s="48"/>
      <c r="G10" s="49"/>
      <c r="H10" s="47" t="s">
        <v>13</v>
      </c>
      <c r="I10" s="48"/>
      <c r="J10" s="48"/>
      <c r="K10" s="49"/>
      <c r="L10" s="47" t="s">
        <v>32</v>
      </c>
      <c r="M10" s="48"/>
      <c r="N10" s="48"/>
      <c r="O10" s="49"/>
      <c r="P10" s="41" t="s">
        <v>15</v>
      </c>
      <c r="Q10" s="43" t="s">
        <v>16</v>
      </c>
    </row>
    <row r="11" spans="1:17" x14ac:dyDescent="0.25">
      <c r="A11" s="43"/>
      <c r="B11" s="43"/>
      <c r="C11" s="43"/>
      <c r="D11" s="50"/>
      <c r="E11" s="51"/>
      <c r="F11" s="51"/>
      <c r="G11" s="52"/>
      <c r="H11" s="50"/>
      <c r="I11" s="51"/>
      <c r="J11" s="51"/>
      <c r="K11" s="52"/>
      <c r="L11" s="50"/>
      <c r="M11" s="51"/>
      <c r="N11" s="51"/>
      <c r="O11" s="52"/>
      <c r="P11" s="41"/>
      <c r="Q11" s="43"/>
    </row>
    <row r="12" spans="1:17" ht="40.5" customHeight="1" x14ac:dyDescent="0.25">
      <c r="A12" s="44"/>
      <c r="B12" s="44"/>
      <c r="C12" s="45"/>
      <c r="D12" s="4" t="s">
        <v>17</v>
      </c>
      <c r="E12" s="3" t="s">
        <v>18</v>
      </c>
      <c r="F12" s="5" t="s">
        <v>19</v>
      </c>
      <c r="G12" s="6" t="s">
        <v>20</v>
      </c>
      <c r="H12" s="4" t="s">
        <v>17</v>
      </c>
      <c r="I12" s="3" t="s">
        <v>18</v>
      </c>
      <c r="J12" s="5" t="s">
        <v>19</v>
      </c>
      <c r="K12" s="6" t="s">
        <v>21</v>
      </c>
      <c r="L12" s="4" t="s">
        <v>17</v>
      </c>
      <c r="M12" s="3" t="s">
        <v>18</v>
      </c>
      <c r="N12" s="5" t="s">
        <v>19</v>
      </c>
      <c r="O12" s="6" t="s">
        <v>22</v>
      </c>
      <c r="P12" s="42"/>
      <c r="Q12" s="44"/>
    </row>
    <row r="13" spans="1:17" x14ac:dyDescent="0.25">
      <c r="A13" s="7">
        <v>1</v>
      </c>
      <c r="B13" s="18" t="s">
        <v>136</v>
      </c>
      <c r="C13" s="3">
        <v>8651534</v>
      </c>
      <c r="D13" s="8">
        <v>70</v>
      </c>
      <c r="E13" s="3"/>
      <c r="F13" s="5">
        <f>E13/D13*100</f>
        <v>0</v>
      </c>
      <c r="G13" s="9">
        <f>F13*0.7</f>
        <v>0</v>
      </c>
      <c r="H13" s="8">
        <v>20</v>
      </c>
      <c r="I13" s="3"/>
      <c r="J13" s="5">
        <f>I13/H13*100</f>
        <v>0</v>
      </c>
      <c r="K13" s="9">
        <f>J13*0.2</f>
        <v>0</v>
      </c>
      <c r="L13" s="8">
        <v>10</v>
      </c>
      <c r="M13" s="3"/>
      <c r="N13" s="5">
        <f>M13/L13*100</f>
        <v>0</v>
      </c>
      <c r="O13" s="9">
        <f>N13*0.1</f>
        <v>0</v>
      </c>
      <c r="P13" s="3">
        <f>G13+K13+O13</f>
        <v>0</v>
      </c>
      <c r="Q13" s="3" t="str">
        <f>IF(P13&lt;70,"Uno",IF(P13&lt;78,"Dos",IF(P13&lt;86,"Tres",IF(P13&lt;94,"Cuatro","Cinco"))))</f>
        <v>Uno</v>
      </c>
    </row>
    <row r="14" spans="1:17" x14ac:dyDescent="0.25">
      <c r="A14" s="7">
        <v>2</v>
      </c>
      <c r="B14" s="18" t="s">
        <v>137</v>
      </c>
      <c r="C14" s="7">
        <v>6857976</v>
      </c>
      <c r="D14" s="8">
        <v>70</v>
      </c>
      <c r="E14" s="3"/>
      <c r="F14" s="5">
        <f t="shared" ref="F14:F32" si="0">E14/D14*100</f>
        <v>0</v>
      </c>
      <c r="G14" s="9">
        <f t="shared" ref="G14:G32" si="1">F14*0.7</f>
        <v>0</v>
      </c>
      <c r="H14" s="8">
        <v>20</v>
      </c>
      <c r="I14" s="3"/>
      <c r="J14" s="5">
        <f t="shared" ref="J14:J32" si="2">I14/H14*100</f>
        <v>0</v>
      </c>
      <c r="K14" s="9">
        <f t="shared" ref="K14:K32" si="3">J14*0.2</f>
        <v>0</v>
      </c>
      <c r="L14" s="8">
        <v>10</v>
      </c>
      <c r="M14" s="3"/>
      <c r="N14" s="5">
        <f t="shared" ref="N14:N32" si="4">M14/L14*100</f>
        <v>0</v>
      </c>
      <c r="O14" s="9">
        <f t="shared" ref="O14:O32" si="5">N14*0.1</f>
        <v>0</v>
      </c>
      <c r="P14" s="3">
        <f t="shared" ref="P14:P32" si="6">G14+K14+O14</f>
        <v>0</v>
      </c>
      <c r="Q14" s="3" t="str">
        <f t="shared" ref="Q14:Q32" si="7">IF(P14&lt;70,"Uno",IF(P14&lt;78,"Dos",IF(P14&lt;86,"Tres",IF(P14&lt;94,"Cuatro","Cinco"))))</f>
        <v>Uno</v>
      </c>
    </row>
    <row r="15" spans="1:17" x14ac:dyDescent="0.25">
      <c r="A15" s="7">
        <v>3</v>
      </c>
      <c r="B15" s="18" t="s">
        <v>145</v>
      </c>
      <c r="C15" s="23" t="s">
        <v>146</v>
      </c>
      <c r="D15" s="8">
        <v>70</v>
      </c>
      <c r="E15" s="3"/>
      <c r="F15" s="5">
        <f t="shared" si="0"/>
        <v>0</v>
      </c>
      <c r="G15" s="9">
        <f t="shared" si="1"/>
        <v>0</v>
      </c>
      <c r="H15" s="8">
        <v>20</v>
      </c>
      <c r="I15" s="3"/>
      <c r="J15" s="5">
        <f t="shared" si="2"/>
        <v>0</v>
      </c>
      <c r="K15" s="9">
        <f t="shared" si="3"/>
        <v>0</v>
      </c>
      <c r="L15" s="8">
        <v>10</v>
      </c>
      <c r="M15" s="3"/>
      <c r="N15" s="5">
        <f t="shared" si="4"/>
        <v>0</v>
      </c>
      <c r="O15" s="9">
        <f t="shared" si="5"/>
        <v>0</v>
      </c>
      <c r="P15" s="3">
        <f t="shared" si="6"/>
        <v>0</v>
      </c>
      <c r="Q15" s="3" t="str">
        <f t="shared" si="7"/>
        <v>Uno</v>
      </c>
    </row>
    <row r="16" spans="1:17" x14ac:dyDescent="0.25">
      <c r="A16" s="7">
        <v>4</v>
      </c>
      <c r="B16" s="18" t="s">
        <v>147</v>
      </c>
      <c r="C16" s="3">
        <v>6794969</v>
      </c>
      <c r="D16" s="8">
        <v>70</v>
      </c>
      <c r="E16" s="3"/>
      <c r="F16" s="5">
        <f t="shared" si="0"/>
        <v>0</v>
      </c>
      <c r="G16" s="9">
        <f t="shared" si="1"/>
        <v>0</v>
      </c>
      <c r="H16" s="8">
        <v>20</v>
      </c>
      <c r="I16" s="3"/>
      <c r="J16" s="5">
        <f t="shared" si="2"/>
        <v>0</v>
      </c>
      <c r="K16" s="9">
        <f t="shared" si="3"/>
        <v>0</v>
      </c>
      <c r="L16" s="8">
        <v>10</v>
      </c>
      <c r="M16" s="3"/>
      <c r="N16" s="5">
        <f t="shared" si="4"/>
        <v>0</v>
      </c>
      <c r="O16" s="9">
        <f t="shared" si="5"/>
        <v>0</v>
      </c>
      <c r="P16" s="3">
        <f t="shared" si="6"/>
        <v>0</v>
      </c>
      <c r="Q16" s="3" t="str">
        <f t="shared" si="7"/>
        <v>Uno</v>
      </c>
    </row>
    <row r="17" spans="1:17" x14ac:dyDescent="0.25">
      <c r="A17" s="7">
        <v>5</v>
      </c>
      <c r="B17" s="18" t="s">
        <v>138</v>
      </c>
      <c r="C17" s="7">
        <v>5821883</v>
      </c>
      <c r="D17" s="8">
        <v>70</v>
      </c>
      <c r="E17" s="3"/>
      <c r="F17" s="5">
        <f t="shared" si="0"/>
        <v>0</v>
      </c>
      <c r="G17" s="9">
        <f t="shared" si="1"/>
        <v>0</v>
      </c>
      <c r="H17" s="8">
        <v>20</v>
      </c>
      <c r="I17" s="3"/>
      <c r="J17" s="5">
        <f t="shared" si="2"/>
        <v>0</v>
      </c>
      <c r="K17" s="9">
        <f t="shared" si="3"/>
        <v>0</v>
      </c>
      <c r="L17" s="8">
        <v>10</v>
      </c>
      <c r="M17" s="3"/>
      <c r="N17" s="5">
        <f t="shared" si="4"/>
        <v>0</v>
      </c>
      <c r="O17" s="9">
        <f t="shared" si="5"/>
        <v>0</v>
      </c>
      <c r="P17" s="3">
        <f t="shared" si="6"/>
        <v>0</v>
      </c>
      <c r="Q17" s="3" t="str">
        <f t="shared" si="7"/>
        <v>Uno</v>
      </c>
    </row>
    <row r="18" spans="1:17" x14ac:dyDescent="0.25">
      <c r="A18" s="7">
        <v>6</v>
      </c>
      <c r="B18" s="18" t="s">
        <v>139</v>
      </c>
      <c r="C18" s="3">
        <v>7377022</v>
      </c>
      <c r="D18" s="8">
        <v>70</v>
      </c>
      <c r="E18" s="3"/>
      <c r="F18" s="5">
        <f t="shared" si="0"/>
        <v>0</v>
      </c>
      <c r="G18" s="9">
        <f t="shared" si="1"/>
        <v>0</v>
      </c>
      <c r="H18" s="8">
        <v>20</v>
      </c>
      <c r="I18" s="3"/>
      <c r="J18" s="5">
        <f t="shared" si="2"/>
        <v>0</v>
      </c>
      <c r="K18" s="9">
        <f t="shared" si="3"/>
        <v>0</v>
      </c>
      <c r="L18" s="8">
        <v>10</v>
      </c>
      <c r="M18" s="3"/>
      <c r="N18" s="5">
        <f t="shared" si="4"/>
        <v>0</v>
      </c>
      <c r="O18" s="9">
        <f t="shared" si="5"/>
        <v>0</v>
      </c>
      <c r="P18" s="3">
        <f t="shared" si="6"/>
        <v>0</v>
      </c>
      <c r="Q18" s="3" t="str">
        <f t="shared" si="7"/>
        <v>Uno</v>
      </c>
    </row>
    <row r="19" spans="1:17" ht="15.75" x14ac:dyDescent="0.25">
      <c r="A19" s="7">
        <v>7</v>
      </c>
      <c r="B19" s="21" t="s">
        <v>193</v>
      </c>
      <c r="C19" s="18">
        <v>8598074</v>
      </c>
      <c r="D19" s="8">
        <v>70</v>
      </c>
      <c r="E19" s="3"/>
      <c r="F19" s="5">
        <f t="shared" si="0"/>
        <v>0</v>
      </c>
      <c r="G19" s="9">
        <f t="shared" si="1"/>
        <v>0</v>
      </c>
      <c r="H19" s="8">
        <v>20</v>
      </c>
      <c r="I19" s="3"/>
      <c r="J19" s="5">
        <f t="shared" si="2"/>
        <v>0</v>
      </c>
      <c r="K19" s="9">
        <f t="shared" si="3"/>
        <v>0</v>
      </c>
      <c r="L19" s="8">
        <v>10</v>
      </c>
      <c r="M19" s="3"/>
      <c r="N19" s="5">
        <f t="shared" si="4"/>
        <v>0</v>
      </c>
      <c r="O19" s="9">
        <f t="shared" si="5"/>
        <v>0</v>
      </c>
      <c r="P19" s="3">
        <f t="shared" si="6"/>
        <v>0</v>
      </c>
      <c r="Q19" s="3" t="str">
        <f t="shared" si="7"/>
        <v>Uno</v>
      </c>
    </row>
    <row r="20" spans="1:17" ht="15.75" x14ac:dyDescent="0.25">
      <c r="A20" s="7">
        <v>8</v>
      </c>
      <c r="B20" s="21" t="s">
        <v>140</v>
      </c>
      <c r="C20" s="3">
        <v>5584417</v>
      </c>
      <c r="D20" s="8">
        <v>70</v>
      </c>
      <c r="E20" s="3"/>
      <c r="F20" s="5">
        <f t="shared" si="0"/>
        <v>0</v>
      </c>
      <c r="G20" s="9">
        <f t="shared" si="1"/>
        <v>0</v>
      </c>
      <c r="H20" s="8">
        <v>20</v>
      </c>
      <c r="I20" s="3"/>
      <c r="J20" s="5">
        <f t="shared" si="2"/>
        <v>0</v>
      </c>
      <c r="K20" s="9">
        <f t="shared" si="3"/>
        <v>0</v>
      </c>
      <c r="L20" s="8">
        <v>10</v>
      </c>
      <c r="M20" s="3"/>
      <c r="N20" s="5">
        <f t="shared" si="4"/>
        <v>0</v>
      </c>
      <c r="O20" s="9">
        <f t="shared" si="5"/>
        <v>0</v>
      </c>
      <c r="P20" s="3">
        <f t="shared" si="6"/>
        <v>0</v>
      </c>
      <c r="Q20" s="3" t="str">
        <f t="shared" si="7"/>
        <v>Uno</v>
      </c>
    </row>
    <row r="21" spans="1:17" x14ac:dyDescent="0.25">
      <c r="A21" s="7">
        <v>9</v>
      </c>
      <c r="B21" s="18" t="s">
        <v>148</v>
      </c>
      <c r="C21" s="3">
        <v>5737705</v>
      </c>
      <c r="D21" s="8">
        <v>70</v>
      </c>
      <c r="E21" s="3"/>
      <c r="F21" s="5">
        <f t="shared" si="0"/>
        <v>0</v>
      </c>
      <c r="G21" s="9">
        <f t="shared" si="1"/>
        <v>0</v>
      </c>
      <c r="H21" s="8">
        <v>20</v>
      </c>
      <c r="I21" s="3"/>
      <c r="J21" s="5">
        <f t="shared" si="2"/>
        <v>0</v>
      </c>
      <c r="K21" s="9">
        <f t="shared" si="3"/>
        <v>0</v>
      </c>
      <c r="L21" s="8">
        <v>10</v>
      </c>
      <c r="M21" s="3"/>
      <c r="N21" s="5">
        <f t="shared" si="4"/>
        <v>0</v>
      </c>
      <c r="O21" s="9">
        <f t="shared" si="5"/>
        <v>0</v>
      </c>
      <c r="P21" s="3">
        <f t="shared" si="6"/>
        <v>0</v>
      </c>
      <c r="Q21" s="3" t="str">
        <f t="shared" si="7"/>
        <v>Uno</v>
      </c>
    </row>
    <row r="22" spans="1:17" ht="15.75" x14ac:dyDescent="0.25">
      <c r="A22" s="7">
        <v>10</v>
      </c>
      <c r="B22" s="21" t="s">
        <v>141</v>
      </c>
      <c r="C22" s="23" t="s">
        <v>149</v>
      </c>
      <c r="D22" s="8">
        <v>70</v>
      </c>
      <c r="E22" s="3"/>
      <c r="F22" s="5">
        <f t="shared" si="0"/>
        <v>0</v>
      </c>
      <c r="G22" s="9">
        <f t="shared" si="1"/>
        <v>0</v>
      </c>
      <c r="H22" s="8">
        <v>20</v>
      </c>
      <c r="I22" s="3"/>
      <c r="J22" s="5">
        <f t="shared" si="2"/>
        <v>0</v>
      </c>
      <c r="K22" s="9">
        <f t="shared" si="3"/>
        <v>0</v>
      </c>
      <c r="L22" s="8">
        <v>10</v>
      </c>
      <c r="M22" s="3"/>
      <c r="N22" s="5">
        <f t="shared" si="4"/>
        <v>0</v>
      </c>
      <c r="O22" s="9">
        <f t="shared" si="5"/>
        <v>0</v>
      </c>
      <c r="P22" s="3">
        <f t="shared" si="6"/>
        <v>0</v>
      </c>
      <c r="Q22" s="3" t="str">
        <f t="shared" si="7"/>
        <v>Uno</v>
      </c>
    </row>
    <row r="23" spans="1:17" ht="15.75" x14ac:dyDescent="0.25">
      <c r="A23" s="7">
        <v>11</v>
      </c>
      <c r="B23" s="21" t="s">
        <v>142</v>
      </c>
      <c r="C23" s="3">
        <v>7601625</v>
      </c>
      <c r="D23" s="8">
        <v>70</v>
      </c>
      <c r="E23" s="3"/>
      <c r="F23" s="5">
        <f t="shared" si="0"/>
        <v>0</v>
      </c>
      <c r="G23" s="9">
        <f t="shared" si="1"/>
        <v>0</v>
      </c>
      <c r="H23" s="8">
        <v>20</v>
      </c>
      <c r="I23" s="3"/>
      <c r="J23" s="5">
        <f t="shared" si="2"/>
        <v>0</v>
      </c>
      <c r="K23" s="9">
        <f t="shared" si="3"/>
        <v>0</v>
      </c>
      <c r="L23" s="8">
        <v>10</v>
      </c>
      <c r="M23" s="3"/>
      <c r="N23" s="5">
        <f t="shared" si="4"/>
        <v>0</v>
      </c>
      <c r="O23" s="9">
        <f t="shared" si="5"/>
        <v>0</v>
      </c>
      <c r="P23" s="3">
        <f t="shared" si="6"/>
        <v>0</v>
      </c>
      <c r="Q23" s="3" t="str">
        <f t="shared" si="7"/>
        <v>Uno</v>
      </c>
    </row>
    <row r="24" spans="1:17" x14ac:dyDescent="0.25">
      <c r="A24" s="7">
        <v>12</v>
      </c>
      <c r="B24" s="18" t="s">
        <v>143</v>
      </c>
      <c r="C24" s="3">
        <v>8173280</v>
      </c>
      <c r="D24" s="8">
        <v>70</v>
      </c>
      <c r="E24" s="3"/>
      <c r="F24" s="5">
        <f t="shared" si="0"/>
        <v>0</v>
      </c>
      <c r="G24" s="9">
        <f t="shared" si="1"/>
        <v>0</v>
      </c>
      <c r="H24" s="8">
        <v>20</v>
      </c>
      <c r="I24" s="3"/>
      <c r="J24" s="5">
        <f t="shared" si="2"/>
        <v>0</v>
      </c>
      <c r="K24" s="9">
        <f t="shared" si="3"/>
        <v>0</v>
      </c>
      <c r="L24" s="8">
        <v>10</v>
      </c>
      <c r="M24" s="3"/>
      <c r="N24" s="5">
        <f t="shared" si="4"/>
        <v>0</v>
      </c>
      <c r="O24" s="9">
        <f t="shared" si="5"/>
        <v>0</v>
      </c>
      <c r="P24" s="3">
        <f t="shared" si="6"/>
        <v>0</v>
      </c>
      <c r="Q24" s="3" t="str">
        <f t="shared" si="7"/>
        <v>Uno</v>
      </c>
    </row>
    <row r="25" spans="1:17" x14ac:dyDescent="0.25">
      <c r="A25" s="7">
        <v>13</v>
      </c>
      <c r="B25" s="18" t="s">
        <v>144</v>
      </c>
      <c r="C25" s="3">
        <v>5756438</v>
      </c>
      <c r="D25" s="8">
        <v>70</v>
      </c>
      <c r="E25" s="3"/>
      <c r="F25" s="5">
        <f t="shared" si="0"/>
        <v>0</v>
      </c>
      <c r="G25" s="9">
        <f t="shared" si="1"/>
        <v>0</v>
      </c>
      <c r="H25" s="8">
        <v>20</v>
      </c>
      <c r="I25" s="3"/>
      <c r="J25" s="5">
        <f t="shared" si="2"/>
        <v>0</v>
      </c>
      <c r="K25" s="9">
        <f t="shared" si="3"/>
        <v>0</v>
      </c>
      <c r="L25" s="8">
        <v>10</v>
      </c>
      <c r="M25" s="3"/>
      <c r="N25" s="5">
        <f t="shared" si="4"/>
        <v>0</v>
      </c>
      <c r="O25" s="9">
        <f t="shared" si="5"/>
        <v>0</v>
      </c>
      <c r="P25" s="3">
        <f t="shared" si="6"/>
        <v>0</v>
      </c>
      <c r="Q25" s="3" t="str">
        <f t="shared" si="7"/>
        <v>Uno</v>
      </c>
    </row>
    <row r="26" spans="1:17" x14ac:dyDescent="0.25">
      <c r="A26" s="7">
        <v>14</v>
      </c>
      <c r="B26" s="3" t="s">
        <v>1</v>
      </c>
      <c r="C26" s="3" t="s">
        <v>1</v>
      </c>
      <c r="D26" s="8">
        <v>70</v>
      </c>
      <c r="E26" s="3"/>
      <c r="F26" s="5">
        <f t="shared" si="0"/>
        <v>0</v>
      </c>
      <c r="G26" s="9">
        <f t="shared" si="1"/>
        <v>0</v>
      </c>
      <c r="H26" s="8">
        <v>20</v>
      </c>
      <c r="I26" s="3"/>
      <c r="J26" s="5">
        <f t="shared" si="2"/>
        <v>0</v>
      </c>
      <c r="K26" s="9">
        <f t="shared" si="3"/>
        <v>0</v>
      </c>
      <c r="L26" s="8">
        <v>10</v>
      </c>
      <c r="M26" s="3"/>
      <c r="N26" s="5">
        <f t="shared" si="4"/>
        <v>0</v>
      </c>
      <c r="O26" s="9">
        <f t="shared" si="5"/>
        <v>0</v>
      </c>
      <c r="P26" s="3">
        <f t="shared" si="6"/>
        <v>0</v>
      </c>
      <c r="Q26" s="3" t="str">
        <f t="shared" si="7"/>
        <v>Uno</v>
      </c>
    </row>
    <row r="27" spans="1:17" x14ac:dyDescent="0.25">
      <c r="A27" s="7">
        <v>15</v>
      </c>
      <c r="B27" s="3" t="s">
        <v>1</v>
      </c>
      <c r="C27" s="3" t="s">
        <v>1</v>
      </c>
      <c r="D27" s="8">
        <v>70</v>
      </c>
      <c r="E27" s="3"/>
      <c r="F27" s="5">
        <f t="shared" si="0"/>
        <v>0</v>
      </c>
      <c r="G27" s="9">
        <f t="shared" si="1"/>
        <v>0</v>
      </c>
      <c r="H27" s="8">
        <v>20</v>
      </c>
      <c r="I27" s="3"/>
      <c r="J27" s="5">
        <f t="shared" si="2"/>
        <v>0</v>
      </c>
      <c r="K27" s="9">
        <f t="shared" si="3"/>
        <v>0</v>
      </c>
      <c r="L27" s="8">
        <v>10</v>
      </c>
      <c r="M27" s="3"/>
      <c r="N27" s="5">
        <f t="shared" si="4"/>
        <v>0</v>
      </c>
      <c r="O27" s="9">
        <f t="shared" si="5"/>
        <v>0</v>
      </c>
      <c r="P27" s="3">
        <f t="shared" si="6"/>
        <v>0</v>
      </c>
      <c r="Q27" s="3" t="str">
        <f t="shared" si="7"/>
        <v>Uno</v>
      </c>
    </row>
    <row r="28" spans="1:17" x14ac:dyDescent="0.25">
      <c r="A28" s="7">
        <v>16</v>
      </c>
      <c r="B28" s="3" t="s">
        <v>1</v>
      </c>
      <c r="C28" s="3" t="s">
        <v>1</v>
      </c>
      <c r="D28" s="8">
        <v>70</v>
      </c>
      <c r="E28" s="3"/>
      <c r="F28" s="5">
        <f t="shared" si="0"/>
        <v>0</v>
      </c>
      <c r="G28" s="9">
        <f t="shared" si="1"/>
        <v>0</v>
      </c>
      <c r="H28" s="8">
        <v>20</v>
      </c>
      <c r="I28" s="3"/>
      <c r="J28" s="5">
        <f t="shared" si="2"/>
        <v>0</v>
      </c>
      <c r="K28" s="9">
        <f t="shared" si="3"/>
        <v>0</v>
      </c>
      <c r="L28" s="8">
        <v>10</v>
      </c>
      <c r="M28" s="3"/>
      <c r="N28" s="5">
        <f t="shared" si="4"/>
        <v>0</v>
      </c>
      <c r="O28" s="9">
        <f t="shared" si="5"/>
        <v>0</v>
      </c>
      <c r="P28" s="3">
        <f t="shared" si="6"/>
        <v>0</v>
      </c>
      <c r="Q28" s="3" t="str">
        <f t="shared" si="7"/>
        <v>Uno</v>
      </c>
    </row>
    <row r="29" spans="1:17" x14ac:dyDescent="0.25">
      <c r="A29" s="7">
        <v>17</v>
      </c>
      <c r="B29" s="3" t="s">
        <v>1</v>
      </c>
      <c r="C29" s="3" t="s">
        <v>1</v>
      </c>
      <c r="D29" s="8">
        <v>70</v>
      </c>
      <c r="E29" s="3"/>
      <c r="F29" s="5">
        <f t="shared" si="0"/>
        <v>0</v>
      </c>
      <c r="G29" s="9">
        <f t="shared" si="1"/>
        <v>0</v>
      </c>
      <c r="H29" s="8">
        <v>20</v>
      </c>
      <c r="I29" s="3"/>
      <c r="J29" s="5">
        <f t="shared" si="2"/>
        <v>0</v>
      </c>
      <c r="K29" s="9">
        <f t="shared" si="3"/>
        <v>0</v>
      </c>
      <c r="L29" s="8">
        <v>10</v>
      </c>
      <c r="M29" s="3"/>
      <c r="N29" s="5">
        <f t="shared" si="4"/>
        <v>0</v>
      </c>
      <c r="O29" s="9">
        <f t="shared" si="5"/>
        <v>0</v>
      </c>
      <c r="P29" s="3">
        <f t="shared" si="6"/>
        <v>0</v>
      </c>
      <c r="Q29" s="3" t="str">
        <f t="shared" si="7"/>
        <v>Uno</v>
      </c>
    </row>
    <row r="30" spans="1:17" x14ac:dyDescent="0.25">
      <c r="A30" s="7">
        <v>18</v>
      </c>
      <c r="B30" s="3" t="s">
        <v>1</v>
      </c>
      <c r="C30" s="3" t="s">
        <v>1</v>
      </c>
      <c r="D30" s="8">
        <v>70</v>
      </c>
      <c r="E30" s="3"/>
      <c r="F30" s="5">
        <f t="shared" si="0"/>
        <v>0</v>
      </c>
      <c r="G30" s="9">
        <f t="shared" si="1"/>
        <v>0</v>
      </c>
      <c r="H30" s="8">
        <v>20</v>
      </c>
      <c r="I30" s="3"/>
      <c r="J30" s="5">
        <f t="shared" si="2"/>
        <v>0</v>
      </c>
      <c r="K30" s="9">
        <f t="shared" si="3"/>
        <v>0</v>
      </c>
      <c r="L30" s="8">
        <v>10</v>
      </c>
      <c r="M30" s="3"/>
      <c r="N30" s="5">
        <f t="shared" si="4"/>
        <v>0</v>
      </c>
      <c r="O30" s="9">
        <f t="shared" si="5"/>
        <v>0</v>
      </c>
      <c r="P30" s="3">
        <f t="shared" si="6"/>
        <v>0</v>
      </c>
      <c r="Q30" s="3" t="str">
        <f t="shared" si="7"/>
        <v>Uno</v>
      </c>
    </row>
    <row r="31" spans="1:17" x14ac:dyDescent="0.25">
      <c r="A31" s="7">
        <v>19</v>
      </c>
      <c r="B31" s="3" t="s">
        <v>1</v>
      </c>
      <c r="C31" s="3" t="s">
        <v>1</v>
      </c>
      <c r="D31" s="8">
        <v>70</v>
      </c>
      <c r="E31" s="3"/>
      <c r="F31" s="5">
        <f t="shared" si="0"/>
        <v>0</v>
      </c>
      <c r="G31" s="9">
        <f t="shared" si="1"/>
        <v>0</v>
      </c>
      <c r="H31" s="8">
        <v>20</v>
      </c>
      <c r="I31" s="3"/>
      <c r="J31" s="5">
        <f t="shared" si="2"/>
        <v>0</v>
      </c>
      <c r="K31" s="9">
        <f t="shared" si="3"/>
        <v>0</v>
      </c>
      <c r="L31" s="8">
        <v>10</v>
      </c>
      <c r="M31" s="3"/>
      <c r="N31" s="5">
        <f t="shared" si="4"/>
        <v>0</v>
      </c>
      <c r="O31" s="9">
        <f t="shared" si="5"/>
        <v>0</v>
      </c>
      <c r="P31" s="3">
        <f t="shared" si="6"/>
        <v>0</v>
      </c>
      <c r="Q31" s="3" t="str">
        <f t="shared" si="7"/>
        <v>Uno</v>
      </c>
    </row>
    <row r="32" spans="1:17" x14ac:dyDescent="0.25">
      <c r="A32" s="7">
        <v>20</v>
      </c>
      <c r="B32" s="3" t="s">
        <v>1</v>
      </c>
      <c r="C32" s="3" t="s">
        <v>1</v>
      </c>
      <c r="D32" s="8">
        <v>70</v>
      </c>
      <c r="E32" s="3"/>
      <c r="F32" s="5">
        <f t="shared" si="0"/>
        <v>0</v>
      </c>
      <c r="G32" s="9">
        <f t="shared" si="1"/>
        <v>0</v>
      </c>
      <c r="H32" s="8">
        <v>20</v>
      </c>
      <c r="I32" s="3"/>
      <c r="J32" s="5">
        <f t="shared" si="2"/>
        <v>0</v>
      </c>
      <c r="K32" s="9">
        <f t="shared" si="3"/>
        <v>0</v>
      </c>
      <c r="L32" s="8">
        <v>10</v>
      </c>
      <c r="M32" s="3"/>
      <c r="N32" s="5">
        <f t="shared" si="4"/>
        <v>0</v>
      </c>
      <c r="O32" s="9">
        <f t="shared" si="5"/>
        <v>0</v>
      </c>
      <c r="P32" s="3">
        <f t="shared" si="6"/>
        <v>0</v>
      </c>
      <c r="Q32" s="3" t="str">
        <f t="shared" si="7"/>
        <v>Uno</v>
      </c>
    </row>
    <row r="33" spans="1:17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ht="30" x14ac:dyDescent="0.25">
      <c r="A34" s="1"/>
      <c r="B34" s="10" t="s">
        <v>23</v>
      </c>
      <c r="C34" s="53" t="s">
        <v>24</v>
      </c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</row>
    <row r="35" spans="1:17" x14ac:dyDescent="0.25">
      <c r="A35" s="1"/>
      <c r="B35" s="1" t="s">
        <v>33</v>
      </c>
      <c r="C35" s="53"/>
      <c r="D35" s="53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1"/>
    </row>
    <row r="36" spans="1:17" x14ac:dyDescent="0.25">
      <c r="A36" s="1"/>
      <c r="B36" s="1" t="s">
        <v>34</v>
      </c>
      <c r="C36" s="53"/>
      <c r="D36" s="53"/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1"/>
    </row>
    <row r="37" spans="1:17" x14ac:dyDescent="0.25">
      <c r="A37" s="1"/>
      <c r="B37" s="1" t="s">
        <v>35</v>
      </c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spans="1:17" x14ac:dyDescent="0.25">
      <c r="A38" s="1"/>
      <c r="B38" s="1" t="s">
        <v>36</v>
      </c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x14ac:dyDescent="0.25">
      <c r="A39" s="1"/>
      <c r="B39" s="1" t="s">
        <v>37</v>
      </c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spans="1:17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</row>
    <row r="43" spans="1:17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</row>
    <row r="44" spans="1:17" x14ac:dyDescent="0.25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</row>
    <row r="45" spans="1:17" x14ac:dyDescent="0.25">
      <c r="A45" s="26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</row>
    <row r="46" spans="1:17" x14ac:dyDescent="0.25">
      <c r="A46" s="27" t="s">
        <v>0</v>
      </c>
      <c r="B46" s="28"/>
      <c r="C46" s="29" t="s">
        <v>43</v>
      </c>
      <c r="D46" s="29"/>
      <c r="E46" s="29"/>
      <c r="F46" s="29"/>
      <c r="G46" s="29"/>
      <c r="H46" s="29"/>
      <c r="I46" s="29"/>
      <c r="J46" s="29"/>
      <c r="K46" s="30"/>
      <c r="L46" s="31"/>
      <c r="M46" s="31"/>
      <c r="N46" s="31"/>
      <c r="O46" s="31"/>
      <c r="P46" s="31"/>
      <c r="Q46" s="32"/>
    </row>
    <row r="47" spans="1:17" x14ac:dyDescent="0.25">
      <c r="A47" s="27" t="s">
        <v>30</v>
      </c>
      <c r="B47" s="28"/>
      <c r="C47" s="4" t="s">
        <v>132</v>
      </c>
      <c r="D47" s="3" t="s">
        <v>3</v>
      </c>
      <c r="E47" s="3" t="s">
        <v>1</v>
      </c>
      <c r="F47" s="3" t="s">
        <v>1</v>
      </c>
      <c r="G47" s="3" t="s">
        <v>1</v>
      </c>
      <c r="H47" s="3" t="s">
        <v>1</v>
      </c>
      <c r="I47" s="3" t="s">
        <v>4</v>
      </c>
      <c r="J47" s="3">
        <v>2022</v>
      </c>
      <c r="K47" s="31" t="s">
        <v>1</v>
      </c>
      <c r="L47" s="31"/>
      <c r="M47" s="31"/>
      <c r="N47" s="31"/>
      <c r="O47" s="31"/>
      <c r="P47" s="31"/>
      <c r="Q47" s="32"/>
    </row>
    <row r="48" spans="1:17" x14ac:dyDescent="0.25">
      <c r="A48" s="27" t="s">
        <v>5</v>
      </c>
      <c r="B48" s="28"/>
      <c r="C48" s="4" t="s">
        <v>131</v>
      </c>
      <c r="D48" s="3" t="s">
        <v>6</v>
      </c>
      <c r="E48" s="31" t="s">
        <v>1</v>
      </c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2"/>
    </row>
    <row r="49" spans="1:17" x14ac:dyDescent="0.25">
      <c r="A49" s="27" t="s">
        <v>7</v>
      </c>
      <c r="B49" s="28"/>
      <c r="C49" s="3" t="s">
        <v>1</v>
      </c>
      <c r="D49" s="3" t="s">
        <v>31</v>
      </c>
      <c r="E49" s="3" t="s">
        <v>1</v>
      </c>
      <c r="F49" s="31" t="s">
        <v>1</v>
      </c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2"/>
    </row>
    <row r="50" spans="1:17" ht="15" customHeight="1" x14ac:dyDescent="0.25">
      <c r="A50" s="43" t="s">
        <v>9</v>
      </c>
      <c r="B50" s="43" t="s">
        <v>10</v>
      </c>
      <c r="C50" s="43" t="s">
        <v>11</v>
      </c>
      <c r="D50" s="47" t="s">
        <v>12</v>
      </c>
      <c r="E50" s="48"/>
      <c r="F50" s="48"/>
      <c r="G50" s="49"/>
      <c r="H50" s="47" t="s">
        <v>13</v>
      </c>
      <c r="I50" s="48"/>
      <c r="J50" s="48"/>
      <c r="K50" s="49"/>
      <c r="L50" s="47" t="s">
        <v>32</v>
      </c>
      <c r="M50" s="48"/>
      <c r="N50" s="48"/>
      <c r="O50" s="49"/>
      <c r="P50" s="41" t="s">
        <v>15</v>
      </c>
      <c r="Q50" s="43" t="s">
        <v>16</v>
      </c>
    </row>
    <row r="51" spans="1:17" x14ac:dyDescent="0.25">
      <c r="A51" s="43"/>
      <c r="B51" s="43"/>
      <c r="C51" s="43"/>
      <c r="D51" s="50"/>
      <c r="E51" s="51"/>
      <c r="F51" s="51"/>
      <c r="G51" s="52"/>
      <c r="H51" s="50"/>
      <c r="I51" s="51"/>
      <c r="J51" s="51"/>
      <c r="K51" s="52"/>
      <c r="L51" s="50"/>
      <c r="M51" s="51"/>
      <c r="N51" s="51"/>
      <c r="O51" s="52"/>
      <c r="P51" s="41"/>
      <c r="Q51" s="43"/>
    </row>
    <row r="52" spans="1:17" ht="26.25" customHeight="1" x14ac:dyDescent="0.25">
      <c r="A52" s="44"/>
      <c r="B52" s="44"/>
      <c r="C52" s="45"/>
      <c r="D52" s="4" t="s">
        <v>17</v>
      </c>
      <c r="E52" s="3" t="s">
        <v>18</v>
      </c>
      <c r="F52" s="5" t="s">
        <v>19</v>
      </c>
      <c r="G52" s="6" t="s">
        <v>20</v>
      </c>
      <c r="H52" s="4" t="s">
        <v>17</v>
      </c>
      <c r="I52" s="3" t="s">
        <v>18</v>
      </c>
      <c r="J52" s="5" t="s">
        <v>19</v>
      </c>
      <c r="K52" s="6" t="s">
        <v>21</v>
      </c>
      <c r="L52" s="4" t="s">
        <v>17</v>
      </c>
      <c r="M52" s="3" t="s">
        <v>18</v>
      </c>
      <c r="N52" s="5" t="s">
        <v>19</v>
      </c>
      <c r="O52" s="6" t="s">
        <v>22</v>
      </c>
      <c r="P52" s="42"/>
      <c r="Q52" s="44"/>
    </row>
    <row r="53" spans="1:17" ht="15.75" x14ac:dyDescent="0.25">
      <c r="A53" s="7">
        <v>1</v>
      </c>
      <c r="B53" s="20" t="s">
        <v>150</v>
      </c>
      <c r="C53" s="3">
        <v>5788332</v>
      </c>
      <c r="D53" s="8">
        <v>70</v>
      </c>
      <c r="E53" s="3"/>
      <c r="F53" s="5">
        <f>E53*100/D53</f>
        <v>0</v>
      </c>
      <c r="G53" s="9">
        <f t="shared" ref="G53:G72" si="8">F53*0.7</f>
        <v>0</v>
      </c>
      <c r="H53" s="8">
        <v>20</v>
      </c>
      <c r="I53" s="3"/>
      <c r="J53" s="5">
        <f t="shared" ref="J53:J72" si="9">I53/H53*100</f>
        <v>0</v>
      </c>
      <c r="K53" s="9">
        <f>J53*0.2</f>
        <v>0</v>
      </c>
      <c r="L53" s="8">
        <v>10</v>
      </c>
      <c r="M53" s="3"/>
      <c r="N53" s="5">
        <f>M53/L53*100</f>
        <v>0</v>
      </c>
      <c r="O53" s="9">
        <f t="shared" ref="O53:O72" si="10">N53*0.1</f>
        <v>0</v>
      </c>
      <c r="P53" s="3">
        <f>G53+K53+O53</f>
        <v>0</v>
      </c>
      <c r="Q53" s="3" t="str">
        <f>IF(P53&lt;70,"Uno",IF(P53&lt;78,"Dos",IF(P53&lt;86,"Tres",IF(P53&lt;94,"Cuatro","Cinco"))))</f>
        <v>Uno</v>
      </c>
    </row>
    <row r="54" spans="1:17" ht="15.75" x14ac:dyDescent="0.25">
      <c r="A54" s="7">
        <v>2</v>
      </c>
      <c r="B54" s="20" t="s">
        <v>151</v>
      </c>
      <c r="C54" s="7">
        <v>5615877</v>
      </c>
      <c r="D54" s="8">
        <v>70</v>
      </c>
      <c r="E54" s="3"/>
      <c r="F54" s="5">
        <f t="shared" ref="F54:F72" si="11">E54*100/D54</f>
        <v>0</v>
      </c>
      <c r="G54" s="9">
        <f t="shared" si="8"/>
        <v>0</v>
      </c>
      <c r="H54" s="8">
        <v>20</v>
      </c>
      <c r="I54" s="3"/>
      <c r="J54" s="5">
        <f t="shared" si="9"/>
        <v>0</v>
      </c>
      <c r="K54" s="9">
        <f t="shared" ref="K54:K72" si="12">J54*0.2</f>
        <v>0</v>
      </c>
      <c r="L54" s="8">
        <v>10</v>
      </c>
      <c r="M54" s="3"/>
      <c r="N54" s="5">
        <f t="shared" ref="N54:N72" si="13">M54/L54*100</f>
        <v>0</v>
      </c>
      <c r="O54" s="9">
        <f t="shared" si="10"/>
        <v>0</v>
      </c>
      <c r="P54" s="3">
        <f t="shared" ref="P54:P72" si="14">G54+K54+O54</f>
        <v>0</v>
      </c>
      <c r="Q54" s="3" t="str">
        <f t="shared" ref="Q54:Q72" si="15">IF(P54&lt;70,"Uno",IF(P54&lt;78,"Dos",IF(P54&lt;86,"Tres",IF(P54&lt;94,"Cuatro","Cinco"))))</f>
        <v>Uno</v>
      </c>
    </row>
    <row r="55" spans="1:17" ht="15.75" x14ac:dyDescent="0.25">
      <c r="A55" s="7">
        <v>3</v>
      </c>
      <c r="B55" s="21" t="s">
        <v>152</v>
      </c>
      <c r="C55" s="3">
        <v>5360837</v>
      </c>
      <c r="D55" s="8">
        <v>70</v>
      </c>
      <c r="E55" s="3"/>
      <c r="F55" s="5">
        <f t="shared" si="11"/>
        <v>0</v>
      </c>
      <c r="G55" s="9">
        <f t="shared" si="8"/>
        <v>0</v>
      </c>
      <c r="H55" s="8">
        <v>20</v>
      </c>
      <c r="I55" s="3"/>
      <c r="J55" s="5">
        <f t="shared" si="9"/>
        <v>0</v>
      </c>
      <c r="K55" s="9">
        <f t="shared" si="12"/>
        <v>0</v>
      </c>
      <c r="L55" s="8">
        <v>10</v>
      </c>
      <c r="M55" s="3"/>
      <c r="N55" s="5">
        <f t="shared" si="13"/>
        <v>0</v>
      </c>
      <c r="O55" s="9">
        <f t="shared" si="10"/>
        <v>0</v>
      </c>
      <c r="P55" s="3">
        <f t="shared" si="14"/>
        <v>0</v>
      </c>
      <c r="Q55" s="3" t="str">
        <f t="shared" si="15"/>
        <v>Uno</v>
      </c>
    </row>
    <row r="56" spans="1:17" ht="15.75" x14ac:dyDescent="0.25">
      <c r="A56" s="7">
        <v>4</v>
      </c>
      <c r="B56" s="20" t="s">
        <v>153</v>
      </c>
      <c r="C56" s="3">
        <v>7360214</v>
      </c>
      <c r="D56" s="8">
        <v>70</v>
      </c>
      <c r="E56" s="3"/>
      <c r="F56" s="5">
        <f t="shared" si="11"/>
        <v>0</v>
      </c>
      <c r="G56" s="9">
        <f t="shared" si="8"/>
        <v>0</v>
      </c>
      <c r="H56" s="8">
        <v>20</v>
      </c>
      <c r="I56" s="3"/>
      <c r="J56" s="5">
        <f t="shared" si="9"/>
        <v>0</v>
      </c>
      <c r="K56" s="9">
        <f t="shared" si="12"/>
        <v>0</v>
      </c>
      <c r="L56" s="8">
        <v>10</v>
      </c>
      <c r="M56" s="3"/>
      <c r="N56" s="5">
        <f t="shared" si="13"/>
        <v>0</v>
      </c>
      <c r="O56" s="9">
        <f t="shared" si="10"/>
        <v>0</v>
      </c>
      <c r="P56" s="3">
        <f t="shared" si="14"/>
        <v>0</v>
      </c>
      <c r="Q56" s="3" t="str">
        <f t="shared" si="15"/>
        <v>Uno</v>
      </c>
    </row>
    <row r="57" spans="1:17" ht="15.75" x14ac:dyDescent="0.25">
      <c r="A57" s="7">
        <v>5</v>
      </c>
      <c r="B57" s="17" t="s">
        <v>154</v>
      </c>
      <c r="C57" s="7">
        <v>5594424</v>
      </c>
      <c r="D57" s="8">
        <v>70</v>
      </c>
      <c r="E57" s="3"/>
      <c r="F57" s="5">
        <f t="shared" si="11"/>
        <v>0</v>
      </c>
      <c r="G57" s="9">
        <f t="shared" si="8"/>
        <v>0</v>
      </c>
      <c r="H57" s="8">
        <v>20</v>
      </c>
      <c r="I57" s="3"/>
      <c r="J57" s="5">
        <f t="shared" si="9"/>
        <v>0</v>
      </c>
      <c r="K57" s="9">
        <f t="shared" si="12"/>
        <v>0</v>
      </c>
      <c r="L57" s="8">
        <v>10</v>
      </c>
      <c r="M57" s="3"/>
      <c r="N57" s="5">
        <f t="shared" si="13"/>
        <v>0</v>
      </c>
      <c r="O57" s="9">
        <f t="shared" si="10"/>
        <v>0</v>
      </c>
      <c r="P57" s="3">
        <f t="shared" si="14"/>
        <v>0</v>
      </c>
      <c r="Q57" s="3" t="str">
        <f t="shared" si="15"/>
        <v>Uno</v>
      </c>
    </row>
    <row r="58" spans="1:17" ht="15.75" x14ac:dyDescent="0.25">
      <c r="A58" s="7">
        <v>6</v>
      </c>
      <c r="B58" s="21" t="s">
        <v>155</v>
      </c>
      <c r="C58" s="3">
        <v>6253527</v>
      </c>
      <c r="D58" s="8">
        <v>70</v>
      </c>
      <c r="E58" s="3"/>
      <c r="F58" s="5">
        <f t="shared" si="11"/>
        <v>0</v>
      </c>
      <c r="G58" s="9">
        <f t="shared" si="8"/>
        <v>0</v>
      </c>
      <c r="H58" s="8">
        <v>20</v>
      </c>
      <c r="I58" s="3"/>
      <c r="J58" s="5">
        <f t="shared" si="9"/>
        <v>0</v>
      </c>
      <c r="K58" s="9">
        <f t="shared" si="12"/>
        <v>0</v>
      </c>
      <c r="L58" s="8">
        <v>10</v>
      </c>
      <c r="M58" s="3"/>
      <c r="N58" s="5">
        <f t="shared" si="13"/>
        <v>0</v>
      </c>
      <c r="O58" s="9">
        <f t="shared" si="10"/>
        <v>0</v>
      </c>
      <c r="P58" s="3">
        <f t="shared" si="14"/>
        <v>0</v>
      </c>
      <c r="Q58" s="3" t="str">
        <f t="shared" si="15"/>
        <v>Uno</v>
      </c>
    </row>
    <row r="59" spans="1:17" x14ac:dyDescent="0.25">
      <c r="A59" s="7">
        <v>7</v>
      </c>
      <c r="B59" s="3" t="s">
        <v>1</v>
      </c>
      <c r="C59" s="3" t="s">
        <v>1</v>
      </c>
      <c r="D59" s="8">
        <v>70</v>
      </c>
      <c r="E59" s="3"/>
      <c r="F59" s="5">
        <f t="shared" si="11"/>
        <v>0</v>
      </c>
      <c r="G59" s="9">
        <f t="shared" si="8"/>
        <v>0</v>
      </c>
      <c r="H59" s="8">
        <v>20</v>
      </c>
      <c r="I59" s="3"/>
      <c r="J59" s="5">
        <f t="shared" si="9"/>
        <v>0</v>
      </c>
      <c r="K59" s="9">
        <f t="shared" si="12"/>
        <v>0</v>
      </c>
      <c r="L59" s="8">
        <v>10</v>
      </c>
      <c r="M59" s="3"/>
      <c r="N59" s="5">
        <f t="shared" si="13"/>
        <v>0</v>
      </c>
      <c r="O59" s="9">
        <f t="shared" si="10"/>
        <v>0</v>
      </c>
      <c r="P59" s="3">
        <f t="shared" si="14"/>
        <v>0</v>
      </c>
      <c r="Q59" s="3" t="str">
        <f t="shared" si="15"/>
        <v>Uno</v>
      </c>
    </row>
    <row r="60" spans="1:17" x14ac:dyDescent="0.25">
      <c r="A60" s="7">
        <v>8</v>
      </c>
      <c r="B60" s="3" t="s">
        <v>1</v>
      </c>
      <c r="C60" s="3" t="s">
        <v>1</v>
      </c>
      <c r="D60" s="8">
        <v>70</v>
      </c>
      <c r="E60" s="3"/>
      <c r="F60" s="5">
        <f t="shared" si="11"/>
        <v>0</v>
      </c>
      <c r="G60" s="9">
        <f t="shared" si="8"/>
        <v>0</v>
      </c>
      <c r="H60" s="8">
        <v>20</v>
      </c>
      <c r="I60" s="3"/>
      <c r="J60" s="5">
        <f t="shared" si="9"/>
        <v>0</v>
      </c>
      <c r="K60" s="9">
        <f t="shared" si="12"/>
        <v>0</v>
      </c>
      <c r="L60" s="8">
        <v>10</v>
      </c>
      <c r="M60" s="3"/>
      <c r="N60" s="5">
        <f t="shared" si="13"/>
        <v>0</v>
      </c>
      <c r="O60" s="9">
        <f t="shared" si="10"/>
        <v>0</v>
      </c>
      <c r="P60" s="3">
        <f t="shared" si="14"/>
        <v>0</v>
      </c>
      <c r="Q60" s="3" t="str">
        <f t="shared" si="15"/>
        <v>Uno</v>
      </c>
    </row>
    <row r="61" spans="1:17" x14ac:dyDescent="0.25">
      <c r="A61" s="7">
        <v>9</v>
      </c>
      <c r="B61" s="3" t="s">
        <v>1</v>
      </c>
      <c r="C61" s="3" t="s">
        <v>1</v>
      </c>
      <c r="D61" s="8">
        <v>70</v>
      </c>
      <c r="E61" s="3"/>
      <c r="F61" s="5">
        <f t="shared" si="11"/>
        <v>0</v>
      </c>
      <c r="G61" s="9">
        <f t="shared" si="8"/>
        <v>0</v>
      </c>
      <c r="H61" s="8">
        <v>20</v>
      </c>
      <c r="I61" s="3"/>
      <c r="J61" s="5">
        <f t="shared" si="9"/>
        <v>0</v>
      </c>
      <c r="K61" s="9">
        <f t="shared" si="12"/>
        <v>0</v>
      </c>
      <c r="L61" s="8">
        <v>10</v>
      </c>
      <c r="M61" s="3"/>
      <c r="N61" s="5">
        <f t="shared" si="13"/>
        <v>0</v>
      </c>
      <c r="O61" s="9">
        <f t="shared" si="10"/>
        <v>0</v>
      </c>
      <c r="P61" s="3">
        <f t="shared" si="14"/>
        <v>0</v>
      </c>
      <c r="Q61" s="3" t="str">
        <f t="shared" si="15"/>
        <v>Uno</v>
      </c>
    </row>
    <row r="62" spans="1:17" x14ac:dyDescent="0.25">
      <c r="A62" s="7">
        <v>10</v>
      </c>
      <c r="B62" s="3" t="s">
        <v>1</v>
      </c>
      <c r="C62" s="3" t="s">
        <v>1</v>
      </c>
      <c r="D62" s="8">
        <v>70</v>
      </c>
      <c r="E62" s="3"/>
      <c r="F62" s="5">
        <f t="shared" si="11"/>
        <v>0</v>
      </c>
      <c r="G62" s="9">
        <f t="shared" si="8"/>
        <v>0</v>
      </c>
      <c r="H62" s="8">
        <v>20</v>
      </c>
      <c r="I62" s="3"/>
      <c r="J62" s="5">
        <f t="shared" si="9"/>
        <v>0</v>
      </c>
      <c r="K62" s="9">
        <f t="shared" si="12"/>
        <v>0</v>
      </c>
      <c r="L62" s="8">
        <v>10</v>
      </c>
      <c r="M62" s="3"/>
      <c r="N62" s="5">
        <f t="shared" si="13"/>
        <v>0</v>
      </c>
      <c r="O62" s="9">
        <f t="shared" si="10"/>
        <v>0</v>
      </c>
      <c r="P62" s="3">
        <f t="shared" si="14"/>
        <v>0</v>
      </c>
      <c r="Q62" s="3" t="str">
        <f t="shared" si="15"/>
        <v>Uno</v>
      </c>
    </row>
    <row r="63" spans="1:17" x14ac:dyDescent="0.25">
      <c r="A63" s="7">
        <v>11</v>
      </c>
      <c r="B63" s="3" t="s">
        <v>1</v>
      </c>
      <c r="C63" s="3" t="s">
        <v>1</v>
      </c>
      <c r="D63" s="8">
        <v>70</v>
      </c>
      <c r="E63" s="3"/>
      <c r="F63" s="5">
        <f t="shared" si="11"/>
        <v>0</v>
      </c>
      <c r="G63" s="9">
        <f t="shared" si="8"/>
        <v>0</v>
      </c>
      <c r="H63" s="8">
        <v>20</v>
      </c>
      <c r="I63" s="3"/>
      <c r="J63" s="5">
        <f t="shared" si="9"/>
        <v>0</v>
      </c>
      <c r="K63" s="9">
        <f t="shared" si="12"/>
        <v>0</v>
      </c>
      <c r="L63" s="8">
        <v>10</v>
      </c>
      <c r="M63" s="3"/>
      <c r="N63" s="5">
        <f t="shared" si="13"/>
        <v>0</v>
      </c>
      <c r="O63" s="9">
        <f t="shared" si="10"/>
        <v>0</v>
      </c>
      <c r="P63" s="3">
        <f t="shared" si="14"/>
        <v>0</v>
      </c>
      <c r="Q63" s="3" t="str">
        <f t="shared" si="15"/>
        <v>Uno</v>
      </c>
    </row>
    <row r="64" spans="1:17" x14ac:dyDescent="0.25">
      <c r="A64" s="7">
        <v>12</v>
      </c>
      <c r="B64" s="3" t="s">
        <v>1</v>
      </c>
      <c r="C64" s="3" t="s">
        <v>1</v>
      </c>
      <c r="D64" s="8">
        <v>70</v>
      </c>
      <c r="E64" s="3"/>
      <c r="F64" s="5">
        <f t="shared" si="11"/>
        <v>0</v>
      </c>
      <c r="G64" s="9">
        <f t="shared" si="8"/>
        <v>0</v>
      </c>
      <c r="H64" s="8">
        <v>20</v>
      </c>
      <c r="I64" s="3"/>
      <c r="J64" s="5">
        <f t="shared" si="9"/>
        <v>0</v>
      </c>
      <c r="K64" s="9">
        <f t="shared" si="12"/>
        <v>0</v>
      </c>
      <c r="L64" s="8">
        <v>10</v>
      </c>
      <c r="M64" s="3"/>
      <c r="N64" s="5">
        <f t="shared" si="13"/>
        <v>0</v>
      </c>
      <c r="O64" s="9">
        <f t="shared" si="10"/>
        <v>0</v>
      </c>
      <c r="P64" s="3">
        <f t="shared" si="14"/>
        <v>0</v>
      </c>
      <c r="Q64" s="3" t="str">
        <f t="shared" si="15"/>
        <v>Uno</v>
      </c>
    </row>
    <row r="65" spans="1:17" x14ac:dyDescent="0.25">
      <c r="A65" s="7">
        <v>13</v>
      </c>
      <c r="B65" s="3" t="s">
        <v>1</v>
      </c>
      <c r="C65" s="3" t="s">
        <v>1</v>
      </c>
      <c r="D65" s="8">
        <v>70</v>
      </c>
      <c r="E65" s="3"/>
      <c r="F65" s="5">
        <f t="shared" si="11"/>
        <v>0</v>
      </c>
      <c r="G65" s="9">
        <f t="shared" si="8"/>
        <v>0</v>
      </c>
      <c r="H65" s="8">
        <v>20</v>
      </c>
      <c r="I65" s="3"/>
      <c r="J65" s="5">
        <f t="shared" si="9"/>
        <v>0</v>
      </c>
      <c r="K65" s="9">
        <f t="shared" si="12"/>
        <v>0</v>
      </c>
      <c r="L65" s="8">
        <v>10</v>
      </c>
      <c r="M65" s="3"/>
      <c r="N65" s="5">
        <f t="shared" si="13"/>
        <v>0</v>
      </c>
      <c r="O65" s="9">
        <f t="shared" si="10"/>
        <v>0</v>
      </c>
      <c r="P65" s="3">
        <f t="shared" si="14"/>
        <v>0</v>
      </c>
      <c r="Q65" s="3" t="str">
        <f t="shared" si="15"/>
        <v>Uno</v>
      </c>
    </row>
    <row r="66" spans="1:17" x14ac:dyDescent="0.25">
      <c r="A66" s="7">
        <v>14</v>
      </c>
      <c r="B66" s="3" t="s">
        <v>1</v>
      </c>
      <c r="C66" s="3" t="s">
        <v>1</v>
      </c>
      <c r="D66" s="8">
        <v>70</v>
      </c>
      <c r="E66" s="3"/>
      <c r="F66" s="5">
        <f t="shared" si="11"/>
        <v>0</v>
      </c>
      <c r="G66" s="9">
        <f t="shared" si="8"/>
        <v>0</v>
      </c>
      <c r="H66" s="8">
        <v>20</v>
      </c>
      <c r="I66" s="3"/>
      <c r="J66" s="5">
        <f t="shared" si="9"/>
        <v>0</v>
      </c>
      <c r="K66" s="9">
        <f t="shared" si="12"/>
        <v>0</v>
      </c>
      <c r="L66" s="8">
        <v>10</v>
      </c>
      <c r="M66" s="3"/>
      <c r="N66" s="5">
        <f t="shared" si="13"/>
        <v>0</v>
      </c>
      <c r="O66" s="9">
        <f t="shared" si="10"/>
        <v>0</v>
      </c>
      <c r="P66" s="3">
        <f t="shared" si="14"/>
        <v>0</v>
      </c>
      <c r="Q66" s="3" t="str">
        <f t="shared" si="15"/>
        <v>Uno</v>
      </c>
    </row>
    <row r="67" spans="1:17" x14ac:dyDescent="0.25">
      <c r="A67" s="7">
        <v>15</v>
      </c>
      <c r="B67" s="3" t="s">
        <v>1</v>
      </c>
      <c r="C67" s="3" t="s">
        <v>1</v>
      </c>
      <c r="D67" s="8">
        <v>70</v>
      </c>
      <c r="E67" s="3"/>
      <c r="F67" s="5">
        <f t="shared" si="11"/>
        <v>0</v>
      </c>
      <c r="G67" s="9">
        <f t="shared" si="8"/>
        <v>0</v>
      </c>
      <c r="H67" s="8">
        <v>20</v>
      </c>
      <c r="I67" s="3"/>
      <c r="J67" s="5">
        <f t="shared" si="9"/>
        <v>0</v>
      </c>
      <c r="K67" s="9">
        <f t="shared" si="12"/>
        <v>0</v>
      </c>
      <c r="L67" s="8">
        <v>10</v>
      </c>
      <c r="M67" s="3"/>
      <c r="N67" s="5">
        <f t="shared" si="13"/>
        <v>0</v>
      </c>
      <c r="O67" s="9">
        <f t="shared" si="10"/>
        <v>0</v>
      </c>
      <c r="P67" s="3">
        <f t="shared" si="14"/>
        <v>0</v>
      </c>
      <c r="Q67" s="3" t="str">
        <f t="shared" si="15"/>
        <v>Uno</v>
      </c>
    </row>
    <row r="68" spans="1:17" x14ac:dyDescent="0.25">
      <c r="A68" s="7">
        <v>16</v>
      </c>
      <c r="B68" s="3" t="s">
        <v>1</v>
      </c>
      <c r="C68" s="3" t="s">
        <v>1</v>
      </c>
      <c r="D68" s="8">
        <v>70</v>
      </c>
      <c r="E68" s="3"/>
      <c r="F68" s="5">
        <f t="shared" si="11"/>
        <v>0</v>
      </c>
      <c r="G68" s="9">
        <f t="shared" si="8"/>
        <v>0</v>
      </c>
      <c r="H68" s="8">
        <v>20</v>
      </c>
      <c r="I68" s="3"/>
      <c r="J68" s="5">
        <f t="shared" si="9"/>
        <v>0</v>
      </c>
      <c r="K68" s="9">
        <f t="shared" si="12"/>
        <v>0</v>
      </c>
      <c r="L68" s="8">
        <v>10</v>
      </c>
      <c r="M68" s="3"/>
      <c r="N68" s="5">
        <f t="shared" si="13"/>
        <v>0</v>
      </c>
      <c r="O68" s="9">
        <f t="shared" si="10"/>
        <v>0</v>
      </c>
      <c r="P68" s="3">
        <f t="shared" si="14"/>
        <v>0</v>
      </c>
      <c r="Q68" s="3" t="str">
        <f t="shared" si="15"/>
        <v>Uno</v>
      </c>
    </row>
    <row r="69" spans="1:17" x14ac:dyDescent="0.25">
      <c r="A69" s="7">
        <v>17</v>
      </c>
      <c r="B69" s="3" t="s">
        <v>1</v>
      </c>
      <c r="C69" s="3" t="s">
        <v>1</v>
      </c>
      <c r="D69" s="8">
        <v>70</v>
      </c>
      <c r="E69" s="3"/>
      <c r="F69" s="5">
        <f t="shared" si="11"/>
        <v>0</v>
      </c>
      <c r="G69" s="9">
        <f t="shared" si="8"/>
        <v>0</v>
      </c>
      <c r="H69" s="8">
        <v>20</v>
      </c>
      <c r="I69" s="3"/>
      <c r="J69" s="5">
        <f t="shared" si="9"/>
        <v>0</v>
      </c>
      <c r="K69" s="9">
        <f t="shared" si="12"/>
        <v>0</v>
      </c>
      <c r="L69" s="8">
        <v>10</v>
      </c>
      <c r="M69" s="3"/>
      <c r="N69" s="5">
        <f t="shared" si="13"/>
        <v>0</v>
      </c>
      <c r="O69" s="9">
        <f t="shared" si="10"/>
        <v>0</v>
      </c>
      <c r="P69" s="3">
        <f t="shared" si="14"/>
        <v>0</v>
      </c>
      <c r="Q69" s="3" t="str">
        <f t="shared" si="15"/>
        <v>Uno</v>
      </c>
    </row>
    <row r="70" spans="1:17" x14ac:dyDescent="0.25">
      <c r="A70" s="7">
        <v>18</v>
      </c>
      <c r="B70" s="3" t="s">
        <v>1</v>
      </c>
      <c r="C70" s="3" t="s">
        <v>1</v>
      </c>
      <c r="D70" s="8">
        <v>70</v>
      </c>
      <c r="E70" s="3"/>
      <c r="F70" s="5">
        <f t="shared" si="11"/>
        <v>0</v>
      </c>
      <c r="G70" s="9">
        <f t="shared" si="8"/>
        <v>0</v>
      </c>
      <c r="H70" s="8">
        <v>20</v>
      </c>
      <c r="I70" s="3"/>
      <c r="J70" s="5">
        <f t="shared" si="9"/>
        <v>0</v>
      </c>
      <c r="K70" s="9">
        <f t="shared" si="12"/>
        <v>0</v>
      </c>
      <c r="L70" s="8">
        <v>10</v>
      </c>
      <c r="M70" s="3"/>
      <c r="N70" s="5">
        <f t="shared" si="13"/>
        <v>0</v>
      </c>
      <c r="O70" s="9">
        <f t="shared" si="10"/>
        <v>0</v>
      </c>
      <c r="P70" s="3">
        <f t="shared" si="14"/>
        <v>0</v>
      </c>
      <c r="Q70" s="3" t="str">
        <f t="shared" si="15"/>
        <v>Uno</v>
      </c>
    </row>
    <row r="71" spans="1:17" x14ac:dyDescent="0.25">
      <c r="A71" s="7">
        <v>19</v>
      </c>
      <c r="B71" s="3" t="s">
        <v>1</v>
      </c>
      <c r="C71" s="3" t="s">
        <v>1</v>
      </c>
      <c r="D71" s="8">
        <v>70</v>
      </c>
      <c r="E71" s="3"/>
      <c r="F71" s="5">
        <f t="shared" si="11"/>
        <v>0</v>
      </c>
      <c r="G71" s="9">
        <f t="shared" si="8"/>
        <v>0</v>
      </c>
      <c r="H71" s="8">
        <v>20</v>
      </c>
      <c r="I71" s="3"/>
      <c r="J71" s="5">
        <f t="shared" si="9"/>
        <v>0</v>
      </c>
      <c r="K71" s="9">
        <f t="shared" si="12"/>
        <v>0</v>
      </c>
      <c r="L71" s="8">
        <v>10</v>
      </c>
      <c r="M71" s="3"/>
      <c r="N71" s="5">
        <f t="shared" si="13"/>
        <v>0</v>
      </c>
      <c r="O71" s="9">
        <f t="shared" si="10"/>
        <v>0</v>
      </c>
      <c r="P71" s="3">
        <f t="shared" si="14"/>
        <v>0</v>
      </c>
      <c r="Q71" s="3" t="str">
        <f t="shared" si="15"/>
        <v>Uno</v>
      </c>
    </row>
    <row r="72" spans="1:17" x14ac:dyDescent="0.25">
      <c r="A72" s="7">
        <v>20</v>
      </c>
      <c r="B72" s="3" t="s">
        <v>1</v>
      </c>
      <c r="C72" s="3" t="s">
        <v>1</v>
      </c>
      <c r="D72" s="8">
        <v>70</v>
      </c>
      <c r="E72" s="3"/>
      <c r="F72" s="5">
        <f t="shared" si="11"/>
        <v>0</v>
      </c>
      <c r="G72" s="9">
        <f t="shared" si="8"/>
        <v>0</v>
      </c>
      <c r="H72" s="8">
        <v>20</v>
      </c>
      <c r="I72" s="3"/>
      <c r="J72" s="5">
        <f t="shared" si="9"/>
        <v>0</v>
      </c>
      <c r="K72" s="9">
        <f t="shared" si="12"/>
        <v>0</v>
      </c>
      <c r="L72" s="8">
        <v>10</v>
      </c>
      <c r="M72" s="3"/>
      <c r="N72" s="5">
        <f t="shared" si="13"/>
        <v>0</v>
      </c>
      <c r="O72" s="9">
        <f t="shared" si="10"/>
        <v>0</v>
      </c>
      <c r="P72" s="3">
        <f t="shared" si="14"/>
        <v>0</v>
      </c>
      <c r="Q72" s="3" t="str">
        <f t="shared" si="15"/>
        <v>Uno</v>
      </c>
    </row>
    <row r="73" spans="1:17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 ht="30" x14ac:dyDescent="0.25">
      <c r="A74" s="1"/>
      <c r="B74" s="10" t="s">
        <v>23</v>
      </c>
      <c r="C74" s="53" t="s">
        <v>24</v>
      </c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</row>
    <row r="75" spans="1:17" x14ac:dyDescent="0.25">
      <c r="A75" s="1"/>
      <c r="B75" s="1" t="s">
        <v>33</v>
      </c>
      <c r="C75" s="53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1"/>
    </row>
    <row r="76" spans="1:17" x14ac:dyDescent="0.25">
      <c r="A76" s="1"/>
      <c r="B76" s="1" t="s">
        <v>34</v>
      </c>
      <c r="C76" s="53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1"/>
    </row>
    <row r="77" spans="1:17" x14ac:dyDescent="0.25">
      <c r="A77" s="1"/>
      <c r="B77" s="1" t="s">
        <v>35</v>
      </c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spans="1:17" x14ac:dyDescent="0.25">
      <c r="A78" s="1"/>
      <c r="B78" s="1" t="s">
        <v>36</v>
      </c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spans="1:17" x14ac:dyDescent="0.25">
      <c r="A79" s="1"/>
      <c r="B79" s="1" t="s">
        <v>37</v>
      </c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2" spans="1:17" x14ac:dyDescent="0.25">
      <c r="A82" s="27" t="s">
        <v>0</v>
      </c>
      <c r="B82" s="28"/>
      <c r="C82" s="29" t="s">
        <v>43</v>
      </c>
      <c r="D82" s="29"/>
      <c r="E82" s="29"/>
      <c r="F82" s="29"/>
      <c r="G82" s="29"/>
      <c r="H82" s="29"/>
      <c r="I82" s="29"/>
      <c r="J82" s="29"/>
      <c r="K82" s="30"/>
      <c r="L82" s="31"/>
      <c r="M82" s="31"/>
      <c r="N82" s="31"/>
      <c r="O82" s="31"/>
      <c r="P82" s="31"/>
      <c r="Q82" s="32"/>
    </row>
    <row r="83" spans="1:17" x14ac:dyDescent="0.25">
      <c r="A83" s="27" t="s">
        <v>30</v>
      </c>
      <c r="B83" s="28"/>
      <c r="C83" s="4" t="s">
        <v>132</v>
      </c>
      <c r="D83" s="33" t="s">
        <v>219</v>
      </c>
      <c r="E83" s="34"/>
      <c r="F83" s="3" t="s">
        <v>1</v>
      </c>
      <c r="G83" s="3" t="s">
        <v>1</v>
      </c>
      <c r="H83" s="3" t="s">
        <v>1</v>
      </c>
      <c r="I83" s="3" t="s">
        <v>4</v>
      </c>
      <c r="J83" s="3">
        <v>2022</v>
      </c>
      <c r="K83" s="31" t="s">
        <v>1</v>
      </c>
      <c r="L83" s="31"/>
      <c r="M83" s="31"/>
      <c r="N83" s="31"/>
      <c r="O83" s="31"/>
      <c r="P83" s="31"/>
      <c r="Q83" s="32"/>
    </row>
    <row r="84" spans="1:17" x14ac:dyDescent="0.25">
      <c r="A84" s="27" t="s">
        <v>5</v>
      </c>
      <c r="B84" s="28"/>
      <c r="C84" s="4" t="s">
        <v>133</v>
      </c>
      <c r="D84" s="4" t="s">
        <v>6</v>
      </c>
      <c r="E84" s="54" t="s">
        <v>217</v>
      </c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5"/>
    </row>
    <row r="85" spans="1:17" x14ac:dyDescent="0.25">
      <c r="A85" s="27" t="s">
        <v>7</v>
      </c>
      <c r="B85" s="28"/>
      <c r="C85" s="3" t="s">
        <v>1</v>
      </c>
      <c r="D85" s="4" t="s">
        <v>31</v>
      </c>
      <c r="E85" s="56" t="s">
        <v>218</v>
      </c>
      <c r="F85" s="57"/>
      <c r="G85" s="57"/>
      <c r="H85" s="57"/>
      <c r="I85" s="57"/>
      <c r="J85" s="57"/>
      <c r="K85" s="57"/>
      <c r="L85" s="57"/>
      <c r="M85" s="57"/>
      <c r="N85" s="57"/>
      <c r="O85" s="57"/>
      <c r="P85" s="57"/>
      <c r="Q85" s="58"/>
    </row>
    <row r="86" spans="1:17" x14ac:dyDescent="0.25">
      <c r="A86" s="43" t="s">
        <v>9</v>
      </c>
      <c r="B86" s="43" t="s">
        <v>10</v>
      </c>
      <c r="C86" s="43" t="s">
        <v>11</v>
      </c>
      <c r="D86" s="47" t="s">
        <v>12</v>
      </c>
      <c r="E86" s="48"/>
      <c r="F86" s="48"/>
      <c r="G86" s="49"/>
      <c r="H86" s="47" t="s">
        <v>13</v>
      </c>
      <c r="I86" s="48"/>
      <c r="J86" s="48"/>
      <c r="K86" s="49"/>
      <c r="L86" s="47" t="s">
        <v>32</v>
      </c>
      <c r="M86" s="48"/>
      <c r="N86" s="48"/>
      <c r="O86" s="49"/>
      <c r="P86" s="41" t="s">
        <v>15</v>
      </c>
      <c r="Q86" s="43" t="s">
        <v>16</v>
      </c>
    </row>
    <row r="87" spans="1:17" x14ac:dyDescent="0.25">
      <c r="A87" s="43"/>
      <c r="B87" s="43"/>
      <c r="C87" s="43"/>
      <c r="D87" s="50"/>
      <c r="E87" s="51"/>
      <c r="F87" s="51"/>
      <c r="G87" s="52"/>
      <c r="H87" s="50"/>
      <c r="I87" s="51"/>
      <c r="J87" s="51"/>
      <c r="K87" s="52"/>
      <c r="L87" s="50"/>
      <c r="M87" s="51"/>
      <c r="N87" s="51"/>
      <c r="O87" s="52"/>
      <c r="P87" s="41"/>
      <c r="Q87" s="43"/>
    </row>
    <row r="88" spans="1:17" ht="42.75" x14ac:dyDescent="0.25">
      <c r="A88" s="44"/>
      <c r="B88" s="44"/>
      <c r="C88" s="45"/>
      <c r="D88" s="4" t="s">
        <v>17</v>
      </c>
      <c r="E88" s="3" t="s">
        <v>18</v>
      </c>
      <c r="F88" s="5" t="s">
        <v>19</v>
      </c>
      <c r="G88" s="6" t="s">
        <v>20</v>
      </c>
      <c r="H88" s="4" t="s">
        <v>17</v>
      </c>
      <c r="I88" s="3" t="s">
        <v>18</v>
      </c>
      <c r="J88" s="5" t="s">
        <v>19</v>
      </c>
      <c r="K88" s="6" t="s">
        <v>21</v>
      </c>
      <c r="L88" s="4" t="s">
        <v>17</v>
      </c>
      <c r="M88" s="3" t="s">
        <v>18</v>
      </c>
      <c r="N88" s="5" t="s">
        <v>19</v>
      </c>
      <c r="O88" s="6" t="s">
        <v>22</v>
      </c>
      <c r="P88" s="42"/>
      <c r="Q88" s="44"/>
    </row>
    <row r="89" spans="1:17" ht="15.75" x14ac:dyDescent="0.25">
      <c r="A89" s="7">
        <v>1</v>
      </c>
      <c r="B89" s="21" t="s">
        <v>156</v>
      </c>
      <c r="C89" s="3">
        <v>5558061</v>
      </c>
      <c r="D89" s="8">
        <v>20</v>
      </c>
      <c r="E89" s="3">
        <v>19</v>
      </c>
      <c r="F89" s="5">
        <f>E89*100/D89</f>
        <v>95</v>
      </c>
      <c r="G89" s="9">
        <f t="shared" ref="G89:G118" si="16">F89*0.7</f>
        <v>66.5</v>
      </c>
      <c r="H89" s="8">
        <v>10</v>
      </c>
      <c r="I89" s="3">
        <v>9</v>
      </c>
      <c r="J89" s="5">
        <f t="shared" ref="J89:J118" si="17">I89/H89*100</f>
        <v>90</v>
      </c>
      <c r="K89" s="9">
        <f>J89*0.2</f>
        <v>18</v>
      </c>
      <c r="L89" s="8">
        <v>5</v>
      </c>
      <c r="M89" s="3">
        <v>5</v>
      </c>
      <c r="N89" s="5">
        <f>M89/L89*100</f>
        <v>100</v>
      </c>
      <c r="O89" s="9">
        <f t="shared" ref="O89:O118" si="18">N89*0.1</f>
        <v>10</v>
      </c>
      <c r="P89" s="3">
        <f>G89+K89+O89</f>
        <v>94.5</v>
      </c>
      <c r="Q89" s="3" t="str">
        <f>IF(P89&lt;70,"Uno",IF(P89&lt;78,"Dos",IF(P89&lt;86,"Tres",IF(P89&lt;94,"Cuatro","Cinco"))))</f>
        <v>Cinco</v>
      </c>
    </row>
    <row r="90" spans="1:17" ht="15.75" x14ac:dyDescent="0.25">
      <c r="A90" s="7">
        <v>2</v>
      </c>
      <c r="B90" s="20" t="s">
        <v>157</v>
      </c>
      <c r="C90" s="7">
        <v>5794717</v>
      </c>
      <c r="D90" s="8">
        <v>20</v>
      </c>
      <c r="E90" s="3">
        <v>0</v>
      </c>
      <c r="F90" s="5">
        <f t="shared" ref="F90:F118" si="19">E90*100/D90</f>
        <v>0</v>
      </c>
      <c r="G90" s="9">
        <f t="shared" si="16"/>
        <v>0</v>
      </c>
      <c r="H90" s="8">
        <v>10</v>
      </c>
      <c r="I90" s="3">
        <v>6</v>
      </c>
      <c r="J90" s="5">
        <f t="shared" si="17"/>
        <v>60</v>
      </c>
      <c r="K90" s="9">
        <f t="shared" ref="K90:K118" si="20">J90*0.2</f>
        <v>12</v>
      </c>
      <c r="L90" s="8">
        <v>5</v>
      </c>
      <c r="M90" s="3">
        <v>5</v>
      </c>
      <c r="N90" s="5">
        <f t="shared" ref="N90:N118" si="21">M90/L90*100</f>
        <v>100</v>
      </c>
      <c r="O90" s="9">
        <f t="shared" si="18"/>
        <v>10</v>
      </c>
      <c r="P90" s="3">
        <f t="shared" ref="P90:P118" si="22">G90+K90+O90</f>
        <v>22</v>
      </c>
      <c r="Q90" s="3" t="str">
        <f t="shared" ref="Q90:Q118" si="23">IF(P90&lt;70,"Uno",IF(P90&lt;78,"Dos",IF(P90&lt;86,"Tres",IF(P90&lt;94,"Cuatro","Cinco"))))</f>
        <v>Uno</v>
      </c>
    </row>
    <row r="91" spans="1:17" ht="15.75" x14ac:dyDescent="0.25">
      <c r="A91" s="7">
        <v>3</v>
      </c>
      <c r="B91" s="20" t="s">
        <v>158</v>
      </c>
      <c r="C91" s="3">
        <v>5812661</v>
      </c>
      <c r="D91" s="8">
        <v>20</v>
      </c>
      <c r="E91" s="3">
        <v>18</v>
      </c>
      <c r="F91" s="5">
        <f t="shared" si="19"/>
        <v>90</v>
      </c>
      <c r="G91" s="9">
        <f t="shared" si="16"/>
        <v>62.999999999999993</v>
      </c>
      <c r="H91" s="8">
        <v>10</v>
      </c>
      <c r="I91" s="3">
        <v>7</v>
      </c>
      <c r="J91" s="5">
        <f t="shared" si="17"/>
        <v>70</v>
      </c>
      <c r="K91" s="9">
        <f t="shared" si="20"/>
        <v>14</v>
      </c>
      <c r="L91" s="8">
        <v>5</v>
      </c>
      <c r="M91" s="3">
        <v>5</v>
      </c>
      <c r="N91" s="5">
        <f t="shared" si="21"/>
        <v>100</v>
      </c>
      <c r="O91" s="9">
        <f t="shared" si="18"/>
        <v>10</v>
      </c>
      <c r="P91" s="3">
        <f t="shared" si="22"/>
        <v>87</v>
      </c>
      <c r="Q91" s="3" t="str">
        <f t="shared" si="23"/>
        <v>Cuatro</v>
      </c>
    </row>
    <row r="92" spans="1:17" ht="15.75" x14ac:dyDescent="0.25">
      <c r="A92" s="7">
        <v>4</v>
      </c>
      <c r="B92" s="21" t="s">
        <v>159</v>
      </c>
      <c r="C92" s="3">
        <v>5478710</v>
      </c>
      <c r="D92" s="8">
        <v>20</v>
      </c>
      <c r="E92" s="3">
        <v>19</v>
      </c>
      <c r="F92" s="5">
        <f t="shared" si="19"/>
        <v>95</v>
      </c>
      <c r="G92" s="9">
        <f t="shared" si="16"/>
        <v>66.5</v>
      </c>
      <c r="H92" s="8">
        <v>10</v>
      </c>
      <c r="I92" s="3">
        <v>10</v>
      </c>
      <c r="J92" s="5">
        <f t="shared" si="17"/>
        <v>100</v>
      </c>
      <c r="K92" s="9">
        <f t="shared" si="20"/>
        <v>20</v>
      </c>
      <c r="L92" s="8">
        <v>5</v>
      </c>
      <c r="M92" s="3">
        <v>5</v>
      </c>
      <c r="N92" s="5">
        <f t="shared" si="21"/>
        <v>100</v>
      </c>
      <c r="O92" s="9">
        <f t="shared" si="18"/>
        <v>10</v>
      </c>
      <c r="P92" s="3">
        <f t="shared" si="22"/>
        <v>96.5</v>
      </c>
      <c r="Q92" s="3" t="str">
        <f t="shared" si="23"/>
        <v>Cinco</v>
      </c>
    </row>
    <row r="93" spans="1:17" ht="15.75" x14ac:dyDescent="0.25">
      <c r="A93" s="7">
        <v>5</v>
      </c>
      <c r="B93" s="21" t="s">
        <v>160</v>
      </c>
      <c r="C93" s="7">
        <v>6358778</v>
      </c>
      <c r="D93" s="8">
        <v>20</v>
      </c>
      <c r="E93" s="3">
        <v>17</v>
      </c>
      <c r="F93" s="5">
        <f t="shared" si="19"/>
        <v>85</v>
      </c>
      <c r="G93" s="9">
        <f t="shared" si="16"/>
        <v>59.499999999999993</v>
      </c>
      <c r="H93" s="8">
        <v>10</v>
      </c>
      <c r="I93" s="3">
        <v>10</v>
      </c>
      <c r="J93" s="5">
        <f t="shared" si="17"/>
        <v>100</v>
      </c>
      <c r="K93" s="9">
        <f t="shared" si="20"/>
        <v>20</v>
      </c>
      <c r="L93" s="8">
        <v>5</v>
      </c>
      <c r="M93" s="3">
        <v>5</v>
      </c>
      <c r="N93" s="5">
        <f t="shared" si="21"/>
        <v>100</v>
      </c>
      <c r="O93" s="9">
        <f t="shared" si="18"/>
        <v>10</v>
      </c>
      <c r="P93" s="3">
        <f t="shared" si="22"/>
        <v>89.5</v>
      </c>
      <c r="Q93" s="3" t="str">
        <f t="shared" si="23"/>
        <v>Cuatro</v>
      </c>
    </row>
    <row r="94" spans="1:17" ht="15.75" x14ac:dyDescent="0.25">
      <c r="A94" s="7">
        <v>6</v>
      </c>
      <c r="B94" s="17" t="s">
        <v>161</v>
      </c>
      <c r="C94" s="3">
        <v>7344708</v>
      </c>
      <c r="D94" s="8">
        <v>20</v>
      </c>
      <c r="E94" s="3">
        <v>18</v>
      </c>
      <c r="F94" s="5">
        <f t="shared" si="19"/>
        <v>90</v>
      </c>
      <c r="G94" s="9">
        <f t="shared" si="16"/>
        <v>62.999999999999993</v>
      </c>
      <c r="H94" s="8">
        <v>10</v>
      </c>
      <c r="I94" s="3">
        <v>10</v>
      </c>
      <c r="J94" s="5">
        <f t="shared" si="17"/>
        <v>100</v>
      </c>
      <c r="K94" s="9">
        <f t="shared" si="20"/>
        <v>20</v>
      </c>
      <c r="L94" s="8">
        <v>5</v>
      </c>
      <c r="M94" s="3">
        <v>5</v>
      </c>
      <c r="N94" s="5">
        <f t="shared" si="21"/>
        <v>100</v>
      </c>
      <c r="O94" s="9">
        <f t="shared" si="18"/>
        <v>10</v>
      </c>
      <c r="P94" s="3">
        <f t="shared" si="22"/>
        <v>93</v>
      </c>
      <c r="Q94" s="3" t="str">
        <f t="shared" si="23"/>
        <v>Cuatro</v>
      </c>
    </row>
    <row r="95" spans="1:17" ht="15.75" x14ac:dyDescent="0.25">
      <c r="A95" s="7">
        <v>7</v>
      </c>
      <c r="B95" s="21" t="s">
        <v>162</v>
      </c>
      <c r="C95" s="3">
        <v>5495086</v>
      </c>
      <c r="D95" s="8">
        <v>20</v>
      </c>
      <c r="E95" s="3">
        <v>19</v>
      </c>
      <c r="F95" s="5">
        <f t="shared" si="19"/>
        <v>95</v>
      </c>
      <c r="G95" s="9">
        <f t="shared" si="16"/>
        <v>66.5</v>
      </c>
      <c r="H95" s="8">
        <v>10</v>
      </c>
      <c r="I95" s="3">
        <v>10</v>
      </c>
      <c r="J95" s="5">
        <f t="shared" si="17"/>
        <v>100</v>
      </c>
      <c r="K95" s="9">
        <f t="shared" si="20"/>
        <v>20</v>
      </c>
      <c r="L95" s="8">
        <v>5</v>
      </c>
      <c r="M95" s="3">
        <v>5</v>
      </c>
      <c r="N95" s="5">
        <f t="shared" si="21"/>
        <v>100</v>
      </c>
      <c r="O95" s="9">
        <f t="shared" si="18"/>
        <v>10</v>
      </c>
      <c r="P95" s="3">
        <f t="shared" si="22"/>
        <v>96.5</v>
      </c>
      <c r="Q95" s="3" t="str">
        <f t="shared" si="23"/>
        <v>Cinco</v>
      </c>
    </row>
    <row r="96" spans="1:17" ht="15.75" x14ac:dyDescent="0.25">
      <c r="A96" s="7">
        <v>8</v>
      </c>
      <c r="B96" s="21" t="s">
        <v>163</v>
      </c>
      <c r="C96" s="3">
        <v>5555441</v>
      </c>
      <c r="D96" s="8">
        <v>20</v>
      </c>
      <c r="E96" s="3">
        <v>19</v>
      </c>
      <c r="F96" s="5">
        <f t="shared" si="19"/>
        <v>95</v>
      </c>
      <c r="G96" s="9">
        <f t="shared" si="16"/>
        <v>66.5</v>
      </c>
      <c r="H96" s="8">
        <v>10</v>
      </c>
      <c r="I96" s="3">
        <v>7</v>
      </c>
      <c r="J96" s="5">
        <f t="shared" si="17"/>
        <v>70</v>
      </c>
      <c r="K96" s="9">
        <f t="shared" si="20"/>
        <v>14</v>
      </c>
      <c r="L96" s="8">
        <v>5</v>
      </c>
      <c r="M96" s="3">
        <v>5</v>
      </c>
      <c r="N96" s="5">
        <f t="shared" si="21"/>
        <v>100</v>
      </c>
      <c r="O96" s="9">
        <f t="shared" si="18"/>
        <v>10</v>
      </c>
      <c r="P96" s="3">
        <f t="shared" si="22"/>
        <v>90.5</v>
      </c>
      <c r="Q96" s="3" t="str">
        <f t="shared" si="23"/>
        <v>Cuatro</v>
      </c>
    </row>
    <row r="97" spans="1:17" ht="15.75" x14ac:dyDescent="0.25">
      <c r="A97" s="7">
        <v>9</v>
      </c>
      <c r="B97" s="21" t="s">
        <v>164</v>
      </c>
      <c r="C97" s="3">
        <v>5647125</v>
      </c>
      <c r="D97" s="8">
        <v>20</v>
      </c>
      <c r="E97" s="3">
        <v>19</v>
      </c>
      <c r="F97" s="5">
        <f t="shared" si="19"/>
        <v>95</v>
      </c>
      <c r="G97" s="9">
        <f t="shared" si="16"/>
        <v>66.5</v>
      </c>
      <c r="H97" s="8">
        <v>10</v>
      </c>
      <c r="I97" s="3">
        <v>10</v>
      </c>
      <c r="J97" s="5">
        <f t="shared" si="17"/>
        <v>100</v>
      </c>
      <c r="K97" s="9">
        <f t="shared" si="20"/>
        <v>20</v>
      </c>
      <c r="L97" s="8">
        <v>5</v>
      </c>
      <c r="M97" s="3">
        <v>5</v>
      </c>
      <c r="N97" s="5">
        <f t="shared" si="21"/>
        <v>100</v>
      </c>
      <c r="O97" s="9">
        <f t="shared" si="18"/>
        <v>10</v>
      </c>
      <c r="P97" s="3">
        <f t="shared" si="22"/>
        <v>96.5</v>
      </c>
      <c r="Q97" s="3" t="str">
        <f t="shared" si="23"/>
        <v>Cinco</v>
      </c>
    </row>
    <row r="98" spans="1:17" ht="15.75" x14ac:dyDescent="0.25">
      <c r="A98" s="7">
        <v>10</v>
      </c>
      <c r="B98" s="21" t="s">
        <v>165</v>
      </c>
      <c r="C98" s="3">
        <v>5963081</v>
      </c>
      <c r="D98" s="8">
        <v>20</v>
      </c>
      <c r="E98" s="3">
        <v>20</v>
      </c>
      <c r="F98" s="5">
        <f t="shared" si="19"/>
        <v>100</v>
      </c>
      <c r="G98" s="9">
        <f t="shared" si="16"/>
        <v>70</v>
      </c>
      <c r="H98" s="8">
        <v>10</v>
      </c>
      <c r="I98" s="3">
        <v>10</v>
      </c>
      <c r="J98" s="5">
        <f t="shared" si="17"/>
        <v>100</v>
      </c>
      <c r="K98" s="9">
        <f t="shared" si="20"/>
        <v>20</v>
      </c>
      <c r="L98" s="8">
        <v>5</v>
      </c>
      <c r="M98" s="3">
        <v>5</v>
      </c>
      <c r="N98" s="5">
        <f t="shared" si="21"/>
        <v>100</v>
      </c>
      <c r="O98" s="9">
        <f t="shared" si="18"/>
        <v>10</v>
      </c>
      <c r="P98" s="3">
        <f t="shared" si="22"/>
        <v>100</v>
      </c>
      <c r="Q98" s="3" t="str">
        <f t="shared" si="23"/>
        <v>Cinco</v>
      </c>
    </row>
    <row r="99" spans="1:17" ht="15.75" x14ac:dyDescent="0.25">
      <c r="A99" s="7">
        <v>11</v>
      </c>
      <c r="B99" s="20" t="s">
        <v>166</v>
      </c>
      <c r="C99" s="3">
        <v>8629817</v>
      </c>
      <c r="D99" s="8">
        <v>20</v>
      </c>
      <c r="E99" s="3">
        <v>19</v>
      </c>
      <c r="F99" s="5">
        <f t="shared" ref="F99:F108" si="24">E99*100/D99</f>
        <v>95</v>
      </c>
      <c r="G99" s="9">
        <f t="shared" ref="G99:G108" si="25">F99*0.7</f>
        <v>66.5</v>
      </c>
      <c r="H99" s="8">
        <v>10</v>
      </c>
      <c r="I99" s="3">
        <v>10</v>
      </c>
      <c r="J99" s="5">
        <f t="shared" ref="J99:J108" si="26">I99/H99*100</f>
        <v>100</v>
      </c>
      <c r="K99" s="9">
        <f t="shared" ref="K99:K108" si="27">J99*0.2</f>
        <v>20</v>
      </c>
      <c r="L99" s="8">
        <v>5</v>
      </c>
      <c r="M99" s="3">
        <v>5</v>
      </c>
      <c r="N99" s="5">
        <f t="shared" ref="N99:N108" si="28">M99/L99*100</f>
        <v>100</v>
      </c>
      <c r="O99" s="9">
        <f t="shared" ref="O99:O108" si="29">N99*0.1</f>
        <v>10</v>
      </c>
      <c r="P99" s="3">
        <f t="shared" ref="P99:P108" si="30">G99+K99+O99</f>
        <v>96.5</v>
      </c>
      <c r="Q99" s="3" t="str">
        <f t="shared" ref="Q99:Q108" si="31">IF(P99&lt;70,"Uno",IF(P99&lt;78,"Dos",IF(P99&lt;86,"Tres",IF(P99&lt;94,"Cuatro","Cinco"))))</f>
        <v>Cinco</v>
      </c>
    </row>
    <row r="100" spans="1:17" ht="15.75" x14ac:dyDescent="0.25">
      <c r="A100" s="7">
        <v>12</v>
      </c>
      <c r="B100" s="20" t="s">
        <v>180</v>
      </c>
      <c r="C100" s="3">
        <v>5651396</v>
      </c>
      <c r="D100" s="8">
        <v>20</v>
      </c>
      <c r="E100" s="3">
        <v>18</v>
      </c>
      <c r="F100" s="5">
        <f t="shared" si="24"/>
        <v>90</v>
      </c>
      <c r="G100" s="9">
        <f t="shared" si="25"/>
        <v>62.999999999999993</v>
      </c>
      <c r="H100" s="8">
        <v>10</v>
      </c>
      <c r="I100" s="3">
        <v>9</v>
      </c>
      <c r="J100" s="5">
        <f t="shared" si="26"/>
        <v>90</v>
      </c>
      <c r="K100" s="9">
        <f t="shared" si="27"/>
        <v>18</v>
      </c>
      <c r="L100" s="8">
        <v>5</v>
      </c>
      <c r="M100" s="3">
        <v>5</v>
      </c>
      <c r="N100" s="5">
        <f t="shared" si="28"/>
        <v>100</v>
      </c>
      <c r="O100" s="9">
        <f t="shared" si="29"/>
        <v>10</v>
      </c>
      <c r="P100" s="3">
        <f t="shared" si="30"/>
        <v>91</v>
      </c>
      <c r="Q100" s="3" t="str">
        <f t="shared" si="31"/>
        <v>Cuatro</v>
      </c>
    </row>
    <row r="101" spans="1:17" ht="15.75" x14ac:dyDescent="0.25">
      <c r="A101" s="7">
        <v>13</v>
      </c>
      <c r="B101" s="20" t="s">
        <v>167</v>
      </c>
      <c r="C101" s="3">
        <v>5423087</v>
      </c>
      <c r="D101" s="8">
        <v>20</v>
      </c>
      <c r="E101" s="3">
        <v>18</v>
      </c>
      <c r="F101" s="5">
        <f t="shared" si="24"/>
        <v>90</v>
      </c>
      <c r="G101" s="9">
        <f t="shared" si="25"/>
        <v>62.999999999999993</v>
      </c>
      <c r="H101" s="8">
        <v>10</v>
      </c>
      <c r="I101" s="3">
        <v>9</v>
      </c>
      <c r="J101" s="5">
        <f t="shared" si="26"/>
        <v>90</v>
      </c>
      <c r="K101" s="9">
        <f t="shared" si="27"/>
        <v>18</v>
      </c>
      <c r="L101" s="8">
        <v>5</v>
      </c>
      <c r="M101" s="3">
        <v>5</v>
      </c>
      <c r="N101" s="5">
        <f t="shared" si="28"/>
        <v>100</v>
      </c>
      <c r="O101" s="9">
        <f t="shared" si="29"/>
        <v>10</v>
      </c>
      <c r="P101" s="3">
        <f t="shared" si="30"/>
        <v>91</v>
      </c>
      <c r="Q101" s="3" t="str">
        <f t="shared" si="31"/>
        <v>Cuatro</v>
      </c>
    </row>
    <row r="102" spans="1:17" ht="15.75" x14ac:dyDescent="0.25">
      <c r="A102" s="7">
        <v>14</v>
      </c>
      <c r="B102" s="20" t="s">
        <v>168</v>
      </c>
      <c r="C102" s="3">
        <v>5585450</v>
      </c>
      <c r="D102" s="8">
        <v>20</v>
      </c>
      <c r="E102" s="3">
        <v>18</v>
      </c>
      <c r="F102" s="5">
        <f t="shared" si="24"/>
        <v>90</v>
      </c>
      <c r="G102" s="9">
        <f t="shared" si="25"/>
        <v>62.999999999999993</v>
      </c>
      <c r="H102" s="8">
        <v>10</v>
      </c>
      <c r="I102" s="3">
        <v>9</v>
      </c>
      <c r="J102" s="5">
        <f t="shared" si="26"/>
        <v>90</v>
      </c>
      <c r="K102" s="9">
        <f t="shared" si="27"/>
        <v>18</v>
      </c>
      <c r="L102" s="8">
        <v>5</v>
      </c>
      <c r="M102" s="3">
        <v>5</v>
      </c>
      <c r="N102" s="5">
        <f t="shared" si="28"/>
        <v>100</v>
      </c>
      <c r="O102" s="9">
        <f t="shared" si="29"/>
        <v>10</v>
      </c>
      <c r="P102" s="3">
        <f t="shared" si="30"/>
        <v>91</v>
      </c>
      <c r="Q102" s="3" t="str">
        <f t="shared" si="31"/>
        <v>Cuatro</v>
      </c>
    </row>
    <row r="103" spans="1:17" ht="15.75" x14ac:dyDescent="0.25">
      <c r="A103" s="7">
        <v>15</v>
      </c>
      <c r="B103" s="20" t="s">
        <v>169</v>
      </c>
      <c r="C103" s="3">
        <v>5690024</v>
      </c>
      <c r="D103" s="8">
        <v>20</v>
      </c>
      <c r="E103" s="3">
        <v>5</v>
      </c>
      <c r="F103" s="5">
        <f t="shared" si="24"/>
        <v>25</v>
      </c>
      <c r="G103" s="9">
        <f t="shared" si="25"/>
        <v>17.5</v>
      </c>
      <c r="H103" s="8">
        <v>10</v>
      </c>
      <c r="I103" s="3">
        <v>10</v>
      </c>
      <c r="J103" s="5">
        <f t="shared" si="26"/>
        <v>100</v>
      </c>
      <c r="K103" s="9">
        <f t="shared" si="27"/>
        <v>20</v>
      </c>
      <c r="L103" s="8">
        <v>5</v>
      </c>
      <c r="M103" s="3">
        <v>5</v>
      </c>
      <c r="N103" s="5">
        <f t="shared" si="28"/>
        <v>100</v>
      </c>
      <c r="O103" s="9">
        <f t="shared" si="29"/>
        <v>10</v>
      </c>
      <c r="P103" s="3">
        <f t="shared" si="30"/>
        <v>47.5</v>
      </c>
      <c r="Q103" s="3" t="str">
        <f t="shared" si="31"/>
        <v>Uno</v>
      </c>
    </row>
    <row r="104" spans="1:17" ht="15.75" x14ac:dyDescent="0.25">
      <c r="A104" s="7">
        <v>16</v>
      </c>
      <c r="B104" s="20" t="s">
        <v>170</v>
      </c>
      <c r="C104" s="3">
        <v>5296752</v>
      </c>
      <c r="D104" s="8">
        <v>20</v>
      </c>
      <c r="E104" s="3">
        <v>19</v>
      </c>
      <c r="F104" s="5">
        <f t="shared" si="24"/>
        <v>95</v>
      </c>
      <c r="G104" s="9">
        <f t="shared" si="25"/>
        <v>66.5</v>
      </c>
      <c r="H104" s="8">
        <v>10</v>
      </c>
      <c r="I104" s="3">
        <v>10</v>
      </c>
      <c r="J104" s="5">
        <f t="shared" si="26"/>
        <v>100</v>
      </c>
      <c r="K104" s="9">
        <f t="shared" si="27"/>
        <v>20</v>
      </c>
      <c r="L104" s="8">
        <v>5</v>
      </c>
      <c r="M104" s="3">
        <v>5</v>
      </c>
      <c r="N104" s="5">
        <f t="shared" si="28"/>
        <v>100</v>
      </c>
      <c r="O104" s="9">
        <f t="shared" si="29"/>
        <v>10</v>
      </c>
      <c r="P104" s="3">
        <f t="shared" si="30"/>
        <v>96.5</v>
      </c>
      <c r="Q104" s="3" t="str">
        <f t="shared" si="31"/>
        <v>Cinco</v>
      </c>
    </row>
    <row r="105" spans="1:17" ht="15.75" x14ac:dyDescent="0.25">
      <c r="A105" s="7">
        <v>17</v>
      </c>
      <c r="B105" s="20" t="s">
        <v>171</v>
      </c>
      <c r="C105" s="3">
        <v>5360307</v>
      </c>
      <c r="D105" s="8">
        <v>20</v>
      </c>
      <c r="E105" s="3">
        <v>19</v>
      </c>
      <c r="F105" s="5">
        <f t="shared" si="24"/>
        <v>95</v>
      </c>
      <c r="G105" s="9">
        <f t="shared" si="25"/>
        <v>66.5</v>
      </c>
      <c r="H105" s="8">
        <v>10</v>
      </c>
      <c r="I105" s="3">
        <v>10</v>
      </c>
      <c r="J105" s="5">
        <f t="shared" si="26"/>
        <v>100</v>
      </c>
      <c r="K105" s="9">
        <f t="shared" si="27"/>
        <v>20</v>
      </c>
      <c r="L105" s="8">
        <v>5</v>
      </c>
      <c r="M105" s="3">
        <v>5</v>
      </c>
      <c r="N105" s="5">
        <f t="shared" si="28"/>
        <v>100</v>
      </c>
      <c r="O105" s="9">
        <f t="shared" si="29"/>
        <v>10</v>
      </c>
      <c r="P105" s="3">
        <f t="shared" si="30"/>
        <v>96.5</v>
      </c>
      <c r="Q105" s="3" t="str">
        <f t="shared" si="31"/>
        <v>Cinco</v>
      </c>
    </row>
    <row r="106" spans="1:17" ht="15.75" x14ac:dyDescent="0.25">
      <c r="A106" s="7">
        <v>18</v>
      </c>
      <c r="B106" s="21" t="s">
        <v>172</v>
      </c>
      <c r="C106" s="3">
        <v>5222196</v>
      </c>
      <c r="D106" s="8">
        <v>20</v>
      </c>
      <c r="E106" s="3">
        <v>0</v>
      </c>
      <c r="F106" s="5">
        <f t="shared" si="24"/>
        <v>0</v>
      </c>
      <c r="G106" s="9">
        <f t="shared" si="25"/>
        <v>0</v>
      </c>
      <c r="H106" s="8">
        <v>10</v>
      </c>
      <c r="I106" s="3">
        <v>0</v>
      </c>
      <c r="J106" s="5">
        <f t="shared" si="26"/>
        <v>0</v>
      </c>
      <c r="K106" s="9">
        <f t="shared" si="27"/>
        <v>0</v>
      </c>
      <c r="L106" s="8">
        <v>5</v>
      </c>
      <c r="M106" s="3">
        <v>0</v>
      </c>
      <c r="N106" s="5">
        <f t="shared" si="28"/>
        <v>0</v>
      </c>
      <c r="O106" s="9">
        <f t="shared" si="29"/>
        <v>0</v>
      </c>
      <c r="P106" s="3">
        <f t="shared" si="30"/>
        <v>0</v>
      </c>
      <c r="Q106" s="3" t="str">
        <f t="shared" si="31"/>
        <v>Uno</v>
      </c>
    </row>
    <row r="107" spans="1:17" ht="15.75" x14ac:dyDescent="0.25">
      <c r="A107" s="7">
        <v>19</v>
      </c>
      <c r="B107" s="21" t="s">
        <v>183</v>
      </c>
      <c r="C107" s="3">
        <v>5387113</v>
      </c>
      <c r="D107" s="8">
        <v>20</v>
      </c>
      <c r="E107" s="3">
        <v>19</v>
      </c>
      <c r="F107" s="5">
        <f t="shared" si="24"/>
        <v>95</v>
      </c>
      <c r="G107" s="9">
        <f t="shared" si="25"/>
        <v>66.5</v>
      </c>
      <c r="H107" s="8">
        <v>10</v>
      </c>
      <c r="I107" s="3">
        <v>10</v>
      </c>
      <c r="J107" s="5">
        <f t="shared" si="26"/>
        <v>100</v>
      </c>
      <c r="K107" s="9">
        <f t="shared" si="27"/>
        <v>20</v>
      </c>
      <c r="L107" s="8">
        <v>5</v>
      </c>
      <c r="M107" s="3">
        <v>5</v>
      </c>
      <c r="N107" s="5">
        <f t="shared" si="28"/>
        <v>100</v>
      </c>
      <c r="O107" s="9">
        <f t="shared" si="29"/>
        <v>10</v>
      </c>
      <c r="P107" s="3">
        <f t="shared" si="30"/>
        <v>96.5</v>
      </c>
      <c r="Q107" s="3" t="str">
        <f t="shared" si="31"/>
        <v>Cinco</v>
      </c>
    </row>
    <row r="108" spans="1:17" ht="15.75" x14ac:dyDescent="0.25">
      <c r="A108" s="7">
        <v>20</v>
      </c>
      <c r="B108" s="21" t="s">
        <v>182</v>
      </c>
      <c r="C108" s="3">
        <v>5370878</v>
      </c>
      <c r="D108" s="8">
        <v>20</v>
      </c>
      <c r="E108" s="3">
        <v>20</v>
      </c>
      <c r="F108" s="5">
        <f t="shared" si="24"/>
        <v>100</v>
      </c>
      <c r="G108" s="9">
        <f t="shared" si="25"/>
        <v>70</v>
      </c>
      <c r="H108" s="8">
        <v>10</v>
      </c>
      <c r="I108" s="3">
        <v>10</v>
      </c>
      <c r="J108" s="5">
        <f t="shared" si="26"/>
        <v>100</v>
      </c>
      <c r="K108" s="9">
        <f t="shared" si="27"/>
        <v>20</v>
      </c>
      <c r="L108" s="8">
        <v>5</v>
      </c>
      <c r="M108" s="3">
        <v>5</v>
      </c>
      <c r="N108" s="5">
        <f t="shared" si="28"/>
        <v>100</v>
      </c>
      <c r="O108" s="9">
        <f t="shared" si="29"/>
        <v>10</v>
      </c>
      <c r="P108" s="3">
        <f t="shared" si="30"/>
        <v>100</v>
      </c>
      <c r="Q108" s="3" t="str">
        <f t="shared" si="31"/>
        <v>Cinco</v>
      </c>
    </row>
    <row r="109" spans="1:17" ht="15.75" x14ac:dyDescent="0.25">
      <c r="A109" s="7">
        <v>21</v>
      </c>
      <c r="B109" s="21" t="s">
        <v>173</v>
      </c>
      <c r="C109" s="3">
        <v>7880685</v>
      </c>
      <c r="D109" s="8">
        <v>20</v>
      </c>
      <c r="E109" s="3">
        <v>19</v>
      </c>
      <c r="F109" s="5">
        <f t="shared" si="19"/>
        <v>95</v>
      </c>
      <c r="G109" s="9">
        <f t="shared" si="16"/>
        <v>66.5</v>
      </c>
      <c r="H109" s="8">
        <v>10</v>
      </c>
      <c r="I109" s="3">
        <v>9</v>
      </c>
      <c r="J109" s="5">
        <f t="shared" si="17"/>
        <v>90</v>
      </c>
      <c r="K109" s="9">
        <f t="shared" si="20"/>
        <v>18</v>
      </c>
      <c r="L109" s="8">
        <v>5</v>
      </c>
      <c r="M109" s="3">
        <v>5</v>
      </c>
      <c r="N109" s="5">
        <f t="shared" si="21"/>
        <v>100</v>
      </c>
      <c r="O109" s="9">
        <f t="shared" si="18"/>
        <v>10</v>
      </c>
      <c r="P109" s="3">
        <f t="shared" si="22"/>
        <v>94.5</v>
      </c>
      <c r="Q109" s="3" t="str">
        <f t="shared" si="23"/>
        <v>Cinco</v>
      </c>
    </row>
    <row r="110" spans="1:17" ht="15.75" x14ac:dyDescent="0.25">
      <c r="A110" s="7">
        <v>22</v>
      </c>
      <c r="B110" s="21" t="s">
        <v>181</v>
      </c>
      <c r="C110" s="3">
        <v>6635040</v>
      </c>
      <c r="D110" s="8">
        <v>20</v>
      </c>
      <c r="E110" s="3">
        <v>19</v>
      </c>
      <c r="F110" s="5">
        <f t="shared" si="19"/>
        <v>95</v>
      </c>
      <c r="G110" s="9">
        <f t="shared" si="16"/>
        <v>66.5</v>
      </c>
      <c r="H110" s="8">
        <v>10</v>
      </c>
      <c r="I110" s="3">
        <v>10</v>
      </c>
      <c r="J110" s="5">
        <f t="shared" si="17"/>
        <v>100</v>
      </c>
      <c r="K110" s="9">
        <f t="shared" si="20"/>
        <v>20</v>
      </c>
      <c r="L110" s="8">
        <v>5</v>
      </c>
      <c r="M110" s="3">
        <v>5</v>
      </c>
      <c r="N110" s="5">
        <f t="shared" si="21"/>
        <v>100</v>
      </c>
      <c r="O110" s="9">
        <f t="shared" si="18"/>
        <v>10</v>
      </c>
      <c r="P110" s="3">
        <f t="shared" si="22"/>
        <v>96.5</v>
      </c>
      <c r="Q110" s="3" t="str">
        <f t="shared" si="23"/>
        <v>Cinco</v>
      </c>
    </row>
    <row r="111" spans="1:17" ht="15.75" x14ac:dyDescent="0.25">
      <c r="A111" s="7">
        <v>23</v>
      </c>
      <c r="B111" s="21" t="s">
        <v>174</v>
      </c>
      <c r="C111" s="3">
        <v>5834647</v>
      </c>
      <c r="D111" s="8">
        <v>20</v>
      </c>
      <c r="E111" s="3">
        <v>18</v>
      </c>
      <c r="F111" s="5">
        <f t="shared" si="19"/>
        <v>90</v>
      </c>
      <c r="G111" s="9">
        <f t="shared" si="16"/>
        <v>62.999999999999993</v>
      </c>
      <c r="H111" s="8">
        <v>10</v>
      </c>
      <c r="I111" s="3">
        <v>9</v>
      </c>
      <c r="J111" s="5">
        <f t="shared" si="17"/>
        <v>90</v>
      </c>
      <c r="K111" s="9">
        <f t="shared" si="20"/>
        <v>18</v>
      </c>
      <c r="L111" s="8">
        <v>5</v>
      </c>
      <c r="M111" s="3">
        <v>5</v>
      </c>
      <c r="N111" s="5">
        <f t="shared" si="21"/>
        <v>100</v>
      </c>
      <c r="O111" s="9">
        <f t="shared" si="18"/>
        <v>10</v>
      </c>
      <c r="P111" s="3">
        <f t="shared" si="22"/>
        <v>91</v>
      </c>
      <c r="Q111" s="3" t="str">
        <f t="shared" si="23"/>
        <v>Cuatro</v>
      </c>
    </row>
    <row r="112" spans="1:17" ht="15.75" x14ac:dyDescent="0.25">
      <c r="A112" s="7">
        <v>24</v>
      </c>
      <c r="B112" s="21" t="s">
        <v>175</v>
      </c>
      <c r="C112" s="3">
        <v>5935289</v>
      </c>
      <c r="D112" s="8">
        <v>20</v>
      </c>
      <c r="E112" s="3">
        <v>19</v>
      </c>
      <c r="F112" s="5">
        <f t="shared" si="19"/>
        <v>95</v>
      </c>
      <c r="G112" s="9">
        <f t="shared" si="16"/>
        <v>66.5</v>
      </c>
      <c r="H112" s="8">
        <v>10</v>
      </c>
      <c r="I112" s="3">
        <v>7</v>
      </c>
      <c r="J112" s="5">
        <f t="shared" si="17"/>
        <v>70</v>
      </c>
      <c r="K112" s="9">
        <f t="shared" si="20"/>
        <v>14</v>
      </c>
      <c r="L112" s="8">
        <v>5</v>
      </c>
      <c r="M112" s="3">
        <v>5</v>
      </c>
      <c r="N112" s="5">
        <f t="shared" si="21"/>
        <v>100</v>
      </c>
      <c r="O112" s="9">
        <f t="shared" si="18"/>
        <v>10</v>
      </c>
      <c r="P112" s="3">
        <f t="shared" si="22"/>
        <v>90.5</v>
      </c>
      <c r="Q112" s="3" t="str">
        <f t="shared" si="23"/>
        <v>Cuatro</v>
      </c>
    </row>
    <row r="113" spans="1:17" ht="15.75" x14ac:dyDescent="0.25">
      <c r="A113" s="7">
        <v>25</v>
      </c>
      <c r="B113" s="20" t="s">
        <v>176</v>
      </c>
      <c r="C113" s="3">
        <v>6082850</v>
      </c>
      <c r="D113" s="8">
        <v>20</v>
      </c>
      <c r="E113" s="3">
        <v>18</v>
      </c>
      <c r="F113" s="5">
        <f t="shared" si="19"/>
        <v>90</v>
      </c>
      <c r="G113" s="9">
        <f t="shared" si="16"/>
        <v>62.999999999999993</v>
      </c>
      <c r="H113" s="8">
        <v>10</v>
      </c>
      <c r="I113" s="3">
        <v>10</v>
      </c>
      <c r="J113" s="5">
        <f t="shared" si="17"/>
        <v>100</v>
      </c>
      <c r="K113" s="9">
        <f t="shared" si="20"/>
        <v>20</v>
      </c>
      <c r="L113" s="8">
        <v>5</v>
      </c>
      <c r="M113" s="3">
        <v>5</v>
      </c>
      <c r="N113" s="5">
        <f t="shared" si="21"/>
        <v>100</v>
      </c>
      <c r="O113" s="9">
        <f t="shared" si="18"/>
        <v>10</v>
      </c>
      <c r="P113" s="3">
        <f t="shared" si="22"/>
        <v>93</v>
      </c>
      <c r="Q113" s="3" t="str">
        <f t="shared" si="23"/>
        <v>Cuatro</v>
      </c>
    </row>
    <row r="114" spans="1:17" ht="15.75" x14ac:dyDescent="0.25">
      <c r="A114" s="7">
        <v>26</v>
      </c>
      <c r="B114" s="21" t="s">
        <v>177</v>
      </c>
      <c r="C114" s="3">
        <v>5617424</v>
      </c>
      <c r="D114" s="8">
        <v>20</v>
      </c>
      <c r="E114" s="3">
        <v>18</v>
      </c>
      <c r="F114" s="5">
        <f t="shared" si="19"/>
        <v>90</v>
      </c>
      <c r="G114" s="9">
        <f t="shared" si="16"/>
        <v>62.999999999999993</v>
      </c>
      <c r="H114" s="8">
        <v>10</v>
      </c>
      <c r="I114" s="3">
        <v>9</v>
      </c>
      <c r="J114" s="5">
        <f t="shared" si="17"/>
        <v>90</v>
      </c>
      <c r="K114" s="9">
        <f t="shared" si="20"/>
        <v>18</v>
      </c>
      <c r="L114" s="8">
        <v>5</v>
      </c>
      <c r="M114" s="3">
        <v>5</v>
      </c>
      <c r="N114" s="5">
        <f t="shared" si="21"/>
        <v>100</v>
      </c>
      <c r="O114" s="9">
        <f t="shared" si="18"/>
        <v>10</v>
      </c>
      <c r="P114" s="3">
        <f t="shared" si="22"/>
        <v>91</v>
      </c>
      <c r="Q114" s="3" t="str">
        <f t="shared" si="23"/>
        <v>Cuatro</v>
      </c>
    </row>
    <row r="115" spans="1:17" ht="15.75" x14ac:dyDescent="0.25">
      <c r="A115" s="7">
        <v>27</v>
      </c>
      <c r="B115" s="21" t="s">
        <v>178</v>
      </c>
      <c r="C115" s="3">
        <v>5209268</v>
      </c>
      <c r="D115" s="8">
        <v>20</v>
      </c>
      <c r="E115" s="3">
        <v>17</v>
      </c>
      <c r="F115" s="5">
        <f t="shared" si="19"/>
        <v>85</v>
      </c>
      <c r="G115" s="9">
        <f t="shared" si="16"/>
        <v>59.499999999999993</v>
      </c>
      <c r="H115" s="8">
        <v>10</v>
      </c>
      <c r="I115" s="3">
        <v>6</v>
      </c>
      <c r="J115" s="5">
        <f t="shared" si="17"/>
        <v>60</v>
      </c>
      <c r="K115" s="9">
        <f t="shared" si="20"/>
        <v>12</v>
      </c>
      <c r="L115" s="8">
        <v>5</v>
      </c>
      <c r="M115" s="3">
        <v>5</v>
      </c>
      <c r="N115" s="5">
        <f t="shared" si="21"/>
        <v>100</v>
      </c>
      <c r="O115" s="9">
        <f t="shared" si="18"/>
        <v>10</v>
      </c>
      <c r="P115" s="3">
        <f t="shared" si="22"/>
        <v>81.5</v>
      </c>
      <c r="Q115" s="3" t="str">
        <f t="shared" si="23"/>
        <v>Tres</v>
      </c>
    </row>
    <row r="116" spans="1:17" ht="15.75" x14ac:dyDescent="0.25">
      <c r="A116" s="7">
        <v>28</v>
      </c>
      <c r="B116" s="21" t="s">
        <v>179</v>
      </c>
      <c r="C116" s="3">
        <v>5799451</v>
      </c>
      <c r="D116" s="8">
        <v>20</v>
      </c>
      <c r="E116" s="3">
        <v>20</v>
      </c>
      <c r="F116" s="5">
        <f t="shared" si="19"/>
        <v>100</v>
      </c>
      <c r="G116" s="9">
        <f t="shared" si="16"/>
        <v>70</v>
      </c>
      <c r="H116" s="8">
        <v>10</v>
      </c>
      <c r="I116" s="3">
        <v>10</v>
      </c>
      <c r="J116" s="5">
        <f t="shared" si="17"/>
        <v>100</v>
      </c>
      <c r="K116" s="9">
        <f t="shared" si="20"/>
        <v>20</v>
      </c>
      <c r="L116" s="8">
        <v>5</v>
      </c>
      <c r="M116" s="3">
        <v>5</v>
      </c>
      <c r="N116" s="5">
        <f t="shared" si="21"/>
        <v>100</v>
      </c>
      <c r="O116" s="9">
        <f t="shared" si="18"/>
        <v>10</v>
      </c>
      <c r="P116" s="3">
        <f t="shared" si="22"/>
        <v>100</v>
      </c>
      <c r="Q116" s="3" t="str">
        <f t="shared" si="23"/>
        <v>Cinco</v>
      </c>
    </row>
    <row r="117" spans="1:17" x14ac:dyDescent="0.25">
      <c r="A117" s="7">
        <v>29</v>
      </c>
      <c r="B117" s="3" t="s">
        <v>1</v>
      </c>
      <c r="C117" s="3" t="s">
        <v>1</v>
      </c>
      <c r="D117" s="8">
        <v>20</v>
      </c>
      <c r="E117" s="3"/>
      <c r="F117" s="5">
        <f t="shared" si="19"/>
        <v>0</v>
      </c>
      <c r="G117" s="9">
        <f t="shared" si="16"/>
        <v>0</v>
      </c>
      <c r="H117" s="8">
        <v>10</v>
      </c>
      <c r="I117" s="3"/>
      <c r="J117" s="5">
        <f t="shared" si="17"/>
        <v>0</v>
      </c>
      <c r="K117" s="9">
        <f t="shared" si="20"/>
        <v>0</v>
      </c>
      <c r="L117" s="8">
        <v>5</v>
      </c>
      <c r="M117" s="3">
        <v>5</v>
      </c>
      <c r="N117" s="5">
        <f t="shared" si="21"/>
        <v>100</v>
      </c>
      <c r="O117" s="9">
        <f t="shared" si="18"/>
        <v>10</v>
      </c>
      <c r="P117" s="3">
        <f t="shared" si="22"/>
        <v>10</v>
      </c>
      <c r="Q117" s="3" t="str">
        <f t="shared" si="23"/>
        <v>Uno</v>
      </c>
    </row>
    <row r="118" spans="1:17" x14ac:dyDescent="0.25">
      <c r="A118" s="7">
        <v>30</v>
      </c>
      <c r="B118" s="3" t="s">
        <v>1</v>
      </c>
      <c r="C118" s="3" t="s">
        <v>1</v>
      </c>
      <c r="D118" s="8">
        <v>20</v>
      </c>
      <c r="E118" s="3"/>
      <c r="F118" s="5">
        <f t="shared" si="19"/>
        <v>0</v>
      </c>
      <c r="G118" s="9">
        <f t="shared" si="16"/>
        <v>0</v>
      </c>
      <c r="H118" s="8">
        <v>10</v>
      </c>
      <c r="I118" s="3"/>
      <c r="J118" s="5">
        <f t="shared" si="17"/>
        <v>0</v>
      </c>
      <c r="K118" s="9">
        <f t="shared" si="20"/>
        <v>0</v>
      </c>
      <c r="L118" s="8">
        <v>5</v>
      </c>
      <c r="M118" s="3">
        <v>5</v>
      </c>
      <c r="N118" s="5">
        <f t="shared" si="21"/>
        <v>100</v>
      </c>
      <c r="O118" s="9">
        <f t="shared" si="18"/>
        <v>10</v>
      </c>
      <c r="P118" s="3">
        <f t="shared" si="22"/>
        <v>10</v>
      </c>
      <c r="Q118" s="3" t="str">
        <f t="shared" si="23"/>
        <v>Uno</v>
      </c>
    </row>
    <row r="119" spans="1:17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ht="30" x14ac:dyDescent="0.25">
      <c r="A120" s="1"/>
      <c r="B120" s="14" t="s">
        <v>23</v>
      </c>
      <c r="C120" s="53" t="s">
        <v>24</v>
      </c>
      <c r="D120" s="53"/>
      <c r="E120" s="53"/>
      <c r="F120" s="53"/>
      <c r="G120" s="53"/>
      <c r="H120" s="53"/>
      <c r="I120" s="53"/>
      <c r="J120" s="53"/>
      <c r="K120" s="53"/>
      <c r="L120" s="53"/>
      <c r="M120" s="53"/>
      <c r="N120" s="53"/>
      <c r="O120" s="53"/>
      <c r="P120" s="53"/>
    </row>
    <row r="121" spans="1:17" x14ac:dyDescent="0.25">
      <c r="A121" s="1"/>
      <c r="B121" s="1" t="s">
        <v>33</v>
      </c>
      <c r="C121" s="53"/>
      <c r="D121" s="53"/>
      <c r="E121" s="53"/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1"/>
    </row>
    <row r="122" spans="1:17" x14ac:dyDescent="0.25">
      <c r="A122" s="1"/>
      <c r="B122" s="1" t="s">
        <v>34</v>
      </c>
      <c r="C122" s="53"/>
      <c r="D122" s="53"/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1"/>
    </row>
    <row r="123" spans="1:17" x14ac:dyDescent="0.25">
      <c r="A123" s="1"/>
      <c r="B123" s="1" t="s">
        <v>35</v>
      </c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x14ac:dyDescent="0.25">
      <c r="A124" s="1"/>
      <c r="B124" s="1" t="s">
        <v>36</v>
      </c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x14ac:dyDescent="0.25">
      <c r="A125" s="1"/>
      <c r="B125" s="1" t="s">
        <v>37</v>
      </c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</sheetData>
  <mergeCells count="59">
    <mergeCell ref="C120:P122"/>
    <mergeCell ref="A84:B84"/>
    <mergeCell ref="E84:Q84"/>
    <mergeCell ref="A85:B85"/>
    <mergeCell ref="A86:A88"/>
    <mergeCell ref="B86:B88"/>
    <mergeCell ref="C86:C88"/>
    <mergeCell ref="D86:G87"/>
    <mergeCell ref="H86:K87"/>
    <mergeCell ref="L86:O87"/>
    <mergeCell ref="P86:P88"/>
    <mergeCell ref="Q86:Q88"/>
    <mergeCell ref="E85:Q85"/>
    <mergeCell ref="A82:B82"/>
    <mergeCell ref="C82:K82"/>
    <mergeCell ref="L82:Q82"/>
    <mergeCell ref="A83:B83"/>
    <mergeCell ref="K83:Q83"/>
    <mergeCell ref="D83:E83"/>
    <mergeCell ref="A7:B7"/>
    <mergeCell ref="K7:Q7"/>
    <mergeCell ref="A4:Q5"/>
    <mergeCell ref="A6:B6"/>
    <mergeCell ref="C6:K6"/>
    <mergeCell ref="L6:Q6"/>
    <mergeCell ref="D7:E7"/>
    <mergeCell ref="A8:B8"/>
    <mergeCell ref="E8:Q8"/>
    <mergeCell ref="A9:B9"/>
    <mergeCell ref="F9:Q9"/>
    <mergeCell ref="A10:A12"/>
    <mergeCell ref="B10:B12"/>
    <mergeCell ref="C10:C12"/>
    <mergeCell ref="D10:G11"/>
    <mergeCell ref="H10:K11"/>
    <mergeCell ref="L10:O11"/>
    <mergeCell ref="P10:P12"/>
    <mergeCell ref="Q10:Q12"/>
    <mergeCell ref="D9:E9"/>
    <mergeCell ref="C34:P36"/>
    <mergeCell ref="A44:Q45"/>
    <mergeCell ref="A47:B47"/>
    <mergeCell ref="K47:Q47"/>
    <mergeCell ref="A46:B46"/>
    <mergeCell ref="C46:K46"/>
    <mergeCell ref="L46:Q46"/>
    <mergeCell ref="A48:B48"/>
    <mergeCell ref="E48:Q48"/>
    <mergeCell ref="A49:B49"/>
    <mergeCell ref="F49:Q49"/>
    <mergeCell ref="L50:O51"/>
    <mergeCell ref="P50:P52"/>
    <mergeCell ref="Q50:Q52"/>
    <mergeCell ref="C74:P76"/>
    <mergeCell ref="A50:A52"/>
    <mergeCell ref="B50:B52"/>
    <mergeCell ref="C50:C52"/>
    <mergeCell ref="D50:G51"/>
    <mergeCell ref="H50:K51"/>
  </mergeCells>
  <conditionalFormatting sqref="Q89:Q116">
    <cfRule type="cellIs" dxfId="0" priority="1" operator="equal">
      <formula>"Uno"</formula>
    </cfRule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Q163"/>
  <sheetViews>
    <sheetView tabSelected="1" topLeftCell="A10" workbookViewId="0">
      <selection activeCell="B14" sqref="B14"/>
    </sheetView>
  </sheetViews>
  <sheetFormatPr baseColWidth="10" defaultRowHeight="15" x14ac:dyDescent="0.25"/>
  <cols>
    <col min="1" max="1" width="6.85546875" customWidth="1"/>
    <col min="2" max="2" width="43" customWidth="1"/>
    <col min="3" max="3" width="13" customWidth="1"/>
    <col min="4" max="17" width="8.5703125" customWidth="1"/>
  </cols>
  <sheetData>
    <row r="1" spans="1:17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 spans="1:17" x14ac:dyDescent="0.25">
      <c r="A4" s="25"/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</row>
    <row r="5" spans="1:17" x14ac:dyDescent="0.25">
      <c r="A5" s="26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</row>
    <row r="6" spans="1:17" x14ac:dyDescent="0.25">
      <c r="A6" s="27" t="s">
        <v>0</v>
      </c>
      <c r="B6" s="28"/>
      <c r="C6" s="29" t="s">
        <v>43</v>
      </c>
      <c r="D6" s="29"/>
      <c r="E6" s="29"/>
      <c r="F6" s="29"/>
      <c r="G6" s="29"/>
      <c r="H6" s="29"/>
      <c r="I6" s="29"/>
      <c r="J6" s="29"/>
      <c r="K6" s="30"/>
      <c r="L6" s="31"/>
      <c r="M6" s="31"/>
      <c r="N6" s="31"/>
      <c r="O6" s="31"/>
      <c r="P6" s="31"/>
      <c r="Q6" s="32"/>
    </row>
    <row r="7" spans="1:17" x14ac:dyDescent="0.25">
      <c r="A7" s="27" t="s">
        <v>30</v>
      </c>
      <c r="B7" s="28"/>
      <c r="C7" s="4" t="s">
        <v>134</v>
      </c>
      <c r="D7" s="33" t="s">
        <v>3</v>
      </c>
      <c r="E7" s="34"/>
      <c r="F7" s="3" t="s">
        <v>1</v>
      </c>
      <c r="G7" s="3" t="s">
        <v>1</v>
      </c>
      <c r="H7" s="3" t="s">
        <v>1</v>
      </c>
      <c r="I7" s="3" t="s">
        <v>4</v>
      </c>
      <c r="J7" s="3">
        <v>2022</v>
      </c>
      <c r="K7" s="31" t="s">
        <v>1</v>
      </c>
      <c r="L7" s="31"/>
      <c r="M7" s="31"/>
      <c r="N7" s="31"/>
      <c r="O7" s="31"/>
      <c r="P7" s="31"/>
      <c r="Q7" s="32"/>
    </row>
    <row r="8" spans="1:17" x14ac:dyDescent="0.25">
      <c r="A8" s="27" t="s">
        <v>5</v>
      </c>
      <c r="B8" s="28"/>
      <c r="C8" s="4" t="s">
        <v>131</v>
      </c>
      <c r="D8" s="3" t="s">
        <v>6</v>
      </c>
      <c r="E8" s="31" t="s">
        <v>1</v>
      </c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2"/>
    </row>
    <row r="9" spans="1:17" x14ac:dyDescent="0.25">
      <c r="A9" s="27" t="s">
        <v>7</v>
      </c>
      <c r="B9" s="28"/>
      <c r="C9" s="3" t="s">
        <v>1</v>
      </c>
      <c r="D9" s="33" t="s">
        <v>8</v>
      </c>
      <c r="E9" s="34"/>
      <c r="F9" s="31" t="s">
        <v>1</v>
      </c>
      <c r="G9" s="31"/>
      <c r="H9" s="31"/>
      <c r="I9" s="31"/>
      <c r="J9" s="31"/>
      <c r="K9" s="31"/>
      <c r="L9" s="31"/>
      <c r="M9" s="31"/>
      <c r="N9" s="31"/>
      <c r="O9" s="31"/>
      <c r="P9" s="31"/>
      <c r="Q9" s="32"/>
    </row>
    <row r="10" spans="1:17" x14ac:dyDescent="0.25">
      <c r="A10" s="43" t="s">
        <v>9</v>
      </c>
      <c r="B10" s="43" t="s">
        <v>10</v>
      </c>
      <c r="C10" s="43" t="s">
        <v>11</v>
      </c>
      <c r="D10" s="47" t="s">
        <v>12</v>
      </c>
      <c r="E10" s="48"/>
      <c r="F10" s="48"/>
      <c r="G10" s="49"/>
      <c r="H10" s="47" t="s">
        <v>13</v>
      </c>
      <c r="I10" s="48"/>
      <c r="J10" s="48"/>
      <c r="K10" s="49"/>
      <c r="L10" s="47" t="s">
        <v>32</v>
      </c>
      <c r="M10" s="48"/>
      <c r="N10" s="48"/>
      <c r="O10" s="49"/>
      <c r="P10" s="41" t="s">
        <v>15</v>
      </c>
      <c r="Q10" s="43" t="s">
        <v>16</v>
      </c>
    </row>
    <row r="11" spans="1:17" x14ac:dyDescent="0.25">
      <c r="A11" s="43"/>
      <c r="B11" s="43"/>
      <c r="C11" s="43"/>
      <c r="D11" s="50"/>
      <c r="E11" s="51"/>
      <c r="F11" s="51"/>
      <c r="G11" s="52"/>
      <c r="H11" s="50"/>
      <c r="I11" s="51"/>
      <c r="J11" s="51"/>
      <c r="K11" s="52"/>
      <c r="L11" s="50"/>
      <c r="M11" s="51"/>
      <c r="N11" s="51"/>
      <c r="O11" s="52"/>
      <c r="P11" s="41"/>
      <c r="Q11" s="43"/>
    </row>
    <row r="12" spans="1:17" ht="34.5" x14ac:dyDescent="0.25">
      <c r="A12" s="44"/>
      <c r="B12" s="44"/>
      <c r="C12" s="45"/>
      <c r="D12" s="4" t="s">
        <v>17</v>
      </c>
      <c r="E12" s="3" t="s">
        <v>18</v>
      </c>
      <c r="F12" s="5" t="s">
        <v>19</v>
      </c>
      <c r="G12" s="6" t="s">
        <v>20</v>
      </c>
      <c r="H12" s="4" t="s">
        <v>17</v>
      </c>
      <c r="I12" s="3" t="s">
        <v>18</v>
      </c>
      <c r="J12" s="5" t="s">
        <v>19</v>
      </c>
      <c r="K12" s="6" t="s">
        <v>21</v>
      </c>
      <c r="L12" s="4" t="s">
        <v>17</v>
      </c>
      <c r="M12" s="3" t="s">
        <v>18</v>
      </c>
      <c r="N12" s="5" t="s">
        <v>19</v>
      </c>
      <c r="O12" s="6" t="s">
        <v>22</v>
      </c>
      <c r="P12" s="42"/>
      <c r="Q12" s="44"/>
    </row>
    <row r="13" spans="1:17" ht="15.75" x14ac:dyDescent="0.25">
      <c r="A13" s="7">
        <v>1</v>
      </c>
      <c r="B13" s="20" t="s">
        <v>197</v>
      </c>
      <c r="C13" s="3">
        <v>5407258</v>
      </c>
      <c r="D13" s="8">
        <v>35</v>
      </c>
      <c r="E13" s="3"/>
      <c r="F13" s="5">
        <f>E13/D13*100</f>
        <v>0</v>
      </c>
      <c r="G13" s="9">
        <f>F13*0.7</f>
        <v>0</v>
      </c>
      <c r="H13" s="8">
        <v>20</v>
      </c>
      <c r="I13" s="3"/>
      <c r="J13" s="5">
        <f>I13/H13*100</f>
        <v>0</v>
      </c>
      <c r="K13" s="9">
        <f>J13*0.2</f>
        <v>0</v>
      </c>
      <c r="L13" s="8">
        <v>10</v>
      </c>
      <c r="M13" s="3"/>
      <c r="N13" s="5">
        <f>M13/L13*100</f>
        <v>0</v>
      </c>
      <c r="O13" s="9">
        <f>N13*0.1</f>
        <v>0</v>
      </c>
      <c r="P13" s="3">
        <f>G13+K13+O13</f>
        <v>0</v>
      </c>
      <c r="Q13" s="3" t="str">
        <f>IF(P13&lt;70,"Uno",IF(P13&lt;78,"Dos",IF(P13&lt;86,"Tres",IF(P13&lt;94,"Cuatro","Cinco"))))</f>
        <v>Uno</v>
      </c>
    </row>
    <row r="14" spans="1:17" ht="15.75" x14ac:dyDescent="0.25">
      <c r="A14" s="7">
        <v>2</v>
      </c>
      <c r="B14" s="20" t="s">
        <v>198</v>
      </c>
      <c r="C14" s="7">
        <v>5989250</v>
      </c>
      <c r="D14" s="8">
        <v>35</v>
      </c>
      <c r="E14" s="3"/>
      <c r="F14" s="5">
        <f t="shared" ref="F14:F32" si="0">E14/D14*100</f>
        <v>0</v>
      </c>
      <c r="G14" s="9">
        <f t="shared" ref="G14:G32" si="1">F14*0.7</f>
        <v>0</v>
      </c>
      <c r="H14" s="8">
        <v>20</v>
      </c>
      <c r="I14" s="3"/>
      <c r="J14" s="5">
        <f t="shared" ref="J14:J32" si="2">I14/H14*100</f>
        <v>0</v>
      </c>
      <c r="K14" s="9">
        <f t="shared" ref="K14:K32" si="3">J14*0.2</f>
        <v>0</v>
      </c>
      <c r="L14" s="8">
        <v>10</v>
      </c>
      <c r="M14" s="3"/>
      <c r="N14" s="5">
        <f t="shared" ref="N14:N32" si="4">M14/L14*100</f>
        <v>0</v>
      </c>
      <c r="O14" s="9">
        <f t="shared" ref="O14:O32" si="5">N14*0.1</f>
        <v>0</v>
      </c>
      <c r="P14" s="3">
        <f t="shared" ref="P14:P32" si="6">G14+K14+O14</f>
        <v>0</v>
      </c>
      <c r="Q14" s="3" t="str">
        <f t="shared" ref="Q14:Q32" si="7">IF(P14&lt;70,"Uno",IF(P14&lt;78,"Dos",IF(P14&lt;86,"Tres",IF(P14&lt;94,"Cuatro","Cinco"))))</f>
        <v>Uno</v>
      </c>
    </row>
    <row r="15" spans="1:17" ht="15.75" x14ac:dyDescent="0.25">
      <c r="A15" s="7">
        <v>3</v>
      </c>
      <c r="B15" s="20" t="s">
        <v>199</v>
      </c>
      <c r="C15" s="3">
        <v>7505086</v>
      </c>
      <c r="D15" s="8">
        <v>35</v>
      </c>
      <c r="E15" s="3"/>
      <c r="F15" s="5">
        <f t="shared" si="0"/>
        <v>0</v>
      </c>
      <c r="G15" s="9">
        <f t="shared" si="1"/>
        <v>0</v>
      </c>
      <c r="H15" s="8">
        <v>20</v>
      </c>
      <c r="I15" s="3"/>
      <c r="J15" s="5">
        <f t="shared" si="2"/>
        <v>0</v>
      </c>
      <c r="K15" s="9">
        <f t="shared" si="3"/>
        <v>0</v>
      </c>
      <c r="L15" s="8">
        <v>10</v>
      </c>
      <c r="M15" s="3"/>
      <c r="N15" s="5">
        <f t="shared" si="4"/>
        <v>0</v>
      </c>
      <c r="O15" s="9">
        <f t="shared" si="5"/>
        <v>0</v>
      </c>
      <c r="P15" s="3">
        <f t="shared" si="6"/>
        <v>0</v>
      </c>
      <c r="Q15" s="3" t="str">
        <f t="shared" si="7"/>
        <v>Uno</v>
      </c>
    </row>
    <row r="16" spans="1:17" ht="15.75" x14ac:dyDescent="0.25">
      <c r="A16" s="7">
        <v>4</v>
      </c>
      <c r="B16" s="20" t="s">
        <v>200</v>
      </c>
      <c r="C16" s="3">
        <v>8719158</v>
      </c>
      <c r="D16" s="8">
        <v>35</v>
      </c>
      <c r="E16" s="3"/>
      <c r="F16" s="5">
        <f t="shared" si="0"/>
        <v>0</v>
      </c>
      <c r="G16" s="9">
        <f t="shared" si="1"/>
        <v>0</v>
      </c>
      <c r="H16" s="8">
        <v>20</v>
      </c>
      <c r="I16" s="3"/>
      <c r="J16" s="5">
        <f t="shared" si="2"/>
        <v>0</v>
      </c>
      <c r="K16" s="9">
        <f t="shared" si="3"/>
        <v>0</v>
      </c>
      <c r="L16" s="8">
        <v>10</v>
      </c>
      <c r="M16" s="3"/>
      <c r="N16" s="5">
        <f t="shared" si="4"/>
        <v>0</v>
      </c>
      <c r="O16" s="9">
        <f t="shared" si="5"/>
        <v>0</v>
      </c>
      <c r="P16" s="3">
        <f t="shared" si="6"/>
        <v>0</v>
      </c>
      <c r="Q16" s="3" t="str">
        <f t="shared" si="7"/>
        <v>Uno</v>
      </c>
    </row>
    <row r="17" spans="1:17" ht="15.75" x14ac:dyDescent="0.25">
      <c r="A17" s="7">
        <v>5</v>
      </c>
      <c r="B17" s="20" t="s">
        <v>201</v>
      </c>
      <c r="C17" s="7">
        <v>6143089</v>
      </c>
      <c r="D17" s="8">
        <v>35</v>
      </c>
      <c r="E17" s="3"/>
      <c r="F17" s="5">
        <f t="shared" si="0"/>
        <v>0</v>
      </c>
      <c r="G17" s="9">
        <f t="shared" si="1"/>
        <v>0</v>
      </c>
      <c r="H17" s="8">
        <v>20</v>
      </c>
      <c r="I17" s="3"/>
      <c r="J17" s="5">
        <f t="shared" si="2"/>
        <v>0</v>
      </c>
      <c r="K17" s="9">
        <f t="shared" si="3"/>
        <v>0</v>
      </c>
      <c r="L17" s="8">
        <v>10</v>
      </c>
      <c r="M17" s="3"/>
      <c r="N17" s="5">
        <f t="shared" si="4"/>
        <v>0</v>
      </c>
      <c r="O17" s="9">
        <f t="shared" si="5"/>
        <v>0</v>
      </c>
      <c r="P17" s="3">
        <f t="shared" si="6"/>
        <v>0</v>
      </c>
      <c r="Q17" s="3" t="str">
        <f t="shared" si="7"/>
        <v>Uno</v>
      </c>
    </row>
    <row r="18" spans="1:17" ht="15.75" x14ac:dyDescent="0.25">
      <c r="A18" s="7">
        <v>6</v>
      </c>
      <c r="B18" s="20" t="s">
        <v>202</v>
      </c>
      <c r="C18" s="3">
        <v>5754626</v>
      </c>
      <c r="D18" s="8">
        <v>35</v>
      </c>
      <c r="E18" s="3"/>
      <c r="F18" s="5">
        <f t="shared" si="0"/>
        <v>0</v>
      </c>
      <c r="G18" s="9">
        <f t="shared" si="1"/>
        <v>0</v>
      </c>
      <c r="H18" s="8">
        <v>20</v>
      </c>
      <c r="I18" s="3"/>
      <c r="J18" s="5">
        <f t="shared" si="2"/>
        <v>0</v>
      </c>
      <c r="K18" s="9">
        <f t="shared" si="3"/>
        <v>0</v>
      </c>
      <c r="L18" s="8">
        <v>10</v>
      </c>
      <c r="M18" s="3"/>
      <c r="N18" s="5">
        <f t="shared" si="4"/>
        <v>0</v>
      </c>
      <c r="O18" s="9">
        <f t="shared" si="5"/>
        <v>0</v>
      </c>
      <c r="P18" s="3">
        <f t="shared" si="6"/>
        <v>0</v>
      </c>
      <c r="Q18" s="3" t="str">
        <f t="shared" si="7"/>
        <v>Uno</v>
      </c>
    </row>
    <row r="19" spans="1:17" ht="15.75" x14ac:dyDescent="0.25">
      <c r="A19" s="7">
        <v>7</v>
      </c>
      <c r="B19" s="21" t="s">
        <v>203</v>
      </c>
      <c r="C19" s="3">
        <v>6503115</v>
      </c>
      <c r="D19" s="8">
        <v>35</v>
      </c>
      <c r="E19" s="3"/>
      <c r="F19" s="5">
        <f t="shared" si="0"/>
        <v>0</v>
      </c>
      <c r="G19" s="9">
        <f t="shared" si="1"/>
        <v>0</v>
      </c>
      <c r="H19" s="8">
        <v>20</v>
      </c>
      <c r="I19" s="3"/>
      <c r="J19" s="5">
        <f t="shared" si="2"/>
        <v>0</v>
      </c>
      <c r="K19" s="9">
        <f t="shared" si="3"/>
        <v>0</v>
      </c>
      <c r="L19" s="8">
        <v>10</v>
      </c>
      <c r="M19" s="3"/>
      <c r="N19" s="5">
        <f t="shared" si="4"/>
        <v>0</v>
      </c>
      <c r="O19" s="9">
        <f t="shared" si="5"/>
        <v>0</v>
      </c>
      <c r="P19" s="3">
        <f t="shared" si="6"/>
        <v>0</v>
      </c>
      <c r="Q19" s="3" t="str">
        <f t="shared" si="7"/>
        <v>Uno</v>
      </c>
    </row>
    <row r="20" spans="1:17" ht="15.75" x14ac:dyDescent="0.25">
      <c r="A20" s="7">
        <v>8</v>
      </c>
      <c r="B20" s="21" t="s">
        <v>204</v>
      </c>
      <c r="C20" s="3">
        <v>5798657</v>
      </c>
      <c r="D20" s="8">
        <v>35</v>
      </c>
      <c r="E20" s="3"/>
      <c r="F20" s="5">
        <f t="shared" si="0"/>
        <v>0</v>
      </c>
      <c r="G20" s="9">
        <f t="shared" si="1"/>
        <v>0</v>
      </c>
      <c r="H20" s="8">
        <v>20</v>
      </c>
      <c r="I20" s="3"/>
      <c r="J20" s="5">
        <f t="shared" si="2"/>
        <v>0</v>
      </c>
      <c r="K20" s="9">
        <f t="shared" si="3"/>
        <v>0</v>
      </c>
      <c r="L20" s="8">
        <v>10</v>
      </c>
      <c r="M20" s="3"/>
      <c r="N20" s="5">
        <f t="shared" si="4"/>
        <v>0</v>
      </c>
      <c r="O20" s="9">
        <f t="shared" si="5"/>
        <v>0</v>
      </c>
      <c r="P20" s="3">
        <f t="shared" si="6"/>
        <v>0</v>
      </c>
      <c r="Q20" s="3" t="str">
        <f t="shared" si="7"/>
        <v>Uno</v>
      </c>
    </row>
    <row r="21" spans="1:17" ht="15.75" x14ac:dyDescent="0.25">
      <c r="A21" s="7">
        <v>9</v>
      </c>
      <c r="B21" s="21" t="s">
        <v>205</v>
      </c>
      <c r="C21" s="23" t="s">
        <v>209</v>
      </c>
      <c r="D21" s="8">
        <v>35</v>
      </c>
      <c r="E21" s="3"/>
      <c r="F21" s="5">
        <f t="shared" si="0"/>
        <v>0</v>
      </c>
      <c r="G21" s="9">
        <f t="shared" si="1"/>
        <v>0</v>
      </c>
      <c r="H21" s="8">
        <v>20</v>
      </c>
      <c r="I21" s="3"/>
      <c r="J21" s="5">
        <f t="shared" si="2"/>
        <v>0</v>
      </c>
      <c r="K21" s="9">
        <f t="shared" si="3"/>
        <v>0</v>
      </c>
      <c r="L21" s="8">
        <v>10</v>
      </c>
      <c r="M21" s="3"/>
      <c r="N21" s="5">
        <f t="shared" si="4"/>
        <v>0</v>
      </c>
      <c r="O21" s="9">
        <f t="shared" si="5"/>
        <v>0</v>
      </c>
      <c r="P21" s="3">
        <f t="shared" si="6"/>
        <v>0</v>
      </c>
      <c r="Q21" s="3" t="str">
        <f t="shared" si="7"/>
        <v>Uno</v>
      </c>
    </row>
    <row r="22" spans="1:17" ht="15.75" x14ac:dyDescent="0.25">
      <c r="A22" s="7">
        <v>10</v>
      </c>
      <c r="B22" s="21" t="s">
        <v>206</v>
      </c>
      <c r="C22" s="3">
        <v>47094198</v>
      </c>
      <c r="D22" s="8">
        <v>35</v>
      </c>
      <c r="E22" s="3"/>
      <c r="F22" s="5">
        <f t="shared" si="0"/>
        <v>0</v>
      </c>
      <c r="G22" s="9">
        <f t="shared" si="1"/>
        <v>0</v>
      </c>
      <c r="H22" s="8">
        <v>20</v>
      </c>
      <c r="I22" s="3"/>
      <c r="J22" s="5">
        <f t="shared" si="2"/>
        <v>0</v>
      </c>
      <c r="K22" s="9">
        <f t="shared" si="3"/>
        <v>0</v>
      </c>
      <c r="L22" s="8">
        <v>10</v>
      </c>
      <c r="M22" s="3"/>
      <c r="N22" s="5">
        <f t="shared" si="4"/>
        <v>0</v>
      </c>
      <c r="O22" s="9">
        <f t="shared" si="5"/>
        <v>0</v>
      </c>
      <c r="P22" s="3">
        <f t="shared" si="6"/>
        <v>0</v>
      </c>
      <c r="Q22" s="3" t="str">
        <f t="shared" si="7"/>
        <v>Uno</v>
      </c>
    </row>
    <row r="23" spans="1:17" ht="15.75" x14ac:dyDescent="0.25">
      <c r="A23" s="7">
        <v>11</v>
      </c>
      <c r="B23" s="21" t="s">
        <v>208</v>
      </c>
      <c r="C23" s="3">
        <v>5615318</v>
      </c>
      <c r="D23" s="8">
        <v>35</v>
      </c>
      <c r="E23" s="3"/>
      <c r="F23" s="5">
        <f t="shared" si="0"/>
        <v>0</v>
      </c>
      <c r="G23" s="9">
        <f t="shared" si="1"/>
        <v>0</v>
      </c>
      <c r="H23" s="8">
        <v>20</v>
      </c>
      <c r="I23" s="3"/>
      <c r="J23" s="5">
        <f t="shared" si="2"/>
        <v>0</v>
      </c>
      <c r="K23" s="9">
        <f t="shared" si="3"/>
        <v>0</v>
      </c>
      <c r="L23" s="8">
        <v>10</v>
      </c>
      <c r="M23" s="3"/>
      <c r="N23" s="5">
        <f t="shared" si="4"/>
        <v>0</v>
      </c>
      <c r="O23" s="9">
        <f t="shared" si="5"/>
        <v>0</v>
      </c>
      <c r="P23" s="3">
        <f t="shared" si="6"/>
        <v>0</v>
      </c>
      <c r="Q23" s="3" t="str">
        <f t="shared" si="7"/>
        <v>Uno</v>
      </c>
    </row>
    <row r="24" spans="1:17" ht="15.75" x14ac:dyDescent="0.25">
      <c r="A24" s="7">
        <v>12</v>
      </c>
      <c r="B24" s="21" t="s">
        <v>207</v>
      </c>
      <c r="C24" s="3">
        <v>6672698</v>
      </c>
      <c r="D24" s="8">
        <v>35</v>
      </c>
      <c r="E24" s="3"/>
      <c r="F24" s="5">
        <f t="shared" si="0"/>
        <v>0</v>
      </c>
      <c r="G24" s="9">
        <f t="shared" si="1"/>
        <v>0</v>
      </c>
      <c r="H24" s="8">
        <v>20</v>
      </c>
      <c r="I24" s="3"/>
      <c r="J24" s="5">
        <f t="shared" si="2"/>
        <v>0</v>
      </c>
      <c r="K24" s="9">
        <f t="shared" si="3"/>
        <v>0</v>
      </c>
      <c r="L24" s="8">
        <v>10</v>
      </c>
      <c r="M24" s="3"/>
      <c r="N24" s="5">
        <f t="shared" si="4"/>
        <v>0</v>
      </c>
      <c r="O24" s="9">
        <f t="shared" si="5"/>
        <v>0</v>
      </c>
      <c r="P24" s="3">
        <f t="shared" si="6"/>
        <v>0</v>
      </c>
      <c r="Q24" s="3" t="str">
        <f t="shared" si="7"/>
        <v>Uno</v>
      </c>
    </row>
    <row r="25" spans="1:17" ht="15.75" x14ac:dyDescent="0.25">
      <c r="A25" s="7">
        <v>13</v>
      </c>
      <c r="B25" s="21" t="s">
        <v>210</v>
      </c>
      <c r="C25" s="3">
        <v>6157155</v>
      </c>
      <c r="D25" s="8">
        <v>35</v>
      </c>
      <c r="E25" s="3"/>
      <c r="F25" s="5">
        <f t="shared" si="0"/>
        <v>0</v>
      </c>
      <c r="G25" s="9">
        <f t="shared" si="1"/>
        <v>0</v>
      </c>
      <c r="H25" s="8">
        <v>20</v>
      </c>
      <c r="I25" s="3"/>
      <c r="J25" s="5">
        <f t="shared" si="2"/>
        <v>0</v>
      </c>
      <c r="K25" s="9">
        <f t="shared" si="3"/>
        <v>0</v>
      </c>
      <c r="L25" s="8">
        <v>10</v>
      </c>
      <c r="M25" s="3"/>
      <c r="N25" s="5">
        <f t="shared" si="4"/>
        <v>0</v>
      </c>
      <c r="O25" s="9">
        <f t="shared" si="5"/>
        <v>0</v>
      </c>
      <c r="P25" s="3">
        <f t="shared" si="6"/>
        <v>0</v>
      </c>
      <c r="Q25" s="3" t="str">
        <f t="shared" si="7"/>
        <v>Uno</v>
      </c>
    </row>
    <row r="26" spans="1:17" x14ac:dyDescent="0.25">
      <c r="A26" s="7">
        <v>14</v>
      </c>
      <c r="B26" s="3" t="s">
        <v>1</v>
      </c>
      <c r="C26" s="3" t="s">
        <v>1</v>
      </c>
      <c r="D26" s="8">
        <v>35</v>
      </c>
      <c r="E26" s="3"/>
      <c r="F26" s="5">
        <f t="shared" si="0"/>
        <v>0</v>
      </c>
      <c r="G26" s="9">
        <f t="shared" si="1"/>
        <v>0</v>
      </c>
      <c r="H26" s="8">
        <v>20</v>
      </c>
      <c r="I26" s="3"/>
      <c r="J26" s="5">
        <f t="shared" si="2"/>
        <v>0</v>
      </c>
      <c r="K26" s="9">
        <f t="shared" si="3"/>
        <v>0</v>
      </c>
      <c r="L26" s="8">
        <v>10</v>
      </c>
      <c r="M26" s="3"/>
      <c r="N26" s="5">
        <f t="shared" si="4"/>
        <v>0</v>
      </c>
      <c r="O26" s="9">
        <f t="shared" si="5"/>
        <v>0</v>
      </c>
      <c r="P26" s="3">
        <f t="shared" si="6"/>
        <v>0</v>
      </c>
      <c r="Q26" s="3" t="str">
        <f t="shared" si="7"/>
        <v>Uno</v>
      </c>
    </row>
    <row r="27" spans="1:17" x14ac:dyDescent="0.25">
      <c r="A27" s="7">
        <v>15</v>
      </c>
      <c r="B27" s="3" t="s">
        <v>1</v>
      </c>
      <c r="C27" s="3" t="s">
        <v>1</v>
      </c>
      <c r="D27" s="8">
        <v>35</v>
      </c>
      <c r="E27" s="3"/>
      <c r="F27" s="5">
        <f t="shared" si="0"/>
        <v>0</v>
      </c>
      <c r="G27" s="9">
        <f t="shared" si="1"/>
        <v>0</v>
      </c>
      <c r="H27" s="8">
        <v>20</v>
      </c>
      <c r="I27" s="3"/>
      <c r="J27" s="5">
        <f t="shared" si="2"/>
        <v>0</v>
      </c>
      <c r="K27" s="9">
        <f t="shared" si="3"/>
        <v>0</v>
      </c>
      <c r="L27" s="8">
        <v>10</v>
      </c>
      <c r="M27" s="3"/>
      <c r="N27" s="5">
        <f t="shared" si="4"/>
        <v>0</v>
      </c>
      <c r="O27" s="9">
        <f t="shared" si="5"/>
        <v>0</v>
      </c>
      <c r="P27" s="3">
        <f t="shared" si="6"/>
        <v>0</v>
      </c>
      <c r="Q27" s="3" t="str">
        <f t="shared" si="7"/>
        <v>Uno</v>
      </c>
    </row>
    <row r="28" spans="1:17" x14ac:dyDescent="0.25">
      <c r="A28" s="7">
        <v>16</v>
      </c>
      <c r="B28" s="3" t="s">
        <v>1</v>
      </c>
      <c r="C28" s="3" t="s">
        <v>1</v>
      </c>
      <c r="D28" s="8">
        <v>35</v>
      </c>
      <c r="E28" s="3"/>
      <c r="F28" s="5">
        <f t="shared" si="0"/>
        <v>0</v>
      </c>
      <c r="G28" s="9">
        <f t="shared" si="1"/>
        <v>0</v>
      </c>
      <c r="H28" s="8">
        <v>20</v>
      </c>
      <c r="I28" s="3"/>
      <c r="J28" s="5">
        <f t="shared" si="2"/>
        <v>0</v>
      </c>
      <c r="K28" s="9">
        <f t="shared" si="3"/>
        <v>0</v>
      </c>
      <c r="L28" s="8">
        <v>10</v>
      </c>
      <c r="M28" s="3"/>
      <c r="N28" s="5">
        <f t="shared" si="4"/>
        <v>0</v>
      </c>
      <c r="O28" s="9">
        <f t="shared" si="5"/>
        <v>0</v>
      </c>
      <c r="P28" s="3">
        <f t="shared" si="6"/>
        <v>0</v>
      </c>
      <c r="Q28" s="3" t="str">
        <f t="shared" si="7"/>
        <v>Uno</v>
      </c>
    </row>
    <row r="29" spans="1:17" x14ac:dyDescent="0.25">
      <c r="A29" s="7">
        <v>17</v>
      </c>
      <c r="B29" s="3" t="s">
        <v>1</v>
      </c>
      <c r="C29" s="3" t="s">
        <v>1</v>
      </c>
      <c r="D29" s="8">
        <v>35</v>
      </c>
      <c r="E29" s="3"/>
      <c r="F29" s="5">
        <f t="shared" si="0"/>
        <v>0</v>
      </c>
      <c r="G29" s="9">
        <f t="shared" si="1"/>
        <v>0</v>
      </c>
      <c r="H29" s="8">
        <v>20</v>
      </c>
      <c r="I29" s="3"/>
      <c r="J29" s="5">
        <f t="shared" si="2"/>
        <v>0</v>
      </c>
      <c r="K29" s="9">
        <f t="shared" si="3"/>
        <v>0</v>
      </c>
      <c r="L29" s="8">
        <v>10</v>
      </c>
      <c r="M29" s="3"/>
      <c r="N29" s="5">
        <f t="shared" si="4"/>
        <v>0</v>
      </c>
      <c r="O29" s="9">
        <f t="shared" si="5"/>
        <v>0</v>
      </c>
      <c r="P29" s="3">
        <f t="shared" si="6"/>
        <v>0</v>
      </c>
      <c r="Q29" s="3" t="str">
        <f t="shared" si="7"/>
        <v>Uno</v>
      </c>
    </row>
    <row r="30" spans="1:17" x14ac:dyDescent="0.25">
      <c r="A30" s="7">
        <v>18</v>
      </c>
      <c r="B30" s="3" t="s">
        <v>1</v>
      </c>
      <c r="C30" s="3" t="s">
        <v>1</v>
      </c>
      <c r="D30" s="8">
        <v>35</v>
      </c>
      <c r="E30" s="3"/>
      <c r="F30" s="5">
        <f t="shared" si="0"/>
        <v>0</v>
      </c>
      <c r="G30" s="9">
        <f t="shared" si="1"/>
        <v>0</v>
      </c>
      <c r="H30" s="8">
        <v>20</v>
      </c>
      <c r="I30" s="3"/>
      <c r="J30" s="5">
        <f t="shared" si="2"/>
        <v>0</v>
      </c>
      <c r="K30" s="9">
        <f t="shared" si="3"/>
        <v>0</v>
      </c>
      <c r="L30" s="8">
        <v>10</v>
      </c>
      <c r="M30" s="3"/>
      <c r="N30" s="5">
        <f t="shared" si="4"/>
        <v>0</v>
      </c>
      <c r="O30" s="9">
        <f t="shared" si="5"/>
        <v>0</v>
      </c>
      <c r="P30" s="3">
        <f t="shared" si="6"/>
        <v>0</v>
      </c>
      <c r="Q30" s="3" t="str">
        <f t="shared" si="7"/>
        <v>Uno</v>
      </c>
    </row>
    <row r="31" spans="1:17" x14ac:dyDescent="0.25">
      <c r="A31" s="7">
        <v>19</v>
      </c>
      <c r="B31" s="3" t="s">
        <v>1</v>
      </c>
      <c r="C31" s="3" t="s">
        <v>1</v>
      </c>
      <c r="D31" s="8">
        <v>35</v>
      </c>
      <c r="E31" s="3"/>
      <c r="F31" s="5">
        <f t="shared" si="0"/>
        <v>0</v>
      </c>
      <c r="G31" s="9">
        <f t="shared" si="1"/>
        <v>0</v>
      </c>
      <c r="H31" s="8">
        <v>20</v>
      </c>
      <c r="I31" s="3"/>
      <c r="J31" s="5">
        <f t="shared" si="2"/>
        <v>0</v>
      </c>
      <c r="K31" s="9">
        <f t="shared" si="3"/>
        <v>0</v>
      </c>
      <c r="L31" s="8">
        <v>10</v>
      </c>
      <c r="M31" s="3"/>
      <c r="N31" s="5">
        <f t="shared" si="4"/>
        <v>0</v>
      </c>
      <c r="O31" s="9">
        <f t="shared" si="5"/>
        <v>0</v>
      </c>
      <c r="P31" s="3">
        <f t="shared" si="6"/>
        <v>0</v>
      </c>
      <c r="Q31" s="3" t="str">
        <f t="shared" si="7"/>
        <v>Uno</v>
      </c>
    </row>
    <row r="32" spans="1:17" x14ac:dyDescent="0.25">
      <c r="A32" s="7">
        <v>20</v>
      </c>
      <c r="B32" s="3" t="s">
        <v>1</v>
      </c>
      <c r="C32" s="3" t="s">
        <v>1</v>
      </c>
      <c r="D32" s="8">
        <v>35</v>
      </c>
      <c r="E32" s="3"/>
      <c r="F32" s="5">
        <f t="shared" si="0"/>
        <v>0</v>
      </c>
      <c r="G32" s="9">
        <f t="shared" si="1"/>
        <v>0</v>
      </c>
      <c r="H32" s="8">
        <v>20</v>
      </c>
      <c r="I32" s="3"/>
      <c r="J32" s="5">
        <f t="shared" si="2"/>
        <v>0</v>
      </c>
      <c r="K32" s="9">
        <f t="shared" si="3"/>
        <v>0</v>
      </c>
      <c r="L32" s="8">
        <v>10</v>
      </c>
      <c r="M32" s="3"/>
      <c r="N32" s="5">
        <f t="shared" si="4"/>
        <v>0</v>
      </c>
      <c r="O32" s="9">
        <f t="shared" si="5"/>
        <v>0</v>
      </c>
      <c r="P32" s="3">
        <f t="shared" si="6"/>
        <v>0</v>
      </c>
      <c r="Q32" s="3" t="str">
        <f t="shared" si="7"/>
        <v>Uno</v>
      </c>
    </row>
    <row r="33" spans="1:17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ht="30" x14ac:dyDescent="0.25">
      <c r="A34" s="1"/>
      <c r="B34" s="14" t="s">
        <v>23</v>
      </c>
      <c r="C34" s="53" t="s">
        <v>24</v>
      </c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</row>
    <row r="35" spans="1:17" x14ac:dyDescent="0.25">
      <c r="A35" s="1"/>
      <c r="B35" s="1" t="s">
        <v>33</v>
      </c>
      <c r="C35" s="53"/>
      <c r="D35" s="53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1"/>
    </row>
    <row r="36" spans="1:17" x14ac:dyDescent="0.25">
      <c r="A36" s="1"/>
      <c r="B36" s="1" t="s">
        <v>34</v>
      </c>
      <c r="C36" s="53"/>
      <c r="D36" s="53"/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1"/>
    </row>
    <row r="37" spans="1:17" x14ac:dyDescent="0.25">
      <c r="A37" s="1"/>
      <c r="B37" s="1" t="s">
        <v>35</v>
      </c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spans="1:17" x14ac:dyDescent="0.25">
      <c r="A38" s="1"/>
      <c r="B38" s="1" t="s">
        <v>36</v>
      </c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x14ac:dyDescent="0.25">
      <c r="A39" s="1"/>
      <c r="B39" s="1" t="s">
        <v>37</v>
      </c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2" spans="1:17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</row>
    <row r="43" spans="1:17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</row>
    <row r="44" spans="1:17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</row>
    <row r="45" spans="1:17" x14ac:dyDescent="0.25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</row>
    <row r="46" spans="1:17" x14ac:dyDescent="0.25">
      <c r="A46" s="26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</row>
    <row r="47" spans="1:17" x14ac:dyDescent="0.25">
      <c r="A47" s="27" t="s">
        <v>0</v>
      </c>
      <c r="B47" s="28"/>
      <c r="C47" s="29" t="s">
        <v>43</v>
      </c>
      <c r="D47" s="29"/>
      <c r="E47" s="29"/>
      <c r="F47" s="29"/>
      <c r="G47" s="29"/>
      <c r="H47" s="29"/>
      <c r="I47" s="29"/>
      <c r="J47" s="29"/>
      <c r="K47" s="30"/>
      <c r="L47" s="31"/>
      <c r="M47" s="31"/>
      <c r="N47" s="31"/>
      <c r="O47" s="31"/>
      <c r="P47" s="31"/>
      <c r="Q47" s="32"/>
    </row>
    <row r="48" spans="1:17" x14ac:dyDescent="0.25">
      <c r="A48" s="27" t="s">
        <v>30</v>
      </c>
      <c r="B48" s="28"/>
      <c r="C48" s="4" t="s">
        <v>134</v>
      </c>
      <c r="D48" s="33" t="s">
        <v>3</v>
      </c>
      <c r="E48" s="34"/>
      <c r="F48" s="3" t="s">
        <v>1</v>
      </c>
      <c r="G48" s="3" t="s">
        <v>1</v>
      </c>
      <c r="H48" s="3" t="s">
        <v>1</v>
      </c>
      <c r="I48" s="3" t="s">
        <v>4</v>
      </c>
      <c r="J48" s="3">
        <v>2022</v>
      </c>
      <c r="K48" s="31" t="s">
        <v>1</v>
      </c>
      <c r="L48" s="31"/>
      <c r="M48" s="31"/>
      <c r="N48" s="31"/>
      <c r="O48" s="31"/>
      <c r="P48" s="31"/>
      <c r="Q48" s="32"/>
    </row>
    <row r="49" spans="1:17" x14ac:dyDescent="0.25">
      <c r="A49" s="27" t="s">
        <v>5</v>
      </c>
      <c r="B49" s="28"/>
      <c r="C49" s="4" t="s">
        <v>131</v>
      </c>
      <c r="D49" s="3" t="s">
        <v>6</v>
      </c>
      <c r="E49" s="31" t="s">
        <v>1</v>
      </c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2"/>
    </row>
    <row r="50" spans="1:17" x14ac:dyDescent="0.25">
      <c r="A50" s="27" t="s">
        <v>7</v>
      </c>
      <c r="B50" s="28"/>
      <c r="C50" s="3" t="s">
        <v>1</v>
      </c>
      <c r="D50" s="33" t="s">
        <v>8</v>
      </c>
      <c r="E50" s="34"/>
      <c r="F50" s="31" t="s">
        <v>1</v>
      </c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2"/>
    </row>
    <row r="51" spans="1:17" x14ac:dyDescent="0.25">
      <c r="A51" s="43" t="s">
        <v>9</v>
      </c>
      <c r="B51" s="43" t="s">
        <v>10</v>
      </c>
      <c r="C51" s="43" t="s">
        <v>11</v>
      </c>
      <c r="D51" s="47" t="s">
        <v>12</v>
      </c>
      <c r="E51" s="48"/>
      <c r="F51" s="48"/>
      <c r="G51" s="49"/>
      <c r="H51" s="47" t="s">
        <v>13</v>
      </c>
      <c r="I51" s="48"/>
      <c r="J51" s="48"/>
      <c r="K51" s="49"/>
      <c r="L51" s="47" t="s">
        <v>32</v>
      </c>
      <c r="M51" s="48"/>
      <c r="N51" s="48"/>
      <c r="O51" s="49"/>
      <c r="P51" s="41" t="s">
        <v>15</v>
      </c>
      <c r="Q51" s="43" t="s">
        <v>16</v>
      </c>
    </row>
    <row r="52" spans="1:17" x14ac:dyDescent="0.25">
      <c r="A52" s="43"/>
      <c r="B52" s="43"/>
      <c r="C52" s="43"/>
      <c r="D52" s="50"/>
      <c r="E52" s="51"/>
      <c r="F52" s="51"/>
      <c r="G52" s="52"/>
      <c r="H52" s="50"/>
      <c r="I52" s="51"/>
      <c r="J52" s="51"/>
      <c r="K52" s="52"/>
      <c r="L52" s="50"/>
      <c r="M52" s="51"/>
      <c r="N52" s="51"/>
      <c r="O52" s="52"/>
      <c r="P52" s="41"/>
      <c r="Q52" s="43"/>
    </row>
    <row r="53" spans="1:17" ht="34.5" x14ac:dyDescent="0.25">
      <c r="A53" s="44"/>
      <c r="B53" s="44"/>
      <c r="C53" s="45"/>
      <c r="D53" s="4" t="s">
        <v>17</v>
      </c>
      <c r="E53" s="3" t="s">
        <v>18</v>
      </c>
      <c r="F53" s="5" t="s">
        <v>19</v>
      </c>
      <c r="G53" s="6" t="s">
        <v>20</v>
      </c>
      <c r="H53" s="4" t="s">
        <v>17</v>
      </c>
      <c r="I53" s="3" t="s">
        <v>18</v>
      </c>
      <c r="J53" s="5" t="s">
        <v>19</v>
      </c>
      <c r="K53" s="6" t="s">
        <v>21</v>
      </c>
      <c r="L53" s="4" t="s">
        <v>17</v>
      </c>
      <c r="M53" s="3" t="s">
        <v>18</v>
      </c>
      <c r="N53" s="5" t="s">
        <v>19</v>
      </c>
      <c r="O53" s="6" t="s">
        <v>22</v>
      </c>
      <c r="P53" s="42"/>
      <c r="Q53" s="44"/>
    </row>
    <row r="54" spans="1:17" ht="15.75" x14ac:dyDescent="0.25">
      <c r="A54" s="7">
        <v>1</v>
      </c>
      <c r="B54" s="20" t="s">
        <v>197</v>
      </c>
      <c r="C54" s="3">
        <v>5407258</v>
      </c>
      <c r="D54" s="8">
        <v>35</v>
      </c>
      <c r="E54" s="3"/>
      <c r="F54" s="5">
        <f>E54/D54*100</f>
        <v>0</v>
      </c>
      <c r="G54" s="9">
        <f>F54*0.7</f>
        <v>0</v>
      </c>
      <c r="H54" s="8">
        <v>20</v>
      </c>
      <c r="I54" s="3"/>
      <c r="J54" s="5">
        <f>I54/H54*100</f>
        <v>0</v>
      </c>
      <c r="K54" s="9">
        <f>J54*0.2</f>
        <v>0</v>
      </c>
      <c r="L54" s="8">
        <v>10</v>
      </c>
      <c r="M54" s="3"/>
      <c r="N54" s="5">
        <f>M54/L54*100</f>
        <v>0</v>
      </c>
      <c r="O54" s="9">
        <f>N54*0.1</f>
        <v>0</v>
      </c>
      <c r="P54" s="3">
        <f>G54+K54+O54</f>
        <v>0</v>
      </c>
      <c r="Q54" s="3" t="str">
        <f>IF(P54&lt;70,"Uno",IF(P54&lt;78,"Dos",IF(P54&lt;86,"Tres",IF(P54&lt;94,"Cuatro","Cinco"))))</f>
        <v>Uno</v>
      </c>
    </row>
    <row r="55" spans="1:17" ht="15.75" x14ac:dyDescent="0.25">
      <c r="A55" s="7">
        <v>2</v>
      </c>
      <c r="B55" s="20" t="s">
        <v>198</v>
      </c>
      <c r="C55" s="7">
        <v>5989250</v>
      </c>
      <c r="D55" s="8">
        <v>35</v>
      </c>
      <c r="E55" s="3"/>
      <c r="F55" s="5">
        <f t="shared" ref="F55:F73" si="8">E55/D55*100</f>
        <v>0</v>
      </c>
      <c r="G55" s="9">
        <f t="shared" ref="G55:G73" si="9">F55*0.7</f>
        <v>0</v>
      </c>
      <c r="H55" s="8">
        <v>20</v>
      </c>
      <c r="I55" s="3"/>
      <c r="J55" s="5">
        <f t="shared" ref="J55:J73" si="10">I55/H55*100</f>
        <v>0</v>
      </c>
      <c r="K55" s="9">
        <f t="shared" ref="K55:K73" si="11">J55*0.2</f>
        <v>0</v>
      </c>
      <c r="L55" s="8">
        <v>10</v>
      </c>
      <c r="M55" s="3"/>
      <c r="N55" s="5">
        <f t="shared" ref="N55:N73" si="12">M55/L55*100</f>
        <v>0</v>
      </c>
      <c r="O55" s="9">
        <f t="shared" ref="O55:O73" si="13">N55*0.1</f>
        <v>0</v>
      </c>
      <c r="P55" s="3">
        <f t="shared" ref="P55:P73" si="14">G55+K55+O55</f>
        <v>0</v>
      </c>
      <c r="Q55" s="3" t="str">
        <f t="shared" ref="Q55:Q73" si="15">IF(P55&lt;70,"Uno",IF(P55&lt;78,"Dos",IF(P55&lt;86,"Tres",IF(P55&lt;94,"Cuatro","Cinco"))))</f>
        <v>Uno</v>
      </c>
    </row>
    <row r="56" spans="1:17" ht="15.75" x14ac:dyDescent="0.25">
      <c r="A56" s="7">
        <v>3</v>
      </c>
      <c r="B56" s="20" t="s">
        <v>199</v>
      </c>
      <c r="C56" s="3">
        <v>7505086</v>
      </c>
      <c r="D56" s="8">
        <v>35</v>
      </c>
      <c r="E56" s="3"/>
      <c r="F56" s="5">
        <f t="shared" si="8"/>
        <v>0</v>
      </c>
      <c r="G56" s="9">
        <f t="shared" si="9"/>
        <v>0</v>
      </c>
      <c r="H56" s="8">
        <v>20</v>
      </c>
      <c r="I56" s="3"/>
      <c r="J56" s="5">
        <f t="shared" si="10"/>
        <v>0</v>
      </c>
      <c r="K56" s="9">
        <f t="shared" si="11"/>
        <v>0</v>
      </c>
      <c r="L56" s="8">
        <v>10</v>
      </c>
      <c r="M56" s="3"/>
      <c r="N56" s="5">
        <f t="shared" si="12"/>
        <v>0</v>
      </c>
      <c r="O56" s="9">
        <f t="shared" si="13"/>
        <v>0</v>
      </c>
      <c r="P56" s="3">
        <f t="shared" si="14"/>
        <v>0</v>
      </c>
      <c r="Q56" s="3" t="str">
        <f t="shared" si="15"/>
        <v>Uno</v>
      </c>
    </row>
    <row r="57" spans="1:17" ht="15.75" x14ac:dyDescent="0.25">
      <c r="A57" s="7">
        <v>4</v>
      </c>
      <c r="B57" s="20" t="s">
        <v>200</v>
      </c>
      <c r="C57" s="3">
        <v>8719158</v>
      </c>
      <c r="D57" s="8">
        <v>35</v>
      </c>
      <c r="E57" s="3"/>
      <c r="F57" s="5">
        <f t="shared" si="8"/>
        <v>0</v>
      </c>
      <c r="G57" s="9">
        <f t="shared" si="9"/>
        <v>0</v>
      </c>
      <c r="H57" s="8">
        <v>20</v>
      </c>
      <c r="I57" s="3"/>
      <c r="J57" s="5">
        <f t="shared" si="10"/>
        <v>0</v>
      </c>
      <c r="K57" s="9">
        <f t="shared" si="11"/>
        <v>0</v>
      </c>
      <c r="L57" s="8">
        <v>10</v>
      </c>
      <c r="M57" s="3"/>
      <c r="N57" s="5">
        <f t="shared" si="12"/>
        <v>0</v>
      </c>
      <c r="O57" s="9">
        <f t="shared" si="13"/>
        <v>0</v>
      </c>
      <c r="P57" s="3">
        <f t="shared" si="14"/>
        <v>0</v>
      </c>
      <c r="Q57" s="3" t="str">
        <f t="shared" si="15"/>
        <v>Uno</v>
      </c>
    </row>
    <row r="58" spans="1:17" ht="15.75" x14ac:dyDescent="0.25">
      <c r="A58" s="7">
        <v>5</v>
      </c>
      <c r="B58" s="20" t="s">
        <v>201</v>
      </c>
      <c r="C58" s="7">
        <v>6143089</v>
      </c>
      <c r="D58" s="8">
        <v>35</v>
      </c>
      <c r="E58" s="3"/>
      <c r="F58" s="5">
        <f t="shared" si="8"/>
        <v>0</v>
      </c>
      <c r="G58" s="9">
        <f t="shared" si="9"/>
        <v>0</v>
      </c>
      <c r="H58" s="8">
        <v>20</v>
      </c>
      <c r="I58" s="3"/>
      <c r="J58" s="5">
        <f t="shared" si="10"/>
        <v>0</v>
      </c>
      <c r="K58" s="9">
        <f t="shared" si="11"/>
        <v>0</v>
      </c>
      <c r="L58" s="8">
        <v>10</v>
      </c>
      <c r="M58" s="3"/>
      <c r="N58" s="5">
        <f t="shared" si="12"/>
        <v>0</v>
      </c>
      <c r="O58" s="9">
        <f t="shared" si="13"/>
        <v>0</v>
      </c>
      <c r="P58" s="3">
        <f t="shared" si="14"/>
        <v>0</v>
      </c>
      <c r="Q58" s="3" t="str">
        <f t="shared" si="15"/>
        <v>Uno</v>
      </c>
    </row>
    <row r="59" spans="1:17" ht="15.75" x14ac:dyDescent="0.25">
      <c r="A59" s="7">
        <v>6</v>
      </c>
      <c r="B59" s="20" t="s">
        <v>202</v>
      </c>
      <c r="C59" s="3">
        <v>5754626</v>
      </c>
      <c r="D59" s="8">
        <v>35</v>
      </c>
      <c r="E59" s="3"/>
      <c r="F59" s="5">
        <f t="shared" si="8"/>
        <v>0</v>
      </c>
      <c r="G59" s="9">
        <f t="shared" si="9"/>
        <v>0</v>
      </c>
      <c r="H59" s="8">
        <v>20</v>
      </c>
      <c r="I59" s="3"/>
      <c r="J59" s="5">
        <f t="shared" si="10"/>
        <v>0</v>
      </c>
      <c r="K59" s="9">
        <f t="shared" si="11"/>
        <v>0</v>
      </c>
      <c r="L59" s="8">
        <v>10</v>
      </c>
      <c r="M59" s="3"/>
      <c r="N59" s="5">
        <f t="shared" si="12"/>
        <v>0</v>
      </c>
      <c r="O59" s="9">
        <f t="shared" si="13"/>
        <v>0</v>
      </c>
      <c r="P59" s="3">
        <f t="shared" si="14"/>
        <v>0</v>
      </c>
      <c r="Q59" s="3" t="str">
        <f t="shared" si="15"/>
        <v>Uno</v>
      </c>
    </row>
    <row r="60" spans="1:17" ht="15.75" x14ac:dyDescent="0.25">
      <c r="A60" s="7">
        <v>7</v>
      </c>
      <c r="B60" s="21" t="s">
        <v>203</v>
      </c>
      <c r="C60" s="3">
        <v>6503115</v>
      </c>
      <c r="D60" s="8">
        <v>35</v>
      </c>
      <c r="E60" s="3"/>
      <c r="F60" s="5">
        <f t="shared" si="8"/>
        <v>0</v>
      </c>
      <c r="G60" s="9">
        <f t="shared" si="9"/>
        <v>0</v>
      </c>
      <c r="H60" s="8">
        <v>20</v>
      </c>
      <c r="I60" s="3"/>
      <c r="J60" s="5">
        <f t="shared" si="10"/>
        <v>0</v>
      </c>
      <c r="K60" s="9">
        <f t="shared" si="11"/>
        <v>0</v>
      </c>
      <c r="L60" s="8">
        <v>10</v>
      </c>
      <c r="M60" s="3"/>
      <c r="N60" s="5">
        <f t="shared" si="12"/>
        <v>0</v>
      </c>
      <c r="O60" s="9">
        <f t="shared" si="13"/>
        <v>0</v>
      </c>
      <c r="P60" s="3">
        <f t="shared" si="14"/>
        <v>0</v>
      </c>
      <c r="Q60" s="3" t="str">
        <f t="shared" si="15"/>
        <v>Uno</v>
      </c>
    </row>
    <row r="61" spans="1:17" ht="15.75" x14ac:dyDescent="0.25">
      <c r="A61" s="7">
        <v>8</v>
      </c>
      <c r="B61" s="21" t="s">
        <v>204</v>
      </c>
      <c r="C61" s="3">
        <v>5798657</v>
      </c>
      <c r="D61" s="8">
        <v>35</v>
      </c>
      <c r="E61" s="3"/>
      <c r="F61" s="5">
        <f t="shared" si="8"/>
        <v>0</v>
      </c>
      <c r="G61" s="9">
        <f t="shared" si="9"/>
        <v>0</v>
      </c>
      <c r="H61" s="8">
        <v>20</v>
      </c>
      <c r="I61" s="3"/>
      <c r="J61" s="5">
        <f t="shared" si="10"/>
        <v>0</v>
      </c>
      <c r="K61" s="9">
        <f t="shared" si="11"/>
        <v>0</v>
      </c>
      <c r="L61" s="8">
        <v>10</v>
      </c>
      <c r="M61" s="3"/>
      <c r="N61" s="5">
        <f t="shared" si="12"/>
        <v>0</v>
      </c>
      <c r="O61" s="9">
        <f t="shared" si="13"/>
        <v>0</v>
      </c>
      <c r="P61" s="3">
        <f t="shared" si="14"/>
        <v>0</v>
      </c>
      <c r="Q61" s="3" t="str">
        <f t="shared" si="15"/>
        <v>Uno</v>
      </c>
    </row>
    <row r="62" spans="1:17" ht="15.75" x14ac:dyDescent="0.25">
      <c r="A62" s="7">
        <v>9</v>
      </c>
      <c r="B62" s="21" t="s">
        <v>205</v>
      </c>
      <c r="C62" s="23" t="s">
        <v>209</v>
      </c>
      <c r="D62" s="8">
        <v>35</v>
      </c>
      <c r="E62" s="3"/>
      <c r="F62" s="5">
        <f t="shared" si="8"/>
        <v>0</v>
      </c>
      <c r="G62" s="9">
        <f t="shared" si="9"/>
        <v>0</v>
      </c>
      <c r="H62" s="8">
        <v>20</v>
      </c>
      <c r="I62" s="3"/>
      <c r="J62" s="5">
        <f t="shared" si="10"/>
        <v>0</v>
      </c>
      <c r="K62" s="9">
        <f t="shared" si="11"/>
        <v>0</v>
      </c>
      <c r="L62" s="8">
        <v>10</v>
      </c>
      <c r="M62" s="3"/>
      <c r="N62" s="5">
        <f t="shared" si="12"/>
        <v>0</v>
      </c>
      <c r="O62" s="9">
        <f t="shared" si="13"/>
        <v>0</v>
      </c>
      <c r="P62" s="3">
        <f t="shared" si="14"/>
        <v>0</v>
      </c>
      <c r="Q62" s="3" t="str">
        <f t="shared" si="15"/>
        <v>Uno</v>
      </c>
    </row>
    <row r="63" spans="1:17" ht="15.75" x14ac:dyDescent="0.25">
      <c r="A63" s="7">
        <v>10</v>
      </c>
      <c r="B63" s="21" t="s">
        <v>206</v>
      </c>
      <c r="C63" s="3">
        <v>47094198</v>
      </c>
      <c r="D63" s="8">
        <v>35</v>
      </c>
      <c r="E63" s="3"/>
      <c r="F63" s="5">
        <f t="shared" si="8"/>
        <v>0</v>
      </c>
      <c r="G63" s="9">
        <f t="shared" si="9"/>
        <v>0</v>
      </c>
      <c r="H63" s="8">
        <v>20</v>
      </c>
      <c r="I63" s="3"/>
      <c r="J63" s="5">
        <f t="shared" si="10"/>
        <v>0</v>
      </c>
      <c r="K63" s="9">
        <f t="shared" si="11"/>
        <v>0</v>
      </c>
      <c r="L63" s="8">
        <v>10</v>
      </c>
      <c r="M63" s="3"/>
      <c r="N63" s="5">
        <f t="shared" si="12"/>
        <v>0</v>
      </c>
      <c r="O63" s="9">
        <f t="shared" si="13"/>
        <v>0</v>
      </c>
      <c r="P63" s="3">
        <f t="shared" si="14"/>
        <v>0</v>
      </c>
      <c r="Q63" s="3" t="str">
        <f t="shared" si="15"/>
        <v>Uno</v>
      </c>
    </row>
    <row r="64" spans="1:17" ht="15.75" x14ac:dyDescent="0.25">
      <c r="A64" s="7">
        <v>11</v>
      </c>
      <c r="B64" s="21" t="s">
        <v>208</v>
      </c>
      <c r="C64" s="3">
        <v>5615318</v>
      </c>
      <c r="D64" s="8">
        <v>35</v>
      </c>
      <c r="E64" s="3"/>
      <c r="F64" s="5">
        <f t="shared" si="8"/>
        <v>0</v>
      </c>
      <c r="G64" s="9">
        <f t="shared" si="9"/>
        <v>0</v>
      </c>
      <c r="H64" s="8">
        <v>20</v>
      </c>
      <c r="I64" s="3"/>
      <c r="J64" s="5">
        <f t="shared" si="10"/>
        <v>0</v>
      </c>
      <c r="K64" s="9">
        <f t="shared" si="11"/>
        <v>0</v>
      </c>
      <c r="L64" s="8">
        <v>10</v>
      </c>
      <c r="M64" s="3"/>
      <c r="N64" s="5">
        <f t="shared" si="12"/>
        <v>0</v>
      </c>
      <c r="O64" s="9">
        <f t="shared" si="13"/>
        <v>0</v>
      </c>
      <c r="P64" s="3">
        <f t="shared" si="14"/>
        <v>0</v>
      </c>
      <c r="Q64" s="3" t="str">
        <f t="shared" si="15"/>
        <v>Uno</v>
      </c>
    </row>
    <row r="65" spans="1:17" ht="15.75" x14ac:dyDescent="0.25">
      <c r="A65" s="7">
        <v>12</v>
      </c>
      <c r="B65" s="21" t="s">
        <v>207</v>
      </c>
      <c r="C65" s="3">
        <v>6672698</v>
      </c>
      <c r="D65" s="8">
        <v>35</v>
      </c>
      <c r="E65" s="3"/>
      <c r="F65" s="5">
        <f t="shared" si="8"/>
        <v>0</v>
      </c>
      <c r="G65" s="9">
        <f t="shared" si="9"/>
        <v>0</v>
      </c>
      <c r="H65" s="8">
        <v>20</v>
      </c>
      <c r="I65" s="3"/>
      <c r="J65" s="5">
        <f t="shared" si="10"/>
        <v>0</v>
      </c>
      <c r="K65" s="9">
        <f t="shared" si="11"/>
        <v>0</v>
      </c>
      <c r="L65" s="8">
        <v>10</v>
      </c>
      <c r="M65" s="3"/>
      <c r="N65" s="5">
        <f t="shared" si="12"/>
        <v>0</v>
      </c>
      <c r="O65" s="9">
        <f t="shared" si="13"/>
        <v>0</v>
      </c>
      <c r="P65" s="3">
        <f t="shared" si="14"/>
        <v>0</v>
      </c>
      <c r="Q65" s="3" t="str">
        <f t="shared" si="15"/>
        <v>Uno</v>
      </c>
    </row>
    <row r="66" spans="1:17" ht="15.75" x14ac:dyDescent="0.25">
      <c r="A66" s="7">
        <v>13</v>
      </c>
      <c r="B66" s="21" t="s">
        <v>210</v>
      </c>
      <c r="C66" s="3">
        <v>6157155</v>
      </c>
      <c r="D66" s="8">
        <v>35</v>
      </c>
      <c r="E66" s="3"/>
      <c r="F66" s="5">
        <f t="shared" si="8"/>
        <v>0</v>
      </c>
      <c r="G66" s="9">
        <f t="shared" si="9"/>
        <v>0</v>
      </c>
      <c r="H66" s="8">
        <v>20</v>
      </c>
      <c r="I66" s="3"/>
      <c r="J66" s="5">
        <f t="shared" si="10"/>
        <v>0</v>
      </c>
      <c r="K66" s="9">
        <f t="shared" si="11"/>
        <v>0</v>
      </c>
      <c r="L66" s="8">
        <v>10</v>
      </c>
      <c r="M66" s="3"/>
      <c r="N66" s="5">
        <f t="shared" si="12"/>
        <v>0</v>
      </c>
      <c r="O66" s="9">
        <f t="shared" si="13"/>
        <v>0</v>
      </c>
      <c r="P66" s="3">
        <f t="shared" si="14"/>
        <v>0</v>
      </c>
      <c r="Q66" s="3" t="str">
        <f t="shared" si="15"/>
        <v>Uno</v>
      </c>
    </row>
    <row r="67" spans="1:17" x14ac:dyDescent="0.25">
      <c r="A67" s="7">
        <v>14</v>
      </c>
      <c r="B67" s="3" t="s">
        <v>1</v>
      </c>
      <c r="C67" s="3" t="s">
        <v>1</v>
      </c>
      <c r="D67" s="8">
        <v>35</v>
      </c>
      <c r="E67" s="3"/>
      <c r="F67" s="5">
        <f t="shared" si="8"/>
        <v>0</v>
      </c>
      <c r="G67" s="9">
        <f t="shared" si="9"/>
        <v>0</v>
      </c>
      <c r="H67" s="8">
        <v>20</v>
      </c>
      <c r="I67" s="3"/>
      <c r="J67" s="5">
        <f t="shared" si="10"/>
        <v>0</v>
      </c>
      <c r="K67" s="9">
        <f t="shared" si="11"/>
        <v>0</v>
      </c>
      <c r="L67" s="8">
        <v>10</v>
      </c>
      <c r="M67" s="3"/>
      <c r="N67" s="5">
        <f t="shared" si="12"/>
        <v>0</v>
      </c>
      <c r="O67" s="9">
        <f t="shared" si="13"/>
        <v>0</v>
      </c>
      <c r="P67" s="3">
        <f t="shared" si="14"/>
        <v>0</v>
      </c>
      <c r="Q67" s="3" t="str">
        <f t="shared" si="15"/>
        <v>Uno</v>
      </c>
    </row>
    <row r="68" spans="1:17" x14ac:dyDescent="0.25">
      <c r="A68" s="7">
        <v>15</v>
      </c>
      <c r="B68" s="3" t="s">
        <v>1</v>
      </c>
      <c r="C68" s="3" t="s">
        <v>1</v>
      </c>
      <c r="D68" s="8">
        <v>35</v>
      </c>
      <c r="E68" s="3"/>
      <c r="F68" s="5">
        <f t="shared" si="8"/>
        <v>0</v>
      </c>
      <c r="G68" s="9">
        <f t="shared" si="9"/>
        <v>0</v>
      </c>
      <c r="H68" s="8">
        <v>20</v>
      </c>
      <c r="I68" s="3"/>
      <c r="J68" s="5">
        <f t="shared" si="10"/>
        <v>0</v>
      </c>
      <c r="K68" s="9">
        <f t="shared" si="11"/>
        <v>0</v>
      </c>
      <c r="L68" s="8">
        <v>10</v>
      </c>
      <c r="M68" s="3"/>
      <c r="N68" s="5">
        <f t="shared" si="12"/>
        <v>0</v>
      </c>
      <c r="O68" s="9">
        <f t="shared" si="13"/>
        <v>0</v>
      </c>
      <c r="P68" s="3">
        <f t="shared" si="14"/>
        <v>0</v>
      </c>
      <c r="Q68" s="3" t="str">
        <f t="shared" si="15"/>
        <v>Uno</v>
      </c>
    </row>
    <row r="69" spans="1:17" x14ac:dyDescent="0.25">
      <c r="A69" s="7">
        <v>16</v>
      </c>
      <c r="B69" s="3" t="s">
        <v>1</v>
      </c>
      <c r="C69" s="3" t="s">
        <v>1</v>
      </c>
      <c r="D69" s="8">
        <v>35</v>
      </c>
      <c r="E69" s="3"/>
      <c r="F69" s="5">
        <f t="shared" si="8"/>
        <v>0</v>
      </c>
      <c r="G69" s="9">
        <f t="shared" si="9"/>
        <v>0</v>
      </c>
      <c r="H69" s="8">
        <v>20</v>
      </c>
      <c r="I69" s="3"/>
      <c r="J69" s="5">
        <f t="shared" si="10"/>
        <v>0</v>
      </c>
      <c r="K69" s="9">
        <f t="shared" si="11"/>
        <v>0</v>
      </c>
      <c r="L69" s="8">
        <v>10</v>
      </c>
      <c r="M69" s="3"/>
      <c r="N69" s="5">
        <f t="shared" si="12"/>
        <v>0</v>
      </c>
      <c r="O69" s="9">
        <f t="shared" si="13"/>
        <v>0</v>
      </c>
      <c r="P69" s="3">
        <f t="shared" si="14"/>
        <v>0</v>
      </c>
      <c r="Q69" s="3" t="str">
        <f t="shared" si="15"/>
        <v>Uno</v>
      </c>
    </row>
    <row r="70" spans="1:17" x14ac:dyDescent="0.25">
      <c r="A70" s="7">
        <v>17</v>
      </c>
      <c r="B70" s="3" t="s">
        <v>1</v>
      </c>
      <c r="C70" s="3" t="s">
        <v>1</v>
      </c>
      <c r="D70" s="8">
        <v>35</v>
      </c>
      <c r="E70" s="3"/>
      <c r="F70" s="5">
        <f t="shared" si="8"/>
        <v>0</v>
      </c>
      <c r="G70" s="9">
        <f t="shared" si="9"/>
        <v>0</v>
      </c>
      <c r="H70" s="8">
        <v>20</v>
      </c>
      <c r="I70" s="3"/>
      <c r="J70" s="5">
        <f t="shared" si="10"/>
        <v>0</v>
      </c>
      <c r="K70" s="9">
        <f t="shared" si="11"/>
        <v>0</v>
      </c>
      <c r="L70" s="8">
        <v>10</v>
      </c>
      <c r="M70" s="3"/>
      <c r="N70" s="5">
        <f t="shared" si="12"/>
        <v>0</v>
      </c>
      <c r="O70" s="9">
        <f t="shared" si="13"/>
        <v>0</v>
      </c>
      <c r="P70" s="3">
        <f t="shared" si="14"/>
        <v>0</v>
      </c>
      <c r="Q70" s="3" t="str">
        <f t="shared" si="15"/>
        <v>Uno</v>
      </c>
    </row>
    <row r="71" spans="1:17" x14ac:dyDescent="0.25">
      <c r="A71" s="7">
        <v>18</v>
      </c>
      <c r="B71" s="3" t="s">
        <v>1</v>
      </c>
      <c r="C71" s="3" t="s">
        <v>1</v>
      </c>
      <c r="D71" s="8">
        <v>35</v>
      </c>
      <c r="E71" s="3"/>
      <c r="F71" s="5">
        <f t="shared" si="8"/>
        <v>0</v>
      </c>
      <c r="G71" s="9">
        <f t="shared" si="9"/>
        <v>0</v>
      </c>
      <c r="H71" s="8">
        <v>20</v>
      </c>
      <c r="I71" s="3"/>
      <c r="J71" s="5">
        <f t="shared" si="10"/>
        <v>0</v>
      </c>
      <c r="K71" s="9">
        <f t="shared" si="11"/>
        <v>0</v>
      </c>
      <c r="L71" s="8">
        <v>10</v>
      </c>
      <c r="M71" s="3"/>
      <c r="N71" s="5">
        <f t="shared" si="12"/>
        <v>0</v>
      </c>
      <c r="O71" s="9">
        <f t="shared" si="13"/>
        <v>0</v>
      </c>
      <c r="P71" s="3">
        <f t="shared" si="14"/>
        <v>0</v>
      </c>
      <c r="Q71" s="3" t="str">
        <f t="shared" si="15"/>
        <v>Uno</v>
      </c>
    </row>
    <row r="72" spans="1:17" x14ac:dyDescent="0.25">
      <c r="A72" s="7">
        <v>19</v>
      </c>
      <c r="B72" s="3" t="s">
        <v>1</v>
      </c>
      <c r="C72" s="3" t="s">
        <v>1</v>
      </c>
      <c r="D72" s="8">
        <v>35</v>
      </c>
      <c r="E72" s="3"/>
      <c r="F72" s="5">
        <f t="shared" si="8"/>
        <v>0</v>
      </c>
      <c r="G72" s="9">
        <f t="shared" si="9"/>
        <v>0</v>
      </c>
      <c r="H72" s="8">
        <v>20</v>
      </c>
      <c r="I72" s="3"/>
      <c r="J72" s="5">
        <f t="shared" si="10"/>
        <v>0</v>
      </c>
      <c r="K72" s="9">
        <f t="shared" si="11"/>
        <v>0</v>
      </c>
      <c r="L72" s="8">
        <v>10</v>
      </c>
      <c r="M72" s="3"/>
      <c r="N72" s="5">
        <f t="shared" si="12"/>
        <v>0</v>
      </c>
      <c r="O72" s="9">
        <f t="shared" si="13"/>
        <v>0</v>
      </c>
      <c r="P72" s="3">
        <f t="shared" si="14"/>
        <v>0</v>
      </c>
      <c r="Q72" s="3" t="str">
        <f t="shared" si="15"/>
        <v>Uno</v>
      </c>
    </row>
    <row r="73" spans="1:17" x14ac:dyDescent="0.25">
      <c r="A73" s="7">
        <v>20</v>
      </c>
      <c r="B73" s="3" t="s">
        <v>1</v>
      </c>
      <c r="C73" s="3" t="s">
        <v>1</v>
      </c>
      <c r="D73" s="8">
        <v>35</v>
      </c>
      <c r="E73" s="3"/>
      <c r="F73" s="5">
        <f t="shared" si="8"/>
        <v>0</v>
      </c>
      <c r="G73" s="9">
        <f t="shared" si="9"/>
        <v>0</v>
      </c>
      <c r="H73" s="8">
        <v>20</v>
      </c>
      <c r="I73" s="3"/>
      <c r="J73" s="5">
        <f t="shared" si="10"/>
        <v>0</v>
      </c>
      <c r="K73" s="9">
        <f t="shared" si="11"/>
        <v>0</v>
      </c>
      <c r="L73" s="8">
        <v>10</v>
      </c>
      <c r="M73" s="3"/>
      <c r="N73" s="5">
        <f t="shared" si="12"/>
        <v>0</v>
      </c>
      <c r="O73" s="9">
        <f t="shared" si="13"/>
        <v>0</v>
      </c>
      <c r="P73" s="3">
        <f t="shared" si="14"/>
        <v>0</v>
      </c>
      <c r="Q73" s="3" t="str">
        <f t="shared" si="15"/>
        <v>Uno</v>
      </c>
    </row>
    <row r="74" spans="1:17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 ht="30" x14ac:dyDescent="0.25">
      <c r="A75" s="1"/>
      <c r="B75" s="24" t="s">
        <v>23</v>
      </c>
      <c r="C75" s="53" t="s">
        <v>24</v>
      </c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</row>
    <row r="76" spans="1:17" x14ac:dyDescent="0.25">
      <c r="A76" s="1"/>
      <c r="B76" s="1" t="s">
        <v>33</v>
      </c>
      <c r="C76" s="53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1"/>
    </row>
    <row r="77" spans="1:17" x14ac:dyDescent="0.25">
      <c r="A77" s="1"/>
      <c r="B77" s="1" t="s">
        <v>34</v>
      </c>
      <c r="C77" s="53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1"/>
    </row>
    <row r="78" spans="1:17" x14ac:dyDescent="0.25">
      <c r="A78" s="1"/>
      <c r="B78" s="1" t="s">
        <v>35</v>
      </c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spans="1:17" x14ac:dyDescent="0.25">
      <c r="A79" s="1"/>
      <c r="B79" s="1" t="s">
        <v>36</v>
      </c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spans="1:17" x14ac:dyDescent="0.25">
      <c r="A80" s="1"/>
      <c r="B80" s="1" t="s">
        <v>37</v>
      </c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spans="1:17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3" spans="1:17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spans="1:17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spans="1:17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spans="1:17" x14ac:dyDescent="0.25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</row>
    <row r="87" spans="1:17" x14ac:dyDescent="0.25">
      <c r="A87" s="26"/>
      <c r="B87" s="26"/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</row>
    <row r="88" spans="1:17" x14ac:dyDescent="0.25">
      <c r="A88" s="27" t="s">
        <v>0</v>
      </c>
      <c r="B88" s="28"/>
      <c r="C88" s="29" t="s">
        <v>43</v>
      </c>
      <c r="D88" s="29"/>
      <c r="E88" s="29"/>
      <c r="F88" s="29"/>
      <c r="G88" s="29"/>
      <c r="H88" s="29"/>
      <c r="I88" s="29"/>
      <c r="J88" s="29"/>
      <c r="K88" s="30"/>
      <c r="L88" s="31"/>
      <c r="M88" s="31"/>
      <c r="N88" s="31"/>
      <c r="O88" s="31"/>
      <c r="P88" s="31"/>
      <c r="Q88" s="32"/>
    </row>
    <row r="89" spans="1:17" x14ac:dyDescent="0.25">
      <c r="A89" s="27" t="s">
        <v>30</v>
      </c>
      <c r="B89" s="28"/>
      <c r="C89" s="4" t="s">
        <v>134</v>
      </c>
      <c r="D89" s="33" t="s">
        <v>3</v>
      </c>
      <c r="E89" s="34"/>
      <c r="F89" s="3" t="s">
        <v>1</v>
      </c>
      <c r="G89" s="3" t="s">
        <v>1</v>
      </c>
      <c r="H89" s="3" t="s">
        <v>1</v>
      </c>
      <c r="I89" s="3" t="s">
        <v>4</v>
      </c>
      <c r="J89" s="3">
        <v>2022</v>
      </c>
      <c r="K89" s="31" t="s">
        <v>1</v>
      </c>
      <c r="L89" s="31"/>
      <c r="M89" s="31"/>
      <c r="N89" s="31"/>
      <c r="O89" s="31"/>
      <c r="P89" s="31"/>
      <c r="Q89" s="32"/>
    </row>
    <row r="90" spans="1:17" x14ac:dyDescent="0.25">
      <c r="A90" s="27" t="s">
        <v>5</v>
      </c>
      <c r="B90" s="28"/>
      <c r="C90" s="4" t="s">
        <v>131</v>
      </c>
      <c r="D90" s="3" t="s">
        <v>6</v>
      </c>
      <c r="E90" s="31" t="s">
        <v>1</v>
      </c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2"/>
    </row>
    <row r="91" spans="1:17" x14ac:dyDescent="0.25">
      <c r="A91" s="27" t="s">
        <v>7</v>
      </c>
      <c r="B91" s="28"/>
      <c r="C91" s="3" t="s">
        <v>1</v>
      </c>
      <c r="D91" s="33" t="s">
        <v>8</v>
      </c>
      <c r="E91" s="34"/>
      <c r="F91" s="31" t="s">
        <v>1</v>
      </c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32"/>
    </row>
    <row r="92" spans="1:17" x14ac:dyDescent="0.25">
      <c r="A92" s="43" t="s">
        <v>9</v>
      </c>
      <c r="B92" s="43" t="s">
        <v>10</v>
      </c>
      <c r="C92" s="43" t="s">
        <v>11</v>
      </c>
      <c r="D92" s="47" t="s">
        <v>12</v>
      </c>
      <c r="E92" s="48"/>
      <c r="F92" s="48"/>
      <c r="G92" s="49"/>
      <c r="H92" s="47" t="s">
        <v>13</v>
      </c>
      <c r="I92" s="48"/>
      <c r="J92" s="48"/>
      <c r="K92" s="49"/>
      <c r="L92" s="47" t="s">
        <v>32</v>
      </c>
      <c r="M92" s="48"/>
      <c r="N92" s="48"/>
      <c r="O92" s="49"/>
      <c r="P92" s="41" t="s">
        <v>15</v>
      </c>
      <c r="Q92" s="43" t="s">
        <v>16</v>
      </c>
    </row>
    <row r="93" spans="1:17" x14ac:dyDescent="0.25">
      <c r="A93" s="43"/>
      <c r="B93" s="43"/>
      <c r="C93" s="43"/>
      <c r="D93" s="50"/>
      <c r="E93" s="51"/>
      <c r="F93" s="51"/>
      <c r="G93" s="52"/>
      <c r="H93" s="50"/>
      <c r="I93" s="51"/>
      <c r="J93" s="51"/>
      <c r="K93" s="52"/>
      <c r="L93" s="50"/>
      <c r="M93" s="51"/>
      <c r="N93" s="51"/>
      <c r="O93" s="52"/>
      <c r="P93" s="41"/>
      <c r="Q93" s="43"/>
    </row>
    <row r="94" spans="1:17" ht="34.5" x14ac:dyDescent="0.25">
      <c r="A94" s="44"/>
      <c r="B94" s="44"/>
      <c r="C94" s="45"/>
      <c r="D94" s="4" t="s">
        <v>17</v>
      </c>
      <c r="E94" s="3" t="s">
        <v>18</v>
      </c>
      <c r="F94" s="5" t="s">
        <v>19</v>
      </c>
      <c r="G94" s="6" t="s">
        <v>20</v>
      </c>
      <c r="H94" s="4" t="s">
        <v>17</v>
      </c>
      <c r="I94" s="3" t="s">
        <v>18</v>
      </c>
      <c r="J94" s="5" t="s">
        <v>19</v>
      </c>
      <c r="K94" s="6" t="s">
        <v>21</v>
      </c>
      <c r="L94" s="4" t="s">
        <v>17</v>
      </c>
      <c r="M94" s="3" t="s">
        <v>18</v>
      </c>
      <c r="N94" s="5" t="s">
        <v>19</v>
      </c>
      <c r="O94" s="6" t="s">
        <v>22</v>
      </c>
      <c r="P94" s="42"/>
      <c r="Q94" s="44"/>
    </row>
    <row r="95" spans="1:17" ht="15.75" x14ac:dyDescent="0.25">
      <c r="A95" s="7">
        <v>1</v>
      </c>
      <c r="B95" s="20" t="s">
        <v>197</v>
      </c>
      <c r="C95" s="3">
        <v>5407258</v>
      </c>
      <c r="D95" s="8">
        <v>35</v>
      </c>
      <c r="E95" s="3"/>
      <c r="F95" s="5">
        <f>E95/D95*100</f>
        <v>0</v>
      </c>
      <c r="G95" s="9">
        <f>F95*0.7</f>
        <v>0</v>
      </c>
      <c r="H95" s="8">
        <v>20</v>
      </c>
      <c r="I95" s="3"/>
      <c r="J95" s="5">
        <f>I95/H95*100</f>
        <v>0</v>
      </c>
      <c r="K95" s="9">
        <f>J95*0.2</f>
        <v>0</v>
      </c>
      <c r="L95" s="8">
        <v>10</v>
      </c>
      <c r="M95" s="3"/>
      <c r="N95" s="5">
        <f>M95/L95*100</f>
        <v>0</v>
      </c>
      <c r="O95" s="9">
        <f>N95*0.1</f>
        <v>0</v>
      </c>
      <c r="P95" s="3">
        <f>G95+K95+O95</f>
        <v>0</v>
      </c>
      <c r="Q95" s="3" t="str">
        <f>IF(P95&lt;70,"Uno",IF(P95&lt;78,"Dos",IF(P95&lt;86,"Tres",IF(P95&lt;94,"Cuatro","Cinco"))))</f>
        <v>Uno</v>
      </c>
    </row>
    <row r="96" spans="1:17" ht="15.75" x14ac:dyDescent="0.25">
      <c r="A96" s="7">
        <v>2</v>
      </c>
      <c r="B96" s="20" t="s">
        <v>198</v>
      </c>
      <c r="C96" s="7">
        <v>5989250</v>
      </c>
      <c r="D96" s="8">
        <v>35</v>
      </c>
      <c r="E96" s="3"/>
      <c r="F96" s="5">
        <f t="shared" ref="F96:F114" si="16">E96/D96*100</f>
        <v>0</v>
      </c>
      <c r="G96" s="9">
        <f t="shared" ref="G96:G114" si="17">F96*0.7</f>
        <v>0</v>
      </c>
      <c r="H96" s="8">
        <v>20</v>
      </c>
      <c r="I96" s="3"/>
      <c r="J96" s="5">
        <f t="shared" ref="J96:J114" si="18">I96/H96*100</f>
        <v>0</v>
      </c>
      <c r="K96" s="9">
        <f t="shared" ref="K96:K114" si="19">J96*0.2</f>
        <v>0</v>
      </c>
      <c r="L96" s="8">
        <v>10</v>
      </c>
      <c r="M96" s="3"/>
      <c r="N96" s="5">
        <f t="shared" ref="N96:N114" si="20">M96/L96*100</f>
        <v>0</v>
      </c>
      <c r="O96" s="9">
        <f t="shared" ref="O96:O114" si="21">N96*0.1</f>
        <v>0</v>
      </c>
      <c r="P96" s="3">
        <f t="shared" ref="P96:P114" si="22">G96+K96+O96</f>
        <v>0</v>
      </c>
      <c r="Q96" s="3" t="str">
        <f t="shared" ref="Q96:Q114" si="23">IF(P96&lt;70,"Uno",IF(P96&lt;78,"Dos",IF(P96&lt;86,"Tres",IF(P96&lt;94,"Cuatro","Cinco"))))</f>
        <v>Uno</v>
      </c>
    </row>
    <row r="97" spans="1:17" ht="15.75" x14ac:dyDescent="0.25">
      <c r="A97" s="7">
        <v>3</v>
      </c>
      <c r="B97" s="20" t="s">
        <v>199</v>
      </c>
      <c r="C97" s="3">
        <v>7505086</v>
      </c>
      <c r="D97" s="8">
        <v>35</v>
      </c>
      <c r="E97" s="3"/>
      <c r="F97" s="5">
        <f t="shared" si="16"/>
        <v>0</v>
      </c>
      <c r="G97" s="9">
        <f t="shared" si="17"/>
        <v>0</v>
      </c>
      <c r="H97" s="8">
        <v>20</v>
      </c>
      <c r="I97" s="3"/>
      <c r="J97" s="5">
        <f t="shared" si="18"/>
        <v>0</v>
      </c>
      <c r="K97" s="9">
        <f t="shared" si="19"/>
        <v>0</v>
      </c>
      <c r="L97" s="8">
        <v>10</v>
      </c>
      <c r="M97" s="3"/>
      <c r="N97" s="5">
        <f t="shared" si="20"/>
        <v>0</v>
      </c>
      <c r="O97" s="9">
        <f t="shared" si="21"/>
        <v>0</v>
      </c>
      <c r="P97" s="3">
        <f t="shared" si="22"/>
        <v>0</v>
      </c>
      <c r="Q97" s="3" t="str">
        <f t="shared" si="23"/>
        <v>Uno</v>
      </c>
    </row>
    <row r="98" spans="1:17" ht="15.75" x14ac:dyDescent="0.25">
      <c r="A98" s="7">
        <v>4</v>
      </c>
      <c r="B98" s="20" t="s">
        <v>200</v>
      </c>
      <c r="C98" s="3">
        <v>8719158</v>
      </c>
      <c r="D98" s="8">
        <v>35</v>
      </c>
      <c r="E98" s="3"/>
      <c r="F98" s="5">
        <f t="shared" si="16"/>
        <v>0</v>
      </c>
      <c r="G98" s="9">
        <f t="shared" si="17"/>
        <v>0</v>
      </c>
      <c r="H98" s="8">
        <v>20</v>
      </c>
      <c r="I98" s="3"/>
      <c r="J98" s="5">
        <f t="shared" si="18"/>
        <v>0</v>
      </c>
      <c r="K98" s="9">
        <f t="shared" si="19"/>
        <v>0</v>
      </c>
      <c r="L98" s="8">
        <v>10</v>
      </c>
      <c r="M98" s="3"/>
      <c r="N98" s="5">
        <f t="shared" si="20"/>
        <v>0</v>
      </c>
      <c r="O98" s="9">
        <f t="shared" si="21"/>
        <v>0</v>
      </c>
      <c r="P98" s="3">
        <f t="shared" si="22"/>
        <v>0</v>
      </c>
      <c r="Q98" s="3" t="str">
        <f t="shared" si="23"/>
        <v>Uno</v>
      </c>
    </row>
    <row r="99" spans="1:17" ht="15.75" x14ac:dyDescent="0.25">
      <c r="A99" s="7">
        <v>5</v>
      </c>
      <c r="B99" s="20" t="s">
        <v>201</v>
      </c>
      <c r="C99" s="7">
        <v>6143089</v>
      </c>
      <c r="D99" s="8">
        <v>35</v>
      </c>
      <c r="E99" s="3"/>
      <c r="F99" s="5">
        <f t="shared" si="16"/>
        <v>0</v>
      </c>
      <c r="G99" s="9">
        <f t="shared" si="17"/>
        <v>0</v>
      </c>
      <c r="H99" s="8">
        <v>20</v>
      </c>
      <c r="I99" s="3"/>
      <c r="J99" s="5">
        <f t="shared" si="18"/>
        <v>0</v>
      </c>
      <c r="K99" s="9">
        <f t="shared" si="19"/>
        <v>0</v>
      </c>
      <c r="L99" s="8">
        <v>10</v>
      </c>
      <c r="M99" s="3"/>
      <c r="N99" s="5">
        <f t="shared" si="20"/>
        <v>0</v>
      </c>
      <c r="O99" s="9">
        <f t="shared" si="21"/>
        <v>0</v>
      </c>
      <c r="P99" s="3">
        <f t="shared" si="22"/>
        <v>0</v>
      </c>
      <c r="Q99" s="3" t="str">
        <f t="shared" si="23"/>
        <v>Uno</v>
      </c>
    </row>
    <row r="100" spans="1:17" ht="15.75" x14ac:dyDescent="0.25">
      <c r="A100" s="7">
        <v>6</v>
      </c>
      <c r="B100" s="20" t="s">
        <v>202</v>
      </c>
      <c r="C100" s="3">
        <v>5754626</v>
      </c>
      <c r="D100" s="8">
        <v>35</v>
      </c>
      <c r="E100" s="3"/>
      <c r="F100" s="5">
        <f t="shared" si="16"/>
        <v>0</v>
      </c>
      <c r="G100" s="9">
        <f t="shared" si="17"/>
        <v>0</v>
      </c>
      <c r="H100" s="8">
        <v>20</v>
      </c>
      <c r="I100" s="3"/>
      <c r="J100" s="5">
        <f t="shared" si="18"/>
        <v>0</v>
      </c>
      <c r="K100" s="9">
        <f t="shared" si="19"/>
        <v>0</v>
      </c>
      <c r="L100" s="8">
        <v>10</v>
      </c>
      <c r="M100" s="3"/>
      <c r="N100" s="5">
        <f t="shared" si="20"/>
        <v>0</v>
      </c>
      <c r="O100" s="9">
        <f t="shared" si="21"/>
        <v>0</v>
      </c>
      <c r="P100" s="3">
        <f t="shared" si="22"/>
        <v>0</v>
      </c>
      <c r="Q100" s="3" t="str">
        <f t="shared" si="23"/>
        <v>Uno</v>
      </c>
    </row>
    <row r="101" spans="1:17" ht="15.75" x14ac:dyDescent="0.25">
      <c r="A101" s="7">
        <v>7</v>
      </c>
      <c r="B101" s="21" t="s">
        <v>203</v>
      </c>
      <c r="C101" s="3">
        <v>6503115</v>
      </c>
      <c r="D101" s="8">
        <v>35</v>
      </c>
      <c r="E101" s="3"/>
      <c r="F101" s="5">
        <f t="shared" si="16"/>
        <v>0</v>
      </c>
      <c r="G101" s="9">
        <f t="shared" si="17"/>
        <v>0</v>
      </c>
      <c r="H101" s="8">
        <v>20</v>
      </c>
      <c r="I101" s="3"/>
      <c r="J101" s="5">
        <f t="shared" si="18"/>
        <v>0</v>
      </c>
      <c r="K101" s="9">
        <f t="shared" si="19"/>
        <v>0</v>
      </c>
      <c r="L101" s="8">
        <v>10</v>
      </c>
      <c r="M101" s="3"/>
      <c r="N101" s="5">
        <f t="shared" si="20"/>
        <v>0</v>
      </c>
      <c r="O101" s="9">
        <f t="shared" si="21"/>
        <v>0</v>
      </c>
      <c r="P101" s="3">
        <f t="shared" si="22"/>
        <v>0</v>
      </c>
      <c r="Q101" s="3" t="str">
        <f t="shared" si="23"/>
        <v>Uno</v>
      </c>
    </row>
    <row r="102" spans="1:17" ht="15.75" x14ac:dyDescent="0.25">
      <c r="A102" s="7">
        <v>8</v>
      </c>
      <c r="B102" s="21" t="s">
        <v>204</v>
      </c>
      <c r="C102" s="3">
        <v>5798657</v>
      </c>
      <c r="D102" s="8">
        <v>35</v>
      </c>
      <c r="E102" s="3"/>
      <c r="F102" s="5">
        <f t="shared" si="16"/>
        <v>0</v>
      </c>
      <c r="G102" s="9">
        <f t="shared" si="17"/>
        <v>0</v>
      </c>
      <c r="H102" s="8">
        <v>20</v>
      </c>
      <c r="I102" s="3"/>
      <c r="J102" s="5">
        <f t="shared" si="18"/>
        <v>0</v>
      </c>
      <c r="K102" s="9">
        <f t="shared" si="19"/>
        <v>0</v>
      </c>
      <c r="L102" s="8">
        <v>10</v>
      </c>
      <c r="M102" s="3"/>
      <c r="N102" s="5">
        <f t="shared" si="20"/>
        <v>0</v>
      </c>
      <c r="O102" s="9">
        <f t="shared" si="21"/>
        <v>0</v>
      </c>
      <c r="P102" s="3">
        <f t="shared" si="22"/>
        <v>0</v>
      </c>
      <c r="Q102" s="3" t="str">
        <f t="shared" si="23"/>
        <v>Uno</v>
      </c>
    </row>
    <row r="103" spans="1:17" ht="15.75" x14ac:dyDescent="0.25">
      <c r="A103" s="7">
        <v>9</v>
      </c>
      <c r="B103" s="21" t="s">
        <v>205</v>
      </c>
      <c r="C103" s="23" t="s">
        <v>209</v>
      </c>
      <c r="D103" s="8">
        <v>35</v>
      </c>
      <c r="E103" s="3"/>
      <c r="F103" s="5">
        <f t="shared" si="16"/>
        <v>0</v>
      </c>
      <c r="G103" s="9">
        <f t="shared" si="17"/>
        <v>0</v>
      </c>
      <c r="H103" s="8">
        <v>20</v>
      </c>
      <c r="I103" s="3"/>
      <c r="J103" s="5">
        <f t="shared" si="18"/>
        <v>0</v>
      </c>
      <c r="K103" s="9">
        <f t="shared" si="19"/>
        <v>0</v>
      </c>
      <c r="L103" s="8">
        <v>10</v>
      </c>
      <c r="M103" s="3"/>
      <c r="N103" s="5">
        <f t="shared" si="20"/>
        <v>0</v>
      </c>
      <c r="O103" s="9">
        <f t="shared" si="21"/>
        <v>0</v>
      </c>
      <c r="P103" s="3">
        <f t="shared" si="22"/>
        <v>0</v>
      </c>
      <c r="Q103" s="3" t="str">
        <f t="shared" si="23"/>
        <v>Uno</v>
      </c>
    </row>
    <row r="104" spans="1:17" ht="15.75" x14ac:dyDescent="0.25">
      <c r="A104" s="7">
        <v>10</v>
      </c>
      <c r="B104" s="21" t="s">
        <v>206</v>
      </c>
      <c r="C104" s="3">
        <v>47094198</v>
      </c>
      <c r="D104" s="8">
        <v>35</v>
      </c>
      <c r="E104" s="3"/>
      <c r="F104" s="5">
        <f t="shared" si="16"/>
        <v>0</v>
      </c>
      <c r="G104" s="9">
        <f t="shared" si="17"/>
        <v>0</v>
      </c>
      <c r="H104" s="8">
        <v>20</v>
      </c>
      <c r="I104" s="3"/>
      <c r="J104" s="5">
        <f t="shared" si="18"/>
        <v>0</v>
      </c>
      <c r="K104" s="9">
        <f t="shared" si="19"/>
        <v>0</v>
      </c>
      <c r="L104" s="8">
        <v>10</v>
      </c>
      <c r="M104" s="3"/>
      <c r="N104" s="5">
        <f t="shared" si="20"/>
        <v>0</v>
      </c>
      <c r="O104" s="9">
        <f t="shared" si="21"/>
        <v>0</v>
      </c>
      <c r="P104" s="3">
        <f t="shared" si="22"/>
        <v>0</v>
      </c>
      <c r="Q104" s="3" t="str">
        <f t="shared" si="23"/>
        <v>Uno</v>
      </c>
    </row>
    <row r="105" spans="1:17" ht="15.75" x14ac:dyDescent="0.25">
      <c r="A105" s="7">
        <v>11</v>
      </c>
      <c r="B105" s="21" t="s">
        <v>208</v>
      </c>
      <c r="C105" s="3">
        <v>5615318</v>
      </c>
      <c r="D105" s="8">
        <v>35</v>
      </c>
      <c r="E105" s="3"/>
      <c r="F105" s="5">
        <f t="shared" si="16"/>
        <v>0</v>
      </c>
      <c r="G105" s="9">
        <f t="shared" si="17"/>
        <v>0</v>
      </c>
      <c r="H105" s="8">
        <v>20</v>
      </c>
      <c r="I105" s="3"/>
      <c r="J105" s="5">
        <f t="shared" si="18"/>
        <v>0</v>
      </c>
      <c r="K105" s="9">
        <f t="shared" si="19"/>
        <v>0</v>
      </c>
      <c r="L105" s="8">
        <v>10</v>
      </c>
      <c r="M105" s="3"/>
      <c r="N105" s="5">
        <f t="shared" si="20"/>
        <v>0</v>
      </c>
      <c r="O105" s="9">
        <f t="shared" si="21"/>
        <v>0</v>
      </c>
      <c r="P105" s="3">
        <f t="shared" si="22"/>
        <v>0</v>
      </c>
      <c r="Q105" s="3" t="str">
        <f t="shared" si="23"/>
        <v>Uno</v>
      </c>
    </row>
    <row r="106" spans="1:17" ht="15.75" x14ac:dyDescent="0.25">
      <c r="A106" s="7">
        <v>12</v>
      </c>
      <c r="B106" s="21" t="s">
        <v>207</v>
      </c>
      <c r="C106" s="3">
        <v>6672698</v>
      </c>
      <c r="D106" s="8">
        <v>35</v>
      </c>
      <c r="E106" s="3"/>
      <c r="F106" s="5">
        <f t="shared" si="16"/>
        <v>0</v>
      </c>
      <c r="G106" s="9">
        <f t="shared" si="17"/>
        <v>0</v>
      </c>
      <c r="H106" s="8">
        <v>20</v>
      </c>
      <c r="I106" s="3"/>
      <c r="J106" s="5">
        <f t="shared" si="18"/>
        <v>0</v>
      </c>
      <c r="K106" s="9">
        <f t="shared" si="19"/>
        <v>0</v>
      </c>
      <c r="L106" s="8">
        <v>10</v>
      </c>
      <c r="M106" s="3"/>
      <c r="N106" s="5">
        <f t="shared" si="20"/>
        <v>0</v>
      </c>
      <c r="O106" s="9">
        <f t="shared" si="21"/>
        <v>0</v>
      </c>
      <c r="P106" s="3">
        <f t="shared" si="22"/>
        <v>0</v>
      </c>
      <c r="Q106" s="3" t="str">
        <f t="shared" si="23"/>
        <v>Uno</v>
      </c>
    </row>
    <row r="107" spans="1:17" ht="15.75" x14ac:dyDescent="0.25">
      <c r="A107" s="7">
        <v>13</v>
      </c>
      <c r="B107" s="21" t="s">
        <v>210</v>
      </c>
      <c r="C107" s="3">
        <v>6157155</v>
      </c>
      <c r="D107" s="8">
        <v>35</v>
      </c>
      <c r="E107" s="3"/>
      <c r="F107" s="5">
        <f t="shared" si="16"/>
        <v>0</v>
      </c>
      <c r="G107" s="9">
        <f t="shared" si="17"/>
        <v>0</v>
      </c>
      <c r="H107" s="8">
        <v>20</v>
      </c>
      <c r="I107" s="3"/>
      <c r="J107" s="5">
        <f t="shared" si="18"/>
        <v>0</v>
      </c>
      <c r="K107" s="9">
        <f t="shared" si="19"/>
        <v>0</v>
      </c>
      <c r="L107" s="8">
        <v>10</v>
      </c>
      <c r="M107" s="3"/>
      <c r="N107" s="5">
        <f t="shared" si="20"/>
        <v>0</v>
      </c>
      <c r="O107" s="9">
        <f t="shared" si="21"/>
        <v>0</v>
      </c>
      <c r="P107" s="3">
        <f t="shared" si="22"/>
        <v>0</v>
      </c>
      <c r="Q107" s="3" t="str">
        <f t="shared" si="23"/>
        <v>Uno</v>
      </c>
    </row>
    <row r="108" spans="1:17" x14ac:dyDescent="0.25">
      <c r="A108" s="7">
        <v>14</v>
      </c>
      <c r="B108" s="3" t="s">
        <v>1</v>
      </c>
      <c r="C108" s="3" t="s">
        <v>1</v>
      </c>
      <c r="D108" s="8">
        <v>35</v>
      </c>
      <c r="E108" s="3"/>
      <c r="F108" s="5">
        <f t="shared" si="16"/>
        <v>0</v>
      </c>
      <c r="G108" s="9">
        <f t="shared" si="17"/>
        <v>0</v>
      </c>
      <c r="H108" s="8">
        <v>20</v>
      </c>
      <c r="I108" s="3"/>
      <c r="J108" s="5">
        <f t="shared" si="18"/>
        <v>0</v>
      </c>
      <c r="K108" s="9">
        <f t="shared" si="19"/>
        <v>0</v>
      </c>
      <c r="L108" s="8">
        <v>10</v>
      </c>
      <c r="M108" s="3"/>
      <c r="N108" s="5">
        <f t="shared" si="20"/>
        <v>0</v>
      </c>
      <c r="O108" s="9">
        <f t="shared" si="21"/>
        <v>0</v>
      </c>
      <c r="P108" s="3">
        <f t="shared" si="22"/>
        <v>0</v>
      </c>
      <c r="Q108" s="3" t="str">
        <f t="shared" si="23"/>
        <v>Uno</v>
      </c>
    </row>
    <row r="109" spans="1:17" x14ac:dyDescent="0.25">
      <c r="A109" s="7">
        <v>15</v>
      </c>
      <c r="B109" s="3" t="s">
        <v>1</v>
      </c>
      <c r="C109" s="3" t="s">
        <v>1</v>
      </c>
      <c r="D109" s="8">
        <v>35</v>
      </c>
      <c r="E109" s="3"/>
      <c r="F109" s="5">
        <f t="shared" si="16"/>
        <v>0</v>
      </c>
      <c r="G109" s="9">
        <f t="shared" si="17"/>
        <v>0</v>
      </c>
      <c r="H109" s="8">
        <v>20</v>
      </c>
      <c r="I109" s="3"/>
      <c r="J109" s="5">
        <f t="shared" si="18"/>
        <v>0</v>
      </c>
      <c r="K109" s="9">
        <f t="shared" si="19"/>
        <v>0</v>
      </c>
      <c r="L109" s="8">
        <v>10</v>
      </c>
      <c r="M109" s="3"/>
      <c r="N109" s="5">
        <f t="shared" si="20"/>
        <v>0</v>
      </c>
      <c r="O109" s="9">
        <f t="shared" si="21"/>
        <v>0</v>
      </c>
      <c r="P109" s="3">
        <f t="shared" si="22"/>
        <v>0</v>
      </c>
      <c r="Q109" s="3" t="str">
        <f t="shared" si="23"/>
        <v>Uno</v>
      </c>
    </row>
    <row r="110" spans="1:17" x14ac:dyDescent="0.25">
      <c r="A110" s="7">
        <v>16</v>
      </c>
      <c r="B110" s="3" t="s">
        <v>1</v>
      </c>
      <c r="C110" s="3" t="s">
        <v>1</v>
      </c>
      <c r="D110" s="8">
        <v>35</v>
      </c>
      <c r="E110" s="3"/>
      <c r="F110" s="5">
        <f t="shared" si="16"/>
        <v>0</v>
      </c>
      <c r="G110" s="9">
        <f t="shared" si="17"/>
        <v>0</v>
      </c>
      <c r="H110" s="8">
        <v>20</v>
      </c>
      <c r="I110" s="3"/>
      <c r="J110" s="5">
        <f t="shared" si="18"/>
        <v>0</v>
      </c>
      <c r="K110" s="9">
        <f t="shared" si="19"/>
        <v>0</v>
      </c>
      <c r="L110" s="8">
        <v>10</v>
      </c>
      <c r="M110" s="3"/>
      <c r="N110" s="5">
        <f t="shared" si="20"/>
        <v>0</v>
      </c>
      <c r="O110" s="9">
        <f t="shared" si="21"/>
        <v>0</v>
      </c>
      <c r="P110" s="3">
        <f t="shared" si="22"/>
        <v>0</v>
      </c>
      <c r="Q110" s="3" t="str">
        <f t="shared" si="23"/>
        <v>Uno</v>
      </c>
    </row>
    <row r="111" spans="1:17" x14ac:dyDescent="0.25">
      <c r="A111" s="7">
        <v>17</v>
      </c>
      <c r="B111" s="3" t="s">
        <v>1</v>
      </c>
      <c r="C111" s="3" t="s">
        <v>1</v>
      </c>
      <c r="D111" s="8">
        <v>35</v>
      </c>
      <c r="E111" s="3"/>
      <c r="F111" s="5">
        <f t="shared" si="16"/>
        <v>0</v>
      </c>
      <c r="G111" s="9">
        <f t="shared" si="17"/>
        <v>0</v>
      </c>
      <c r="H111" s="8">
        <v>20</v>
      </c>
      <c r="I111" s="3"/>
      <c r="J111" s="5">
        <f t="shared" si="18"/>
        <v>0</v>
      </c>
      <c r="K111" s="9">
        <f t="shared" si="19"/>
        <v>0</v>
      </c>
      <c r="L111" s="8">
        <v>10</v>
      </c>
      <c r="M111" s="3"/>
      <c r="N111" s="5">
        <f t="shared" si="20"/>
        <v>0</v>
      </c>
      <c r="O111" s="9">
        <f t="shared" si="21"/>
        <v>0</v>
      </c>
      <c r="P111" s="3">
        <f t="shared" si="22"/>
        <v>0</v>
      </c>
      <c r="Q111" s="3" t="str">
        <f t="shared" si="23"/>
        <v>Uno</v>
      </c>
    </row>
    <row r="112" spans="1:17" x14ac:dyDescent="0.25">
      <c r="A112" s="7">
        <v>18</v>
      </c>
      <c r="B112" s="3" t="s">
        <v>1</v>
      </c>
      <c r="C112" s="3" t="s">
        <v>1</v>
      </c>
      <c r="D112" s="8">
        <v>35</v>
      </c>
      <c r="E112" s="3"/>
      <c r="F112" s="5">
        <f t="shared" si="16"/>
        <v>0</v>
      </c>
      <c r="G112" s="9">
        <f t="shared" si="17"/>
        <v>0</v>
      </c>
      <c r="H112" s="8">
        <v>20</v>
      </c>
      <c r="I112" s="3"/>
      <c r="J112" s="5">
        <f t="shared" si="18"/>
        <v>0</v>
      </c>
      <c r="K112" s="9">
        <f t="shared" si="19"/>
        <v>0</v>
      </c>
      <c r="L112" s="8">
        <v>10</v>
      </c>
      <c r="M112" s="3"/>
      <c r="N112" s="5">
        <f t="shared" si="20"/>
        <v>0</v>
      </c>
      <c r="O112" s="9">
        <f t="shared" si="21"/>
        <v>0</v>
      </c>
      <c r="P112" s="3">
        <f t="shared" si="22"/>
        <v>0</v>
      </c>
      <c r="Q112" s="3" t="str">
        <f t="shared" si="23"/>
        <v>Uno</v>
      </c>
    </row>
    <row r="113" spans="1:17" x14ac:dyDescent="0.25">
      <c r="A113" s="7">
        <v>19</v>
      </c>
      <c r="B113" s="3" t="s">
        <v>1</v>
      </c>
      <c r="C113" s="3" t="s">
        <v>1</v>
      </c>
      <c r="D113" s="8">
        <v>35</v>
      </c>
      <c r="E113" s="3"/>
      <c r="F113" s="5">
        <f t="shared" si="16"/>
        <v>0</v>
      </c>
      <c r="G113" s="9">
        <f t="shared" si="17"/>
        <v>0</v>
      </c>
      <c r="H113" s="8">
        <v>20</v>
      </c>
      <c r="I113" s="3"/>
      <c r="J113" s="5">
        <f t="shared" si="18"/>
        <v>0</v>
      </c>
      <c r="K113" s="9">
        <f t="shared" si="19"/>
        <v>0</v>
      </c>
      <c r="L113" s="8">
        <v>10</v>
      </c>
      <c r="M113" s="3"/>
      <c r="N113" s="5">
        <f t="shared" si="20"/>
        <v>0</v>
      </c>
      <c r="O113" s="9">
        <f t="shared" si="21"/>
        <v>0</v>
      </c>
      <c r="P113" s="3">
        <f t="shared" si="22"/>
        <v>0</v>
      </c>
      <c r="Q113" s="3" t="str">
        <f t="shared" si="23"/>
        <v>Uno</v>
      </c>
    </row>
    <row r="114" spans="1:17" x14ac:dyDescent="0.25">
      <c r="A114" s="7">
        <v>20</v>
      </c>
      <c r="B114" s="3" t="s">
        <v>1</v>
      </c>
      <c r="C114" s="3" t="s">
        <v>1</v>
      </c>
      <c r="D114" s="8">
        <v>35</v>
      </c>
      <c r="E114" s="3"/>
      <c r="F114" s="5">
        <f t="shared" si="16"/>
        <v>0</v>
      </c>
      <c r="G114" s="9">
        <f t="shared" si="17"/>
        <v>0</v>
      </c>
      <c r="H114" s="8">
        <v>20</v>
      </c>
      <c r="I114" s="3"/>
      <c r="J114" s="5">
        <f t="shared" si="18"/>
        <v>0</v>
      </c>
      <c r="K114" s="9">
        <f t="shared" si="19"/>
        <v>0</v>
      </c>
      <c r="L114" s="8">
        <v>10</v>
      </c>
      <c r="M114" s="3"/>
      <c r="N114" s="5">
        <f t="shared" si="20"/>
        <v>0</v>
      </c>
      <c r="O114" s="9">
        <f t="shared" si="21"/>
        <v>0</v>
      </c>
      <c r="P114" s="3">
        <f t="shared" si="22"/>
        <v>0</v>
      </c>
      <c r="Q114" s="3" t="str">
        <f t="shared" si="23"/>
        <v>Uno</v>
      </c>
    </row>
    <row r="115" spans="1:17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spans="1:17" ht="30" x14ac:dyDescent="0.25">
      <c r="A116" s="1"/>
      <c r="B116" s="24" t="s">
        <v>23</v>
      </c>
      <c r="C116" s="53" t="s">
        <v>24</v>
      </c>
      <c r="D116" s="53"/>
      <c r="E116" s="53"/>
      <c r="F116" s="53"/>
      <c r="G116" s="53"/>
      <c r="H116" s="53"/>
      <c r="I116" s="53"/>
      <c r="J116" s="53"/>
      <c r="K116" s="53"/>
      <c r="L116" s="53"/>
      <c r="M116" s="53"/>
      <c r="N116" s="53"/>
      <c r="O116" s="53"/>
      <c r="P116" s="53"/>
    </row>
    <row r="117" spans="1:17" x14ac:dyDescent="0.25">
      <c r="A117" s="1"/>
      <c r="B117" s="1" t="s">
        <v>33</v>
      </c>
      <c r="C117" s="53"/>
      <c r="D117" s="53"/>
      <c r="E117" s="53"/>
      <c r="F117" s="53"/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1"/>
    </row>
    <row r="118" spans="1:17" x14ac:dyDescent="0.25">
      <c r="A118" s="1"/>
      <c r="B118" s="1" t="s">
        <v>34</v>
      </c>
      <c r="C118" s="53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1"/>
    </row>
    <row r="119" spans="1:17" x14ac:dyDescent="0.25">
      <c r="A119" s="1"/>
      <c r="B119" s="1" t="s">
        <v>35</v>
      </c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x14ac:dyDescent="0.25">
      <c r="A120" s="1"/>
      <c r="B120" s="1" t="s">
        <v>36</v>
      </c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x14ac:dyDescent="0.25">
      <c r="A121" s="1"/>
      <c r="B121" s="1" t="s">
        <v>37</v>
      </c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4" spans="1:17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x14ac:dyDescent="0.25">
      <c r="A127" s="25"/>
      <c r="B127" s="25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</row>
    <row r="128" spans="1:17" x14ac:dyDescent="0.25">
      <c r="A128" s="26"/>
      <c r="B128" s="26"/>
      <c r="C128" s="26"/>
      <c r="D128" s="26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</row>
    <row r="129" spans="1:17" x14ac:dyDescent="0.25">
      <c r="A129" s="27" t="s">
        <v>0</v>
      </c>
      <c r="B129" s="28"/>
      <c r="C129" s="29" t="s">
        <v>43</v>
      </c>
      <c r="D129" s="29"/>
      <c r="E129" s="29"/>
      <c r="F129" s="29"/>
      <c r="G129" s="29"/>
      <c r="H129" s="29"/>
      <c r="I129" s="29"/>
      <c r="J129" s="29"/>
      <c r="K129" s="30"/>
      <c r="L129" s="31"/>
      <c r="M129" s="31"/>
      <c r="N129" s="31"/>
      <c r="O129" s="31"/>
      <c r="P129" s="31"/>
      <c r="Q129" s="32"/>
    </row>
    <row r="130" spans="1:17" x14ac:dyDescent="0.25">
      <c r="A130" s="27" t="s">
        <v>30</v>
      </c>
      <c r="B130" s="28"/>
      <c r="C130" s="4" t="s">
        <v>134</v>
      </c>
      <c r="D130" s="33" t="s">
        <v>3</v>
      </c>
      <c r="E130" s="34"/>
      <c r="F130" s="3" t="s">
        <v>1</v>
      </c>
      <c r="G130" s="3" t="s">
        <v>1</v>
      </c>
      <c r="H130" s="3" t="s">
        <v>1</v>
      </c>
      <c r="I130" s="3" t="s">
        <v>4</v>
      </c>
      <c r="J130" s="3">
        <v>2022</v>
      </c>
      <c r="K130" s="31" t="s">
        <v>1</v>
      </c>
      <c r="L130" s="31"/>
      <c r="M130" s="31"/>
      <c r="N130" s="31"/>
      <c r="O130" s="31"/>
      <c r="P130" s="31"/>
      <c r="Q130" s="32"/>
    </row>
    <row r="131" spans="1:17" x14ac:dyDescent="0.25">
      <c r="A131" s="27" t="s">
        <v>5</v>
      </c>
      <c r="B131" s="28"/>
      <c r="C131" s="4" t="s">
        <v>131</v>
      </c>
      <c r="D131" s="3" t="s">
        <v>6</v>
      </c>
      <c r="E131" s="31" t="s">
        <v>1</v>
      </c>
      <c r="F131" s="31"/>
      <c r="G131" s="31"/>
      <c r="H131" s="31"/>
      <c r="I131" s="31"/>
      <c r="J131" s="31"/>
      <c r="K131" s="31"/>
      <c r="L131" s="31"/>
      <c r="M131" s="31"/>
      <c r="N131" s="31"/>
      <c r="O131" s="31"/>
      <c r="P131" s="31"/>
      <c r="Q131" s="32"/>
    </row>
    <row r="132" spans="1:17" x14ac:dyDescent="0.25">
      <c r="A132" s="27" t="s">
        <v>7</v>
      </c>
      <c r="B132" s="28"/>
      <c r="C132" s="3" t="s">
        <v>1</v>
      </c>
      <c r="D132" s="33" t="s">
        <v>8</v>
      </c>
      <c r="E132" s="34"/>
      <c r="F132" s="31" t="s">
        <v>1</v>
      </c>
      <c r="G132" s="31"/>
      <c r="H132" s="31"/>
      <c r="I132" s="31"/>
      <c r="J132" s="31"/>
      <c r="K132" s="31"/>
      <c r="L132" s="31"/>
      <c r="M132" s="31"/>
      <c r="N132" s="31"/>
      <c r="O132" s="31"/>
      <c r="P132" s="31"/>
      <c r="Q132" s="32"/>
    </row>
    <row r="133" spans="1:17" x14ac:dyDescent="0.25">
      <c r="A133" s="43" t="s">
        <v>9</v>
      </c>
      <c r="B133" s="43" t="s">
        <v>10</v>
      </c>
      <c r="C133" s="43" t="s">
        <v>11</v>
      </c>
      <c r="D133" s="47" t="s">
        <v>12</v>
      </c>
      <c r="E133" s="48"/>
      <c r="F133" s="48"/>
      <c r="G133" s="49"/>
      <c r="H133" s="47" t="s">
        <v>13</v>
      </c>
      <c r="I133" s="48"/>
      <c r="J133" s="48"/>
      <c r="K133" s="49"/>
      <c r="L133" s="47" t="s">
        <v>32</v>
      </c>
      <c r="M133" s="48"/>
      <c r="N133" s="48"/>
      <c r="O133" s="49"/>
      <c r="P133" s="41" t="s">
        <v>15</v>
      </c>
      <c r="Q133" s="43" t="s">
        <v>16</v>
      </c>
    </row>
    <row r="134" spans="1:17" x14ac:dyDescent="0.25">
      <c r="A134" s="43"/>
      <c r="B134" s="43"/>
      <c r="C134" s="43"/>
      <c r="D134" s="50"/>
      <c r="E134" s="51"/>
      <c r="F134" s="51"/>
      <c r="G134" s="52"/>
      <c r="H134" s="50"/>
      <c r="I134" s="51"/>
      <c r="J134" s="51"/>
      <c r="K134" s="52"/>
      <c r="L134" s="50"/>
      <c r="M134" s="51"/>
      <c r="N134" s="51"/>
      <c r="O134" s="52"/>
      <c r="P134" s="41"/>
      <c r="Q134" s="43"/>
    </row>
    <row r="135" spans="1:17" ht="34.5" x14ac:dyDescent="0.25">
      <c r="A135" s="44"/>
      <c r="B135" s="44"/>
      <c r="C135" s="45"/>
      <c r="D135" s="4" t="s">
        <v>17</v>
      </c>
      <c r="E135" s="3" t="s">
        <v>18</v>
      </c>
      <c r="F135" s="5" t="s">
        <v>19</v>
      </c>
      <c r="G135" s="6" t="s">
        <v>20</v>
      </c>
      <c r="H135" s="4" t="s">
        <v>17</v>
      </c>
      <c r="I135" s="3" t="s">
        <v>18</v>
      </c>
      <c r="J135" s="5" t="s">
        <v>19</v>
      </c>
      <c r="K135" s="6" t="s">
        <v>21</v>
      </c>
      <c r="L135" s="4" t="s">
        <v>17</v>
      </c>
      <c r="M135" s="3" t="s">
        <v>18</v>
      </c>
      <c r="N135" s="5" t="s">
        <v>19</v>
      </c>
      <c r="O135" s="6" t="s">
        <v>22</v>
      </c>
      <c r="P135" s="42"/>
      <c r="Q135" s="44"/>
    </row>
    <row r="136" spans="1:17" ht="15.75" x14ac:dyDescent="0.25">
      <c r="A136" s="7">
        <v>1</v>
      </c>
      <c r="B136" s="20" t="s">
        <v>197</v>
      </c>
      <c r="C136" s="3">
        <v>5407258</v>
      </c>
      <c r="D136" s="8">
        <v>35</v>
      </c>
      <c r="E136" s="3"/>
      <c r="F136" s="5">
        <f>E136/D136*100</f>
        <v>0</v>
      </c>
      <c r="G136" s="9">
        <f>F136*0.7</f>
        <v>0</v>
      </c>
      <c r="H136" s="8">
        <v>20</v>
      </c>
      <c r="I136" s="3"/>
      <c r="J136" s="5">
        <f>I136/H136*100</f>
        <v>0</v>
      </c>
      <c r="K136" s="9">
        <f>J136*0.2</f>
        <v>0</v>
      </c>
      <c r="L136" s="8">
        <v>10</v>
      </c>
      <c r="M136" s="3"/>
      <c r="N136" s="5">
        <f>M136/L136*100</f>
        <v>0</v>
      </c>
      <c r="O136" s="9">
        <f>N136*0.1</f>
        <v>0</v>
      </c>
      <c r="P136" s="3">
        <f>G136+K136+O136</f>
        <v>0</v>
      </c>
      <c r="Q136" s="3" t="str">
        <f>IF(P136&lt;70,"Uno",IF(P136&lt;78,"Dos",IF(P136&lt;86,"Tres",IF(P136&lt;94,"Cuatro","Cinco"))))</f>
        <v>Uno</v>
      </c>
    </row>
    <row r="137" spans="1:17" ht="15.75" x14ac:dyDescent="0.25">
      <c r="A137" s="7">
        <v>2</v>
      </c>
      <c r="B137" s="20" t="s">
        <v>198</v>
      </c>
      <c r="C137" s="7">
        <v>5989250</v>
      </c>
      <c r="D137" s="8">
        <v>35</v>
      </c>
      <c r="E137" s="3"/>
      <c r="F137" s="5">
        <f t="shared" ref="F137:F155" si="24">E137/D137*100</f>
        <v>0</v>
      </c>
      <c r="G137" s="9">
        <f t="shared" ref="G137:G155" si="25">F137*0.7</f>
        <v>0</v>
      </c>
      <c r="H137" s="8">
        <v>20</v>
      </c>
      <c r="I137" s="3"/>
      <c r="J137" s="5">
        <f t="shared" ref="J137:J155" si="26">I137/H137*100</f>
        <v>0</v>
      </c>
      <c r="K137" s="9">
        <f t="shared" ref="K137:K155" si="27">J137*0.2</f>
        <v>0</v>
      </c>
      <c r="L137" s="8">
        <v>10</v>
      </c>
      <c r="M137" s="3"/>
      <c r="N137" s="5">
        <f t="shared" ref="N137:N155" si="28">M137/L137*100</f>
        <v>0</v>
      </c>
      <c r="O137" s="9">
        <f t="shared" ref="O137:O155" si="29">N137*0.1</f>
        <v>0</v>
      </c>
      <c r="P137" s="3">
        <f t="shared" ref="P137:P155" si="30">G137+K137+O137</f>
        <v>0</v>
      </c>
      <c r="Q137" s="3" t="str">
        <f t="shared" ref="Q137:Q155" si="31">IF(P137&lt;70,"Uno",IF(P137&lt;78,"Dos",IF(P137&lt;86,"Tres",IF(P137&lt;94,"Cuatro","Cinco"))))</f>
        <v>Uno</v>
      </c>
    </row>
    <row r="138" spans="1:17" ht="15.75" x14ac:dyDescent="0.25">
      <c r="A138" s="7">
        <v>3</v>
      </c>
      <c r="B138" s="20" t="s">
        <v>199</v>
      </c>
      <c r="C138" s="3">
        <v>7505086</v>
      </c>
      <c r="D138" s="8">
        <v>35</v>
      </c>
      <c r="E138" s="3"/>
      <c r="F138" s="5">
        <f t="shared" si="24"/>
        <v>0</v>
      </c>
      <c r="G138" s="9">
        <f t="shared" si="25"/>
        <v>0</v>
      </c>
      <c r="H138" s="8">
        <v>20</v>
      </c>
      <c r="I138" s="3"/>
      <c r="J138" s="5">
        <f t="shared" si="26"/>
        <v>0</v>
      </c>
      <c r="K138" s="9">
        <f t="shared" si="27"/>
        <v>0</v>
      </c>
      <c r="L138" s="8">
        <v>10</v>
      </c>
      <c r="M138" s="3"/>
      <c r="N138" s="5">
        <f t="shared" si="28"/>
        <v>0</v>
      </c>
      <c r="O138" s="9">
        <f t="shared" si="29"/>
        <v>0</v>
      </c>
      <c r="P138" s="3">
        <f t="shared" si="30"/>
        <v>0</v>
      </c>
      <c r="Q138" s="3" t="str">
        <f t="shared" si="31"/>
        <v>Uno</v>
      </c>
    </row>
    <row r="139" spans="1:17" ht="15.75" x14ac:dyDescent="0.25">
      <c r="A139" s="7">
        <v>4</v>
      </c>
      <c r="B139" s="20" t="s">
        <v>200</v>
      </c>
      <c r="C139" s="3">
        <v>8719158</v>
      </c>
      <c r="D139" s="8">
        <v>35</v>
      </c>
      <c r="E139" s="3"/>
      <c r="F139" s="5">
        <f t="shared" si="24"/>
        <v>0</v>
      </c>
      <c r="G139" s="9">
        <f t="shared" si="25"/>
        <v>0</v>
      </c>
      <c r="H139" s="8">
        <v>20</v>
      </c>
      <c r="I139" s="3"/>
      <c r="J139" s="5">
        <f t="shared" si="26"/>
        <v>0</v>
      </c>
      <c r="K139" s="9">
        <f t="shared" si="27"/>
        <v>0</v>
      </c>
      <c r="L139" s="8">
        <v>10</v>
      </c>
      <c r="M139" s="3"/>
      <c r="N139" s="5">
        <f t="shared" si="28"/>
        <v>0</v>
      </c>
      <c r="O139" s="9">
        <f t="shared" si="29"/>
        <v>0</v>
      </c>
      <c r="P139" s="3">
        <f t="shared" si="30"/>
        <v>0</v>
      </c>
      <c r="Q139" s="3" t="str">
        <f t="shared" si="31"/>
        <v>Uno</v>
      </c>
    </row>
    <row r="140" spans="1:17" ht="15.75" x14ac:dyDescent="0.25">
      <c r="A140" s="7">
        <v>5</v>
      </c>
      <c r="B140" s="20" t="s">
        <v>201</v>
      </c>
      <c r="C140" s="7">
        <v>6143089</v>
      </c>
      <c r="D140" s="8">
        <v>35</v>
      </c>
      <c r="E140" s="3"/>
      <c r="F140" s="5">
        <f t="shared" si="24"/>
        <v>0</v>
      </c>
      <c r="G140" s="9">
        <f t="shared" si="25"/>
        <v>0</v>
      </c>
      <c r="H140" s="8">
        <v>20</v>
      </c>
      <c r="I140" s="3"/>
      <c r="J140" s="5">
        <f t="shared" si="26"/>
        <v>0</v>
      </c>
      <c r="K140" s="9">
        <f t="shared" si="27"/>
        <v>0</v>
      </c>
      <c r="L140" s="8">
        <v>10</v>
      </c>
      <c r="M140" s="3"/>
      <c r="N140" s="5">
        <f t="shared" si="28"/>
        <v>0</v>
      </c>
      <c r="O140" s="9">
        <f t="shared" si="29"/>
        <v>0</v>
      </c>
      <c r="P140" s="3">
        <f t="shared" si="30"/>
        <v>0</v>
      </c>
      <c r="Q140" s="3" t="str">
        <f t="shared" si="31"/>
        <v>Uno</v>
      </c>
    </row>
    <row r="141" spans="1:17" ht="15.75" x14ac:dyDescent="0.25">
      <c r="A141" s="7">
        <v>6</v>
      </c>
      <c r="B141" s="20" t="s">
        <v>202</v>
      </c>
      <c r="C141" s="3">
        <v>5754626</v>
      </c>
      <c r="D141" s="8">
        <v>35</v>
      </c>
      <c r="E141" s="3"/>
      <c r="F141" s="5">
        <f t="shared" si="24"/>
        <v>0</v>
      </c>
      <c r="G141" s="9">
        <f t="shared" si="25"/>
        <v>0</v>
      </c>
      <c r="H141" s="8">
        <v>20</v>
      </c>
      <c r="I141" s="3"/>
      <c r="J141" s="5">
        <f t="shared" si="26"/>
        <v>0</v>
      </c>
      <c r="K141" s="9">
        <f t="shared" si="27"/>
        <v>0</v>
      </c>
      <c r="L141" s="8">
        <v>10</v>
      </c>
      <c r="M141" s="3"/>
      <c r="N141" s="5">
        <f t="shared" si="28"/>
        <v>0</v>
      </c>
      <c r="O141" s="9">
        <f t="shared" si="29"/>
        <v>0</v>
      </c>
      <c r="P141" s="3">
        <f t="shared" si="30"/>
        <v>0</v>
      </c>
      <c r="Q141" s="3" t="str">
        <f t="shared" si="31"/>
        <v>Uno</v>
      </c>
    </row>
    <row r="142" spans="1:17" ht="15.75" x14ac:dyDescent="0.25">
      <c r="A142" s="7">
        <v>7</v>
      </c>
      <c r="B142" s="21" t="s">
        <v>203</v>
      </c>
      <c r="C142" s="3">
        <v>6503115</v>
      </c>
      <c r="D142" s="8">
        <v>35</v>
      </c>
      <c r="E142" s="3"/>
      <c r="F142" s="5">
        <f t="shared" si="24"/>
        <v>0</v>
      </c>
      <c r="G142" s="9">
        <f t="shared" si="25"/>
        <v>0</v>
      </c>
      <c r="H142" s="8">
        <v>20</v>
      </c>
      <c r="I142" s="3"/>
      <c r="J142" s="5">
        <f t="shared" si="26"/>
        <v>0</v>
      </c>
      <c r="K142" s="9">
        <f t="shared" si="27"/>
        <v>0</v>
      </c>
      <c r="L142" s="8">
        <v>10</v>
      </c>
      <c r="M142" s="3"/>
      <c r="N142" s="5">
        <f t="shared" si="28"/>
        <v>0</v>
      </c>
      <c r="O142" s="9">
        <f t="shared" si="29"/>
        <v>0</v>
      </c>
      <c r="P142" s="3">
        <f t="shared" si="30"/>
        <v>0</v>
      </c>
      <c r="Q142" s="3" t="str">
        <f t="shared" si="31"/>
        <v>Uno</v>
      </c>
    </row>
    <row r="143" spans="1:17" ht="15.75" x14ac:dyDescent="0.25">
      <c r="A143" s="7">
        <v>8</v>
      </c>
      <c r="B143" s="21" t="s">
        <v>204</v>
      </c>
      <c r="C143" s="3">
        <v>5798657</v>
      </c>
      <c r="D143" s="8">
        <v>35</v>
      </c>
      <c r="E143" s="3"/>
      <c r="F143" s="5">
        <f t="shared" si="24"/>
        <v>0</v>
      </c>
      <c r="G143" s="9">
        <f t="shared" si="25"/>
        <v>0</v>
      </c>
      <c r="H143" s="8">
        <v>20</v>
      </c>
      <c r="I143" s="3"/>
      <c r="J143" s="5">
        <f t="shared" si="26"/>
        <v>0</v>
      </c>
      <c r="K143" s="9">
        <f t="shared" si="27"/>
        <v>0</v>
      </c>
      <c r="L143" s="8">
        <v>10</v>
      </c>
      <c r="M143" s="3"/>
      <c r="N143" s="5">
        <f t="shared" si="28"/>
        <v>0</v>
      </c>
      <c r="O143" s="9">
        <f t="shared" si="29"/>
        <v>0</v>
      </c>
      <c r="P143" s="3">
        <f t="shared" si="30"/>
        <v>0</v>
      </c>
      <c r="Q143" s="3" t="str">
        <f t="shared" si="31"/>
        <v>Uno</v>
      </c>
    </row>
    <row r="144" spans="1:17" ht="15.75" x14ac:dyDescent="0.25">
      <c r="A144" s="7">
        <v>9</v>
      </c>
      <c r="B144" s="21" t="s">
        <v>205</v>
      </c>
      <c r="C144" s="23" t="s">
        <v>209</v>
      </c>
      <c r="D144" s="8">
        <v>35</v>
      </c>
      <c r="E144" s="3"/>
      <c r="F144" s="5">
        <f t="shared" si="24"/>
        <v>0</v>
      </c>
      <c r="G144" s="9">
        <f t="shared" si="25"/>
        <v>0</v>
      </c>
      <c r="H144" s="8">
        <v>20</v>
      </c>
      <c r="I144" s="3"/>
      <c r="J144" s="5">
        <f t="shared" si="26"/>
        <v>0</v>
      </c>
      <c r="K144" s="9">
        <f t="shared" si="27"/>
        <v>0</v>
      </c>
      <c r="L144" s="8">
        <v>10</v>
      </c>
      <c r="M144" s="3"/>
      <c r="N144" s="5">
        <f t="shared" si="28"/>
        <v>0</v>
      </c>
      <c r="O144" s="9">
        <f t="shared" si="29"/>
        <v>0</v>
      </c>
      <c r="P144" s="3">
        <f t="shared" si="30"/>
        <v>0</v>
      </c>
      <c r="Q144" s="3" t="str">
        <f t="shared" si="31"/>
        <v>Uno</v>
      </c>
    </row>
    <row r="145" spans="1:17" ht="15.75" x14ac:dyDescent="0.25">
      <c r="A145" s="7">
        <v>10</v>
      </c>
      <c r="B145" s="21" t="s">
        <v>206</v>
      </c>
      <c r="C145" s="3">
        <v>47094198</v>
      </c>
      <c r="D145" s="8">
        <v>35</v>
      </c>
      <c r="E145" s="3"/>
      <c r="F145" s="5">
        <f t="shared" si="24"/>
        <v>0</v>
      </c>
      <c r="G145" s="9">
        <f t="shared" si="25"/>
        <v>0</v>
      </c>
      <c r="H145" s="8">
        <v>20</v>
      </c>
      <c r="I145" s="3"/>
      <c r="J145" s="5">
        <f t="shared" si="26"/>
        <v>0</v>
      </c>
      <c r="K145" s="9">
        <f t="shared" si="27"/>
        <v>0</v>
      </c>
      <c r="L145" s="8">
        <v>10</v>
      </c>
      <c r="M145" s="3"/>
      <c r="N145" s="5">
        <f t="shared" si="28"/>
        <v>0</v>
      </c>
      <c r="O145" s="9">
        <f t="shared" si="29"/>
        <v>0</v>
      </c>
      <c r="P145" s="3">
        <f t="shared" si="30"/>
        <v>0</v>
      </c>
      <c r="Q145" s="3" t="str">
        <f t="shared" si="31"/>
        <v>Uno</v>
      </c>
    </row>
    <row r="146" spans="1:17" ht="15.75" x14ac:dyDescent="0.25">
      <c r="A146" s="7">
        <v>11</v>
      </c>
      <c r="B146" s="21" t="s">
        <v>208</v>
      </c>
      <c r="C146" s="3">
        <v>5615318</v>
      </c>
      <c r="D146" s="8">
        <v>35</v>
      </c>
      <c r="E146" s="3"/>
      <c r="F146" s="5">
        <f t="shared" si="24"/>
        <v>0</v>
      </c>
      <c r="G146" s="9">
        <f t="shared" si="25"/>
        <v>0</v>
      </c>
      <c r="H146" s="8">
        <v>20</v>
      </c>
      <c r="I146" s="3"/>
      <c r="J146" s="5">
        <f t="shared" si="26"/>
        <v>0</v>
      </c>
      <c r="K146" s="9">
        <f t="shared" si="27"/>
        <v>0</v>
      </c>
      <c r="L146" s="8">
        <v>10</v>
      </c>
      <c r="M146" s="3"/>
      <c r="N146" s="5">
        <f t="shared" si="28"/>
        <v>0</v>
      </c>
      <c r="O146" s="9">
        <f t="shared" si="29"/>
        <v>0</v>
      </c>
      <c r="P146" s="3">
        <f t="shared" si="30"/>
        <v>0</v>
      </c>
      <c r="Q146" s="3" t="str">
        <f t="shared" si="31"/>
        <v>Uno</v>
      </c>
    </row>
    <row r="147" spans="1:17" ht="15.75" x14ac:dyDescent="0.25">
      <c r="A147" s="7">
        <v>12</v>
      </c>
      <c r="B147" s="21" t="s">
        <v>207</v>
      </c>
      <c r="C147" s="3">
        <v>6672698</v>
      </c>
      <c r="D147" s="8">
        <v>35</v>
      </c>
      <c r="E147" s="3"/>
      <c r="F147" s="5">
        <f t="shared" si="24"/>
        <v>0</v>
      </c>
      <c r="G147" s="9">
        <f t="shared" si="25"/>
        <v>0</v>
      </c>
      <c r="H147" s="8">
        <v>20</v>
      </c>
      <c r="I147" s="3"/>
      <c r="J147" s="5">
        <f t="shared" si="26"/>
        <v>0</v>
      </c>
      <c r="K147" s="9">
        <f t="shared" si="27"/>
        <v>0</v>
      </c>
      <c r="L147" s="8">
        <v>10</v>
      </c>
      <c r="M147" s="3"/>
      <c r="N147" s="5">
        <f t="shared" si="28"/>
        <v>0</v>
      </c>
      <c r="O147" s="9">
        <f t="shared" si="29"/>
        <v>0</v>
      </c>
      <c r="P147" s="3">
        <f t="shared" si="30"/>
        <v>0</v>
      </c>
      <c r="Q147" s="3" t="str">
        <f t="shared" si="31"/>
        <v>Uno</v>
      </c>
    </row>
    <row r="148" spans="1:17" ht="15.75" x14ac:dyDescent="0.25">
      <c r="A148" s="7">
        <v>13</v>
      </c>
      <c r="B148" s="21" t="s">
        <v>210</v>
      </c>
      <c r="C148" s="3">
        <v>6157155</v>
      </c>
      <c r="D148" s="8">
        <v>35</v>
      </c>
      <c r="E148" s="3"/>
      <c r="F148" s="5">
        <f t="shared" si="24"/>
        <v>0</v>
      </c>
      <c r="G148" s="9">
        <f t="shared" si="25"/>
        <v>0</v>
      </c>
      <c r="H148" s="8">
        <v>20</v>
      </c>
      <c r="I148" s="3"/>
      <c r="J148" s="5">
        <f t="shared" si="26"/>
        <v>0</v>
      </c>
      <c r="K148" s="9">
        <f t="shared" si="27"/>
        <v>0</v>
      </c>
      <c r="L148" s="8">
        <v>10</v>
      </c>
      <c r="M148" s="3"/>
      <c r="N148" s="5">
        <f t="shared" si="28"/>
        <v>0</v>
      </c>
      <c r="O148" s="9">
        <f t="shared" si="29"/>
        <v>0</v>
      </c>
      <c r="P148" s="3">
        <f t="shared" si="30"/>
        <v>0</v>
      </c>
      <c r="Q148" s="3" t="str">
        <f t="shared" si="31"/>
        <v>Uno</v>
      </c>
    </row>
    <row r="149" spans="1:17" x14ac:dyDescent="0.25">
      <c r="A149" s="7">
        <v>14</v>
      </c>
      <c r="B149" s="3" t="s">
        <v>1</v>
      </c>
      <c r="C149" s="3" t="s">
        <v>1</v>
      </c>
      <c r="D149" s="8">
        <v>35</v>
      </c>
      <c r="E149" s="3"/>
      <c r="F149" s="5">
        <f t="shared" si="24"/>
        <v>0</v>
      </c>
      <c r="G149" s="9">
        <f t="shared" si="25"/>
        <v>0</v>
      </c>
      <c r="H149" s="8">
        <v>20</v>
      </c>
      <c r="I149" s="3"/>
      <c r="J149" s="5">
        <f t="shared" si="26"/>
        <v>0</v>
      </c>
      <c r="K149" s="9">
        <f t="shared" si="27"/>
        <v>0</v>
      </c>
      <c r="L149" s="8">
        <v>10</v>
      </c>
      <c r="M149" s="3"/>
      <c r="N149" s="5">
        <f t="shared" si="28"/>
        <v>0</v>
      </c>
      <c r="O149" s="9">
        <f t="shared" si="29"/>
        <v>0</v>
      </c>
      <c r="P149" s="3">
        <f t="shared" si="30"/>
        <v>0</v>
      </c>
      <c r="Q149" s="3" t="str">
        <f t="shared" si="31"/>
        <v>Uno</v>
      </c>
    </row>
    <row r="150" spans="1:17" x14ac:dyDescent="0.25">
      <c r="A150" s="7">
        <v>15</v>
      </c>
      <c r="B150" s="3" t="s">
        <v>1</v>
      </c>
      <c r="C150" s="3" t="s">
        <v>1</v>
      </c>
      <c r="D150" s="8">
        <v>35</v>
      </c>
      <c r="E150" s="3"/>
      <c r="F150" s="5">
        <f t="shared" si="24"/>
        <v>0</v>
      </c>
      <c r="G150" s="9">
        <f t="shared" si="25"/>
        <v>0</v>
      </c>
      <c r="H150" s="8">
        <v>20</v>
      </c>
      <c r="I150" s="3"/>
      <c r="J150" s="5">
        <f t="shared" si="26"/>
        <v>0</v>
      </c>
      <c r="K150" s="9">
        <f t="shared" si="27"/>
        <v>0</v>
      </c>
      <c r="L150" s="8">
        <v>10</v>
      </c>
      <c r="M150" s="3"/>
      <c r="N150" s="5">
        <f t="shared" si="28"/>
        <v>0</v>
      </c>
      <c r="O150" s="9">
        <f t="shared" si="29"/>
        <v>0</v>
      </c>
      <c r="P150" s="3">
        <f t="shared" si="30"/>
        <v>0</v>
      </c>
      <c r="Q150" s="3" t="str">
        <f t="shared" si="31"/>
        <v>Uno</v>
      </c>
    </row>
    <row r="151" spans="1:17" x14ac:dyDescent="0.25">
      <c r="A151" s="7">
        <v>16</v>
      </c>
      <c r="B151" s="3" t="s">
        <v>1</v>
      </c>
      <c r="C151" s="3" t="s">
        <v>1</v>
      </c>
      <c r="D151" s="8">
        <v>35</v>
      </c>
      <c r="E151" s="3"/>
      <c r="F151" s="5">
        <f t="shared" si="24"/>
        <v>0</v>
      </c>
      <c r="G151" s="9">
        <f t="shared" si="25"/>
        <v>0</v>
      </c>
      <c r="H151" s="8">
        <v>20</v>
      </c>
      <c r="I151" s="3"/>
      <c r="J151" s="5">
        <f t="shared" si="26"/>
        <v>0</v>
      </c>
      <c r="K151" s="9">
        <f t="shared" si="27"/>
        <v>0</v>
      </c>
      <c r="L151" s="8">
        <v>10</v>
      </c>
      <c r="M151" s="3"/>
      <c r="N151" s="5">
        <f t="shared" si="28"/>
        <v>0</v>
      </c>
      <c r="O151" s="9">
        <f t="shared" si="29"/>
        <v>0</v>
      </c>
      <c r="P151" s="3">
        <f t="shared" si="30"/>
        <v>0</v>
      </c>
      <c r="Q151" s="3" t="str">
        <f t="shared" si="31"/>
        <v>Uno</v>
      </c>
    </row>
    <row r="152" spans="1:17" x14ac:dyDescent="0.25">
      <c r="A152" s="7">
        <v>17</v>
      </c>
      <c r="B152" s="3" t="s">
        <v>1</v>
      </c>
      <c r="C152" s="3" t="s">
        <v>1</v>
      </c>
      <c r="D152" s="8">
        <v>35</v>
      </c>
      <c r="E152" s="3"/>
      <c r="F152" s="5">
        <f t="shared" si="24"/>
        <v>0</v>
      </c>
      <c r="G152" s="9">
        <f t="shared" si="25"/>
        <v>0</v>
      </c>
      <c r="H152" s="8">
        <v>20</v>
      </c>
      <c r="I152" s="3"/>
      <c r="J152" s="5">
        <f t="shared" si="26"/>
        <v>0</v>
      </c>
      <c r="K152" s="9">
        <f t="shared" si="27"/>
        <v>0</v>
      </c>
      <c r="L152" s="8">
        <v>10</v>
      </c>
      <c r="M152" s="3"/>
      <c r="N152" s="5">
        <f t="shared" si="28"/>
        <v>0</v>
      </c>
      <c r="O152" s="9">
        <f t="shared" si="29"/>
        <v>0</v>
      </c>
      <c r="P152" s="3">
        <f t="shared" si="30"/>
        <v>0</v>
      </c>
      <c r="Q152" s="3" t="str">
        <f t="shared" si="31"/>
        <v>Uno</v>
      </c>
    </row>
    <row r="153" spans="1:17" x14ac:dyDescent="0.25">
      <c r="A153" s="7">
        <v>18</v>
      </c>
      <c r="B153" s="3" t="s">
        <v>1</v>
      </c>
      <c r="C153" s="3" t="s">
        <v>1</v>
      </c>
      <c r="D153" s="8">
        <v>35</v>
      </c>
      <c r="E153" s="3"/>
      <c r="F153" s="5">
        <f t="shared" si="24"/>
        <v>0</v>
      </c>
      <c r="G153" s="9">
        <f t="shared" si="25"/>
        <v>0</v>
      </c>
      <c r="H153" s="8">
        <v>20</v>
      </c>
      <c r="I153" s="3"/>
      <c r="J153" s="5">
        <f t="shared" si="26"/>
        <v>0</v>
      </c>
      <c r="K153" s="9">
        <f t="shared" si="27"/>
        <v>0</v>
      </c>
      <c r="L153" s="8">
        <v>10</v>
      </c>
      <c r="M153" s="3"/>
      <c r="N153" s="5">
        <f t="shared" si="28"/>
        <v>0</v>
      </c>
      <c r="O153" s="9">
        <f t="shared" si="29"/>
        <v>0</v>
      </c>
      <c r="P153" s="3">
        <f t="shared" si="30"/>
        <v>0</v>
      </c>
      <c r="Q153" s="3" t="str">
        <f t="shared" si="31"/>
        <v>Uno</v>
      </c>
    </row>
    <row r="154" spans="1:17" x14ac:dyDescent="0.25">
      <c r="A154" s="7">
        <v>19</v>
      </c>
      <c r="B154" s="3" t="s">
        <v>1</v>
      </c>
      <c r="C154" s="3" t="s">
        <v>1</v>
      </c>
      <c r="D154" s="8">
        <v>35</v>
      </c>
      <c r="E154" s="3"/>
      <c r="F154" s="5">
        <f t="shared" si="24"/>
        <v>0</v>
      </c>
      <c r="G154" s="9">
        <f t="shared" si="25"/>
        <v>0</v>
      </c>
      <c r="H154" s="8">
        <v>20</v>
      </c>
      <c r="I154" s="3"/>
      <c r="J154" s="5">
        <f t="shared" si="26"/>
        <v>0</v>
      </c>
      <c r="K154" s="9">
        <f t="shared" si="27"/>
        <v>0</v>
      </c>
      <c r="L154" s="8">
        <v>10</v>
      </c>
      <c r="M154" s="3"/>
      <c r="N154" s="5">
        <f t="shared" si="28"/>
        <v>0</v>
      </c>
      <c r="O154" s="9">
        <f t="shared" si="29"/>
        <v>0</v>
      </c>
      <c r="P154" s="3">
        <f t="shared" si="30"/>
        <v>0</v>
      </c>
      <c r="Q154" s="3" t="str">
        <f t="shared" si="31"/>
        <v>Uno</v>
      </c>
    </row>
    <row r="155" spans="1:17" x14ac:dyDescent="0.25">
      <c r="A155" s="7">
        <v>20</v>
      </c>
      <c r="B155" s="3" t="s">
        <v>1</v>
      </c>
      <c r="C155" s="3" t="s">
        <v>1</v>
      </c>
      <c r="D155" s="8">
        <v>35</v>
      </c>
      <c r="E155" s="3"/>
      <c r="F155" s="5">
        <f t="shared" si="24"/>
        <v>0</v>
      </c>
      <c r="G155" s="9">
        <f t="shared" si="25"/>
        <v>0</v>
      </c>
      <c r="H155" s="8">
        <v>20</v>
      </c>
      <c r="I155" s="3"/>
      <c r="J155" s="5">
        <f t="shared" si="26"/>
        <v>0</v>
      </c>
      <c r="K155" s="9">
        <f t="shared" si="27"/>
        <v>0</v>
      </c>
      <c r="L155" s="8">
        <v>10</v>
      </c>
      <c r="M155" s="3"/>
      <c r="N155" s="5">
        <f t="shared" si="28"/>
        <v>0</v>
      </c>
      <c r="O155" s="9">
        <f t="shared" si="29"/>
        <v>0</v>
      </c>
      <c r="P155" s="3">
        <f t="shared" si="30"/>
        <v>0</v>
      </c>
      <c r="Q155" s="3" t="str">
        <f t="shared" si="31"/>
        <v>Uno</v>
      </c>
    </row>
    <row r="156" spans="1:17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1:17" ht="30" x14ac:dyDescent="0.25">
      <c r="A157" s="1"/>
      <c r="B157" s="24" t="s">
        <v>23</v>
      </c>
      <c r="C157" s="53" t="s">
        <v>24</v>
      </c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</row>
    <row r="158" spans="1:17" x14ac:dyDescent="0.25">
      <c r="A158" s="1"/>
      <c r="B158" s="1" t="s">
        <v>33</v>
      </c>
      <c r="C158" s="53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1"/>
    </row>
    <row r="159" spans="1:17" x14ac:dyDescent="0.25">
      <c r="A159" s="1"/>
      <c r="B159" s="1" t="s">
        <v>34</v>
      </c>
      <c r="C159" s="53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1"/>
    </row>
    <row r="160" spans="1:17" x14ac:dyDescent="0.25">
      <c r="A160" s="1"/>
      <c r="B160" s="1" t="s">
        <v>35</v>
      </c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1:17" x14ac:dyDescent="0.25">
      <c r="A161" s="1"/>
      <c r="B161" s="1" t="s">
        <v>36</v>
      </c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1:17" x14ac:dyDescent="0.25">
      <c r="A162" s="1"/>
      <c r="B162" s="1" t="s">
        <v>37</v>
      </c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1:17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</sheetData>
  <mergeCells count="84">
    <mergeCell ref="C157:P159"/>
    <mergeCell ref="A132:B132"/>
    <mergeCell ref="D132:E132"/>
    <mergeCell ref="F132:Q132"/>
    <mergeCell ref="A133:A135"/>
    <mergeCell ref="B133:B135"/>
    <mergeCell ref="C133:C135"/>
    <mergeCell ref="D133:G134"/>
    <mergeCell ref="H133:K134"/>
    <mergeCell ref="L133:O134"/>
    <mergeCell ref="P133:P135"/>
    <mergeCell ref="Q133:Q135"/>
    <mergeCell ref="A130:B130"/>
    <mergeCell ref="D130:E130"/>
    <mergeCell ref="K130:Q130"/>
    <mergeCell ref="A131:B131"/>
    <mergeCell ref="E131:Q131"/>
    <mergeCell ref="C116:P118"/>
    <mergeCell ref="A127:Q128"/>
    <mergeCell ref="A129:B129"/>
    <mergeCell ref="C129:K129"/>
    <mergeCell ref="L129:Q129"/>
    <mergeCell ref="A91:B91"/>
    <mergeCell ref="D91:E91"/>
    <mergeCell ref="F91:Q91"/>
    <mergeCell ref="A92:A94"/>
    <mergeCell ref="B92:B94"/>
    <mergeCell ref="C92:C94"/>
    <mergeCell ref="D92:G93"/>
    <mergeCell ref="H92:K93"/>
    <mergeCell ref="L92:O93"/>
    <mergeCell ref="P92:P94"/>
    <mergeCell ref="Q92:Q94"/>
    <mergeCell ref="A89:B89"/>
    <mergeCell ref="D89:E89"/>
    <mergeCell ref="K89:Q89"/>
    <mergeCell ref="A90:B90"/>
    <mergeCell ref="E90:Q90"/>
    <mergeCell ref="A86:Q87"/>
    <mergeCell ref="A88:B88"/>
    <mergeCell ref="C88:K88"/>
    <mergeCell ref="L88:Q88"/>
    <mergeCell ref="P51:P53"/>
    <mergeCell ref="Q51:Q53"/>
    <mergeCell ref="C75:P77"/>
    <mergeCell ref="A51:A53"/>
    <mergeCell ref="B51:B53"/>
    <mergeCell ref="C51:C53"/>
    <mergeCell ref="D51:G52"/>
    <mergeCell ref="H51:K52"/>
    <mergeCell ref="L51:O52"/>
    <mergeCell ref="A48:B48"/>
    <mergeCell ref="D48:E48"/>
    <mergeCell ref="K48:Q48"/>
    <mergeCell ref="A49:B49"/>
    <mergeCell ref="E49:Q49"/>
    <mergeCell ref="A50:B50"/>
    <mergeCell ref="D50:E50"/>
    <mergeCell ref="F50:Q50"/>
    <mergeCell ref="P10:P12"/>
    <mergeCell ref="Q10:Q12"/>
    <mergeCell ref="C34:P36"/>
    <mergeCell ref="A45:Q46"/>
    <mergeCell ref="A47:B47"/>
    <mergeCell ref="C47:K47"/>
    <mergeCell ref="L47:Q47"/>
    <mergeCell ref="A10:A12"/>
    <mergeCell ref="B10:B12"/>
    <mergeCell ref="C10:C12"/>
    <mergeCell ref="D10:G11"/>
    <mergeCell ref="H10:K11"/>
    <mergeCell ref="L10:O11"/>
    <mergeCell ref="A7:B7"/>
    <mergeCell ref="D7:E7"/>
    <mergeCell ref="K7:Q7"/>
    <mergeCell ref="A8:B8"/>
    <mergeCell ref="E8:Q8"/>
    <mergeCell ref="A9:B9"/>
    <mergeCell ref="D9:E9"/>
    <mergeCell ref="F9:Q9"/>
    <mergeCell ref="A4:Q5"/>
    <mergeCell ref="A6:B6"/>
    <mergeCell ref="C6:K6"/>
    <mergeCell ref="L6:Q6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Q122"/>
  <sheetViews>
    <sheetView topLeftCell="A35" workbookViewId="0">
      <selection activeCell="D54" sqref="D54:D73"/>
    </sheetView>
  </sheetViews>
  <sheetFormatPr baseColWidth="10" defaultRowHeight="15" x14ac:dyDescent="0.25"/>
  <cols>
    <col min="1" max="1" width="6.85546875" customWidth="1"/>
    <col min="2" max="2" width="43" customWidth="1"/>
    <col min="3" max="3" width="13" customWidth="1"/>
    <col min="4" max="17" width="8.5703125" customWidth="1"/>
  </cols>
  <sheetData>
    <row r="1" spans="1:17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 spans="1:17" x14ac:dyDescent="0.25">
      <c r="A4" s="25"/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</row>
    <row r="5" spans="1:17" x14ac:dyDescent="0.25">
      <c r="A5" s="26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</row>
    <row r="6" spans="1:17" x14ac:dyDescent="0.25">
      <c r="A6" s="27" t="s">
        <v>0</v>
      </c>
      <c r="B6" s="28"/>
      <c r="C6" s="29" t="s">
        <v>43</v>
      </c>
      <c r="D6" s="29"/>
      <c r="E6" s="29"/>
      <c r="F6" s="29"/>
      <c r="G6" s="29"/>
      <c r="H6" s="29"/>
      <c r="I6" s="29"/>
      <c r="J6" s="29"/>
      <c r="K6" s="30"/>
      <c r="L6" s="31"/>
      <c r="M6" s="31"/>
      <c r="N6" s="31"/>
      <c r="O6" s="31"/>
      <c r="P6" s="31"/>
      <c r="Q6" s="32"/>
    </row>
    <row r="7" spans="1:17" x14ac:dyDescent="0.25">
      <c r="A7" s="27" t="s">
        <v>30</v>
      </c>
      <c r="B7" s="28"/>
      <c r="C7" s="4" t="s">
        <v>134</v>
      </c>
      <c r="D7" s="33" t="s">
        <v>3</v>
      </c>
      <c r="E7" s="34"/>
      <c r="F7" s="3" t="s">
        <v>1</v>
      </c>
      <c r="G7" s="3" t="s">
        <v>1</v>
      </c>
      <c r="H7" s="3" t="s">
        <v>1</v>
      </c>
      <c r="I7" s="3" t="s">
        <v>4</v>
      </c>
      <c r="J7" s="3">
        <v>2022</v>
      </c>
      <c r="K7" s="31" t="s">
        <v>1</v>
      </c>
      <c r="L7" s="31"/>
      <c r="M7" s="31"/>
      <c r="N7" s="31"/>
      <c r="O7" s="31"/>
      <c r="P7" s="31"/>
      <c r="Q7" s="32"/>
    </row>
    <row r="8" spans="1:17" x14ac:dyDescent="0.25">
      <c r="A8" s="27" t="s">
        <v>5</v>
      </c>
      <c r="B8" s="28"/>
      <c r="C8" s="4" t="s">
        <v>130</v>
      </c>
      <c r="D8" s="3" t="s">
        <v>6</v>
      </c>
      <c r="E8" s="31" t="s">
        <v>1</v>
      </c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2"/>
    </row>
    <row r="9" spans="1:17" x14ac:dyDescent="0.25">
      <c r="A9" s="27" t="s">
        <v>7</v>
      </c>
      <c r="B9" s="28"/>
      <c r="C9" s="3" t="s">
        <v>1</v>
      </c>
      <c r="D9" s="33" t="s">
        <v>8</v>
      </c>
      <c r="E9" s="34"/>
      <c r="F9" s="31" t="s">
        <v>1</v>
      </c>
      <c r="G9" s="31"/>
      <c r="H9" s="31"/>
      <c r="I9" s="31"/>
      <c r="J9" s="31"/>
      <c r="K9" s="31"/>
      <c r="L9" s="31"/>
      <c r="M9" s="31"/>
      <c r="N9" s="31"/>
      <c r="O9" s="31"/>
      <c r="P9" s="31"/>
      <c r="Q9" s="32"/>
    </row>
    <row r="10" spans="1:17" x14ac:dyDescent="0.25">
      <c r="A10" s="43" t="s">
        <v>9</v>
      </c>
      <c r="B10" s="43" t="s">
        <v>10</v>
      </c>
      <c r="C10" s="43" t="s">
        <v>11</v>
      </c>
      <c r="D10" s="47" t="s">
        <v>12</v>
      </c>
      <c r="E10" s="48"/>
      <c r="F10" s="48"/>
      <c r="G10" s="49"/>
      <c r="H10" s="47" t="s">
        <v>13</v>
      </c>
      <c r="I10" s="48"/>
      <c r="J10" s="48"/>
      <c r="K10" s="49"/>
      <c r="L10" s="47" t="s">
        <v>32</v>
      </c>
      <c r="M10" s="48"/>
      <c r="N10" s="48"/>
      <c r="O10" s="49"/>
      <c r="P10" s="41" t="s">
        <v>15</v>
      </c>
      <c r="Q10" s="43" t="s">
        <v>16</v>
      </c>
    </row>
    <row r="11" spans="1:17" x14ac:dyDescent="0.25">
      <c r="A11" s="43"/>
      <c r="B11" s="43"/>
      <c r="C11" s="43"/>
      <c r="D11" s="50"/>
      <c r="E11" s="51"/>
      <c r="F11" s="51"/>
      <c r="G11" s="52"/>
      <c r="H11" s="50"/>
      <c r="I11" s="51"/>
      <c r="J11" s="51"/>
      <c r="K11" s="52"/>
      <c r="L11" s="50"/>
      <c r="M11" s="51"/>
      <c r="N11" s="51"/>
      <c r="O11" s="52"/>
      <c r="P11" s="41"/>
      <c r="Q11" s="43"/>
    </row>
    <row r="12" spans="1:17" ht="34.5" x14ac:dyDescent="0.25">
      <c r="A12" s="44"/>
      <c r="B12" s="44"/>
      <c r="C12" s="45"/>
      <c r="D12" s="4" t="s">
        <v>17</v>
      </c>
      <c r="E12" s="3" t="s">
        <v>18</v>
      </c>
      <c r="F12" s="5" t="s">
        <v>19</v>
      </c>
      <c r="G12" s="6" t="s">
        <v>20</v>
      </c>
      <c r="H12" s="4" t="s">
        <v>17</v>
      </c>
      <c r="I12" s="3" t="s">
        <v>18</v>
      </c>
      <c r="J12" s="5" t="s">
        <v>19</v>
      </c>
      <c r="K12" s="6" t="s">
        <v>21</v>
      </c>
      <c r="L12" s="4" t="s">
        <v>17</v>
      </c>
      <c r="M12" s="3" t="s">
        <v>18</v>
      </c>
      <c r="N12" s="5" t="s">
        <v>19</v>
      </c>
      <c r="O12" s="6" t="s">
        <v>22</v>
      </c>
      <c r="P12" s="42"/>
      <c r="Q12" s="44"/>
    </row>
    <row r="13" spans="1:17" ht="15.75" x14ac:dyDescent="0.25">
      <c r="A13" s="7">
        <v>1</v>
      </c>
      <c r="B13" s="20" t="s">
        <v>184</v>
      </c>
      <c r="C13" s="3">
        <v>6656361</v>
      </c>
      <c r="D13" s="8">
        <v>70</v>
      </c>
      <c r="E13" s="3"/>
      <c r="F13" s="5">
        <f>E13/D13*100</f>
        <v>0</v>
      </c>
      <c r="G13" s="9">
        <f>F13*0.7</f>
        <v>0</v>
      </c>
      <c r="H13" s="8">
        <v>20</v>
      </c>
      <c r="I13" s="3"/>
      <c r="J13" s="5">
        <f>I13/H13*100</f>
        <v>0</v>
      </c>
      <c r="K13" s="9">
        <f>J13*0.2</f>
        <v>0</v>
      </c>
      <c r="L13" s="8">
        <v>10</v>
      </c>
      <c r="M13" s="3"/>
      <c r="N13" s="5">
        <f>M13/L13*100</f>
        <v>0</v>
      </c>
      <c r="O13" s="9">
        <f>N13*0.1</f>
        <v>0</v>
      </c>
      <c r="P13" s="3">
        <f>G13+K13+O13</f>
        <v>0</v>
      </c>
      <c r="Q13" s="3" t="str">
        <f>IF(P13&lt;70,"Uno",IF(P13&lt;78,"Dos",IF(P13&lt;86,"Tres",IF(P13&lt;94,"Cuatro","Cinco"))))</f>
        <v>Uno</v>
      </c>
    </row>
    <row r="14" spans="1:17" ht="15.75" x14ac:dyDescent="0.25">
      <c r="A14" s="7">
        <v>2</v>
      </c>
      <c r="B14" s="20" t="s">
        <v>195</v>
      </c>
      <c r="C14" s="7">
        <v>6191340</v>
      </c>
      <c r="D14" s="8">
        <v>70</v>
      </c>
      <c r="E14" s="3"/>
      <c r="F14" s="5">
        <f t="shared" ref="F14:F32" si="0">E14/D14*100</f>
        <v>0</v>
      </c>
      <c r="G14" s="9">
        <f t="shared" ref="G14:G32" si="1">F14*0.7</f>
        <v>0</v>
      </c>
      <c r="H14" s="8">
        <v>20</v>
      </c>
      <c r="I14" s="3"/>
      <c r="J14" s="5">
        <f t="shared" ref="J14:J32" si="2">I14/H14*100</f>
        <v>0</v>
      </c>
      <c r="K14" s="9">
        <f t="shared" ref="K14:K32" si="3">J14*0.2</f>
        <v>0</v>
      </c>
      <c r="L14" s="8">
        <v>10</v>
      </c>
      <c r="M14" s="3"/>
      <c r="N14" s="5">
        <f t="shared" ref="N14:N32" si="4">M14/L14*100</f>
        <v>0</v>
      </c>
      <c r="O14" s="9">
        <f t="shared" ref="O14:O32" si="5">N14*0.1</f>
        <v>0</v>
      </c>
      <c r="P14" s="3">
        <f t="shared" ref="P14:P32" si="6">G14+K14+O14</f>
        <v>0</v>
      </c>
      <c r="Q14" s="3" t="str">
        <f t="shared" ref="Q14:Q32" si="7">IF(P14&lt;70,"Uno",IF(P14&lt;78,"Dos",IF(P14&lt;86,"Tres",IF(P14&lt;94,"Cuatro","Cinco"))))</f>
        <v>Uno</v>
      </c>
    </row>
    <row r="15" spans="1:17" ht="15.75" x14ac:dyDescent="0.25">
      <c r="A15" s="7">
        <v>3</v>
      </c>
      <c r="B15" s="20" t="s">
        <v>216</v>
      </c>
      <c r="C15" s="18">
        <v>6760375</v>
      </c>
      <c r="D15" s="8">
        <v>70</v>
      </c>
      <c r="E15" s="3"/>
      <c r="F15" s="5">
        <f t="shared" si="0"/>
        <v>0</v>
      </c>
      <c r="G15" s="9">
        <f t="shared" si="1"/>
        <v>0</v>
      </c>
      <c r="H15" s="8">
        <v>20</v>
      </c>
      <c r="I15" s="3"/>
      <c r="J15" s="5">
        <f t="shared" si="2"/>
        <v>0</v>
      </c>
      <c r="K15" s="9">
        <f t="shared" si="3"/>
        <v>0</v>
      </c>
      <c r="L15" s="8">
        <v>10</v>
      </c>
      <c r="M15" s="3"/>
      <c r="N15" s="5">
        <f t="shared" si="4"/>
        <v>0</v>
      </c>
      <c r="O15" s="9">
        <f t="shared" si="5"/>
        <v>0</v>
      </c>
      <c r="P15" s="3">
        <f t="shared" si="6"/>
        <v>0</v>
      </c>
      <c r="Q15" s="3" t="str">
        <f t="shared" si="7"/>
        <v>Uno</v>
      </c>
    </row>
    <row r="16" spans="1:17" ht="15.75" x14ac:dyDescent="0.25">
      <c r="A16" s="7">
        <v>4</v>
      </c>
      <c r="B16" s="20" t="s">
        <v>185</v>
      </c>
      <c r="C16" s="3">
        <v>6730477</v>
      </c>
      <c r="D16" s="8">
        <v>70</v>
      </c>
      <c r="E16" s="3"/>
      <c r="F16" s="5">
        <f t="shared" si="0"/>
        <v>0</v>
      </c>
      <c r="G16" s="9">
        <f t="shared" si="1"/>
        <v>0</v>
      </c>
      <c r="H16" s="8">
        <v>20</v>
      </c>
      <c r="I16" s="3"/>
      <c r="J16" s="5">
        <f t="shared" si="2"/>
        <v>0</v>
      </c>
      <c r="K16" s="9">
        <f t="shared" si="3"/>
        <v>0</v>
      </c>
      <c r="L16" s="8">
        <v>10</v>
      </c>
      <c r="M16" s="3"/>
      <c r="N16" s="5">
        <f t="shared" si="4"/>
        <v>0</v>
      </c>
      <c r="O16" s="9">
        <f t="shared" si="5"/>
        <v>0</v>
      </c>
      <c r="P16" s="3">
        <f t="shared" si="6"/>
        <v>0</v>
      </c>
      <c r="Q16" s="3" t="str">
        <f t="shared" si="7"/>
        <v>Uno</v>
      </c>
    </row>
    <row r="17" spans="1:17" ht="15.75" x14ac:dyDescent="0.25">
      <c r="A17" s="7">
        <v>5</v>
      </c>
      <c r="B17" s="17" t="s">
        <v>186</v>
      </c>
      <c r="C17" s="3">
        <v>7333814</v>
      </c>
      <c r="D17" s="8">
        <v>70</v>
      </c>
      <c r="E17" s="3"/>
      <c r="F17" s="5">
        <f t="shared" si="0"/>
        <v>0</v>
      </c>
      <c r="G17" s="9">
        <f t="shared" si="1"/>
        <v>0</v>
      </c>
      <c r="H17" s="8">
        <v>20</v>
      </c>
      <c r="I17" s="3"/>
      <c r="J17" s="5">
        <f t="shared" si="2"/>
        <v>0</v>
      </c>
      <c r="K17" s="9">
        <f t="shared" si="3"/>
        <v>0</v>
      </c>
      <c r="L17" s="8">
        <v>10</v>
      </c>
      <c r="M17" s="3"/>
      <c r="N17" s="5">
        <f t="shared" si="4"/>
        <v>0</v>
      </c>
      <c r="O17" s="9">
        <f t="shared" si="5"/>
        <v>0</v>
      </c>
      <c r="P17" s="3">
        <f t="shared" si="6"/>
        <v>0</v>
      </c>
      <c r="Q17" s="3" t="str">
        <f t="shared" si="7"/>
        <v>Uno</v>
      </c>
    </row>
    <row r="18" spans="1:17" ht="15.75" x14ac:dyDescent="0.25">
      <c r="A18" s="7">
        <v>6</v>
      </c>
      <c r="B18" s="17" t="s">
        <v>187</v>
      </c>
      <c r="C18" s="7">
        <v>5694166</v>
      </c>
      <c r="D18" s="8">
        <v>70</v>
      </c>
      <c r="E18" s="3"/>
      <c r="F18" s="5">
        <f t="shared" si="0"/>
        <v>0</v>
      </c>
      <c r="G18" s="9">
        <f t="shared" si="1"/>
        <v>0</v>
      </c>
      <c r="H18" s="8">
        <v>20</v>
      </c>
      <c r="I18" s="3"/>
      <c r="J18" s="5">
        <f t="shared" si="2"/>
        <v>0</v>
      </c>
      <c r="K18" s="9">
        <f t="shared" si="3"/>
        <v>0</v>
      </c>
      <c r="L18" s="8">
        <v>10</v>
      </c>
      <c r="M18" s="3"/>
      <c r="N18" s="5">
        <f t="shared" si="4"/>
        <v>0</v>
      </c>
      <c r="O18" s="9">
        <f t="shared" si="5"/>
        <v>0</v>
      </c>
      <c r="P18" s="3">
        <f t="shared" si="6"/>
        <v>0</v>
      </c>
      <c r="Q18" s="3" t="str">
        <f t="shared" si="7"/>
        <v>Uno</v>
      </c>
    </row>
    <row r="19" spans="1:17" x14ac:dyDescent="0.25">
      <c r="A19" s="7">
        <v>7</v>
      </c>
      <c r="B19" s="18" t="s">
        <v>188</v>
      </c>
      <c r="C19" s="3">
        <v>6792061</v>
      </c>
      <c r="D19" s="8">
        <v>70</v>
      </c>
      <c r="E19" s="3"/>
      <c r="F19" s="5">
        <f t="shared" si="0"/>
        <v>0</v>
      </c>
      <c r="G19" s="9">
        <f t="shared" si="1"/>
        <v>0</v>
      </c>
      <c r="H19" s="8">
        <v>20</v>
      </c>
      <c r="I19" s="3"/>
      <c r="J19" s="5">
        <f t="shared" si="2"/>
        <v>0</v>
      </c>
      <c r="K19" s="9">
        <f t="shared" si="3"/>
        <v>0</v>
      </c>
      <c r="L19" s="8">
        <v>10</v>
      </c>
      <c r="M19" s="3"/>
      <c r="N19" s="5">
        <f t="shared" si="4"/>
        <v>0</v>
      </c>
      <c r="O19" s="9">
        <f t="shared" si="5"/>
        <v>0</v>
      </c>
      <c r="P19" s="3">
        <f t="shared" si="6"/>
        <v>0</v>
      </c>
      <c r="Q19" s="3" t="str">
        <f t="shared" si="7"/>
        <v>Uno</v>
      </c>
    </row>
    <row r="20" spans="1:17" ht="15.75" x14ac:dyDescent="0.25">
      <c r="A20" s="7">
        <v>8</v>
      </c>
      <c r="B20" s="20" t="s">
        <v>189</v>
      </c>
      <c r="C20" s="3">
        <v>5658804</v>
      </c>
      <c r="D20" s="8">
        <v>70</v>
      </c>
      <c r="E20" s="3"/>
      <c r="F20" s="5">
        <f t="shared" si="0"/>
        <v>0</v>
      </c>
      <c r="G20" s="9">
        <f t="shared" si="1"/>
        <v>0</v>
      </c>
      <c r="H20" s="8">
        <v>20</v>
      </c>
      <c r="I20" s="3"/>
      <c r="J20" s="5">
        <f t="shared" si="2"/>
        <v>0</v>
      </c>
      <c r="K20" s="9">
        <f t="shared" si="3"/>
        <v>0</v>
      </c>
      <c r="L20" s="8">
        <v>10</v>
      </c>
      <c r="M20" s="3"/>
      <c r="N20" s="5">
        <f t="shared" si="4"/>
        <v>0</v>
      </c>
      <c r="O20" s="9">
        <f t="shared" si="5"/>
        <v>0</v>
      </c>
      <c r="P20" s="3">
        <f t="shared" si="6"/>
        <v>0</v>
      </c>
      <c r="Q20" s="3" t="str">
        <f t="shared" si="7"/>
        <v>Uno</v>
      </c>
    </row>
    <row r="21" spans="1:17" x14ac:dyDescent="0.25">
      <c r="A21" s="7">
        <v>9</v>
      </c>
      <c r="B21" s="18" t="s">
        <v>190</v>
      </c>
      <c r="C21" s="3">
        <v>6165303</v>
      </c>
      <c r="D21" s="8">
        <v>70</v>
      </c>
      <c r="E21" s="3"/>
      <c r="F21" s="5">
        <f t="shared" si="0"/>
        <v>0</v>
      </c>
      <c r="G21" s="9">
        <f t="shared" si="1"/>
        <v>0</v>
      </c>
      <c r="H21" s="8">
        <v>20</v>
      </c>
      <c r="I21" s="3"/>
      <c r="J21" s="5">
        <f t="shared" si="2"/>
        <v>0</v>
      </c>
      <c r="K21" s="9">
        <f t="shared" si="3"/>
        <v>0</v>
      </c>
      <c r="L21" s="8">
        <v>10</v>
      </c>
      <c r="M21" s="3"/>
      <c r="N21" s="5">
        <f t="shared" si="4"/>
        <v>0</v>
      </c>
      <c r="O21" s="9">
        <f t="shared" si="5"/>
        <v>0</v>
      </c>
      <c r="P21" s="3">
        <f t="shared" si="6"/>
        <v>0</v>
      </c>
      <c r="Q21" s="3" t="str">
        <f t="shared" si="7"/>
        <v>Uno</v>
      </c>
    </row>
    <row r="22" spans="1:17" ht="15.75" x14ac:dyDescent="0.25">
      <c r="A22" s="7">
        <v>10</v>
      </c>
      <c r="B22" s="21" t="s">
        <v>191</v>
      </c>
      <c r="C22" s="3">
        <v>5702045</v>
      </c>
      <c r="D22" s="8">
        <v>70</v>
      </c>
      <c r="E22" s="3"/>
      <c r="F22" s="5">
        <f t="shared" si="0"/>
        <v>0</v>
      </c>
      <c r="G22" s="9">
        <f t="shared" si="1"/>
        <v>0</v>
      </c>
      <c r="H22" s="8">
        <v>20</v>
      </c>
      <c r="I22" s="3"/>
      <c r="J22" s="5">
        <f t="shared" si="2"/>
        <v>0</v>
      </c>
      <c r="K22" s="9">
        <f t="shared" si="3"/>
        <v>0</v>
      </c>
      <c r="L22" s="8">
        <v>10</v>
      </c>
      <c r="M22" s="3"/>
      <c r="N22" s="5">
        <f t="shared" si="4"/>
        <v>0</v>
      </c>
      <c r="O22" s="9">
        <f t="shared" si="5"/>
        <v>0</v>
      </c>
      <c r="P22" s="3">
        <f t="shared" si="6"/>
        <v>0</v>
      </c>
      <c r="Q22" s="3" t="str">
        <f t="shared" si="7"/>
        <v>Uno</v>
      </c>
    </row>
    <row r="23" spans="1:17" x14ac:dyDescent="0.25">
      <c r="A23" s="7">
        <v>11</v>
      </c>
      <c r="B23" s="18" t="s">
        <v>192</v>
      </c>
      <c r="C23" s="3">
        <v>7167537</v>
      </c>
      <c r="D23" s="8">
        <v>70</v>
      </c>
      <c r="E23" s="3"/>
      <c r="F23" s="5">
        <f t="shared" si="0"/>
        <v>0</v>
      </c>
      <c r="G23" s="9">
        <f t="shared" si="1"/>
        <v>0</v>
      </c>
      <c r="H23" s="8">
        <v>20</v>
      </c>
      <c r="I23" s="3"/>
      <c r="J23" s="5">
        <f t="shared" si="2"/>
        <v>0</v>
      </c>
      <c r="K23" s="9">
        <f t="shared" si="3"/>
        <v>0</v>
      </c>
      <c r="L23" s="8">
        <v>10</v>
      </c>
      <c r="M23" s="3"/>
      <c r="N23" s="5">
        <f t="shared" si="4"/>
        <v>0</v>
      </c>
      <c r="O23" s="9">
        <f t="shared" si="5"/>
        <v>0</v>
      </c>
      <c r="P23" s="3">
        <f t="shared" si="6"/>
        <v>0</v>
      </c>
      <c r="Q23" s="3" t="str">
        <f t="shared" si="7"/>
        <v>Uno</v>
      </c>
    </row>
    <row r="24" spans="1:17" ht="15.75" x14ac:dyDescent="0.25">
      <c r="A24" s="7">
        <v>12</v>
      </c>
      <c r="B24" s="20" t="s">
        <v>196</v>
      </c>
      <c r="C24" s="3">
        <v>5681069</v>
      </c>
      <c r="D24" s="8">
        <v>70</v>
      </c>
      <c r="E24" s="3"/>
      <c r="F24" s="5">
        <f t="shared" si="0"/>
        <v>0</v>
      </c>
      <c r="G24" s="9">
        <f t="shared" si="1"/>
        <v>0</v>
      </c>
      <c r="H24" s="8">
        <v>20</v>
      </c>
      <c r="I24" s="3"/>
      <c r="J24" s="5">
        <f t="shared" si="2"/>
        <v>0</v>
      </c>
      <c r="K24" s="9">
        <f t="shared" si="3"/>
        <v>0</v>
      </c>
      <c r="L24" s="8">
        <v>10</v>
      </c>
      <c r="M24" s="3"/>
      <c r="N24" s="5">
        <f t="shared" si="4"/>
        <v>0</v>
      </c>
      <c r="O24" s="9">
        <f t="shared" si="5"/>
        <v>0</v>
      </c>
      <c r="P24" s="3">
        <f t="shared" si="6"/>
        <v>0</v>
      </c>
      <c r="Q24" s="3" t="str">
        <f t="shared" si="7"/>
        <v>Uno</v>
      </c>
    </row>
    <row r="25" spans="1:17" ht="15.75" x14ac:dyDescent="0.25">
      <c r="A25" s="7">
        <v>13</v>
      </c>
      <c r="B25" s="21" t="s">
        <v>194</v>
      </c>
      <c r="C25" s="3">
        <v>5961877</v>
      </c>
      <c r="D25" s="8">
        <v>70</v>
      </c>
      <c r="E25" s="3"/>
      <c r="F25" s="5">
        <f t="shared" si="0"/>
        <v>0</v>
      </c>
      <c r="G25" s="9">
        <f t="shared" si="1"/>
        <v>0</v>
      </c>
      <c r="H25" s="8">
        <v>20</v>
      </c>
      <c r="I25" s="3"/>
      <c r="J25" s="5">
        <f t="shared" si="2"/>
        <v>0</v>
      </c>
      <c r="K25" s="9">
        <f t="shared" si="3"/>
        <v>0</v>
      </c>
      <c r="L25" s="8">
        <v>10</v>
      </c>
      <c r="M25" s="3"/>
      <c r="N25" s="5">
        <f t="shared" si="4"/>
        <v>0</v>
      </c>
      <c r="O25" s="9">
        <f t="shared" si="5"/>
        <v>0</v>
      </c>
      <c r="P25" s="3">
        <f t="shared" si="6"/>
        <v>0</v>
      </c>
      <c r="Q25" s="3" t="str">
        <f t="shared" si="7"/>
        <v>Uno</v>
      </c>
    </row>
    <row r="26" spans="1:17" x14ac:dyDescent="0.25">
      <c r="A26" s="7">
        <v>14</v>
      </c>
      <c r="B26" s="3" t="s">
        <v>1</v>
      </c>
      <c r="C26" s="3" t="s">
        <v>1</v>
      </c>
      <c r="D26" s="8">
        <v>70</v>
      </c>
      <c r="E26" s="3"/>
      <c r="F26" s="5">
        <f t="shared" si="0"/>
        <v>0</v>
      </c>
      <c r="G26" s="9">
        <f t="shared" si="1"/>
        <v>0</v>
      </c>
      <c r="H26" s="8">
        <v>20</v>
      </c>
      <c r="I26" s="3"/>
      <c r="J26" s="5">
        <f t="shared" si="2"/>
        <v>0</v>
      </c>
      <c r="K26" s="9">
        <f t="shared" si="3"/>
        <v>0</v>
      </c>
      <c r="L26" s="8">
        <v>10</v>
      </c>
      <c r="M26" s="3"/>
      <c r="N26" s="5">
        <f t="shared" si="4"/>
        <v>0</v>
      </c>
      <c r="O26" s="9">
        <f t="shared" si="5"/>
        <v>0</v>
      </c>
      <c r="P26" s="3">
        <f t="shared" si="6"/>
        <v>0</v>
      </c>
      <c r="Q26" s="3" t="str">
        <f t="shared" si="7"/>
        <v>Uno</v>
      </c>
    </row>
    <row r="27" spans="1:17" x14ac:dyDescent="0.25">
      <c r="A27" s="7">
        <v>15</v>
      </c>
      <c r="B27" s="3" t="s">
        <v>1</v>
      </c>
      <c r="C27" s="3" t="s">
        <v>1</v>
      </c>
      <c r="D27" s="8">
        <v>70</v>
      </c>
      <c r="E27" s="3"/>
      <c r="F27" s="5">
        <f t="shared" si="0"/>
        <v>0</v>
      </c>
      <c r="G27" s="9">
        <f t="shared" si="1"/>
        <v>0</v>
      </c>
      <c r="H27" s="8">
        <v>20</v>
      </c>
      <c r="I27" s="3"/>
      <c r="J27" s="5">
        <f t="shared" si="2"/>
        <v>0</v>
      </c>
      <c r="K27" s="9">
        <f t="shared" si="3"/>
        <v>0</v>
      </c>
      <c r="L27" s="8">
        <v>10</v>
      </c>
      <c r="M27" s="3"/>
      <c r="N27" s="5">
        <f t="shared" si="4"/>
        <v>0</v>
      </c>
      <c r="O27" s="9">
        <f t="shared" si="5"/>
        <v>0</v>
      </c>
      <c r="P27" s="3">
        <f t="shared" si="6"/>
        <v>0</v>
      </c>
      <c r="Q27" s="3" t="str">
        <f t="shared" si="7"/>
        <v>Uno</v>
      </c>
    </row>
    <row r="28" spans="1:17" x14ac:dyDescent="0.25">
      <c r="A28" s="7">
        <v>16</v>
      </c>
      <c r="B28" s="3" t="s">
        <v>1</v>
      </c>
      <c r="C28" s="3" t="s">
        <v>1</v>
      </c>
      <c r="D28" s="8">
        <v>70</v>
      </c>
      <c r="E28" s="3"/>
      <c r="F28" s="5">
        <f t="shared" si="0"/>
        <v>0</v>
      </c>
      <c r="G28" s="9">
        <f t="shared" si="1"/>
        <v>0</v>
      </c>
      <c r="H28" s="8">
        <v>20</v>
      </c>
      <c r="I28" s="3"/>
      <c r="J28" s="5">
        <f t="shared" si="2"/>
        <v>0</v>
      </c>
      <c r="K28" s="9">
        <f t="shared" si="3"/>
        <v>0</v>
      </c>
      <c r="L28" s="8">
        <v>10</v>
      </c>
      <c r="M28" s="3"/>
      <c r="N28" s="5">
        <f t="shared" si="4"/>
        <v>0</v>
      </c>
      <c r="O28" s="9">
        <f t="shared" si="5"/>
        <v>0</v>
      </c>
      <c r="P28" s="3">
        <f t="shared" si="6"/>
        <v>0</v>
      </c>
      <c r="Q28" s="3" t="str">
        <f t="shared" si="7"/>
        <v>Uno</v>
      </c>
    </row>
    <row r="29" spans="1:17" x14ac:dyDescent="0.25">
      <c r="A29" s="7">
        <v>17</v>
      </c>
      <c r="B29" s="3" t="s">
        <v>1</v>
      </c>
      <c r="C29" s="3" t="s">
        <v>1</v>
      </c>
      <c r="D29" s="8">
        <v>70</v>
      </c>
      <c r="E29" s="3"/>
      <c r="F29" s="5">
        <f t="shared" si="0"/>
        <v>0</v>
      </c>
      <c r="G29" s="9">
        <f t="shared" si="1"/>
        <v>0</v>
      </c>
      <c r="H29" s="8">
        <v>20</v>
      </c>
      <c r="I29" s="3"/>
      <c r="J29" s="5">
        <f t="shared" si="2"/>
        <v>0</v>
      </c>
      <c r="K29" s="9">
        <f t="shared" si="3"/>
        <v>0</v>
      </c>
      <c r="L29" s="8">
        <v>10</v>
      </c>
      <c r="M29" s="3"/>
      <c r="N29" s="5">
        <f t="shared" si="4"/>
        <v>0</v>
      </c>
      <c r="O29" s="9">
        <f t="shared" si="5"/>
        <v>0</v>
      </c>
      <c r="P29" s="3">
        <f t="shared" si="6"/>
        <v>0</v>
      </c>
      <c r="Q29" s="3" t="str">
        <f t="shared" si="7"/>
        <v>Uno</v>
      </c>
    </row>
    <row r="30" spans="1:17" x14ac:dyDescent="0.25">
      <c r="A30" s="7">
        <v>18</v>
      </c>
      <c r="B30" s="3" t="s">
        <v>1</v>
      </c>
      <c r="C30" s="3" t="s">
        <v>1</v>
      </c>
      <c r="D30" s="8">
        <v>70</v>
      </c>
      <c r="E30" s="3"/>
      <c r="F30" s="5">
        <f t="shared" si="0"/>
        <v>0</v>
      </c>
      <c r="G30" s="9">
        <f t="shared" si="1"/>
        <v>0</v>
      </c>
      <c r="H30" s="8">
        <v>20</v>
      </c>
      <c r="I30" s="3"/>
      <c r="J30" s="5">
        <f t="shared" si="2"/>
        <v>0</v>
      </c>
      <c r="K30" s="9">
        <f t="shared" si="3"/>
        <v>0</v>
      </c>
      <c r="L30" s="8">
        <v>10</v>
      </c>
      <c r="M30" s="3"/>
      <c r="N30" s="5">
        <f t="shared" si="4"/>
        <v>0</v>
      </c>
      <c r="O30" s="9">
        <f t="shared" si="5"/>
        <v>0</v>
      </c>
      <c r="P30" s="3">
        <f t="shared" si="6"/>
        <v>0</v>
      </c>
      <c r="Q30" s="3" t="str">
        <f t="shared" si="7"/>
        <v>Uno</v>
      </c>
    </row>
    <row r="31" spans="1:17" x14ac:dyDescent="0.25">
      <c r="A31" s="7">
        <v>19</v>
      </c>
      <c r="B31" s="3" t="s">
        <v>1</v>
      </c>
      <c r="C31" s="3" t="s">
        <v>1</v>
      </c>
      <c r="D31" s="8">
        <v>70</v>
      </c>
      <c r="E31" s="3"/>
      <c r="F31" s="5">
        <f t="shared" si="0"/>
        <v>0</v>
      </c>
      <c r="G31" s="9">
        <f t="shared" si="1"/>
        <v>0</v>
      </c>
      <c r="H31" s="8">
        <v>20</v>
      </c>
      <c r="I31" s="3"/>
      <c r="J31" s="5">
        <f t="shared" si="2"/>
        <v>0</v>
      </c>
      <c r="K31" s="9">
        <f t="shared" si="3"/>
        <v>0</v>
      </c>
      <c r="L31" s="8">
        <v>10</v>
      </c>
      <c r="M31" s="3"/>
      <c r="N31" s="5">
        <f t="shared" si="4"/>
        <v>0</v>
      </c>
      <c r="O31" s="9">
        <f t="shared" si="5"/>
        <v>0</v>
      </c>
      <c r="P31" s="3">
        <f t="shared" si="6"/>
        <v>0</v>
      </c>
      <c r="Q31" s="3" t="str">
        <f t="shared" si="7"/>
        <v>Uno</v>
      </c>
    </row>
    <row r="32" spans="1:17" x14ac:dyDescent="0.25">
      <c r="A32" s="7">
        <v>20</v>
      </c>
      <c r="B32" s="3" t="s">
        <v>1</v>
      </c>
      <c r="C32" s="3" t="s">
        <v>1</v>
      </c>
      <c r="D32" s="8">
        <v>70</v>
      </c>
      <c r="E32" s="3"/>
      <c r="F32" s="5">
        <f t="shared" si="0"/>
        <v>0</v>
      </c>
      <c r="G32" s="9">
        <f t="shared" si="1"/>
        <v>0</v>
      </c>
      <c r="H32" s="8">
        <v>20</v>
      </c>
      <c r="I32" s="3"/>
      <c r="J32" s="5">
        <f t="shared" si="2"/>
        <v>0</v>
      </c>
      <c r="K32" s="9">
        <f t="shared" si="3"/>
        <v>0</v>
      </c>
      <c r="L32" s="8">
        <v>10</v>
      </c>
      <c r="M32" s="3"/>
      <c r="N32" s="5">
        <f t="shared" si="4"/>
        <v>0</v>
      </c>
      <c r="O32" s="9">
        <f t="shared" si="5"/>
        <v>0</v>
      </c>
      <c r="P32" s="3">
        <f t="shared" si="6"/>
        <v>0</v>
      </c>
      <c r="Q32" s="3" t="str">
        <f t="shared" si="7"/>
        <v>Uno</v>
      </c>
    </row>
    <row r="33" spans="1:17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ht="33" customHeight="1" x14ac:dyDescent="0.25">
      <c r="A34" s="1"/>
      <c r="B34" s="24" t="s">
        <v>23</v>
      </c>
      <c r="C34" s="53" t="s">
        <v>24</v>
      </c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</row>
    <row r="35" spans="1:17" x14ac:dyDescent="0.25">
      <c r="A35" s="1"/>
      <c r="B35" s="1" t="s">
        <v>33</v>
      </c>
      <c r="C35" s="53"/>
      <c r="D35" s="53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1"/>
    </row>
    <row r="36" spans="1:17" x14ac:dyDescent="0.25">
      <c r="A36" s="1"/>
      <c r="B36" s="1" t="s">
        <v>34</v>
      </c>
      <c r="C36" s="53"/>
      <c r="D36" s="53"/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1"/>
    </row>
    <row r="37" spans="1:17" x14ac:dyDescent="0.25">
      <c r="A37" s="1"/>
      <c r="B37" s="1" t="s">
        <v>35</v>
      </c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spans="1:17" x14ac:dyDescent="0.25">
      <c r="A38" s="1"/>
      <c r="B38" s="1" t="s">
        <v>36</v>
      </c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x14ac:dyDescent="0.25">
      <c r="A39" s="1"/>
      <c r="B39" s="1" t="s">
        <v>37</v>
      </c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2" spans="1:17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</row>
    <row r="43" spans="1:17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</row>
    <row r="44" spans="1:17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</row>
    <row r="45" spans="1:17" x14ac:dyDescent="0.25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</row>
    <row r="46" spans="1:17" x14ac:dyDescent="0.25">
      <c r="A46" s="26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</row>
    <row r="47" spans="1:17" x14ac:dyDescent="0.25">
      <c r="A47" s="27" t="s">
        <v>0</v>
      </c>
      <c r="B47" s="28"/>
      <c r="C47" s="29" t="s">
        <v>43</v>
      </c>
      <c r="D47" s="29"/>
      <c r="E47" s="29"/>
      <c r="F47" s="29"/>
      <c r="G47" s="29"/>
      <c r="H47" s="29"/>
      <c r="I47" s="29"/>
      <c r="J47" s="29"/>
      <c r="K47" s="30"/>
      <c r="L47" s="31"/>
      <c r="M47" s="31"/>
      <c r="N47" s="31"/>
      <c r="O47" s="31"/>
      <c r="P47" s="31"/>
      <c r="Q47" s="32"/>
    </row>
    <row r="48" spans="1:17" x14ac:dyDescent="0.25">
      <c r="A48" s="27" t="s">
        <v>30</v>
      </c>
      <c r="B48" s="28"/>
      <c r="C48" s="4" t="s">
        <v>134</v>
      </c>
      <c r="D48" s="33" t="s">
        <v>3</v>
      </c>
      <c r="E48" s="34"/>
      <c r="F48" s="3" t="s">
        <v>1</v>
      </c>
      <c r="G48" s="3" t="s">
        <v>1</v>
      </c>
      <c r="H48" s="3" t="s">
        <v>1</v>
      </c>
      <c r="I48" s="3" t="s">
        <v>4</v>
      </c>
      <c r="J48" s="3">
        <v>2022</v>
      </c>
      <c r="K48" s="31" t="s">
        <v>1</v>
      </c>
      <c r="L48" s="31"/>
      <c r="M48" s="31"/>
      <c r="N48" s="31"/>
      <c r="O48" s="31"/>
      <c r="P48" s="31"/>
      <c r="Q48" s="32"/>
    </row>
    <row r="49" spans="1:17" x14ac:dyDescent="0.25">
      <c r="A49" s="27" t="s">
        <v>5</v>
      </c>
      <c r="B49" s="28"/>
      <c r="C49" s="4" t="s">
        <v>131</v>
      </c>
      <c r="D49" s="3" t="s">
        <v>6</v>
      </c>
      <c r="E49" s="31" t="s">
        <v>1</v>
      </c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2"/>
    </row>
    <row r="50" spans="1:17" x14ac:dyDescent="0.25">
      <c r="A50" s="27" t="s">
        <v>7</v>
      </c>
      <c r="B50" s="28"/>
      <c r="C50" s="3" t="s">
        <v>1</v>
      </c>
      <c r="D50" s="33" t="s">
        <v>8</v>
      </c>
      <c r="E50" s="34"/>
      <c r="F50" s="31" t="s">
        <v>1</v>
      </c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2"/>
    </row>
    <row r="51" spans="1:17" x14ac:dyDescent="0.25">
      <c r="A51" s="43" t="s">
        <v>9</v>
      </c>
      <c r="B51" s="43" t="s">
        <v>10</v>
      </c>
      <c r="C51" s="43" t="s">
        <v>11</v>
      </c>
      <c r="D51" s="47" t="s">
        <v>12</v>
      </c>
      <c r="E51" s="48"/>
      <c r="F51" s="48"/>
      <c r="G51" s="49"/>
      <c r="H51" s="47" t="s">
        <v>13</v>
      </c>
      <c r="I51" s="48"/>
      <c r="J51" s="48"/>
      <c r="K51" s="49"/>
      <c r="L51" s="47" t="s">
        <v>32</v>
      </c>
      <c r="M51" s="48"/>
      <c r="N51" s="48"/>
      <c r="O51" s="49"/>
      <c r="P51" s="41" t="s">
        <v>15</v>
      </c>
      <c r="Q51" s="43" t="s">
        <v>16</v>
      </c>
    </row>
    <row r="52" spans="1:17" x14ac:dyDescent="0.25">
      <c r="A52" s="43"/>
      <c r="B52" s="43"/>
      <c r="C52" s="43"/>
      <c r="D52" s="50"/>
      <c r="E52" s="51"/>
      <c r="F52" s="51"/>
      <c r="G52" s="52"/>
      <c r="H52" s="50"/>
      <c r="I52" s="51"/>
      <c r="J52" s="51"/>
      <c r="K52" s="52"/>
      <c r="L52" s="50"/>
      <c r="M52" s="51"/>
      <c r="N52" s="51"/>
      <c r="O52" s="52"/>
      <c r="P52" s="41"/>
      <c r="Q52" s="43"/>
    </row>
    <row r="53" spans="1:17" ht="34.5" x14ac:dyDescent="0.25">
      <c r="A53" s="44"/>
      <c r="B53" s="44"/>
      <c r="C53" s="45"/>
      <c r="D53" s="4" t="s">
        <v>17</v>
      </c>
      <c r="E53" s="3" t="s">
        <v>18</v>
      </c>
      <c r="F53" s="5" t="s">
        <v>19</v>
      </c>
      <c r="G53" s="6" t="s">
        <v>20</v>
      </c>
      <c r="H53" s="4" t="s">
        <v>17</v>
      </c>
      <c r="I53" s="3" t="s">
        <v>18</v>
      </c>
      <c r="J53" s="5" t="s">
        <v>19</v>
      </c>
      <c r="K53" s="6" t="s">
        <v>21</v>
      </c>
      <c r="L53" s="4" t="s">
        <v>17</v>
      </c>
      <c r="M53" s="3" t="s">
        <v>18</v>
      </c>
      <c r="N53" s="5" t="s">
        <v>19</v>
      </c>
      <c r="O53" s="6" t="s">
        <v>22</v>
      </c>
      <c r="P53" s="42"/>
      <c r="Q53" s="44"/>
    </row>
    <row r="54" spans="1:17" ht="15.75" x14ac:dyDescent="0.25">
      <c r="A54" s="7">
        <v>1</v>
      </c>
      <c r="B54" s="20" t="s">
        <v>197</v>
      </c>
      <c r="C54" s="3">
        <v>5407258</v>
      </c>
      <c r="D54" s="8">
        <v>35</v>
      </c>
      <c r="E54" s="3"/>
      <c r="F54" s="5">
        <f>E54/D54*100</f>
        <v>0</v>
      </c>
      <c r="G54" s="9">
        <f>F54*0.7</f>
        <v>0</v>
      </c>
      <c r="H54" s="8">
        <v>20</v>
      </c>
      <c r="I54" s="3"/>
      <c r="J54" s="5">
        <f>I54/H54*100</f>
        <v>0</v>
      </c>
      <c r="K54" s="9">
        <f>J54*0.2</f>
        <v>0</v>
      </c>
      <c r="L54" s="8">
        <v>10</v>
      </c>
      <c r="M54" s="3"/>
      <c r="N54" s="5">
        <f>M54/L54*100</f>
        <v>0</v>
      </c>
      <c r="O54" s="9">
        <f>N54*0.1</f>
        <v>0</v>
      </c>
      <c r="P54" s="3">
        <f>G54+K54+O54</f>
        <v>0</v>
      </c>
      <c r="Q54" s="3" t="str">
        <f>IF(P54&lt;70,"Uno",IF(P54&lt;78,"Dos",IF(P54&lt;86,"Tres",IF(P54&lt;94,"Cuatro","Cinco"))))</f>
        <v>Uno</v>
      </c>
    </row>
    <row r="55" spans="1:17" ht="15.75" x14ac:dyDescent="0.25">
      <c r="A55" s="7">
        <v>2</v>
      </c>
      <c r="B55" s="20" t="s">
        <v>198</v>
      </c>
      <c r="C55" s="7">
        <v>5989250</v>
      </c>
      <c r="D55" s="8">
        <v>35</v>
      </c>
      <c r="E55" s="3"/>
      <c r="F55" s="5">
        <f t="shared" ref="F55:F73" si="8">E55/D55*100</f>
        <v>0</v>
      </c>
      <c r="G55" s="9">
        <f t="shared" ref="G55:G73" si="9">F55*0.7</f>
        <v>0</v>
      </c>
      <c r="H55" s="8">
        <v>20</v>
      </c>
      <c r="I55" s="3"/>
      <c r="J55" s="5">
        <f t="shared" ref="J55:J73" si="10">I55/H55*100</f>
        <v>0</v>
      </c>
      <c r="K55" s="9">
        <f t="shared" ref="K55:K73" si="11">J55*0.2</f>
        <v>0</v>
      </c>
      <c r="L55" s="8">
        <v>10</v>
      </c>
      <c r="M55" s="3"/>
      <c r="N55" s="5">
        <f t="shared" ref="N55:N73" si="12">M55/L55*100</f>
        <v>0</v>
      </c>
      <c r="O55" s="9">
        <f t="shared" ref="O55:O73" si="13">N55*0.1</f>
        <v>0</v>
      </c>
      <c r="P55" s="3">
        <f t="shared" ref="P55:P73" si="14">G55+K55+O55</f>
        <v>0</v>
      </c>
      <c r="Q55" s="3" t="str">
        <f t="shared" ref="Q55:Q73" si="15">IF(P55&lt;70,"Uno",IF(P55&lt;78,"Dos",IF(P55&lt;86,"Tres",IF(P55&lt;94,"Cuatro","Cinco"))))</f>
        <v>Uno</v>
      </c>
    </row>
    <row r="56" spans="1:17" ht="15.75" x14ac:dyDescent="0.25">
      <c r="A56" s="7">
        <v>3</v>
      </c>
      <c r="B56" s="20" t="s">
        <v>199</v>
      </c>
      <c r="C56" s="3">
        <v>7505086</v>
      </c>
      <c r="D56" s="8">
        <v>35</v>
      </c>
      <c r="E56" s="3"/>
      <c r="F56" s="5">
        <f t="shared" si="8"/>
        <v>0</v>
      </c>
      <c r="G56" s="9">
        <f t="shared" si="9"/>
        <v>0</v>
      </c>
      <c r="H56" s="8">
        <v>20</v>
      </c>
      <c r="I56" s="3"/>
      <c r="J56" s="5">
        <f t="shared" si="10"/>
        <v>0</v>
      </c>
      <c r="K56" s="9">
        <f t="shared" si="11"/>
        <v>0</v>
      </c>
      <c r="L56" s="8">
        <v>10</v>
      </c>
      <c r="M56" s="3"/>
      <c r="N56" s="5">
        <f t="shared" si="12"/>
        <v>0</v>
      </c>
      <c r="O56" s="9">
        <f t="shared" si="13"/>
        <v>0</v>
      </c>
      <c r="P56" s="3">
        <f t="shared" si="14"/>
        <v>0</v>
      </c>
      <c r="Q56" s="3" t="str">
        <f t="shared" si="15"/>
        <v>Uno</v>
      </c>
    </row>
    <row r="57" spans="1:17" ht="15.75" x14ac:dyDescent="0.25">
      <c r="A57" s="7">
        <v>4</v>
      </c>
      <c r="B57" s="20" t="s">
        <v>200</v>
      </c>
      <c r="C57" s="3">
        <v>8719158</v>
      </c>
      <c r="D57" s="8">
        <v>35</v>
      </c>
      <c r="E57" s="3"/>
      <c r="F57" s="5">
        <f t="shared" si="8"/>
        <v>0</v>
      </c>
      <c r="G57" s="9">
        <f t="shared" si="9"/>
        <v>0</v>
      </c>
      <c r="H57" s="8">
        <v>20</v>
      </c>
      <c r="I57" s="3"/>
      <c r="J57" s="5">
        <f t="shared" si="10"/>
        <v>0</v>
      </c>
      <c r="K57" s="9">
        <f t="shared" si="11"/>
        <v>0</v>
      </c>
      <c r="L57" s="8">
        <v>10</v>
      </c>
      <c r="M57" s="3"/>
      <c r="N57" s="5">
        <f t="shared" si="12"/>
        <v>0</v>
      </c>
      <c r="O57" s="9">
        <f t="shared" si="13"/>
        <v>0</v>
      </c>
      <c r="P57" s="3">
        <f t="shared" si="14"/>
        <v>0</v>
      </c>
      <c r="Q57" s="3" t="str">
        <f t="shared" si="15"/>
        <v>Uno</v>
      </c>
    </row>
    <row r="58" spans="1:17" ht="15.75" x14ac:dyDescent="0.25">
      <c r="A58" s="7">
        <v>5</v>
      </c>
      <c r="B58" s="20" t="s">
        <v>201</v>
      </c>
      <c r="C58" s="7">
        <v>6143089</v>
      </c>
      <c r="D58" s="8">
        <v>35</v>
      </c>
      <c r="E58" s="3"/>
      <c r="F58" s="5">
        <f t="shared" si="8"/>
        <v>0</v>
      </c>
      <c r="G58" s="9">
        <f t="shared" si="9"/>
        <v>0</v>
      </c>
      <c r="H58" s="8">
        <v>20</v>
      </c>
      <c r="I58" s="3"/>
      <c r="J58" s="5">
        <f t="shared" si="10"/>
        <v>0</v>
      </c>
      <c r="K58" s="9">
        <f t="shared" si="11"/>
        <v>0</v>
      </c>
      <c r="L58" s="8">
        <v>10</v>
      </c>
      <c r="M58" s="3"/>
      <c r="N58" s="5">
        <f t="shared" si="12"/>
        <v>0</v>
      </c>
      <c r="O58" s="9">
        <f t="shared" si="13"/>
        <v>0</v>
      </c>
      <c r="P58" s="3">
        <f t="shared" si="14"/>
        <v>0</v>
      </c>
      <c r="Q58" s="3" t="str">
        <f t="shared" si="15"/>
        <v>Uno</v>
      </c>
    </row>
    <row r="59" spans="1:17" ht="15.75" x14ac:dyDescent="0.25">
      <c r="A59" s="7">
        <v>6</v>
      </c>
      <c r="B59" s="20" t="s">
        <v>202</v>
      </c>
      <c r="C59" s="3">
        <v>5754626</v>
      </c>
      <c r="D59" s="8">
        <v>35</v>
      </c>
      <c r="E59" s="3"/>
      <c r="F59" s="5">
        <f t="shared" si="8"/>
        <v>0</v>
      </c>
      <c r="G59" s="9">
        <f t="shared" si="9"/>
        <v>0</v>
      </c>
      <c r="H59" s="8">
        <v>20</v>
      </c>
      <c r="I59" s="3"/>
      <c r="J59" s="5">
        <f t="shared" si="10"/>
        <v>0</v>
      </c>
      <c r="K59" s="9">
        <f t="shared" si="11"/>
        <v>0</v>
      </c>
      <c r="L59" s="8">
        <v>10</v>
      </c>
      <c r="M59" s="3"/>
      <c r="N59" s="5">
        <f t="shared" si="12"/>
        <v>0</v>
      </c>
      <c r="O59" s="9">
        <f t="shared" si="13"/>
        <v>0</v>
      </c>
      <c r="P59" s="3">
        <f t="shared" si="14"/>
        <v>0</v>
      </c>
      <c r="Q59" s="3" t="str">
        <f t="shared" si="15"/>
        <v>Uno</v>
      </c>
    </row>
    <row r="60" spans="1:17" ht="15.75" x14ac:dyDescent="0.25">
      <c r="A60" s="7">
        <v>7</v>
      </c>
      <c r="B60" s="21" t="s">
        <v>203</v>
      </c>
      <c r="C60" s="3">
        <v>6503115</v>
      </c>
      <c r="D60" s="8">
        <v>35</v>
      </c>
      <c r="E60" s="3"/>
      <c r="F60" s="5">
        <f t="shared" si="8"/>
        <v>0</v>
      </c>
      <c r="G60" s="9">
        <f t="shared" si="9"/>
        <v>0</v>
      </c>
      <c r="H60" s="8">
        <v>20</v>
      </c>
      <c r="I60" s="3"/>
      <c r="J60" s="5">
        <f t="shared" si="10"/>
        <v>0</v>
      </c>
      <c r="K60" s="9">
        <f t="shared" si="11"/>
        <v>0</v>
      </c>
      <c r="L60" s="8">
        <v>10</v>
      </c>
      <c r="M60" s="3"/>
      <c r="N60" s="5">
        <f t="shared" si="12"/>
        <v>0</v>
      </c>
      <c r="O60" s="9">
        <f t="shared" si="13"/>
        <v>0</v>
      </c>
      <c r="P60" s="3">
        <f t="shared" si="14"/>
        <v>0</v>
      </c>
      <c r="Q60" s="3" t="str">
        <f t="shared" si="15"/>
        <v>Uno</v>
      </c>
    </row>
    <row r="61" spans="1:17" ht="15.75" x14ac:dyDescent="0.25">
      <c r="A61" s="7">
        <v>8</v>
      </c>
      <c r="B61" s="21" t="s">
        <v>204</v>
      </c>
      <c r="C61" s="3">
        <v>5798657</v>
      </c>
      <c r="D61" s="8">
        <v>35</v>
      </c>
      <c r="E61" s="3"/>
      <c r="F61" s="5">
        <f t="shared" si="8"/>
        <v>0</v>
      </c>
      <c r="G61" s="9">
        <f t="shared" si="9"/>
        <v>0</v>
      </c>
      <c r="H61" s="8">
        <v>20</v>
      </c>
      <c r="I61" s="3"/>
      <c r="J61" s="5">
        <f t="shared" si="10"/>
        <v>0</v>
      </c>
      <c r="K61" s="9">
        <f t="shared" si="11"/>
        <v>0</v>
      </c>
      <c r="L61" s="8">
        <v>10</v>
      </c>
      <c r="M61" s="3"/>
      <c r="N61" s="5">
        <f t="shared" si="12"/>
        <v>0</v>
      </c>
      <c r="O61" s="9">
        <f t="shared" si="13"/>
        <v>0</v>
      </c>
      <c r="P61" s="3">
        <f t="shared" si="14"/>
        <v>0</v>
      </c>
      <c r="Q61" s="3" t="str">
        <f t="shared" si="15"/>
        <v>Uno</v>
      </c>
    </row>
    <row r="62" spans="1:17" ht="15.75" x14ac:dyDescent="0.25">
      <c r="A62" s="7">
        <v>9</v>
      </c>
      <c r="B62" s="21" t="s">
        <v>205</v>
      </c>
      <c r="C62" s="23" t="s">
        <v>209</v>
      </c>
      <c r="D62" s="8">
        <v>35</v>
      </c>
      <c r="E62" s="3"/>
      <c r="F62" s="5">
        <f t="shared" si="8"/>
        <v>0</v>
      </c>
      <c r="G62" s="9">
        <f t="shared" si="9"/>
        <v>0</v>
      </c>
      <c r="H62" s="8">
        <v>20</v>
      </c>
      <c r="I62" s="3"/>
      <c r="J62" s="5">
        <f t="shared" si="10"/>
        <v>0</v>
      </c>
      <c r="K62" s="9">
        <f t="shared" si="11"/>
        <v>0</v>
      </c>
      <c r="L62" s="8">
        <v>10</v>
      </c>
      <c r="M62" s="3"/>
      <c r="N62" s="5">
        <f t="shared" si="12"/>
        <v>0</v>
      </c>
      <c r="O62" s="9">
        <f t="shared" si="13"/>
        <v>0</v>
      </c>
      <c r="P62" s="3">
        <f t="shared" si="14"/>
        <v>0</v>
      </c>
      <c r="Q62" s="3" t="str">
        <f t="shared" si="15"/>
        <v>Uno</v>
      </c>
    </row>
    <row r="63" spans="1:17" ht="15.75" x14ac:dyDescent="0.25">
      <c r="A63" s="7">
        <v>10</v>
      </c>
      <c r="B63" s="21" t="s">
        <v>206</v>
      </c>
      <c r="C63" s="3">
        <v>47094198</v>
      </c>
      <c r="D63" s="8">
        <v>35</v>
      </c>
      <c r="E63" s="3"/>
      <c r="F63" s="5">
        <f t="shared" si="8"/>
        <v>0</v>
      </c>
      <c r="G63" s="9">
        <f t="shared" si="9"/>
        <v>0</v>
      </c>
      <c r="H63" s="8">
        <v>20</v>
      </c>
      <c r="I63" s="3"/>
      <c r="J63" s="5">
        <f t="shared" si="10"/>
        <v>0</v>
      </c>
      <c r="K63" s="9">
        <f t="shared" si="11"/>
        <v>0</v>
      </c>
      <c r="L63" s="8">
        <v>10</v>
      </c>
      <c r="M63" s="3"/>
      <c r="N63" s="5">
        <f t="shared" si="12"/>
        <v>0</v>
      </c>
      <c r="O63" s="9">
        <f t="shared" si="13"/>
        <v>0</v>
      </c>
      <c r="P63" s="3">
        <f t="shared" si="14"/>
        <v>0</v>
      </c>
      <c r="Q63" s="3" t="str">
        <f t="shared" si="15"/>
        <v>Uno</v>
      </c>
    </row>
    <row r="64" spans="1:17" ht="15.75" x14ac:dyDescent="0.25">
      <c r="A64" s="7">
        <v>11</v>
      </c>
      <c r="B64" s="21" t="s">
        <v>208</v>
      </c>
      <c r="C64" s="3">
        <v>5615318</v>
      </c>
      <c r="D64" s="8">
        <v>35</v>
      </c>
      <c r="E64" s="3"/>
      <c r="F64" s="5">
        <f t="shared" si="8"/>
        <v>0</v>
      </c>
      <c r="G64" s="9">
        <f t="shared" si="9"/>
        <v>0</v>
      </c>
      <c r="H64" s="8">
        <v>20</v>
      </c>
      <c r="I64" s="3"/>
      <c r="J64" s="5">
        <f t="shared" si="10"/>
        <v>0</v>
      </c>
      <c r="K64" s="9">
        <f t="shared" si="11"/>
        <v>0</v>
      </c>
      <c r="L64" s="8">
        <v>10</v>
      </c>
      <c r="M64" s="3"/>
      <c r="N64" s="5">
        <f t="shared" si="12"/>
        <v>0</v>
      </c>
      <c r="O64" s="9">
        <f t="shared" si="13"/>
        <v>0</v>
      </c>
      <c r="P64" s="3">
        <f t="shared" si="14"/>
        <v>0</v>
      </c>
      <c r="Q64" s="3" t="str">
        <f t="shared" si="15"/>
        <v>Uno</v>
      </c>
    </row>
    <row r="65" spans="1:17" ht="15.75" x14ac:dyDescent="0.25">
      <c r="A65" s="7">
        <v>12</v>
      </c>
      <c r="B65" s="21" t="s">
        <v>207</v>
      </c>
      <c r="C65" s="3">
        <v>6672698</v>
      </c>
      <c r="D65" s="8">
        <v>35</v>
      </c>
      <c r="E65" s="3"/>
      <c r="F65" s="5">
        <f t="shared" si="8"/>
        <v>0</v>
      </c>
      <c r="G65" s="9">
        <f t="shared" si="9"/>
        <v>0</v>
      </c>
      <c r="H65" s="8">
        <v>20</v>
      </c>
      <c r="I65" s="3"/>
      <c r="J65" s="5">
        <f t="shared" si="10"/>
        <v>0</v>
      </c>
      <c r="K65" s="9">
        <f t="shared" si="11"/>
        <v>0</v>
      </c>
      <c r="L65" s="8">
        <v>10</v>
      </c>
      <c r="M65" s="3"/>
      <c r="N65" s="5">
        <f t="shared" si="12"/>
        <v>0</v>
      </c>
      <c r="O65" s="9">
        <f t="shared" si="13"/>
        <v>0</v>
      </c>
      <c r="P65" s="3">
        <f t="shared" si="14"/>
        <v>0</v>
      </c>
      <c r="Q65" s="3" t="str">
        <f t="shared" si="15"/>
        <v>Uno</v>
      </c>
    </row>
    <row r="66" spans="1:17" ht="15.75" x14ac:dyDescent="0.25">
      <c r="A66" s="7">
        <v>13</v>
      </c>
      <c r="B66" s="21" t="s">
        <v>210</v>
      </c>
      <c r="C66" s="3">
        <v>6157155</v>
      </c>
      <c r="D66" s="8">
        <v>35</v>
      </c>
      <c r="E66" s="3"/>
      <c r="F66" s="5">
        <f t="shared" si="8"/>
        <v>0</v>
      </c>
      <c r="G66" s="9">
        <f t="shared" si="9"/>
        <v>0</v>
      </c>
      <c r="H66" s="8">
        <v>20</v>
      </c>
      <c r="I66" s="3"/>
      <c r="J66" s="5">
        <f t="shared" si="10"/>
        <v>0</v>
      </c>
      <c r="K66" s="9">
        <f t="shared" si="11"/>
        <v>0</v>
      </c>
      <c r="L66" s="8">
        <v>10</v>
      </c>
      <c r="M66" s="3"/>
      <c r="N66" s="5">
        <f t="shared" si="12"/>
        <v>0</v>
      </c>
      <c r="O66" s="9">
        <f t="shared" si="13"/>
        <v>0</v>
      </c>
      <c r="P66" s="3">
        <f t="shared" si="14"/>
        <v>0</v>
      </c>
      <c r="Q66" s="3" t="str">
        <f t="shared" si="15"/>
        <v>Uno</v>
      </c>
    </row>
    <row r="67" spans="1:17" x14ac:dyDescent="0.25">
      <c r="A67" s="7">
        <v>14</v>
      </c>
      <c r="B67" s="3" t="s">
        <v>1</v>
      </c>
      <c r="C67" s="3" t="s">
        <v>1</v>
      </c>
      <c r="D67" s="8">
        <v>35</v>
      </c>
      <c r="E67" s="3"/>
      <c r="F67" s="5">
        <f t="shared" si="8"/>
        <v>0</v>
      </c>
      <c r="G67" s="9">
        <f t="shared" si="9"/>
        <v>0</v>
      </c>
      <c r="H67" s="8">
        <v>20</v>
      </c>
      <c r="I67" s="3"/>
      <c r="J67" s="5">
        <f t="shared" si="10"/>
        <v>0</v>
      </c>
      <c r="K67" s="9">
        <f t="shared" si="11"/>
        <v>0</v>
      </c>
      <c r="L67" s="8">
        <v>10</v>
      </c>
      <c r="M67" s="3"/>
      <c r="N67" s="5">
        <f t="shared" si="12"/>
        <v>0</v>
      </c>
      <c r="O67" s="9">
        <f t="shared" si="13"/>
        <v>0</v>
      </c>
      <c r="P67" s="3">
        <f t="shared" si="14"/>
        <v>0</v>
      </c>
      <c r="Q67" s="3" t="str">
        <f t="shared" si="15"/>
        <v>Uno</v>
      </c>
    </row>
    <row r="68" spans="1:17" x14ac:dyDescent="0.25">
      <c r="A68" s="7">
        <v>15</v>
      </c>
      <c r="B68" s="3" t="s">
        <v>1</v>
      </c>
      <c r="C68" s="3" t="s">
        <v>1</v>
      </c>
      <c r="D68" s="8">
        <v>35</v>
      </c>
      <c r="E68" s="3"/>
      <c r="F68" s="5">
        <f t="shared" si="8"/>
        <v>0</v>
      </c>
      <c r="G68" s="9">
        <f t="shared" si="9"/>
        <v>0</v>
      </c>
      <c r="H68" s="8">
        <v>20</v>
      </c>
      <c r="I68" s="3"/>
      <c r="J68" s="5">
        <f t="shared" si="10"/>
        <v>0</v>
      </c>
      <c r="K68" s="9">
        <f t="shared" si="11"/>
        <v>0</v>
      </c>
      <c r="L68" s="8">
        <v>10</v>
      </c>
      <c r="M68" s="3"/>
      <c r="N68" s="5">
        <f t="shared" si="12"/>
        <v>0</v>
      </c>
      <c r="O68" s="9">
        <f t="shared" si="13"/>
        <v>0</v>
      </c>
      <c r="P68" s="3">
        <f t="shared" si="14"/>
        <v>0</v>
      </c>
      <c r="Q68" s="3" t="str">
        <f t="shared" si="15"/>
        <v>Uno</v>
      </c>
    </row>
    <row r="69" spans="1:17" x14ac:dyDescent="0.25">
      <c r="A69" s="7">
        <v>16</v>
      </c>
      <c r="B69" s="3" t="s">
        <v>1</v>
      </c>
      <c r="C69" s="3" t="s">
        <v>1</v>
      </c>
      <c r="D69" s="8">
        <v>35</v>
      </c>
      <c r="E69" s="3"/>
      <c r="F69" s="5">
        <f t="shared" si="8"/>
        <v>0</v>
      </c>
      <c r="G69" s="9">
        <f t="shared" si="9"/>
        <v>0</v>
      </c>
      <c r="H69" s="8">
        <v>20</v>
      </c>
      <c r="I69" s="3"/>
      <c r="J69" s="5">
        <f t="shared" si="10"/>
        <v>0</v>
      </c>
      <c r="K69" s="9">
        <f t="shared" si="11"/>
        <v>0</v>
      </c>
      <c r="L69" s="8">
        <v>10</v>
      </c>
      <c r="M69" s="3"/>
      <c r="N69" s="5">
        <f t="shared" si="12"/>
        <v>0</v>
      </c>
      <c r="O69" s="9">
        <f t="shared" si="13"/>
        <v>0</v>
      </c>
      <c r="P69" s="3">
        <f t="shared" si="14"/>
        <v>0</v>
      </c>
      <c r="Q69" s="3" t="str">
        <f t="shared" si="15"/>
        <v>Uno</v>
      </c>
    </row>
    <row r="70" spans="1:17" x14ac:dyDescent="0.25">
      <c r="A70" s="7">
        <v>17</v>
      </c>
      <c r="B70" s="3" t="s">
        <v>1</v>
      </c>
      <c r="C70" s="3" t="s">
        <v>1</v>
      </c>
      <c r="D70" s="8">
        <v>35</v>
      </c>
      <c r="E70" s="3"/>
      <c r="F70" s="5">
        <f t="shared" si="8"/>
        <v>0</v>
      </c>
      <c r="G70" s="9">
        <f t="shared" si="9"/>
        <v>0</v>
      </c>
      <c r="H70" s="8">
        <v>20</v>
      </c>
      <c r="I70" s="3"/>
      <c r="J70" s="5">
        <f t="shared" si="10"/>
        <v>0</v>
      </c>
      <c r="K70" s="9">
        <f t="shared" si="11"/>
        <v>0</v>
      </c>
      <c r="L70" s="8">
        <v>10</v>
      </c>
      <c r="M70" s="3"/>
      <c r="N70" s="5">
        <f t="shared" si="12"/>
        <v>0</v>
      </c>
      <c r="O70" s="9">
        <f t="shared" si="13"/>
        <v>0</v>
      </c>
      <c r="P70" s="3">
        <f t="shared" si="14"/>
        <v>0</v>
      </c>
      <c r="Q70" s="3" t="str">
        <f t="shared" si="15"/>
        <v>Uno</v>
      </c>
    </row>
    <row r="71" spans="1:17" x14ac:dyDescent="0.25">
      <c r="A71" s="7">
        <v>18</v>
      </c>
      <c r="B71" s="3" t="s">
        <v>1</v>
      </c>
      <c r="C71" s="3" t="s">
        <v>1</v>
      </c>
      <c r="D71" s="8">
        <v>35</v>
      </c>
      <c r="E71" s="3"/>
      <c r="F71" s="5">
        <f t="shared" si="8"/>
        <v>0</v>
      </c>
      <c r="G71" s="9">
        <f t="shared" si="9"/>
        <v>0</v>
      </c>
      <c r="H71" s="8">
        <v>20</v>
      </c>
      <c r="I71" s="3"/>
      <c r="J71" s="5">
        <f t="shared" si="10"/>
        <v>0</v>
      </c>
      <c r="K71" s="9">
        <f t="shared" si="11"/>
        <v>0</v>
      </c>
      <c r="L71" s="8">
        <v>10</v>
      </c>
      <c r="M71" s="3"/>
      <c r="N71" s="5">
        <f t="shared" si="12"/>
        <v>0</v>
      </c>
      <c r="O71" s="9">
        <f t="shared" si="13"/>
        <v>0</v>
      </c>
      <c r="P71" s="3">
        <f t="shared" si="14"/>
        <v>0</v>
      </c>
      <c r="Q71" s="3" t="str">
        <f t="shared" si="15"/>
        <v>Uno</v>
      </c>
    </row>
    <row r="72" spans="1:17" x14ac:dyDescent="0.25">
      <c r="A72" s="7">
        <v>19</v>
      </c>
      <c r="B72" s="3" t="s">
        <v>1</v>
      </c>
      <c r="C72" s="3" t="s">
        <v>1</v>
      </c>
      <c r="D72" s="8">
        <v>35</v>
      </c>
      <c r="E72" s="3"/>
      <c r="F72" s="5">
        <f t="shared" si="8"/>
        <v>0</v>
      </c>
      <c r="G72" s="9">
        <f t="shared" si="9"/>
        <v>0</v>
      </c>
      <c r="H72" s="8">
        <v>20</v>
      </c>
      <c r="I72" s="3"/>
      <c r="J72" s="5">
        <f t="shared" si="10"/>
        <v>0</v>
      </c>
      <c r="K72" s="9">
        <f t="shared" si="11"/>
        <v>0</v>
      </c>
      <c r="L72" s="8">
        <v>10</v>
      </c>
      <c r="M72" s="3"/>
      <c r="N72" s="5">
        <f t="shared" si="12"/>
        <v>0</v>
      </c>
      <c r="O72" s="9">
        <f t="shared" si="13"/>
        <v>0</v>
      </c>
      <c r="P72" s="3">
        <f t="shared" si="14"/>
        <v>0</v>
      </c>
      <c r="Q72" s="3" t="str">
        <f t="shared" si="15"/>
        <v>Uno</v>
      </c>
    </row>
    <row r="73" spans="1:17" x14ac:dyDescent="0.25">
      <c r="A73" s="7">
        <v>20</v>
      </c>
      <c r="B73" s="3" t="s">
        <v>1</v>
      </c>
      <c r="C73" s="3" t="s">
        <v>1</v>
      </c>
      <c r="D73" s="8">
        <v>35</v>
      </c>
      <c r="E73" s="3"/>
      <c r="F73" s="5">
        <f t="shared" si="8"/>
        <v>0</v>
      </c>
      <c r="G73" s="9">
        <f t="shared" si="9"/>
        <v>0</v>
      </c>
      <c r="H73" s="8">
        <v>20</v>
      </c>
      <c r="I73" s="3"/>
      <c r="J73" s="5">
        <f t="shared" si="10"/>
        <v>0</v>
      </c>
      <c r="K73" s="9">
        <f t="shared" si="11"/>
        <v>0</v>
      </c>
      <c r="L73" s="8">
        <v>10</v>
      </c>
      <c r="M73" s="3"/>
      <c r="N73" s="5">
        <f t="shared" si="12"/>
        <v>0</v>
      </c>
      <c r="O73" s="9">
        <f t="shared" si="13"/>
        <v>0</v>
      </c>
      <c r="P73" s="3">
        <f t="shared" si="14"/>
        <v>0</v>
      </c>
      <c r="Q73" s="3" t="str">
        <f t="shared" si="15"/>
        <v>Uno</v>
      </c>
    </row>
    <row r="74" spans="1:17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 ht="30" x14ac:dyDescent="0.25">
      <c r="A75" s="1"/>
      <c r="B75" s="24" t="s">
        <v>23</v>
      </c>
      <c r="C75" s="53" t="s">
        <v>24</v>
      </c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</row>
    <row r="76" spans="1:17" x14ac:dyDescent="0.25">
      <c r="A76" s="1"/>
      <c r="B76" s="1" t="s">
        <v>33</v>
      </c>
      <c r="C76" s="53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1"/>
    </row>
    <row r="77" spans="1:17" x14ac:dyDescent="0.25">
      <c r="A77" s="1"/>
      <c r="B77" s="1" t="s">
        <v>34</v>
      </c>
      <c r="C77" s="53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1"/>
    </row>
    <row r="78" spans="1:17" x14ac:dyDescent="0.25">
      <c r="A78" s="1"/>
      <c r="B78" s="1" t="s">
        <v>35</v>
      </c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spans="1:17" x14ac:dyDescent="0.25">
      <c r="A79" s="1"/>
      <c r="B79" s="1" t="s">
        <v>36</v>
      </c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spans="1:17" x14ac:dyDescent="0.25">
      <c r="A80" s="1"/>
      <c r="B80" s="1" t="s">
        <v>37</v>
      </c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spans="1:17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3" spans="1:17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spans="1:17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spans="1:17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spans="1:17" x14ac:dyDescent="0.25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</row>
    <row r="87" spans="1:17" x14ac:dyDescent="0.25">
      <c r="A87" s="26"/>
      <c r="B87" s="26"/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</row>
    <row r="88" spans="1:17" x14ac:dyDescent="0.25">
      <c r="A88" s="27" t="s">
        <v>0</v>
      </c>
      <c r="B88" s="28"/>
      <c r="C88" s="29" t="s">
        <v>43</v>
      </c>
      <c r="D88" s="29"/>
      <c r="E88" s="29"/>
      <c r="F88" s="29"/>
      <c r="G88" s="29"/>
      <c r="H88" s="29"/>
      <c r="I88" s="29"/>
      <c r="J88" s="29"/>
      <c r="K88" s="30"/>
      <c r="L88" s="31"/>
      <c r="M88" s="31"/>
      <c r="N88" s="31"/>
      <c r="O88" s="31"/>
      <c r="P88" s="31"/>
      <c r="Q88" s="32"/>
    </row>
    <row r="89" spans="1:17" x14ac:dyDescent="0.25">
      <c r="A89" s="27" t="s">
        <v>30</v>
      </c>
      <c r="B89" s="28"/>
      <c r="C89" s="4" t="s">
        <v>135</v>
      </c>
      <c r="D89" s="33" t="s">
        <v>3</v>
      </c>
      <c r="E89" s="34"/>
      <c r="F89" s="3" t="s">
        <v>1</v>
      </c>
      <c r="G89" s="3" t="s">
        <v>1</v>
      </c>
      <c r="H89" s="3" t="s">
        <v>1</v>
      </c>
      <c r="I89" s="3" t="s">
        <v>4</v>
      </c>
      <c r="J89" s="3">
        <v>2022</v>
      </c>
      <c r="K89" s="31" t="s">
        <v>1</v>
      </c>
      <c r="L89" s="31"/>
      <c r="M89" s="31"/>
      <c r="N89" s="31"/>
      <c r="O89" s="31"/>
      <c r="P89" s="31"/>
      <c r="Q89" s="32"/>
    </row>
    <row r="90" spans="1:17" x14ac:dyDescent="0.25">
      <c r="A90" s="27" t="s">
        <v>5</v>
      </c>
      <c r="B90" s="28"/>
      <c r="C90" s="4" t="s">
        <v>131</v>
      </c>
      <c r="D90" s="3" t="s">
        <v>6</v>
      </c>
      <c r="E90" s="31" t="s">
        <v>1</v>
      </c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2"/>
    </row>
    <row r="91" spans="1:17" x14ac:dyDescent="0.25">
      <c r="A91" s="27" t="s">
        <v>7</v>
      </c>
      <c r="B91" s="28"/>
      <c r="C91" s="3" t="s">
        <v>1</v>
      </c>
      <c r="D91" s="33" t="s">
        <v>8</v>
      </c>
      <c r="E91" s="34"/>
      <c r="F91" s="31" t="s">
        <v>1</v>
      </c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32"/>
    </row>
    <row r="92" spans="1:17" x14ac:dyDescent="0.25">
      <c r="A92" s="43" t="s">
        <v>9</v>
      </c>
      <c r="B92" s="43" t="s">
        <v>10</v>
      </c>
      <c r="C92" s="43" t="s">
        <v>11</v>
      </c>
      <c r="D92" s="47" t="s">
        <v>12</v>
      </c>
      <c r="E92" s="48"/>
      <c r="F92" s="48"/>
      <c r="G92" s="49"/>
      <c r="H92" s="47" t="s">
        <v>13</v>
      </c>
      <c r="I92" s="48"/>
      <c r="J92" s="48"/>
      <c r="K92" s="49"/>
      <c r="L92" s="47" t="s">
        <v>32</v>
      </c>
      <c r="M92" s="48"/>
      <c r="N92" s="48"/>
      <c r="O92" s="49"/>
      <c r="P92" s="41" t="s">
        <v>15</v>
      </c>
      <c r="Q92" s="43" t="s">
        <v>16</v>
      </c>
    </row>
    <row r="93" spans="1:17" x14ac:dyDescent="0.25">
      <c r="A93" s="43"/>
      <c r="B93" s="43"/>
      <c r="C93" s="43"/>
      <c r="D93" s="50"/>
      <c r="E93" s="51"/>
      <c r="F93" s="51"/>
      <c r="G93" s="52"/>
      <c r="H93" s="50"/>
      <c r="I93" s="51"/>
      <c r="J93" s="51"/>
      <c r="K93" s="52"/>
      <c r="L93" s="50"/>
      <c r="M93" s="51"/>
      <c r="N93" s="51"/>
      <c r="O93" s="52"/>
      <c r="P93" s="41"/>
      <c r="Q93" s="43"/>
    </row>
    <row r="94" spans="1:17" ht="34.5" x14ac:dyDescent="0.25">
      <c r="A94" s="44"/>
      <c r="B94" s="44"/>
      <c r="C94" s="45"/>
      <c r="D94" s="4" t="s">
        <v>17</v>
      </c>
      <c r="E94" s="3" t="s">
        <v>18</v>
      </c>
      <c r="F94" s="5" t="s">
        <v>19</v>
      </c>
      <c r="G94" s="6" t="s">
        <v>20</v>
      </c>
      <c r="H94" s="4" t="s">
        <v>17</v>
      </c>
      <c r="I94" s="3" t="s">
        <v>18</v>
      </c>
      <c r="J94" s="5" t="s">
        <v>19</v>
      </c>
      <c r="K94" s="6" t="s">
        <v>21</v>
      </c>
      <c r="L94" s="4" t="s">
        <v>17</v>
      </c>
      <c r="M94" s="3" t="s">
        <v>18</v>
      </c>
      <c r="N94" s="5" t="s">
        <v>19</v>
      </c>
      <c r="O94" s="6" t="s">
        <v>22</v>
      </c>
      <c r="P94" s="42"/>
      <c r="Q94" s="44"/>
    </row>
    <row r="95" spans="1:17" ht="15.75" x14ac:dyDescent="0.25">
      <c r="A95" s="7">
        <v>1</v>
      </c>
      <c r="B95" s="20" t="s">
        <v>211</v>
      </c>
      <c r="C95" s="3">
        <v>7292187</v>
      </c>
      <c r="D95" s="8">
        <v>70</v>
      </c>
      <c r="E95" s="3"/>
      <c r="F95" s="5">
        <f>E95/D95*100</f>
        <v>0</v>
      </c>
      <c r="G95" s="9">
        <f>F95*0.7</f>
        <v>0</v>
      </c>
      <c r="H95" s="8">
        <v>20</v>
      </c>
      <c r="I95" s="3"/>
      <c r="J95" s="5">
        <f>I95/H95*100</f>
        <v>0</v>
      </c>
      <c r="K95" s="9">
        <f>J95*0.2</f>
        <v>0</v>
      </c>
      <c r="L95" s="8">
        <v>10</v>
      </c>
      <c r="M95" s="3"/>
      <c r="N95" s="5">
        <f>M95/L95*100</f>
        <v>0</v>
      </c>
      <c r="O95" s="9">
        <f>N95*0.1</f>
        <v>0</v>
      </c>
      <c r="P95" s="3">
        <f>G95+K95+O95</f>
        <v>0</v>
      </c>
      <c r="Q95" s="3" t="str">
        <f>IF(P95&lt;70,"Uno",IF(P95&lt;78,"Dos",IF(P95&lt;86,"Tres",IF(P95&lt;94,"Cuatro","Cinco"))))</f>
        <v>Uno</v>
      </c>
    </row>
    <row r="96" spans="1:17" ht="15.75" x14ac:dyDescent="0.25">
      <c r="A96" s="7">
        <v>2</v>
      </c>
      <c r="B96" s="20" t="s">
        <v>212</v>
      </c>
      <c r="C96" s="7">
        <v>5592432</v>
      </c>
      <c r="D96" s="8">
        <v>70</v>
      </c>
      <c r="E96" s="3"/>
      <c r="F96" s="5">
        <f t="shared" ref="F96:F114" si="16">E96/D96*100</f>
        <v>0</v>
      </c>
      <c r="G96" s="9">
        <f t="shared" ref="G96:G114" si="17">F96*0.7</f>
        <v>0</v>
      </c>
      <c r="H96" s="8">
        <v>20</v>
      </c>
      <c r="I96" s="3"/>
      <c r="J96" s="5">
        <f t="shared" ref="J96:J114" si="18">I96/H96*100</f>
        <v>0</v>
      </c>
      <c r="K96" s="9">
        <f t="shared" ref="K96:K114" si="19">J96*0.2</f>
        <v>0</v>
      </c>
      <c r="L96" s="8">
        <v>10</v>
      </c>
      <c r="M96" s="3"/>
      <c r="N96" s="5">
        <f t="shared" ref="N96:N114" si="20">M96/L96*100</f>
        <v>0</v>
      </c>
      <c r="O96" s="9">
        <f t="shared" ref="O96:O114" si="21">N96*0.1</f>
        <v>0</v>
      </c>
      <c r="P96" s="3">
        <f t="shared" ref="P96:P114" si="22">G96+K96+O96</f>
        <v>0</v>
      </c>
      <c r="Q96" s="3" t="str">
        <f t="shared" ref="Q96:Q114" si="23">IF(P96&lt;70,"Uno",IF(P96&lt;78,"Dos",IF(P96&lt;86,"Tres",IF(P96&lt;94,"Cuatro","Cinco"))))</f>
        <v>Uno</v>
      </c>
    </row>
    <row r="97" spans="1:17" ht="15.75" x14ac:dyDescent="0.25">
      <c r="A97" s="7">
        <v>3</v>
      </c>
      <c r="B97" s="17" t="s">
        <v>213</v>
      </c>
      <c r="C97" s="3">
        <v>5967766</v>
      </c>
      <c r="D97" s="8">
        <v>70</v>
      </c>
      <c r="E97" s="3"/>
      <c r="F97" s="5">
        <f t="shared" si="16"/>
        <v>0</v>
      </c>
      <c r="G97" s="9">
        <f t="shared" si="17"/>
        <v>0</v>
      </c>
      <c r="H97" s="8">
        <v>20</v>
      </c>
      <c r="I97" s="3"/>
      <c r="J97" s="5">
        <f t="shared" si="18"/>
        <v>0</v>
      </c>
      <c r="K97" s="9">
        <f t="shared" si="19"/>
        <v>0</v>
      </c>
      <c r="L97" s="8">
        <v>10</v>
      </c>
      <c r="M97" s="3"/>
      <c r="N97" s="5">
        <f t="shared" si="20"/>
        <v>0</v>
      </c>
      <c r="O97" s="9">
        <f t="shared" si="21"/>
        <v>0</v>
      </c>
      <c r="P97" s="3">
        <f t="shared" si="22"/>
        <v>0</v>
      </c>
      <c r="Q97" s="3" t="str">
        <f t="shared" si="23"/>
        <v>Uno</v>
      </c>
    </row>
    <row r="98" spans="1:17" ht="15.75" x14ac:dyDescent="0.25">
      <c r="A98" s="7">
        <v>4</v>
      </c>
      <c r="B98" s="17" t="s">
        <v>214</v>
      </c>
      <c r="C98" s="3">
        <v>6054656</v>
      </c>
      <c r="D98" s="8">
        <v>70</v>
      </c>
      <c r="E98" s="3"/>
      <c r="F98" s="5">
        <f t="shared" si="16"/>
        <v>0</v>
      </c>
      <c r="G98" s="9">
        <f t="shared" si="17"/>
        <v>0</v>
      </c>
      <c r="H98" s="8">
        <v>20</v>
      </c>
      <c r="I98" s="3"/>
      <c r="J98" s="5">
        <f t="shared" si="18"/>
        <v>0</v>
      </c>
      <c r="K98" s="9">
        <f t="shared" si="19"/>
        <v>0</v>
      </c>
      <c r="L98" s="8">
        <v>10</v>
      </c>
      <c r="M98" s="3"/>
      <c r="N98" s="5">
        <f t="shared" si="20"/>
        <v>0</v>
      </c>
      <c r="O98" s="9">
        <f t="shared" si="21"/>
        <v>0</v>
      </c>
      <c r="P98" s="3">
        <f t="shared" si="22"/>
        <v>0</v>
      </c>
      <c r="Q98" s="3" t="str">
        <f t="shared" si="23"/>
        <v>Uno</v>
      </c>
    </row>
    <row r="99" spans="1:17" x14ac:dyDescent="0.25">
      <c r="A99" s="7">
        <v>5</v>
      </c>
      <c r="B99" s="1"/>
      <c r="C99" s="7" t="s">
        <v>1</v>
      </c>
      <c r="D99" s="8">
        <v>70</v>
      </c>
      <c r="E99" s="3"/>
      <c r="F99" s="5">
        <f t="shared" si="16"/>
        <v>0</v>
      </c>
      <c r="G99" s="9">
        <f t="shared" si="17"/>
        <v>0</v>
      </c>
      <c r="H99" s="8">
        <v>20</v>
      </c>
      <c r="I99" s="3"/>
      <c r="J99" s="5">
        <f t="shared" si="18"/>
        <v>0</v>
      </c>
      <c r="K99" s="9">
        <f t="shared" si="19"/>
        <v>0</v>
      </c>
      <c r="L99" s="8">
        <v>10</v>
      </c>
      <c r="M99" s="3"/>
      <c r="N99" s="5">
        <f t="shared" si="20"/>
        <v>0</v>
      </c>
      <c r="O99" s="9">
        <f t="shared" si="21"/>
        <v>0</v>
      </c>
      <c r="P99" s="3">
        <f t="shared" si="22"/>
        <v>0</v>
      </c>
      <c r="Q99" s="3" t="str">
        <f t="shared" si="23"/>
        <v>Uno</v>
      </c>
    </row>
    <row r="100" spans="1:17" x14ac:dyDescent="0.25">
      <c r="A100" s="7">
        <v>6</v>
      </c>
      <c r="B100" s="2" t="s">
        <v>1</v>
      </c>
      <c r="C100" s="3" t="s">
        <v>1</v>
      </c>
      <c r="D100" s="8">
        <v>70</v>
      </c>
      <c r="E100" s="3"/>
      <c r="F100" s="5">
        <f t="shared" si="16"/>
        <v>0</v>
      </c>
      <c r="G100" s="9">
        <f t="shared" si="17"/>
        <v>0</v>
      </c>
      <c r="H100" s="8">
        <v>20</v>
      </c>
      <c r="I100" s="3"/>
      <c r="J100" s="5">
        <f t="shared" si="18"/>
        <v>0</v>
      </c>
      <c r="K100" s="9">
        <f t="shared" si="19"/>
        <v>0</v>
      </c>
      <c r="L100" s="8">
        <v>10</v>
      </c>
      <c r="M100" s="3"/>
      <c r="N100" s="5">
        <f t="shared" si="20"/>
        <v>0</v>
      </c>
      <c r="O100" s="9">
        <f t="shared" si="21"/>
        <v>0</v>
      </c>
      <c r="P100" s="3">
        <f t="shared" si="22"/>
        <v>0</v>
      </c>
      <c r="Q100" s="3" t="str">
        <f t="shared" si="23"/>
        <v>Uno</v>
      </c>
    </row>
    <row r="101" spans="1:17" x14ac:dyDescent="0.25">
      <c r="A101" s="7">
        <v>7</v>
      </c>
      <c r="B101" s="3" t="s">
        <v>1</v>
      </c>
      <c r="C101" s="3" t="s">
        <v>1</v>
      </c>
      <c r="D101" s="8">
        <v>70</v>
      </c>
      <c r="E101" s="3"/>
      <c r="F101" s="5">
        <f t="shared" si="16"/>
        <v>0</v>
      </c>
      <c r="G101" s="9">
        <f t="shared" si="17"/>
        <v>0</v>
      </c>
      <c r="H101" s="8">
        <v>20</v>
      </c>
      <c r="I101" s="3"/>
      <c r="J101" s="5">
        <f t="shared" si="18"/>
        <v>0</v>
      </c>
      <c r="K101" s="9">
        <f t="shared" si="19"/>
        <v>0</v>
      </c>
      <c r="L101" s="8">
        <v>10</v>
      </c>
      <c r="M101" s="3"/>
      <c r="N101" s="5">
        <f t="shared" si="20"/>
        <v>0</v>
      </c>
      <c r="O101" s="9">
        <f t="shared" si="21"/>
        <v>0</v>
      </c>
      <c r="P101" s="3">
        <f t="shared" si="22"/>
        <v>0</v>
      </c>
      <c r="Q101" s="3" t="str">
        <f t="shared" si="23"/>
        <v>Uno</v>
      </c>
    </row>
    <row r="102" spans="1:17" x14ac:dyDescent="0.25">
      <c r="A102" s="7">
        <v>8</v>
      </c>
      <c r="B102" s="3" t="s">
        <v>1</v>
      </c>
      <c r="C102" s="3" t="s">
        <v>1</v>
      </c>
      <c r="D102" s="8">
        <v>70</v>
      </c>
      <c r="E102" s="3"/>
      <c r="F102" s="5">
        <f t="shared" si="16"/>
        <v>0</v>
      </c>
      <c r="G102" s="9">
        <f t="shared" si="17"/>
        <v>0</v>
      </c>
      <c r="H102" s="8">
        <v>20</v>
      </c>
      <c r="I102" s="3"/>
      <c r="J102" s="5">
        <f t="shared" si="18"/>
        <v>0</v>
      </c>
      <c r="K102" s="9">
        <f t="shared" si="19"/>
        <v>0</v>
      </c>
      <c r="L102" s="8">
        <v>10</v>
      </c>
      <c r="M102" s="3"/>
      <c r="N102" s="5">
        <f t="shared" si="20"/>
        <v>0</v>
      </c>
      <c r="O102" s="9">
        <f t="shared" si="21"/>
        <v>0</v>
      </c>
      <c r="P102" s="3">
        <f t="shared" si="22"/>
        <v>0</v>
      </c>
      <c r="Q102" s="3" t="str">
        <f t="shared" si="23"/>
        <v>Uno</v>
      </c>
    </row>
    <row r="103" spans="1:17" x14ac:dyDescent="0.25">
      <c r="A103" s="7">
        <v>9</v>
      </c>
      <c r="B103" s="3" t="s">
        <v>1</v>
      </c>
      <c r="C103" s="3" t="s">
        <v>1</v>
      </c>
      <c r="D103" s="8">
        <v>70</v>
      </c>
      <c r="E103" s="3"/>
      <c r="F103" s="5">
        <f t="shared" si="16"/>
        <v>0</v>
      </c>
      <c r="G103" s="9">
        <f t="shared" si="17"/>
        <v>0</v>
      </c>
      <c r="H103" s="8">
        <v>20</v>
      </c>
      <c r="I103" s="3"/>
      <c r="J103" s="5">
        <f t="shared" si="18"/>
        <v>0</v>
      </c>
      <c r="K103" s="9">
        <f t="shared" si="19"/>
        <v>0</v>
      </c>
      <c r="L103" s="8">
        <v>10</v>
      </c>
      <c r="M103" s="3"/>
      <c r="N103" s="5">
        <f t="shared" si="20"/>
        <v>0</v>
      </c>
      <c r="O103" s="9">
        <f t="shared" si="21"/>
        <v>0</v>
      </c>
      <c r="P103" s="3">
        <f t="shared" si="22"/>
        <v>0</v>
      </c>
      <c r="Q103" s="3" t="str">
        <f t="shared" si="23"/>
        <v>Uno</v>
      </c>
    </row>
    <row r="104" spans="1:17" x14ac:dyDescent="0.25">
      <c r="A104" s="7">
        <v>10</v>
      </c>
      <c r="B104" s="3" t="s">
        <v>1</v>
      </c>
      <c r="C104" s="3" t="s">
        <v>1</v>
      </c>
      <c r="D104" s="8">
        <v>70</v>
      </c>
      <c r="E104" s="3"/>
      <c r="F104" s="5">
        <f t="shared" si="16"/>
        <v>0</v>
      </c>
      <c r="G104" s="9">
        <f t="shared" si="17"/>
        <v>0</v>
      </c>
      <c r="H104" s="8">
        <v>20</v>
      </c>
      <c r="I104" s="3"/>
      <c r="J104" s="5">
        <f t="shared" si="18"/>
        <v>0</v>
      </c>
      <c r="K104" s="9">
        <f t="shared" si="19"/>
        <v>0</v>
      </c>
      <c r="L104" s="8">
        <v>10</v>
      </c>
      <c r="M104" s="3"/>
      <c r="N104" s="5">
        <f t="shared" si="20"/>
        <v>0</v>
      </c>
      <c r="O104" s="9">
        <f t="shared" si="21"/>
        <v>0</v>
      </c>
      <c r="P104" s="3">
        <f t="shared" si="22"/>
        <v>0</v>
      </c>
      <c r="Q104" s="3" t="str">
        <f t="shared" si="23"/>
        <v>Uno</v>
      </c>
    </row>
    <row r="105" spans="1:17" x14ac:dyDescent="0.25">
      <c r="A105" s="7">
        <v>11</v>
      </c>
      <c r="B105" s="3" t="s">
        <v>1</v>
      </c>
      <c r="C105" s="3" t="s">
        <v>1</v>
      </c>
      <c r="D105" s="8">
        <v>70</v>
      </c>
      <c r="E105" s="3"/>
      <c r="F105" s="5">
        <f t="shared" si="16"/>
        <v>0</v>
      </c>
      <c r="G105" s="9">
        <f t="shared" si="17"/>
        <v>0</v>
      </c>
      <c r="H105" s="8">
        <v>20</v>
      </c>
      <c r="I105" s="3"/>
      <c r="J105" s="5">
        <f t="shared" si="18"/>
        <v>0</v>
      </c>
      <c r="K105" s="9">
        <f t="shared" si="19"/>
        <v>0</v>
      </c>
      <c r="L105" s="8">
        <v>10</v>
      </c>
      <c r="M105" s="3"/>
      <c r="N105" s="5">
        <f t="shared" si="20"/>
        <v>0</v>
      </c>
      <c r="O105" s="9">
        <f t="shared" si="21"/>
        <v>0</v>
      </c>
      <c r="P105" s="3">
        <f t="shared" si="22"/>
        <v>0</v>
      </c>
      <c r="Q105" s="3" t="str">
        <f t="shared" si="23"/>
        <v>Uno</v>
      </c>
    </row>
    <row r="106" spans="1:17" x14ac:dyDescent="0.25">
      <c r="A106" s="7">
        <v>12</v>
      </c>
      <c r="B106" s="3" t="s">
        <v>1</v>
      </c>
      <c r="C106" s="3" t="s">
        <v>1</v>
      </c>
      <c r="D106" s="8">
        <v>70</v>
      </c>
      <c r="E106" s="3"/>
      <c r="F106" s="5">
        <f t="shared" si="16"/>
        <v>0</v>
      </c>
      <c r="G106" s="9">
        <f t="shared" si="17"/>
        <v>0</v>
      </c>
      <c r="H106" s="8">
        <v>20</v>
      </c>
      <c r="I106" s="3"/>
      <c r="J106" s="5">
        <f t="shared" si="18"/>
        <v>0</v>
      </c>
      <c r="K106" s="9">
        <f t="shared" si="19"/>
        <v>0</v>
      </c>
      <c r="L106" s="8">
        <v>10</v>
      </c>
      <c r="M106" s="3"/>
      <c r="N106" s="5">
        <f t="shared" si="20"/>
        <v>0</v>
      </c>
      <c r="O106" s="9">
        <f t="shared" si="21"/>
        <v>0</v>
      </c>
      <c r="P106" s="3">
        <f t="shared" si="22"/>
        <v>0</v>
      </c>
      <c r="Q106" s="3" t="str">
        <f t="shared" si="23"/>
        <v>Uno</v>
      </c>
    </row>
    <row r="107" spans="1:17" x14ac:dyDescent="0.25">
      <c r="A107" s="7">
        <v>13</v>
      </c>
      <c r="B107" s="3" t="s">
        <v>1</v>
      </c>
      <c r="C107" s="3" t="s">
        <v>1</v>
      </c>
      <c r="D107" s="8">
        <v>70</v>
      </c>
      <c r="E107" s="3"/>
      <c r="F107" s="5">
        <f t="shared" si="16"/>
        <v>0</v>
      </c>
      <c r="G107" s="9">
        <f t="shared" si="17"/>
        <v>0</v>
      </c>
      <c r="H107" s="8">
        <v>20</v>
      </c>
      <c r="I107" s="3"/>
      <c r="J107" s="5">
        <f t="shared" si="18"/>
        <v>0</v>
      </c>
      <c r="K107" s="9">
        <f t="shared" si="19"/>
        <v>0</v>
      </c>
      <c r="L107" s="8">
        <v>10</v>
      </c>
      <c r="M107" s="3"/>
      <c r="N107" s="5">
        <f t="shared" si="20"/>
        <v>0</v>
      </c>
      <c r="O107" s="9">
        <f t="shared" si="21"/>
        <v>0</v>
      </c>
      <c r="P107" s="3">
        <f t="shared" si="22"/>
        <v>0</v>
      </c>
      <c r="Q107" s="3" t="str">
        <f t="shared" si="23"/>
        <v>Uno</v>
      </c>
    </row>
    <row r="108" spans="1:17" x14ac:dyDescent="0.25">
      <c r="A108" s="7">
        <v>14</v>
      </c>
      <c r="B108" s="3" t="s">
        <v>1</v>
      </c>
      <c r="C108" s="3" t="s">
        <v>1</v>
      </c>
      <c r="D108" s="8">
        <v>70</v>
      </c>
      <c r="E108" s="3"/>
      <c r="F108" s="5">
        <f t="shared" si="16"/>
        <v>0</v>
      </c>
      <c r="G108" s="9">
        <f t="shared" si="17"/>
        <v>0</v>
      </c>
      <c r="H108" s="8">
        <v>20</v>
      </c>
      <c r="I108" s="3"/>
      <c r="J108" s="5">
        <f t="shared" si="18"/>
        <v>0</v>
      </c>
      <c r="K108" s="9">
        <f t="shared" si="19"/>
        <v>0</v>
      </c>
      <c r="L108" s="8">
        <v>10</v>
      </c>
      <c r="M108" s="3"/>
      <c r="N108" s="5">
        <f t="shared" si="20"/>
        <v>0</v>
      </c>
      <c r="O108" s="9">
        <f t="shared" si="21"/>
        <v>0</v>
      </c>
      <c r="P108" s="3">
        <f t="shared" si="22"/>
        <v>0</v>
      </c>
      <c r="Q108" s="3" t="str">
        <f t="shared" si="23"/>
        <v>Uno</v>
      </c>
    </row>
    <row r="109" spans="1:17" x14ac:dyDescent="0.25">
      <c r="A109" s="7">
        <v>15</v>
      </c>
      <c r="B109" s="3" t="s">
        <v>1</v>
      </c>
      <c r="C109" s="3" t="s">
        <v>1</v>
      </c>
      <c r="D109" s="8">
        <v>70</v>
      </c>
      <c r="E109" s="3"/>
      <c r="F109" s="5">
        <f t="shared" si="16"/>
        <v>0</v>
      </c>
      <c r="G109" s="9">
        <f t="shared" si="17"/>
        <v>0</v>
      </c>
      <c r="H109" s="8">
        <v>20</v>
      </c>
      <c r="I109" s="3"/>
      <c r="J109" s="5">
        <f t="shared" si="18"/>
        <v>0</v>
      </c>
      <c r="K109" s="9">
        <f t="shared" si="19"/>
        <v>0</v>
      </c>
      <c r="L109" s="8">
        <v>10</v>
      </c>
      <c r="M109" s="3"/>
      <c r="N109" s="5">
        <f t="shared" si="20"/>
        <v>0</v>
      </c>
      <c r="O109" s="9">
        <f t="shared" si="21"/>
        <v>0</v>
      </c>
      <c r="P109" s="3">
        <f t="shared" si="22"/>
        <v>0</v>
      </c>
      <c r="Q109" s="3" t="str">
        <f t="shared" si="23"/>
        <v>Uno</v>
      </c>
    </row>
    <row r="110" spans="1:17" x14ac:dyDescent="0.25">
      <c r="A110" s="7">
        <v>16</v>
      </c>
      <c r="B110" s="3" t="s">
        <v>1</v>
      </c>
      <c r="C110" s="3" t="s">
        <v>1</v>
      </c>
      <c r="D110" s="8">
        <v>70</v>
      </c>
      <c r="E110" s="3"/>
      <c r="F110" s="5">
        <f t="shared" si="16"/>
        <v>0</v>
      </c>
      <c r="G110" s="9">
        <f t="shared" si="17"/>
        <v>0</v>
      </c>
      <c r="H110" s="8">
        <v>20</v>
      </c>
      <c r="I110" s="3"/>
      <c r="J110" s="5">
        <f t="shared" si="18"/>
        <v>0</v>
      </c>
      <c r="K110" s="9">
        <f t="shared" si="19"/>
        <v>0</v>
      </c>
      <c r="L110" s="8">
        <v>10</v>
      </c>
      <c r="M110" s="3"/>
      <c r="N110" s="5">
        <f t="shared" si="20"/>
        <v>0</v>
      </c>
      <c r="O110" s="9">
        <f t="shared" si="21"/>
        <v>0</v>
      </c>
      <c r="P110" s="3">
        <f t="shared" si="22"/>
        <v>0</v>
      </c>
      <c r="Q110" s="3" t="str">
        <f t="shared" si="23"/>
        <v>Uno</v>
      </c>
    </row>
    <row r="111" spans="1:17" x14ac:dyDescent="0.25">
      <c r="A111" s="7">
        <v>17</v>
      </c>
      <c r="B111" s="3" t="s">
        <v>1</v>
      </c>
      <c r="C111" s="3" t="s">
        <v>1</v>
      </c>
      <c r="D111" s="8">
        <v>70</v>
      </c>
      <c r="E111" s="3"/>
      <c r="F111" s="5">
        <f t="shared" si="16"/>
        <v>0</v>
      </c>
      <c r="G111" s="9">
        <f t="shared" si="17"/>
        <v>0</v>
      </c>
      <c r="H111" s="8">
        <v>20</v>
      </c>
      <c r="I111" s="3"/>
      <c r="J111" s="5">
        <f t="shared" si="18"/>
        <v>0</v>
      </c>
      <c r="K111" s="9">
        <f t="shared" si="19"/>
        <v>0</v>
      </c>
      <c r="L111" s="8">
        <v>10</v>
      </c>
      <c r="M111" s="3"/>
      <c r="N111" s="5">
        <f t="shared" si="20"/>
        <v>0</v>
      </c>
      <c r="O111" s="9">
        <f t="shared" si="21"/>
        <v>0</v>
      </c>
      <c r="P111" s="3">
        <f t="shared" si="22"/>
        <v>0</v>
      </c>
      <c r="Q111" s="3" t="str">
        <f t="shared" si="23"/>
        <v>Uno</v>
      </c>
    </row>
    <row r="112" spans="1:17" x14ac:dyDescent="0.25">
      <c r="A112" s="7">
        <v>18</v>
      </c>
      <c r="B112" s="3" t="s">
        <v>1</v>
      </c>
      <c r="C112" s="3" t="s">
        <v>1</v>
      </c>
      <c r="D112" s="8">
        <v>70</v>
      </c>
      <c r="E112" s="3"/>
      <c r="F112" s="5">
        <f t="shared" si="16"/>
        <v>0</v>
      </c>
      <c r="G112" s="9">
        <f t="shared" si="17"/>
        <v>0</v>
      </c>
      <c r="H112" s="8">
        <v>20</v>
      </c>
      <c r="I112" s="3"/>
      <c r="J112" s="5">
        <f t="shared" si="18"/>
        <v>0</v>
      </c>
      <c r="K112" s="9">
        <f t="shared" si="19"/>
        <v>0</v>
      </c>
      <c r="L112" s="8">
        <v>10</v>
      </c>
      <c r="M112" s="3"/>
      <c r="N112" s="5">
        <f t="shared" si="20"/>
        <v>0</v>
      </c>
      <c r="O112" s="9">
        <f t="shared" si="21"/>
        <v>0</v>
      </c>
      <c r="P112" s="3">
        <f t="shared" si="22"/>
        <v>0</v>
      </c>
      <c r="Q112" s="3" t="str">
        <f t="shared" si="23"/>
        <v>Uno</v>
      </c>
    </row>
    <row r="113" spans="1:17" x14ac:dyDescent="0.25">
      <c r="A113" s="7">
        <v>19</v>
      </c>
      <c r="B113" s="3" t="s">
        <v>1</v>
      </c>
      <c r="C113" s="3" t="s">
        <v>1</v>
      </c>
      <c r="D113" s="8">
        <v>70</v>
      </c>
      <c r="E113" s="3"/>
      <c r="F113" s="5">
        <f t="shared" si="16"/>
        <v>0</v>
      </c>
      <c r="G113" s="9">
        <f t="shared" si="17"/>
        <v>0</v>
      </c>
      <c r="H113" s="8">
        <v>20</v>
      </c>
      <c r="I113" s="3"/>
      <c r="J113" s="5">
        <f t="shared" si="18"/>
        <v>0</v>
      </c>
      <c r="K113" s="9">
        <f t="shared" si="19"/>
        <v>0</v>
      </c>
      <c r="L113" s="8">
        <v>10</v>
      </c>
      <c r="M113" s="3"/>
      <c r="N113" s="5">
        <f t="shared" si="20"/>
        <v>0</v>
      </c>
      <c r="O113" s="9">
        <f t="shared" si="21"/>
        <v>0</v>
      </c>
      <c r="P113" s="3">
        <f t="shared" si="22"/>
        <v>0</v>
      </c>
      <c r="Q113" s="3" t="str">
        <f t="shared" si="23"/>
        <v>Uno</v>
      </c>
    </row>
    <row r="114" spans="1:17" x14ac:dyDescent="0.25">
      <c r="A114" s="7">
        <v>20</v>
      </c>
      <c r="B114" s="3" t="s">
        <v>1</v>
      </c>
      <c r="C114" s="3" t="s">
        <v>1</v>
      </c>
      <c r="D114" s="8">
        <v>70</v>
      </c>
      <c r="E114" s="3"/>
      <c r="F114" s="5">
        <f t="shared" si="16"/>
        <v>0</v>
      </c>
      <c r="G114" s="9">
        <f t="shared" si="17"/>
        <v>0</v>
      </c>
      <c r="H114" s="8">
        <v>20</v>
      </c>
      <c r="I114" s="3"/>
      <c r="J114" s="5">
        <f t="shared" si="18"/>
        <v>0</v>
      </c>
      <c r="K114" s="9">
        <f t="shared" si="19"/>
        <v>0</v>
      </c>
      <c r="L114" s="8">
        <v>10</v>
      </c>
      <c r="M114" s="3"/>
      <c r="N114" s="5">
        <f t="shared" si="20"/>
        <v>0</v>
      </c>
      <c r="O114" s="9">
        <f t="shared" si="21"/>
        <v>0</v>
      </c>
      <c r="P114" s="3">
        <f t="shared" si="22"/>
        <v>0</v>
      </c>
      <c r="Q114" s="3" t="str">
        <f t="shared" si="23"/>
        <v>Uno</v>
      </c>
    </row>
    <row r="115" spans="1:17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spans="1:17" ht="30" x14ac:dyDescent="0.25">
      <c r="A116" s="1"/>
      <c r="B116" s="24" t="s">
        <v>23</v>
      </c>
      <c r="C116" s="53" t="s">
        <v>24</v>
      </c>
      <c r="D116" s="53"/>
      <c r="E116" s="53"/>
      <c r="F116" s="53"/>
      <c r="G116" s="53"/>
      <c r="H116" s="53"/>
      <c r="I116" s="53"/>
      <c r="J116" s="53"/>
      <c r="K116" s="53"/>
      <c r="L116" s="53"/>
      <c r="M116" s="53"/>
      <c r="N116" s="53"/>
      <c r="O116" s="53"/>
      <c r="P116" s="53"/>
    </row>
    <row r="117" spans="1:17" x14ac:dyDescent="0.25">
      <c r="A117" s="1"/>
      <c r="B117" s="1" t="s">
        <v>33</v>
      </c>
      <c r="C117" s="53"/>
      <c r="D117" s="53"/>
      <c r="E117" s="53"/>
      <c r="F117" s="53"/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1"/>
    </row>
    <row r="118" spans="1:17" x14ac:dyDescent="0.25">
      <c r="A118" s="1"/>
      <c r="B118" s="1" t="s">
        <v>34</v>
      </c>
      <c r="C118" s="53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1"/>
    </row>
    <row r="119" spans="1:17" x14ac:dyDescent="0.25">
      <c r="A119" s="1"/>
      <c r="B119" s="1" t="s">
        <v>35</v>
      </c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x14ac:dyDescent="0.25">
      <c r="A120" s="1"/>
      <c r="B120" s="1" t="s">
        <v>36</v>
      </c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x14ac:dyDescent="0.25">
      <c r="A121" s="1"/>
      <c r="B121" s="1" t="s">
        <v>37</v>
      </c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</sheetData>
  <mergeCells count="63">
    <mergeCell ref="P92:P94"/>
    <mergeCell ref="Q92:Q94"/>
    <mergeCell ref="C116:P118"/>
    <mergeCell ref="A92:A94"/>
    <mergeCell ref="B92:B94"/>
    <mergeCell ref="C92:C94"/>
    <mergeCell ref="D92:G93"/>
    <mergeCell ref="H92:K93"/>
    <mergeCell ref="L92:O93"/>
    <mergeCell ref="A89:B89"/>
    <mergeCell ref="D89:E89"/>
    <mergeCell ref="K89:Q89"/>
    <mergeCell ref="A90:B90"/>
    <mergeCell ref="E90:Q90"/>
    <mergeCell ref="A91:B91"/>
    <mergeCell ref="D91:E91"/>
    <mergeCell ref="F91:Q91"/>
    <mergeCell ref="P51:P53"/>
    <mergeCell ref="Q51:Q53"/>
    <mergeCell ref="C75:P77"/>
    <mergeCell ref="A86:Q87"/>
    <mergeCell ref="A88:B88"/>
    <mergeCell ref="C88:K88"/>
    <mergeCell ref="L88:Q88"/>
    <mergeCell ref="A51:A53"/>
    <mergeCell ref="B51:B53"/>
    <mergeCell ref="C51:C53"/>
    <mergeCell ref="D51:G52"/>
    <mergeCell ref="H51:K52"/>
    <mergeCell ref="L51:O52"/>
    <mergeCell ref="A48:B48"/>
    <mergeCell ref="D48:E48"/>
    <mergeCell ref="K48:Q48"/>
    <mergeCell ref="A49:B49"/>
    <mergeCell ref="E49:Q49"/>
    <mergeCell ref="A50:B50"/>
    <mergeCell ref="D50:E50"/>
    <mergeCell ref="F50:Q50"/>
    <mergeCell ref="L10:O11"/>
    <mergeCell ref="P10:P12"/>
    <mergeCell ref="Q10:Q12"/>
    <mergeCell ref="C34:P36"/>
    <mergeCell ref="A45:Q46"/>
    <mergeCell ref="A47:B47"/>
    <mergeCell ref="C47:K47"/>
    <mergeCell ref="L47:Q47"/>
    <mergeCell ref="A8:B8"/>
    <mergeCell ref="E8:Q8"/>
    <mergeCell ref="A9:B9"/>
    <mergeCell ref="D9:E9"/>
    <mergeCell ref="F9:Q9"/>
    <mergeCell ref="A10:A12"/>
    <mergeCell ref="B10:B12"/>
    <mergeCell ref="C10:C12"/>
    <mergeCell ref="D10:G11"/>
    <mergeCell ref="H10:K11"/>
    <mergeCell ref="A4:Q5"/>
    <mergeCell ref="A6:B6"/>
    <mergeCell ref="C6:K6"/>
    <mergeCell ref="L6:Q6"/>
    <mergeCell ref="A7:B7"/>
    <mergeCell ref="D7:E7"/>
    <mergeCell ref="K7:Q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P. Valoración 7°,8°,9°</vt:lpstr>
      <vt:lpstr>P.Valoración 1°, 2° y 3° C.</vt:lpstr>
      <vt:lpstr>2do BTI</vt:lpstr>
      <vt:lpstr>1er BTI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Asistente-Academico</dc:creator>
  <cp:keywords/>
  <dc:description/>
  <cp:lastModifiedBy>Note-TI</cp:lastModifiedBy>
  <cp:revision/>
  <dcterms:created xsi:type="dcterms:W3CDTF">2022-04-20T15:23:38Z</dcterms:created>
  <dcterms:modified xsi:type="dcterms:W3CDTF">2022-11-16T18:51:44Z</dcterms:modified>
  <cp:category/>
  <cp:contentStatus/>
</cp:coreProperties>
</file>