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Kale\materials\"/>
    </mc:Choice>
  </mc:AlternateContent>
  <xr:revisionPtr revIDLastSave="0" documentId="13_ncr:1_{0690E8B5-FB54-47F1-BD5E-FECF90DEB75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eight loss" sheetId="1" r:id="rId1"/>
    <sheet name="O2 " sheetId="3" state="hidden" r:id="rId2"/>
    <sheet name="CO2" sheetId="4" state="hidden" r:id="rId3"/>
    <sheet name="Record sheet_2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IBjY8WEDGnQadNGNBzVErIwWl3al+zG+yVkb+DtXUYg="/>
    </ext>
  </extLst>
</workbook>
</file>

<file path=xl/calcChain.xml><?xml version="1.0" encoding="utf-8"?>
<calcChain xmlns="http://schemas.openxmlformats.org/spreadsheetml/2006/main">
  <c r="H27" i="4" l="1"/>
  <c r="D27" i="4"/>
  <c r="L26" i="4"/>
  <c r="L27" i="4" s="1"/>
  <c r="K26" i="4"/>
  <c r="K27" i="4" s="1"/>
  <c r="J26" i="4"/>
  <c r="J27" i="4" s="1"/>
  <c r="I26" i="4"/>
  <c r="I27" i="4" s="1"/>
  <c r="H26" i="4"/>
  <c r="G26" i="4"/>
  <c r="G27" i="4" s="1"/>
  <c r="F26" i="4"/>
  <c r="F27" i="4" s="1"/>
  <c r="E26" i="4"/>
  <c r="E27" i="4" s="1"/>
  <c r="D26" i="4"/>
  <c r="L25" i="4"/>
  <c r="W7" i="4" s="1"/>
  <c r="K25" i="4"/>
  <c r="V7" i="4" s="1"/>
  <c r="J25" i="4"/>
  <c r="U7" i="4" s="1"/>
  <c r="I25" i="4"/>
  <c r="H25" i="4"/>
  <c r="S7" i="4" s="1"/>
  <c r="G25" i="4"/>
  <c r="F25" i="4"/>
  <c r="Q7" i="4" s="1"/>
  <c r="E25" i="4"/>
  <c r="D25" i="4"/>
  <c r="K21" i="4"/>
  <c r="G21" i="4"/>
  <c r="E21" i="4"/>
  <c r="D21" i="4"/>
  <c r="L20" i="4"/>
  <c r="L21" i="4" s="1"/>
  <c r="K20" i="4"/>
  <c r="J20" i="4"/>
  <c r="J21" i="4" s="1"/>
  <c r="I20" i="4"/>
  <c r="I21" i="4" s="1"/>
  <c r="H20" i="4"/>
  <c r="H21" i="4" s="1"/>
  <c r="G20" i="4"/>
  <c r="F20" i="4"/>
  <c r="F21" i="4" s="1"/>
  <c r="E20" i="4"/>
  <c r="D20" i="4"/>
  <c r="L19" i="4"/>
  <c r="K19" i="4"/>
  <c r="J19" i="4"/>
  <c r="I19" i="4"/>
  <c r="H19" i="4"/>
  <c r="G19" i="4"/>
  <c r="F19" i="4"/>
  <c r="E19" i="4"/>
  <c r="P6" i="4" s="1"/>
  <c r="D19" i="4"/>
  <c r="J15" i="4"/>
  <c r="H15" i="4"/>
  <c r="G15" i="4"/>
  <c r="AJ14" i="4"/>
  <c r="AI14" i="4"/>
  <c r="AH14" i="4"/>
  <c r="AG14" i="4"/>
  <c r="AF14" i="4"/>
  <c r="AE14" i="4"/>
  <c r="AD14" i="4"/>
  <c r="AC14" i="4"/>
  <c r="AB14" i="4"/>
  <c r="L14" i="4"/>
  <c r="L15" i="4" s="1"/>
  <c r="K14" i="4"/>
  <c r="K15" i="4" s="1"/>
  <c r="J14" i="4"/>
  <c r="I14" i="4"/>
  <c r="I15" i="4" s="1"/>
  <c r="H14" i="4"/>
  <c r="G14" i="4"/>
  <c r="F14" i="4"/>
  <c r="F15" i="4" s="1"/>
  <c r="E14" i="4"/>
  <c r="E15" i="4" s="1"/>
  <c r="D14" i="4"/>
  <c r="D15" i="4" s="1"/>
  <c r="AJ13" i="4"/>
  <c r="AI13" i="4"/>
  <c r="AH13" i="4"/>
  <c r="AG13" i="4"/>
  <c r="AF13" i="4"/>
  <c r="AE13" i="4"/>
  <c r="AD13" i="4"/>
  <c r="AC13" i="4"/>
  <c r="AB13" i="4"/>
  <c r="L13" i="4"/>
  <c r="K13" i="4"/>
  <c r="J13" i="4"/>
  <c r="I13" i="4"/>
  <c r="H13" i="4"/>
  <c r="G13" i="4"/>
  <c r="R5" i="4" s="1"/>
  <c r="F13" i="4"/>
  <c r="E13" i="4"/>
  <c r="D13" i="4"/>
  <c r="O5" i="4" s="1"/>
  <c r="AJ12" i="4"/>
  <c r="AI12" i="4"/>
  <c r="AH12" i="4"/>
  <c r="AG12" i="4"/>
  <c r="AF12" i="4"/>
  <c r="AE12" i="4"/>
  <c r="AD12" i="4"/>
  <c r="AC12" i="4"/>
  <c r="AB12" i="4"/>
  <c r="AJ11" i="4"/>
  <c r="AI11" i="4"/>
  <c r="AH11" i="4"/>
  <c r="AG11" i="4"/>
  <c r="AF11" i="4"/>
  <c r="AE11" i="4"/>
  <c r="AD11" i="4"/>
  <c r="AC11" i="4"/>
  <c r="AB11" i="4"/>
  <c r="AJ10" i="4"/>
  <c r="AI10" i="4"/>
  <c r="AH10" i="4"/>
  <c r="AG10" i="4"/>
  <c r="AF10" i="4"/>
  <c r="AE10" i="4"/>
  <c r="AD10" i="4"/>
  <c r="AC10" i="4"/>
  <c r="AB10" i="4"/>
  <c r="AJ9" i="4"/>
  <c r="AI9" i="4"/>
  <c r="AH9" i="4"/>
  <c r="AG9" i="4"/>
  <c r="AF9" i="4"/>
  <c r="AE9" i="4"/>
  <c r="AD9" i="4"/>
  <c r="AC9" i="4"/>
  <c r="AB9" i="4"/>
  <c r="J9" i="4"/>
  <c r="H9" i="4"/>
  <c r="D9" i="4"/>
  <c r="AJ8" i="4"/>
  <c r="AI8" i="4"/>
  <c r="AH8" i="4"/>
  <c r="AG8" i="4"/>
  <c r="AF8" i="4"/>
  <c r="AE8" i="4"/>
  <c r="AD8" i="4"/>
  <c r="AC8" i="4"/>
  <c r="AB8" i="4"/>
  <c r="L8" i="4"/>
  <c r="L9" i="4" s="1"/>
  <c r="K8" i="4"/>
  <c r="K9" i="4" s="1"/>
  <c r="J8" i="4"/>
  <c r="I8" i="4"/>
  <c r="I9" i="4" s="1"/>
  <c r="H8" i="4"/>
  <c r="G8" i="4"/>
  <c r="G9" i="4" s="1"/>
  <c r="F8" i="4"/>
  <c r="F9" i="4" s="1"/>
  <c r="E8" i="4"/>
  <c r="E9" i="4" s="1"/>
  <c r="D8" i="4"/>
  <c r="AJ7" i="4"/>
  <c r="AI7" i="4"/>
  <c r="AH7" i="4"/>
  <c r="AG7" i="4"/>
  <c r="AF7" i="4"/>
  <c r="AE7" i="4"/>
  <c r="AD7" i="4"/>
  <c r="AC7" i="4"/>
  <c r="AB7" i="4"/>
  <c r="T7" i="4"/>
  <c r="R7" i="4"/>
  <c r="P7" i="4"/>
  <c r="O7" i="4"/>
  <c r="L7" i="4"/>
  <c r="K7" i="4"/>
  <c r="J7" i="4"/>
  <c r="I7" i="4"/>
  <c r="T4" i="4" s="1"/>
  <c r="H7" i="4"/>
  <c r="G7" i="4"/>
  <c r="F7" i="4"/>
  <c r="Q4" i="4" s="1"/>
  <c r="E7" i="4"/>
  <c r="P4" i="4" s="1"/>
  <c r="D7" i="4"/>
  <c r="O4" i="4" s="1"/>
  <c r="AJ6" i="4"/>
  <c r="AI6" i="4"/>
  <c r="AH6" i="4"/>
  <c r="AG6" i="4"/>
  <c r="AF6" i="4"/>
  <c r="AE6" i="4"/>
  <c r="AD6" i="4"/>
  <c r="AC6" i="4"/>
  <c r="AB6" i="4"/>
  <c r="W6" i="4"/>
  <c r="V6" i="4"/>
  <c r="U6" i="4"/>
  <c r="T6" i="4"/>
  <c r="S6" i="4"/>
  <c r="R6" i="4"/>
  <c r="Q6" i="4"/>
  <c r="O6" i="4"/>
  <c r="AJ5" i="4"/>
  <c r="AI5" i="4"/>
  <c r="AH5" i="4"/>
  <c r="AG5" i="4"/>
  <c r="AF5" i="4"/>
  <c r="AE5" i="4"/>
  <c r="AD5" i="4"/>
  <c r="AC5" i="4"/>
  <c r="AB5" i="4"/>
  <c r="W5" i="4"/>
  <c r="V5" i="4"/>
  <c r="U5" i="4"/>
  <c r="T5" i="4"/>
  <c r="S5" i="4"/>
  <c r="Q5" i="4"/>
  <c r="P5" i="4"/>
  <c r="AJ4" i="4"/>
  <c r="AI4" i="4"/>
  <c r="AH4" i="4"/>
  <c r="AG4" i="4"/>
  <c r="AF4" i="4"/>
  <c r="AE4" i="4"/>
  <c r="AD4" i="4"/>
  <c r="AC4" i="4"/>
  <c r="AB4" i="4"/>
  <c r="W4" i="4"/>
  <c r="V4" i="4"/>
  <c r="U4" i="4"/>
  <c r="S4" i="4"/>
  <c r="R4" i="4"/>
  <c r="AJ3" i="4"/>
  <c r="AI3" i="4"/>
  <c r="AH3" i="4"/>
  <c r="AG3" i="4"/>
  <c r="AF3" i="4"/>
  <c r="AE3" i="4"/>
  <c r="AD3" i="4"/>
  <c r="AC3" i="4"/>
  <c r="AB3" i="4"/>
  <c r="L27" i="3"/>
  <c r="J27" i="3"/>
  <c r="I27" i="3"/>
  <c r="H27" i="3"/>
  <c r="F27" i="3"/>
  <c r="D27" i="3"/>
  <c r="L26" i="3"/>
  <c r="K26" i="3"/>
  <c r="K27" i="3" s="1"/>
  <c r="J26" i="3"/>
  <c r="I26" i="3"/>
  <c r="H26" i="3"/>
  <c r="G26" i="3"/>
  <c r="G27" i="3" s="1"/>
  <c r="F26" i="3"/>
  <c r="E26" i="3"/>
  <c r="E27" i="3" s="1"/>
  <c r="D26" i="3"/>
  <c r="L25" i="3"/>
  <c r="W7" i="3" s="1"/>
  <c r="K25" i="3"/>
  <c r="V7" i="3" s="1"/>
  <c r="J25" i="3"/>
  <c r="U7" i="3" s="1"/>
  <c r="I25" i="3"/>
  <c r="H25" i="3"/>
  <c r="S7" i="3" s="1"/>
  <c r="G25" i="3"/>
  <c r="F25" i="3"/>
  <c r="Q7" i="3" s="1"/>
  <c r="E25" i="3"/>
  <c r="D25" i="3"/>
  <c r="K21" i="3"/>
  <c r="H21" i="3"/>
  <c r="G21" i="3"/>
  <c r="E21" i="3"/>
  <c r="D21" i="3"/>
  <c r="L20" i="3"/>
  <c r="L21" i="3" s="1"/>
  <c r="K20" i="3"/>
  <c r="J20" i="3"/>
  <c r="J21" i="3" s="1"/>
  <c r="I20" i="3"/>
  <c r="I21" i="3" s="1"/>
  <c r="H20" i="3"/>
  <c r="G20" i="3"/>
  <c r="F20" i="3"/>
  <c r="F21" i="3" s="1"/>
  <c r="E20" i="3"/>
  <c r="D20" i="3"/>
  <c r="L19" i="3"/>
  <c r="K19" i="3"/>
  <c r="J19" i="3"/>
  <c r="I19" i="3"/>
  <c r="T6" i="3" s="1"/>
  <c r="H19" i="3"/>
  <c r="G19" i="3"/>
  <c r="F19" i="3"/>
  <c r="Q6" i="3" s="1"/>
  <c r="E19" i="3"/>
  <c r="P6" i="3" s="1"/>
  <c r="D19" i="3"/>
  <c r="K15" i="3"/>
  <c r="F15" i="3"/>
  <c r="AJ14" i="3"/>
  <c r="AI14" i="3"/>
  <c r="AH14" i="3"/>
  <c r="AG14" i="3"/>
  <c r="AF14" i="3"/>
  <c r="AE14" i="3"/>
  <c r="AD14" i="3"/>
  <c r="AC14" i="3"/>
  <c r="AB14" i="3"/>
  <c r="L14" i="3"/>
  <c r="L15" i="3" s="1"/>
  <c r="K14" i="3"/>
  <c r="J14" i="3"/>
  <c r="J15" i="3" s="1"/>
  <c r="I14" i="3"/>
  <c r="I15" i="3" s="1"/>
  <c r="H14" i="3"/>
  <c r="H15" i="3" s="1"/>
  <c r="G14" i="3"/>
  <c r="G15" i="3" s="1"/>
  <c r="F14" i="3"/>
  <c r="E14" i="3"/>
  <c r="E15" i="3" s="1"/>
  <c r="D14" i="3"/>
  <c r="D15" i="3" s="1"/>
  <c r="AJ13" i="3"/>
  <c r="AI13" i="3"/>
  <c r="AH13" i="3"/>
  <c r="AG13" i="3"/>
  <c r="AF13" i="3"/>
  <c r="AE13" i="3"/>
  <c r="AD13" i="3"/>
  <c r="AC13" i="3"/>
  <c r="AB13" i="3"/>
  <c r="L13" i="3"/>
  <c r="K13" i="3"/>
  <c r="V5" i="3" s="1"/>
  <c r="J13" i="3"/>
  <c r="I13" i="3"/>
  <c r="H13" i="3"/>
  <c r="G13" i="3"/>
  <c r="R5" i="3" s="1"/>
  <c r="F13" i="3"/>
  <c r="E13" i="3"/>
  <c r="D13" i="3"/>
  <c r="AJ12" i="3"/>
  <c r="AI12" i="3"/>
  <c r="AH12" i="3"/>
  <c r="AG12" i="3"/>
  <c r="AF12" i="3"/>
  <c r="AE12" i="3"/>
  <c r="AD12" i="3"/>
  <c r="AC12" i="3"/>
  <c r="AB12" i="3"/>
  <c r="AJ11" i="3"/>
  <c r="AI11" i="3"/>
  <c r="AH11" i="3"/>
  <c r="AG11" i="3"/>
  <c r="AF11" i="3"/>
  <c r="AE11" i="3"/>
  <c r="AD11" i="3"/>
  <c r="AC11" i="3"/>
  <c r="AB11" i="3"/>
  <c r="AJ10" i="3"/>
  <c r="AI10" i="3"/>
  <c r="AH10" i="3"/>
  <c r="AG10" i="3"/>
  <c r="AF10" i="3"/>
  <c r="AE10" i="3"/>
  <c r="AD10" i="3"/>
  <c r="AC10" i="3"/>
  <c r="AB10" i="3"/>
  <c r="AJ9" i="3"/>
  <c r="AI9" i="3"/>
  <c r="AH9" i="3"/>
  <c r="AG9" i="3"/>
  <c r="AF9" i="3"/>
  <c r="AE9" i="3"/>
  <c r="AD9" i="3"/>
  <c r="AC9" i="3"/>
  <c r="AB9" i="3"/>
  <c r="L9" i="3"/>
  <c r="K9" i="3"/>
  <c r="F9" i="3"/>
  <c r="D9" i="3"/>
  <c r="AJ8" i="3"/>
  <c r="AI8" i="3"/>
  <c r="AH8" i="3"/>
  <c r="AG8" i="3"/>
  <c r="AF8" i="3"/>
  <c r="AE8" i="3"/>
  <c r="AD8" i="3"/>
  <c r="AC8" i="3"/>
  <c r="AB8" i="3"/>
  <c r="L8" i="3"/>
  <c r="K8" i="3"/>
  <c r="J8" i="3"/>
  <c r="J9" i="3" s="1"/>
  <c r="I8" i="3"/>
  <c r="I9" i="3" s="1"/>
  <c r="H8" i="3"/>
  <c r="H9" i="3" s="1"/>
  <c r="G8" i="3"/>
  <c r="G9" i="3" s="1"/>
  <c r="F8" i="3"/>
  <c r="E8" i="3"/>
  <c r="E9" i="3" s="1"/>
  <c r="D8" i="3"/>
  <c r="AJ7" i="3"/>
  <c r="AI7" i="3"/>
  <c r="AH7" i="3"/>
  <c r="AG7" i="3"/>
  <c r="AF7" i="3"/>
  <c r="AE7" i="3"/>
  <c r="AD7" i="3"/>
  <c r="AC7" i="3"/>
  <c r="AB7" i="3"/>
  <c r="T7" i="3"/>
  <c r="R7" i="3"/>
  <c r="P7" i="3"/>
  <c r="O7" i="3"/>
  <c r="L7" i="3"/>
  <c r="K7" i="3"/>
  <c r="J7" i="3"/>
  <c r="I7" i="3"/>
  <c r="T4" i="3" s="1"/>
  <c r="H7" i="3"/>
  <c r="S4" i="3" s="1"/>
  <c r="G7" i="3"/>
  <c r="F7" i="3"/>
  <c r="Q4" i="3" s="1"/>
  <c r="E7" i="3"/>
  <c r="P4" i="3" s="1"/>
  <c r="D7" i="3"/>
  <c r="AJ6" i="3"/>
  <c r="AI6" i="3"/>
  <c r="AH6" i="3"/>
  <c r="AG6" i="3"/>
  <c r="AF6" i="3"/>
  <c r="AE6" i="3"/>
  <c r="AD6" i="3"/>
  <c r="AC6" i="3"/>
  <c r="AB6" i="3"/>
  <c r="W6" i="3"/>
  <c r="V6" i="3"/>
  <c r="U6" i="3"/>
  <c r="S6" i="3"/>
  <c r="R6" i="3"/>
  <c r="O6" i="3"/>
  <c r="AJ5" i="3"/>
  <c r="AI5" i="3"/>
  <c r="AH5" i="3"/>
  <c r="AG5" i="3"/>
  <c r="AF5" i="3"/>
  <c r="AE5" i="3"/>
  <c r="AD5" i="3"/>
  <c r="AC5" i="3"/>
  <c r="AB5" i="3"/>
  <c r="W5" i="3"/>
  <c r="U5" i="3"/>
  <c r="T5" i="3"/>
  <c r="S5" i="3"/>
  <c r="Q5" i="3"/>
  <c r="P5" i="3"/>
  <c r="O5" i="3"/>
  <c r="AJ4" i="3"/>
  <c r="AI4" i="3"/>
  <c r="AH4" i="3"/>
  <c r="AG4" i="3"/>
  <c r="AF4" i="3"/>
  <c r="AE4" i="3"/>
  <c r="AD4" i="3"/>
  <c r="AC4" i="3"/>
  <c r="AB4" i="3"/>
  <c r="W4" i="3"/>
  <c r="V4" i="3"/>
  <c r="U4" i="3"/>
  <c r="R4" i="3"/>
  <c r="O4" i="3"/>
  <c r="AJ3" i="3"/>
  <c r="AI3" i="3"/>
  <c r="AH3" i="3"/>
  <c r="AG3" i="3"/>
  <c r="AF3" i="3"/>
  <c r="AE3" i="3"/>
  <c r="AD3" i="3"/>
  <c r="AC3" i="3"/>
  <c r="AB3" i="3"/>
</calcChain>
</file>

<file path=xl/sharedStrings.xml><?xml version="1.0" encoding="utf-8"?>
<sst xmlns="http://schemas.openxmlformats.org/spreadsheetml/2006/main" count="147" uniqueCount="78">
  <si>
    <t>Date 16 Jan 2023</t>
  </si>
  <si>
    <t>Run Stat</t>
  </si>
  <si>
    <t>Experiment: Temperature factors</t>
  </si>
  <si>
    <t>Treatment</t>
  </si>
  <si>
    <t>Trt.</t>
  </si>
  <si>
    <t>Rep.</t>
  </si>
  <si>
    <t xml:space="preserve">No. </t>
  </si>
  <si>
    <t>Rep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</si>
  <si>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</si>
  <si>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</si>
  <si>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</si>
  <si>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</si>
  <si>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</si>
  <si>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</si>
  <si>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</si>
  <si>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</si>
  <si>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</si>
  <si>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r>
      <rPr>
        <sz val="10"/>
        <color theme="1"/>
        <rFont val="Tenorite"/>
      </rPr>
      <t>5</t>
    </r>
    <r>
      <rPr>
        <vertAlign val="superscript"/>
        <sz val="10"/>
        <color theme="1"/>
        <rFont val="Tenorite"/>
      </rPr>
      <t>o</t>
    </r>
    <r>
      <rPr>
        <sz val="10"/>
        <color theme="1"/>
        <rFont val="Tenorite"/>
      </rPr>
      <t>C</t>
    </r>
  </si>
  <si>
    <t>AVG</t>
  </si>
  <si>
    <t>SD</t>
  </si>
  <si>
    <t>SE</t>
  </si>
  <si>
    <r>
      <rPr>
        <sz val="10"/>
        <color theme="1"/>
        <rFont val="Tenorite"/>
      </rPr>
      <t>10</t>
    </r>
    <r>
      <rPr>
        <vertAlign val="superscript"/>
        <sz val="10"/>
        <color theme="1"/>
        <rFont val="Tenorite"/>
      </rPr>
      <t>o</t>
    </r>
    <r>
      <rPr>
        <sz val="10"/>
        <color theme="1"/>
        <rFont val="Tenorite"/>
      </rPr>
      <t>C</t>
    </r>
  </si>
  <si>
    <r>
      <rPr>
        <sz val="10"/>
        <color theme="1"/>
        <rFont val="Tenorite"/>
      </rPr>
      <t>15</t>
    </r>
    <r>
      <rPr>
        <vertAlign val="superscript"/>
        <sz val="10"/>
        <color theme="1"/>
        <rFont val="Tenorite"/>
      </rPr>
      <t>o</t>
    </r>
    <r>
      <rPr>
        <sz val="10"/>
        <color theme="1"/>
        <rFont val="Tenorite"/>
      </rPr>
      <t>C</t>
    </r>
  </si>
  <si>
    <r>
      <rPr>
        <sz val="10"/>
        <color theme="1"/>
        <rFont val="Tenorite"/>
      </rPr>
      <t>20</t>
    </r>
    <r>
      <rPr>
        <vertAlign val="superscript"/>
        <sz val="10"/>
        <color theme="1"/>
        <rFont val="Tenorite"/>
      </rPr>
      <t>o</t>
    </r>
    <r>
      <rPr>
        <sz val="10"/>
        <color theme="1"/>
        <rFont val="Tenorite"/>
      </rPr>
      <t>C</t>
    </r>
  </si>
  <si>
    <t>Date</t>
  </si>
  <si>
    <t>Day 0</t>
  </si>
  <si>
    <r>
      <rPr>
        <b/>
        <sz val="10"/>
        <color theme="1"/>
        <rFont val="Times New Roman"/>
      </rPr>
      <t>O</t>
    </r>
    <r>
      <rPr>
        <b/>
        <vertAlign val="subscript"/>
        <sz val="10"/>
        <color theme="1"/>
        <rFont val="Times New Roman"/>
      </rPr>
      <t xml:space="preserve">2 </t>
    </r>
    <r>
      <rPr>
        <b/>
        <sz val="10"/>
        <color theme="1"/>
        <rFont val="Times New Roman"/>
      </rPr>
      <t>concentration (%)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</si>
  <si>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</si>
  <si>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</si>
  <si>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</si>
  <si>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</si>
  <si>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</si>
  <si>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</si>
  <si>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</si>
  <si>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</si>
  <si>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</si>
  <si>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</si>
  <si>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</si>
  <si>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</si>
  <si>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 xml:space="preserve">2 </t>
    </r>
    <r>
      <rPr>
        <b/>
        <sz val="10"/>
        <color theme="1"/>
        <rFont val="Times New Roman"/>
      </rPr>
      <t>concentration (%)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</si>
  <si>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</si>
  <si>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</si>
  <si>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</si>
  <si>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</si>
  <si>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</si>
  <si>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</si>
  <si>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</si>
  <si>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</si>
  <si>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</si>
  <si>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</si>
  <si>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</si>
  <si>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</si>
  <si>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</si>
  <si>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</si>
  <si>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</si>
  <si>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</si>
  <si>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</si>
  <si>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</si>
  <si>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</si>
  <si>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</si>
  <si>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</si>
  <si>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</si>
  <si>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</si>
  <si>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</si>
  <si>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</si>
  <si>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</si>
  <si>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</si>
  <si>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</si>
  <si>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</si>
  <si>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</si>
  <si>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</si>
  <si>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</si>
  <si>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b/>
        <sz val="11"/>
        <color theme="1"/>
        <rFont val="Times New Roman"/>
      </rPr>
      <t>O</t>
    </r>
    <r>
      <rPr>
        <b/>
        <vertAlign val="subscript"/>
        <sz val="11"/>
        <color theme="1"/>
        <rFont val="Times New Roman"/>
      </rPr>
      <t>2</t>
    </r>
  </si>
  <si>
    <r>
      <rPr>
        <b/>
        <sz val="10"/>
        <color theme="1"/>
        <rFont val="Times New Roman"/>
      </rPr>
      <t>CO</t>
    </r>
    <r>
      <rPr>
        <b/>
        <vertAlign val="subscript"/>
        <sz val="10"/>
        <color theme="1"/>
        <rFont val="Times New Roman"/>
      </rPr>
      <t>2</t>
    </r>
  </si>
  <si>
    <r>
      <rPr>
        <sz val="10"/>
        <color theme="1"/>
        <rFont val="Times New Roman"/>
      </rPr>
      <t>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</si>
  <si>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</si>
  <si>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15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</si>
  <si>
    <r>
      <rPr>
        <sz val="10"/>
        <color theme="1"/>
        <rFont val="Times New Roman"/>
      </rPr>
      <t>20</t>
    </r>
    <r>
      <rPr>
        <vertAlign val="superscript"/>
        <sz val="10"/>
        <color theme="1"/>
        <rFont val="Times New Roman"/>
      </rPr>
      <t>o</t>
    </r>
    <r>
      <rPr>
        <sz val="10"/>
        <color theme="1"/>
        <rFont val="Times New Roman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</si>
</sst>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13" x14ac:knownFonts="1">
    <font>
      <sz val="11"/>
      <color theme="1"/>
      <name val="Calibri"/>
      <scheme val="minor"/>
    </font>
    <font>
      <b/>
      <sz val="10"/>
      <color theme="1"/>
      <name val="Tenorite"/>
    </font>
    <font>
      <sz val="11"/>
      <name val="Calibri"/>
    </font>
    <font>
      <sz val="10"/>
      <color theme="1"/>
      <name val="Tenorite"/>
    </font>
    <font>
      <b/>
      <sz val="10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0"/>
      <color rgb="FF000000"/>
      <name val="Times New Roman"/>
    </font>
    <font>
      <b/>
      <sz val="11"/>
      <color theme="1"/>
      <name val="Times New Roman"/>
    </font>
    <font>
      <vertAlign val="superscript"/>
      <sz val="10"/>
      <color theme="1"/>
      <name val="Tenorite"/>
    </font>
    <font>
      <b/>
      <vertAlign val="subscript"/>
      <sz val="10"/>
      <color theme="1"/>
      <name val="Times New Roman"/>
    </font>
    <font>
      <vertAlign val="superscript"/>
      <sz val="10"/>
      <color theme="1"/>
      <name val="Times New Roman"/>
    </font>
    <font>
      <b/>
      <vertAlign val="subscript"/>
      <sz val="11"/>
      <color theme="1"/>
      <name val="Times New Roman"/>
    </font>
  </fonts>
  <fills count="1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theme="7"/>
        <bgColor theme="7"/>
      </patternFill>
    </fill>
    <fill>
      <patternFill patternType="solid">
        <fgColor rgb="FFADB9CA"/>
        <bgColor rgb="FFADB9CA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8496B0"/>
        <bgColor rgb="FF8496B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87" fontId="1" fillId="0" borderId="4" xfId="0" applyNumberFormat="1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187" fontId="3" fillId="6" borderId="7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187" fontId="3" fillId="6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87" fontId="3" fillId="6" borderId="4" xfId="0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87" fontId="3" fillId="8" borderId="7" xfId="0" applyNumberFormat="1" applyFont="1" applyFill="1" applyBorder="1" applyAlignment="1">
      <alignment horizontal="center" vertical="center"/>
    </xf>
    <xf numFmtId="187" fontId="3" fillId="8" borderId="5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187" fontId="3" fillId="8" borderId="4" xfId="0" applyNumberFormat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187" fontId="3" fillId="9" borderId="7" xfId="0" applyNumberFormat="1" applyFont="1" applyFill="1" applyBorder="1" applyAlignment="1">
      <alignment horizontal="center" vertical="center"/>
    </xf>
    <xf numFmtId="187" fontId="3" fillId="9" borderId="5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87" fontId="3" fillId="9" borderId="4" xfId="0" applyNumberFormat="1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187" fontId="3" fillId="10" borderId="7" xfId="0" applyNumberFormat="1" applyFont="1" applyFill="1" applyBorder="1" applyAlignment="1">
      <alignment horizontal="center" vertical="center"/>
    </xf>
    <xf numFmtId="187" fontId="3" fillId="10" borderId="5" xfId="0" applyNumberFormat="1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187" fontId="3" fillId="10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87" fontId="4" fillId="5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/>
    </xf>
    <xf numFmtId="2" fontId="5" fillId="7" borderId="17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187" fontId="5" fillId="6" borderId="17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2" fontId="5" fillId="7" borderId="5" xfId="0" applyNumberFormat="1" applyFont="1" applyFill="1" applyBorder="1" applyAlignment="1">
      <alignment horizontal="center" vertical="center"/>
    </xf>
    <xf numFmtId="187" fontId="5" fillId="6" borderId="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/>
    </xf>
    <xf numFmtId="2" fontId="5" fillId="7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87" fontId="5" fillId="6" borderId="4" xfId="0" applyNumberFormat="1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/>
    </xf>
    <xf numFmtId="2" fontId="5" fillId="11" borderId="7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187" fontId="5" fillId="12" borderId="7" xfId="0" applyNumberFormat="1" applyFont="1" applyFill="1" applyBorder="1" applyAlignment="1">
      <alignment horizontal="center" vertical="center"/>
    </xf>
    <xf numFmtId="2" fontId="7" fillId="12" borderId="7" xfId="0" applyNumberFormat="1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/>
    </xf>
    <xf numFmtId="2" fontId="5" fillId="11" borderId="5" xfId="0" applyNumberFormat="1" applyFont="1" applyFill="1" applyBorder="1" applyAlignment="1">
      <alignment horizontal="center" vertical="center"/>
    </xf>
    <xf numFmtId="187" fontId="5" fillId="12" borderId="5" xfId="0" applyNumberFormat="1" applyFont="1" applyFill="1" applyBorder="1" applyAlignment="1">
      <alignment horizontal="center" vertical="center"/>
    </xf>
    <xf numFmtId="2" fontId="7" fillId="12" borderId="5" xfId="0" applyNumberFormat="1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/>
    </xf>
    <xf numFmtId="2" fontId="5" fillId="11" borderId="4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187" fontId="5" fillId="12" borderId="4" xfId="0" applyNumberFormat="1" applyFont="1" applyFill="1" applyBorder="1" applyAlignment="1">
      <alignment horizontal="center" vertical="center"/>
    </xf>
    <xf numFmtId="2" fontId="7" fillId="12" borderId="4" xfId="0" applyNumberFormat="1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/>
    </xf>
    <xf numFmtId="2" fontId="5" fillId="13" borderId="7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187" fontId="5" fillId="8" borderId="7" xfId="0" applyNumberFormat="1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/>
    </xf>
    <xf numFmtId="2" fontId="5" fillId="13" borderId="5" xfId="0" applyNumberFormat="1" applyFont="1" applyFill="1" applyBorder="1" applyAlignment="1">
      <alignment horizontal="center" vertical="center"/>
    </xf>
    <xf numFmtId="187" fontId="5" fillId="8" borderId="5" xfId="0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/>
    </xf>
    <xf numFmtId="2" fontId="5" fillId="13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187" fontId="5" fillId="8" borderId="4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/>
    </xf>
    <xf numFmtId="2" fontId="5" fillId="14" borderId="7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187" fontId="5" fillId="3" borderId="17" xfId="0" applyNumberFormat="1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/>
    </xf>
    <xf numFmtId="2" fontId="5" fillId="14" borderId="5" xfId="0" applyNumberFormat="1" applyFont="1" applyFill="1" applyBorder="1" applyAlignment="1">
      <alignment horizontal="center" vertical="center"/>
    </xf>
    <xf numFmtId="187" fontId="5" fillId="3" borderId="5" xfId="0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/>
    </xf>
    <xf numFmtId="2" fontId="5" fillId="14" borderId="4" xfId="0" applyNumberFormat="1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 wrapText="1"/>
    </xf>
    <xf numFmtId="187" fontId="5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187" fontId="5" fillId="9" borderId="7" xfId="0" applyNumberFormat="1" applyFont="1" applyFill="1" applyBorder="1" applyAlignment="1">
      <alignment horizontal="center" vertical="center"/>
    </xf>
    <xf numFmtId="187" fontId="5" fillId="9" borderId="5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187" fontId="5" fillId="9" borderId="4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187" fontId="5" fillId="15" borderId="17" xfId="0" applyNumberFormat="1" applyFont="1" applyFill="1" applyBorder="1" applyAlignment="1">
      <alignment horizontal="center" vertical="center"/>
    </xf>
    <xf numFmtId="2" fontId="7" fillId="15" borderId="7" xfId="0" applyNumberFormat="1" applyFont="1" applyFill="1" applyBorder="1" applyAlignment="1">
      <alignment horizontal="center" vertical="center"/>
    </xf>
    <xf numFmtId="187" fontId="5" fillId="15" borderId="5" xfId="0" applyNumberFormat="1" applyFont="1" applyFill="1" applyBorder="1" applyAlignment="1">
      <alignment horizontal="center" vertical="center"/>
    </xf>
    <xf numFmtId="2" fontId="7" fillId="15" borderId="5" xfId="0" applyNumberFormat="1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 wrapText="1"/>
    </xf>
    <xf numFmtId="187" fontId="5" fillId="15" borderId="4" xfId="0" applyNumberFormat="1" applyFont="1" applyFill="1" applyBorder="1" applyAlignment="1">
      <alignment horizontal="center" vertical="center"/>
    </xf>
    <xf numFmtId="2" fontId="7" fillId="15" borderId="4" xfId="0" applyNumberFormat="1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187" fontId="5" fillId="10" borderId="7" xfId="0" applyNumberFormat="1" applyFont="1" applyFill="1" applyBorder="1" applyAlignment="1">
      <alignment horizontal="center" vertical="center"/>
    </xf>
    <xf numFmtId="187" fontId="5" fillId="10" borderId="5" xfId="0" applyNumberFormat="1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187" fontId="5" fillId="10" borderId="4" xfId="0" applyNumberFormat="1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 wrapText="1"/>
    </xf>
    <xf numFmtId="187" fontId="5" fillId="16" borderId="17" xfId="0" applyNumberFormat="1" applyFont="1" applyFill="1" applyBorder="1" applyAlignment="1">
      <alignment horizontal="center" vertical="center"/>
    </xf>
    <xf numFmtId="2" fontId="7" fillId="16" borderId="7" xfId="0" applyNumberFormat="1" applyFont="1" applyFill="1" applyBorder="1" applyAlignment="1">
      <alignment horizontal="center" vertical="center"/>
    </xf>
    <xf numFmtId="187" fontId="5" fillId="16" borderId="5" xfId="0" applyNumberFormat="1" applyFont="1" applyFill="1" applyBorder="1" applyAlignment="1">
      <alignment horizontal="center" vertical="center"/>
    </xf>
    <xf numFmtId="2" fontId="7" fillId="16" borderId="5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 wrapText="1"/>
    </xf>
    <xf numFmtId="187" fontId="5" fillId="16" borderId="4" xfId="0" applyNumberFormat="1" applyFont="1" applyFill="1" applyBorder="1" applyAlignment="1">
      <alignment horizontal="center" vertical="center"/>
    </xf>
    <xf numFmtId="2" fontId="7" fillId="16" borderId="4" xfId="0" applyNumberFormat="1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15" fontId="5" fillId="17" borderId="7" xfId="0" applyNumberFormat="1" applyFont="1" applyFill="1" applyBorder="1" applyAlignment="1">
      <alignment horizontal="center" vertical="center"/>
    </xf>
    <xf numFmtId="0" fontId="6" fillId="0" borderId="0" xfId="0" applyFont="1"/>
    <xf numFmtId="187" fontId="4" fillId="18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187" fontId="5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5" fillId="0" borderId="4" xfId="0" applyFont="1" applyBorder="1" applyAlignment="1">
      <alignment horizontal="center"/>
    </xf>
    <xf numFmtId="187" fontId="5" fillId="0" borderId="4" xfId="0" applyNumberFormat="1" applyFont="1" applyBorder="1" applyAlignment="1">
      <alignment horizontal="center"/>
    </xf>
    <xf numFmtId="0" fontId="6" fillId="0" borderId="4" xfId="0" applyFont="1" applyBorder="1"/>
    <xf numFmtId="0" fontId="5" fillId="0" borderId="17" xfId="0" applyFont="1" applyBorder="1" applyAlignment="1">
      <alignment horizontal="center"/>
    </xf>
    <xf numFmtId="187" fontId="5" fillId="0" borderId="17" xfId="0" applyNumberFormat="1" applyFont="1" applyBorder="1" applyAlignment="1">
      <alignment horizontal="center"/>
    </xf>
    <xf numFmtId="0" fontId="6" fillId="0" borderId="17" xfId="0" applyFont="1" applyBorder="1"/>
    <xf numFmtId="0" fontId="8" fillId="18" borderId="12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/>
    </xf>
    <xf numFmtId="187" fontId="5" fillId="18" borderId="7" xfId="0" applyNumberFormat="1" applyFont="1" applyFill="1" applyBorder="1" applyAlignment="1">
      <alignment horizontal="center"/>
    </xf>
    <xf numFmtId="0" fontId="6" fillId="18" borderId="7" xfId="0" applyFont="1" applyFill="1" applyBorder="1"/>
    <xf numFmtId="0" fontId="5" fillId="18" borderId="5" xfId="0" applyFont="1" applyFill="1" applyBorder="1" applyAlignment="1">
      <alignment horizontal="center"/>
    </xf>
    <xf numFmtId="187" fontId="5" fillId="18" borderId="5" xfId="0" applyNumberFormat="1" applyFont="1" applyFill="1" applyBorder="1" applyAlignment="1">
      <alignment horizontal="center"/>
    </xf>
    <xf numFmtId="0" fontId="6" fillId="18" borderId="5" xfId="0" applyFont="1" applyFill="1" applyBorder="1"/>
    <xf numFmtId="0" fontId="5" fillId="18" borderId="17" xfId="0" applyFont="1" applyFill="1" applyBorder="1" applyAlignment="1">
      <alignment horizontal="center"/>
    </xf>
    <xf numFmtId="187" fontId="5" fillId="18" borderId="17" xfId="0" applyNumberFormat="1" applyFont="1" applyFill="1" applyBorder="1" applyAlignment="1">
      <alignment horizontal="center"/>
    </xf>
    <xf numFmtId="0" fontId="6" fillId="18" borderId="17" xfId="0" applyFont="1" applyFill="1" applyBorder="1"/>
    <xf numFmtId="0" fontId="5" fillId="18" borderId="4" xfId="0" applyFont="1" applyFill="1" applyBorder="1" applyAlignment="1">
      <alignment horizontal="center"/>
    </xf>
    <xf numFmtId="187" fontId="5" fillId="18" borderId="4" xfId="0" applyNumberFormat="1" applyFont="1" applyFill="1" applyBorder="1" applyAlignment="1">
      <alignment horizontal="center"/>
    </xf>
    <xf numFmtId="0" fontId="6" fillId="18" borderId="4" xfId="0" applyFont="1" applyFill="1" applyBorder="1"/>
    <xf numFmtId="0" fontId="6" fillId="0" borderId="0" xfId="0" applyFont="1" applyAlignment="1">
      <alignment horizontal="center"/>
    </xf>
    <xf numFmtId="15" fontId="6" fillId="0" borderId="0" xfId="0" applyNumberFormat="1" applyFont="1" applyAlignment="1">
      <alignment horizontal="center"/>
    </xf>
    <xf numFmtId="0" fontId="8" fillId="18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3" fillId="8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5" fillId="6" borderId="1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15" fontId="8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187" fontId="4" fillId="18" borderId="1" xfId="0" applyNumberFormat="1" applyFont="1" applyFill="1" applyBorder="1" applyAlignment="1">
      <alignment horizontal="center" vertical="center" wrapText="1"/>
    </xf>
    <xf numFmtId="0" fontId="4" fillId="18" borderId="10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983"/>
  <sheetViews>
    <sheetView tabSelected="1" zoomScale="70" workbookViewId="0">
      <selection activeCell="G23" sqref="G23"/>
    </sheetView>
  </sheetViews>
  <sheetFormatPr defaultColWidth="14.375" defaultRowHeight="14.95" customHeight="1" x14ac:dyDescent="0.25"/>
  <cols>
    <col min="1" max="1" width="5.75" customWidth="1"/>
    <col min="2" max="2" width="13.875" customWidth="1"/>
    <col min="3" max="3" width="10.125" customWidth="1"/>
    <col min="4" max="4" width="12" customWidth="1"/>
    <col min="5" max="5" width="11.25" customWidth="1"/>
    <col min="6" max="6" width="11.625" customWidth="1"/>
    <col min="7" max="7" width="10.75" customWidth="1"/>
    <col min="8" max="8" width="10.25" customWidth="1"/>
    <col min="9" max="9" width="10.375" customWidth="1"/>
    <col min="10" max="10" width="10.75" customWidth="1"/>
    <col min="11" max="12" width="11.125" customWidth="1"/>
  </cols>
  <sheetData>
    <row r="1" spans="1:12" ht="15.8" customHeight="1" thickBot="1" x14ac:dyDescent="0.3">
      <c r="A1" s="2" t="s">
        <v>6</v>
      </c>
      <c r="B1" s="2" t="s">
        <v>3</v>
      </c>
      <c r="C1" s="2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ht="15.8" customHeight="1" x14ac:dyDescent="0.25">
      <c r="A2" s="157">
        <v>1</v>
      </c>
      <c r="B2" s="157" t="s">
        <v>17</v>
      </c>
      <c r="C2" s="4">
        <v>1</v>
      </c>
      <c r="D2" s="5">
        <v>158.9</v>
      </c>
      <c r="E2" s="5">
        <v>154.5</v>
      </c>
      <c r="F2" s="5">
        <v>149.69999999999999</v>
      </c>
      <c r="G2" s="5">
        <v>148.4</v>
      </c>
      <c r="H2" s="5">
        <v>147.5</v>
      </c>
      <c r="I2" s="5">
        <v>147.19999999999999</v>
      </c>
      <c r="J2" s="5">
        <v>146.5</v>
      </c>
      <c r="K2" s="5">
        <v>145.80000000000001</v>
      </c>
      <c r="L2" s="5">
        <v>144.80000000000001</v>
      </c>
    </row>
    <row r="3" spans="1:12" ht="15.8" customHeight="1" x14ac:dyDescent="0.25">
      <c r="A3" s="158"/>
      <c r="B3" s="158"/>
      <c r="C3" s="6">
        <v>2</v>
      </c>
      <c r="D3" s="7">
        <v>153.9</v>
      </c>
      <c r="E3" s="7">
        <v>150.30000000000001</v>
      </c>
      <c r="F3" s="7">
        <v>145</v>
      </c>
      <c r="G3" s="7">
        <v>144</v>
      </c>
      <c r="H3" s="7">
        <v>143.30000000000001</v>
      </c>
      <c r="I3" s="7">
        <v>142.80000000000001</v>
      </c>
      <c r="J3" s="7">
        <v>142.19999999999999</v>
      </c>
      <c r="K3" s="7">
        <v>141.6</v>
      </c>
      <c r="L3" s="7">
        <v>140.5</v>
      </c>
    </row>
    <row r="4" spans="1:12" ht="15.8" customHeight="1" x14ac:dyDescent="0.25">
      <c r="A4" s="158"/>
      <c r="B4" s="158"/>
      <c r="C4" s="6">
        <v>3</v>
      </c>
      <c r="D4" s="7">
        <v>168.6</v>
      </c>
      <c r="E4" s="7">
        <v>164.2</v>
      </c>
      <c r="F4" s="7">
        <v>159.80000000000001</v>
      </c>
      <c r="G4" s="7">
        <v>158.5</v>
      </c>
      <c r="H4" s="7">
        <v>157.5</v>
      </c>
      <c r="I4" s="7">
        <v>157.19999999999999</v>
      </c>
      <c r="J4" s="7">
        <v>156</v>
      </c>
      <c r="K4" s="7">
        <v>155.1</v>
      </c>
      <c r="L4" s="7">
        <v>153.80000000000001</v>
      </c>
    </row>
    <row r="5" spans="1:12" ht="15.8" customHeight="1" x14ac:dyDescent="0.25">
      <c r="A5" s="158"/>
      <c r="B5" s="158"/>
      <c r="C5" s="6">
        <v>4</v>
      </c>
      <c r="D5" s="7">
        <v>110.7</v>
      </c>
      <c r="E5" s="7">
        <v>108.1</v>
      </c>
      <c r="F5" s="7">
        <v>106.1</v>
      </c>
      <c r="G5" s="7">
        <v>105.5</v>
      </c>
      <c r="H5" s="7">
        <v>104.8</v>
      </c>
      <c r="I5" s="7">
        <v>104.5</v>
      </c>
      <c r="J5" s="7">
        <v>103.5</v>
      </c>
      <c r="K5" s="7">
        <v>102.5</v>
      </c>
      <c r="L5" s="7">
        <v>101.8</v>
      </c>
    </row>
    <row r="6" spans="1:12" ht="15.8" customHeight="1" x14ac:dyDescent="0.25">
      <c r="A6" s="158"/>
      <c r="B6" s="158"/>
      <c r="C6" s="6">
        <v>5</v>
      </c>
      <c r="D6" s="7">
        <v>166.5</v>
      </c>
      <c r="E6" s="7">
        <v>162.6</v>
      </c>
      <c r="F6" s="7">
        <v>160.4</v>
      </c>
      <c r="G6" s="7">
        <v>158.80000000000001</v>
      </c>
      <c r="H6" s="7">
        <v>157.9</v>
      </c>
      <c r="I6" s="7">
        <v>157.19999999999999</v>
      </c>
      <c r="J6" s="7">
        <v>156</v>
      </c>
      <c r="K6" s="7">
        <v>154.9</v>
      </c>
      <c r="L6" s="7">
        <v>153.9</v>
      </c>
    </row>
    <row r="7" spans="1:12" ht="15.8" customHeight="1" x14ac:dyDescent="0.25">
      <c r="A7" s="158"/>
      <c r="B7" s="158"/>
      <c r="C7" s="6">
        <v>6</v>
      </c>
      <c r="D7" s="7">
        <v>145.9</v>
      </c>
      <c r="E7" s="7">
        <v>137.19999999999999</v>
      </c>
      <c r="F7" s="7">
        <v>135.5</v>
      </c>
      <c r="G7" s="7">
        <v>134.30000000000001</v>
      </c>
      <c r="H7" s="7">
        <v>133.6</v>
      </c>
      <c r="I7" s="7">
        <v>133</v>
      </c>
      <c r="J7" s="7">
        <v>130.5</v>
      </c>
      <c r="K7" s="7">
        <v>129.6</v>
      </c>
      <c r="L7" s="7">
        <v>128.6</v>
      </c>
    </row>
    <row r="8" spans="1:12" ht="15.8" customHeight="1" x14ac:dyDescent="0.25">
      <c r="A8" s="158"/>
      <c r="B8" s="158"/>
      <c r="C8" s="6">
        <v>7</v>
      </c>
      <c r="D8" s="7">
        <v>141.6</v>
      </c>
      <c r="E8" s="7">
        <v>136</v>
      </c>
      <c r="F8" s="7">
        <v>134.1</v>
      </c>
      <c r="G8" s="7">
        <v>132.9</v>
      </c>
      <c r="H8" s="7">
        <v>131.9</v>
      </c>
      <c r="I8" s="7">
        <v>130.9</v>
      </c>
      <c r="J8" s="7">
        <v>127.7</v>
      </c>
      <c r="K8" s="7">
        <v>126.6</v>
      </c>
      <c r="L8" s="7">
        <v>124.6</v>
      </c>
    </row>
    <row r="9" spans="1:12" ht="15.8" customHeight="1" x14ac:dyDescent="0.25">
      <c r="A9" s="158"/>
      <c r="B9" s="158"/>
      <c r="C9" s="6">
        <v>8</v>
      </c>
      <c r="D9" s="7">
        <v>147.69999999999999</v>
      </c>
      <c r="E9" s="7">
        <v>142.1</v>
      </c>
      <c r="F9" s="7">
        <v>139.6</v>
      </c>
      <c r="G9" s="7">
        <v>137.9</v>
      </c>
      <c r="H9" s="7">
        <v>136.69999999999999</v>
      </c>
      <c r="I9" s="7">
        <v>135.80000000000001</v>
      </c>
      <c r="J9" s="7">
        <v>129.80000000000001</v>
      </c>
      <c r="K9" s="7">
        <v>128.69999999999999</v>
      </c>
      <c r="L9" s="7">
        <v>127.7</v>
      </c>
    </row>
    <row r="10" spans="1:12" ht="15.8" customHeight="1" x14ac:dyDescent="0.25">
      <c r="A10" s="158"/>
      <c r="B10" s="158"/>
      <c r="C10" s="6">
        <v>9</v>
      </c>
      <c r="D10" s="7">
        <v>138</v>
      </c>
      <c r="E10" s="7">
        <v>133.19999999999999</v>
      </c>
      <c r="F10" s="7">
        <v>131.19999999999999</v>
      </c>
      <c r="G10" s="7">
        <v>129.4</v>
      </c>
      <c r="H10" s="7">
        <v>125.8</v>
      </c>
      <c r="I10" s="7">
        <v>124.8</v>
      </c>
      <c r="J10" s="7">
        <v>121.9</v>
      </c>
      <c r="K10" s="7">
        <v>120.8</v>
      </c>
      <c r="L10" s="7">
        <v>119.6</v>
      </c>
    </row>
    <row r="11" spans="1:12" ht="15.8" customHeight="1" thickBot="1" x14ac:dyDescent="0.3">
      <c r="A11" s="159"/>
      <c r="B11" s="159"/>
      <c r="C11" s="11">
        <v>10</v>
      </c>
      <c r="D11" s="12">
        <v>138.9</v>
      </c>
      <c r="E11" s="12">
        <v>135.4</v>
      </c>
      <c r="F11" s="12">
        <v>133.19999999999999</v>
      </c>
      <c r="G11" s="12">
        <v>131.5</v>
      </c>
      <c r="H11" s="12">
        <v>128.69999999999999</v>
      </c>
      <c r="I11" s="12">
        <v>127.7</v>
      </c>
      <c r="J11" s="12">
        <v>124.5</v>
      </c>
      <c r="K11" s="12">
        <v>123.6</v>
      </c>
      <c r="L11" s="12">
        <v>122.4</v>
      </c>
    </row>
    <row r="12" spans="1:12" ht="15.8" customHeight="1" x14ac:dyDescent="0.25">
      <c r="A12" s="160">
        <v>2</v>
      </c>
      <c r="B12" s="161" t="s">
        <v>21</v>
      </c>
      <c r="C12" s="13">
        <v>1</v>
      </c>
      <c r="D12" s="14">
        <v>140.9</v>
      </c>
      <c r="E12" s="14">
        <v>134.69999999999999</v>
      </c>
      <c r="F12" s="14">
        <v>133.19999999999999</v>
      </c>
      <c r="G12" s="14">
        <v>131.6</v>
      </c>
      <c r="H12" s="14">
        <v>129.80000000000001</v>
      </c>
      <c r="I12" s="14">
        <v>127.9</v>
      </c>
      <c r="J12" s="14">
        <v>125.9</v>
      </c>
      <c r="K12" s="14">
        <v>124.5</v>
      </c>
      <c r="L12" s="14">
        <v>122.8</v>
      </c>
    </row>
    <row r="13" spans="1:12" ht="15.8" customHeight="1" x14ac:dyDescent="0.25">
      <c r="A13" s="158"/>
      <c r="B13" s="158"/>
      <c r="C13" s="8">
        <v>2</v>
      </c>
      <c r="D13" s="15">
        <v>121.7</v>
      </c>
      <c r="E13" s="15">
        <v>117</v>
      </c>
      <c r="F13" s="15">
        <v>115.5</v>
      </c>
      <c r="G13" s="15">
        <v>114.1</v>
      </c>
      <c r="H13" s="15">
        <v>112.8</v>
      </c>
      <c r="I13" s="15">
        <v>110.5</v>
      </c>
      <c r="J13" s="15">
        <v>110.1</v>
      </c>
      <c r="K13" s="15">
        <v>109.1</v>
      </c>
      <c r="L13" s="15">
        <v>108</v>
      </c>
    </row>
    <row r="14" spans="1:12" ht="15.8" customHeight="1" x14ac:dyDescent="0.25">
      <c r="A14" s="158"/>
      <c r="B14" s="158"/>
      <c r="C14" s="8">
        <v>3</v>
      </c>
      <c r="D14" s="15">
        <v>149.4</v>
      </c>
      <c r="E14" s="15">
        <v>143.5</v>
      </c>
      <c r="F14" s="15">
        <v>141.69999999999999</v>
      </c>
      <c r="G14" s="15">
        <v>140.19999999999999</v>
      </c>
      <c r="H14" s="15">
        <v>138.4</v>
      </c>
      <c r="I14" s="15">
        <v>136.5</v>
      </c>
      <c r="J14" s="15">
        <v>134.19999999999999</v>
      </c>
      <c r="K14" s="15">
        <v>132.9</v>
      </c>
      <c r="L14" s="15">
        <v>131.30000000000001</v>
      </c>
    </row>
    <row r="15" spans="1:12" ht="15.8" customHeight="1" x14ac:dyDescent="0.25">
      <c r="A15" s="158"/>
      <c r="B15" s="158"/>
      <c r="C15" s="8">
        <v>4</v>
      </c>
      <c r="D15" s="15">
        <v>121.6</v>
      </c>
      <c r="E15" s="15">
        <v>117.3</v>
      </c>
      <c r="F15" s="15">
        <v>116.4</v>
      </c>
      <c r="G15" s="15">
        <v>115</v>
      </c>
      <c r="H15" s="15">
        <v>113.5</v>
      </c>
      <c r="I15" s="15">
        <v>112.6</v>
      </c>
      <c r="J15" s="15">
        <v>110.4</v>
      </c>
      <c r="K15" s="15">
        <v>109.2</v>
      </c>
      <c r="L15" s="15">
        <v>107.6</v>
      </c>
    </row>
    <row r="16" spans="1:12" ht="15.8" customHeight="1" x14ac:dyDescent="0.25">
      <c r="A16" s="158"/>
      <c r="B16" s="158"/>
      <c r="C16" s="8">
        <v>5</v>
      </c>
      <c r="D16" s="15">
        <v>137</v>
      </c>
      <c r="E16" s="15">
        <v>133.4</v>
      </c>
      <c r="F16" s="15">
        <v>131.69999999999999</v>
      </c>
      <c r="G16" s="15">
        <v>129.5</v>
      </c>
      <c r="H16" s="15">
        <v>128.30000000000001</v>
      </c>
      <c r="I16" s="15">
        <v>126.3</v>
      </c>
      <c r="J16" s="15">
        <v>124.5</v>
      </c>
      <c r="K16" s="15">
        <v>123.4</v>
      </c>
      <c r="L16" s="15">
        <v>122</v>
      </c>
    </row>
    <row r="17" spans="1:12" ht="15.8" customHeight="1" x14ac:dyDescent="0.25">
      <c r="A17" s="158"/>
      <c r="B17" s="158"/>
      <c r="C17" s="8">
        <v>6</v>
      </c>
      <c r="D17" s="15">
        <v>124.6</v>
      </c>
      <c r="E17" s="15">
        <v>119.3</v>
      </c>
      <c r="F17" s="15">
        <v>118</v>
      </c>
      <c r="G17" s="15">
        <v>116.4</v>
      </c>
      <c r="H17" s="15">
        <v>115.3</v>
      </c>
      <c r="I17" s="15">
        <v>113.5</v>
      </c>
      <c r="J17" s="15">
        <v>111.8</v>
      </c>
      <c r="K17" s="15">
        <v>112.3</v>
      </c>
      <c r="L17" s="15">
        <v>109.7</v>
      </c>
    </row>
    <row r="18" spans="1:12" ht="15.8" customHeight="1" x14ac:dyDescent="0.25">
      <c r="A18" s="158"/>
      <c r="B18" s="158"/>
      <c r="C18" s="8">
        <v>7</v>
      </c>
      <c r="D18" s="15">
        <v>125.6</v>
      </c>
      <c r="E18" s="15">
        <v>120.4</v>
      </c>
      <c r="F18" s="15">
        <v>119.4</v>
      </c>
      <c r="G18" s="15">
        <v>117.7</v>
      </c>
      <c r="H18" s="15">
        <v>116.8</v>
      </c>
      <c r="I18" s="15">
        <v>115.3</v>
      </c>
      <c r="J18" s="15">
        <v>113.3</v>
      </c>
      <c r="K18" s="15">
        <v>111.9</v>
      </c>
      <c r="L18" s="15">
        <v>110.7</v>
      </c>
    </row>
    <row r="19" spans="1:12" ht="15.8" customHeight="1" x14ac:dyDescent="0.25">
      <c r="A19" s="158"/>
      <c r="B19" s="158"/>
      <c r="C19" s="8">
        <v>8</v>
      </c>
      <c r="D19" s="15">
        <v>120.5</v>
      </c>
      <c r="E19" s="15">
        <v>115.6</v>
      </c>
      <c r="F19" s="15">
        <v>114.2</v>
      </c>
      <c r="G19" s="15">
        <v>112.5</v>
      </c>
      <c r="H19" s="15">
        <v>111.2</v>
      </c>
      <c r="I19" s="15">
        <v>109.6</v>
      </c>
      <c r="J19" s="15">
        <v>107.8</v>
      </c>
      <c r="K19" s="15">
        <v>107</v>
      </c>
      <c r="L19" s="15">
        <v>105.7</v>
      </c>
    </row>
    <row r="20" spans="1:12" ht="15.8" customHeight="1" x14ac:dyDescent="0.25">
      <c r="A20" s="158"/>
      <c r="B20" s="158"/>
      <c r="C20" s="8">
        <v>9</v>
      </c>
      <c r="D20" s="15">
        <v>121.9</v>
      </c>
      <c r="E20" s="15">
        <v>117.6</v>
      </c>
      <c r="F20" s="15">
        <v>116.1</v>
      </c>
      <c r="G20" s="15">
        <v>114.3</v>
      </c>
      <c r="H20" s="15">
        <v>112.9</v>
      </c>
      <c r="I20" s="15">
        <v>111</v>
      </c>
      <c r="J20" s="15">
        <v>109.2</v>
      </c>
      <c r="K20" s="15">
        <v>108</v>
      </c>
      <c r="L20" s="15">
        <v>106.5</v>
      </c>
    </row>
    <row r="21" spans="1:12" ht="15.8" customHeight="1" thickBot="1" x14ac:dyDescent="0.3">
      <c r="A21" s="159"/>
      <c r="B21" s="159"/>
      <c r="C21" s="16">
        <v>10</v>
      </c>
      <c r="D21" s="17">
        <v>125.3</v>
      </c>
      <c r="E21" s="17">
        <v>121.8</v>
      </c>
      <c r="F21" s="17">
        <v>120.5</v>
      </c>
      <c r="G21" s="17">
        <v>118.3</v>
      </c>
      <c r="H21" s="17">
        <v>117.2</v>
      </c>
      <c r="I21" s="17">
        <v>114.7</v>
      </c>
      <c r="J21" s="17">
        <v>112.9</v>
      </c>
      <c r="K21" s="17">
        <v>111.5</v>
      </c>
      <c r="L21" s="17">
        <v>109.9</v>
      </c>
    </row>
    <row r="22" spans="1:12" ht="15.8" customHeight="1" x14ac:dyDescent="0.25">
      <c r="A22" s="162">
        <v>3</v>
      </c>
      <c r="B22" s="163" t="s">
        <v>22</v>
      </c>
      <c r="C22" s="18">
        <v>1</v>
      </c>
      <c r="D22" s="19">
        <v>145.4</v>
      </c>
      <c r="E22" s="19">
        <v>137</v>
      </c>
      <c r="F22" s="19">
        <v>135.69999999999999</v>
      </c>
      <c r="G22" s="19">
        <v>132.6</v>
      </c>
      <c r="H22" s="19">
        <v>131.1</v>
      </c>
      <c r="I22" s="19">
        <v>127.9</v>
      </c>
      <c r="J22" s="19">
        <v>127</v>
      </c>
      <c r="K22" s="19">
        <v>125.1</v>
      </c>
      <c r="L22" s="19">
        <v>120.2</v>
      </c>
    </row>
    <row r="23" spans="1:12" ht="15.8" customHeight="1" x14ac:dyDescent="0.25">
      <c r="A23" s="158"/>
      <c r="B23" s="158"/>
      <c r="C23" s="9">
        <v>2</v>
      </c>
      <c r="D23" s="20">
        <v>108.2</v>
      </c>
      <c r="E23" s="20">
        <v>102.2</v>
      </c>
      <c r="F23" s="20">
        <v>101.5</v>
      </c>
      <c r="G23" s="20">
        <v>100</v>
      </c>
      <c r="H23" s="20">
        <v>99.1</v>
      </c>
      <c r="I23" s="20">
        <v>97.1</v>
      </c>
      <c r="J23" s="20">
        <v>96.4</v>
      </c>
      <c r="K23" s="20">
        <v>95.4</v>
      </c>
      <c r="L23" s="20">
        <v>93.8</v>
      </c>
    </row>
    <row r="24" spans="1:12" ht="15.8" customHeight="1" x14ac:dyDescent="0.25">
      <c r="A24" s="158"/>
      <c r="B24" s="158"/>
      <c r="C24" s="9">
        <v>3</v>
      </c>
      <c r="D24" s="20">
        <v>111.5</v>
      </c>
      <c r="E24" s="20">
        <v>106.9</v>
      </c>
      <c r="F24" s="20">
        <v>106.1</v>
      </c>
      <c r="G24" s="20">
        <v>103.9</v>
      </c>
      <c r="H24" s="20">
        <v>102.8</v>
      </c>
      <c r="I24" s="20">
        <v>101</v>
      </c>
      <c r="J24" s="20">
        <v>100.1</v>
      </c>
      <c r="K24" s="20">
        <v>99.1</v>
      </c>
      <c r="L24" s="20">
        <v>97.8</v>
      </c>
    </row>
    <row r="25" spans="1:12" ht="15.8" customHeight="1" x14ac:dyDescent="0.25">
      <c r="A25" s="158"/>
      <c r="B25" s="158"/>
      <c r="C25" s="9">
        <v>4</v>
      </c>
      <c r="D25" s="20">
        <v>108.4</v>
      </c>
      <c r="E25" s="20">
        <v>104.2</v>
      </c>
      <c r="F25" s="20">
        <v>103.4</v>
      </c>
      <c r="G25" s="20">
        <v>100.5</v>
      </c>
      <c r="H25" s="20">
        <v>99.1</v>
      </c>
      <c r="I25" s="20">
        <v>95.8</v>
      </c>
      <c r="J25" s="20">
        <v>94.2</v>
      </c>
      <c r="K25" s="20">
        <v>78.3</v>
      </c>
      <c r="L25" s="20">
        <v>70.099999999999994</v>
      </c>
    </row>
    <row r="26" spans="1:12" ht="15.8" customHeight="1" x14ac:dyDescent="0.25">
      <c r="A26" s="158"/>
      <c r="B26" s="158"/>
      <c r="C26" s="9">
        <v>5</v>
      </c>
      <c r="D26" s="20">
        <v>128.9</v>
      </c>
      <c r="E26" s="20">
        <v>124.8</v>
      </c>
      <c r="F26" s="20">
        <v>123.7</v>
      </c>
      <c r="G26" s="20">
        <v>120.6</v>
      </c>
      <c r="H26" s="20">
        <v>119.4</v>
      </c>
      <c r="I26" s="20">
        <v>115.6</v>
      </c>
      <c r="J26" s="20">
        <v>114.6</v>
      </c>
      <c r="K26" s="20">
        <v>113.7</v>
      </c>
      <c r="L26" s="20">
        <v>112</v>
      </c>
    </row>
    <row r="27" spans="1:12" ht="15.8" customHeight="1" x14ac:dyDescent="0.25">
      <c r="A27" s="158"/>
      <c r="B27" s="158"/>
      <c r="C27" s="9">
        <v>6</v>
      </c>
      <c r="D27" s="20">
        <v>129</v>
      </c>
      <c r="E27" s="20">
        <v>122.9</v>
      </c>
      <c r="F27" s="20">
        <v>121.9</v>
      </c>
      <c r="G27" s="20">
        <v>119</v>
      </c>
      <c r="H27" s="20">
        <v>117.2</v>
      </c>
      <c r="I27" s="20">
        <v>113.6</v>
      </c>
      <c r="J27" s="20">
        <v>112.6</v>
      </c>
      <c r="K27" s="20">
        <v>111.4</v>
      </c>
      <c r="L27" s="20">
        <v>109.8</v>
      </c>
    </row>
    <row r="28" spans="1:12" ht="15.8" customHeight="1" x14ac:dyDescent="0.25">
      <c r="A28" s="158"/>
      <c r="B28" s="158"/>
      <c r="C28" s="9">
        <v>7</v>
      </c>
      <c r="D28" s="20">
        <v>118.2</v>
      </c>
      <c r="E28" s="20">
        <v>112.7</v>
      </c>
      <c r="F28" s="20">
        <v>111.7</v>
      </c>
      <c r="G28" s="20">
        <v>109.4</v>
      </c>
      <c r="H28" s="20">
        <v>108.1</v>
      </c>
      <c r="I28" s="20">
        <v>105.2</v>
      </c>
      <c r="J28" s="20">
        <v>104.1</v>
      </c>
      <c r="K28" s="20">
        <v>103.2</v>
      </c>
      <c r="L28" s="20">
        <v>101.4</v>
      </c>
    </row>
    <row r="29" spans="1:12" ht="15.8" customHeight="1" x14ac:dyDescent="0.25">
      <c r="A29" s="158"/>
      <c r="B29" s="158"/>
      <c r="C29" s="9">
        <v>8</v>
      </c>
      <c r="D29" s="20">
        <v>125.9</v>
      </c>
      <c r="E29" s="20">
        <v>120.6</v>
      </c>
      <c r="F29" s="20">
        <v>119.1</v>
      </c>
      <c r="G29" s="20">
        <v>116.2</v>
      </c>
      <c r="H29" s="20">
        <v>114.5</v>
      </c>
      <c r="I29" s="20">
        <v>111.5</v>
      </c>
      <c r="J29" s="20">
        <v>110.4</v>
      </c>
      <c r="K29" s="20">
        <v>109.4</v>
      </c>
      <c r="L29" s="20">
        <v>107.5</v>
      </c>
    </row>
    <row r="30" spans="1:12" ht="15.8" customHeight="1" x14ac:dyDescent="0.25">
      <c r="A30" s="158"/>
      <c r="B30" s="158"/>
      <c r="C30" s="9">
        <v>9</v>
      </c>
      <c r="D30" s="20">
        <v>119.7</v>
      </c>
      <c r="E30" s="20">
        <v>115</v>
      </c>
      <c r="F30" s="20">
        <v>113.8</v>
      </c>
      <c r="G30" s="20">
        <v>110.6</v>
      </c>
      <c r="H30" s="20">
        <v>108.9</v>
      </c>
      <c r="I30" s="20">
        <v>106.4</v>
      </c>
      <c r="J30" s="20">
        <v>105.1</v>
      </c>
      <c r="K30" s="20">
        <v>85.4</v>
      </c>
      <c r="L30" s="20">
        <v>80.099999999999994</v>
      </c>
    </row>
    <row r="31" spans="1:12" ht="15.8" customHeight="1" thickBot="1" x14ac:dyDescent="0.3">
      <c r="A31" s="159"/>
      <c r="B31" s="159"/>
      <c r="C31" s="21">
        <v>10</v>
      </c>
      <c r="D31" s="22">
        <v>126.1</v>
      </c>
      <c r="E31" s="22">
        <v>122.4</v>
      </c>
      <c r="F31" s="22">
        <v>120.8</v>
      </c>
      <c r="G31" s="22">
        <v>118.1</v>
      </c>
      <c r="H31" s="22">
        <v>116.5</v>
      </c>
      <c r="I31" s="22">
        <v>113.2</v>
      </c>
      <c r="J31" s="22">
        <v>112.1</v>
      </c>
      <c r="K31" s="22">
        <v>110.9</v>
      </c>
      <c r="L31" s="22">
        <v>108.3</v>
      </c>
    </row>
    <row r="32" spans="1:12" ht="15.8" customHeight="1" x14ac:dyDescent="0.25">
      <c r="A32" s="164">
        <v>4</v>
      </c>
      <c r="B32" s="165" t="s">
        <v>23</v>
      </c>
      <c r="C32" s="23">
        <v>1</v>
      </c>
      <c r="D32" s="24">
        <v>121.2</v>
      </c>
      <c r="E32" s="24">
        <v>113.9</v>
      </c>
      <c r="F32" s="24">
        <v>113</v>
      </c>
      <c r="G32" s="24">
        <v>111.1</v>
      </c>
      <c r="H32" s="24">
        <v>109.2</v>
      </c>
      <c r="I32" s="24">
        <v>105.8</v>
      </c>
      <c r="J32" s="24">
        <v>104.5</v>
      </c>
      <c r="K32" s="24"/>
      <c r="L32" s="24"/>
    </row>
    <row r="33" spans="1:12" ht="15.8" customHeight="1" x14ac:dyDescent="0.25">
      <c r="A33" s="158"/>
      <c r="B33" s="158"/>
      <c r="C33" s="10">
        <v>2</v>
      </c>
      <c r="D33" s="25">
        <v>117.7</v>
      </c>
      <c r="E33" s="25">
        <v>109.6</v>
      </c>
      <c r="F33" s="25">
        <v>108.2</v>
      </c>
      <c r="G33" s="25">
        <v>105.8</v>
      </c>
      <c r="H33" s="25">
        <v>103.9</v>
      </c>
      <c r="I33" s="25">
        <v>103.3</v>
      </c>
      <c r="J33" s="25">
        <v>68.8</v>
      </c>
      <c r="K33" s="25"/>
      <c r="L33" s="25"/>
    </row>
    <row r="34" spans="1:12" ht="15.8" customHeight="1" x14ac:dyDescent="0.25">
      <c r="A34" s="158"/>
      <c r="B34" s="158"/>
      <c r="C34" s="10">
        <v>3</v>
      </c>
      <c r="D34" s="25">
        <v>114.8</v>
      </c>
      <c r="E34" s="25">
        <v>108.9</v>
      </c>
      <c r="F34" s="25">
        <v>107.9</v>
      </c>
      <c r="G34" s="25">
        <v>105.6</v>
      </c>
      <c r="H34" s="25">
        <v>104.1</v>
      </c>
      <c r="I34" s="25">
        <v>100.7</v>
      </c>
      <c r="J34" s="25">
        <v>99.2</v>
      </c>
      <c r="K34" s="25"/>
      <c r="L34" s="25"/>
    </row>
    <row r="35" spans="1:12" ht="15.8" customHeight="1" x14ac:dyDescent="0.25">
      <c r="A35" s="158"/>
      <c r="B35" s="158"/>
      <c r="C35" s="10">
        <v>4</v>
      </c>
      <c r="D35" s="25">
        <v>132.69999999999999</v>
      </c>
      <c r="E35" s="25">
        <v>127.9</v>
      </c>
      <c r="F35" s="25">
        <v>126.1</v>
      </c>
      <c r="G35" s="25">
        <v>121.2</v>
      </c>
      <c r="H35" s="25">
        <v>119</v>
      </c>
      <c r="I35" s="25">
        <v>114.6</v>
      </c>
      <c r="J35" s="25">
        <v>76.599999999999994</v>
      </c>
      <c r="K35" s="25"/>
      <c r="L35" s="25"/>
    </row>
    <row r="36" spans="1:12" ht="15.8" customHeight="1" x14ac:dyDescent="0.25">
      <c r="A36" s="158"/>
      <c r="B36" s="158"/>
      <c r="C36" s="10">
        <v>5</v>
      </c>
      <c r="D36" s="25">
        <v>129.19999999999999</v>
      </c>
      <c r="E36" s="25">
        <v>124.8</v>
      </c>
      <c r="F36" s="25">
        <v>124.1</v>
      </c>
      <c r="G36" s="25">
        <v>120.1</v>
      </c>
      <c r="H36" s="25">
        <v>118.3</v>
      </c>
      <c r="I36" s="25">
        <v>113.3</v>
      </c>
      <c r="J36" s="25">
        <v>99.9</v>
      </c>
      <c r="K36" s="25"/>
      <c r="L36" s="25"/>
    </row>
    <row r="37" spans="1:12" ht="15.8" customHeight="1" x14ac:dyDescent="0.25">
      <c r="A37" s="158"/>
      <c r="B37" s="158"/>
      <c r="C37" s="10">
        <v>6</v>
      </c>
      <c r="D37" s="25">
        <v>119.1</v>
      </c>
      <c r="E37" s="25">
        <v>110.8</v>
      </c>
      <c r="F37" s="25">
        <v>109.8</v>
      </c>
      <c r="G37" s="25">
        <v>105.7</v>
      </c>
      <c r="H37" s="25">
        <v>104</v>
      </c>
      <c r="I37" s="25">
        <v>99.2</v>
      </c>
      <c r="J37" s="25">
        <v>79.900000000000006</v>
      </c>
      <c r="K37" s="25"/>
      <c r="L37" s="25"/>
    </row>
    <row r="38" spans="1:12" ht="15.8" customHeight="1" x14ac:dyDescent="0.25">
      <c r="A38" s="158"/>
      <c r="B38" s="158"/>
      <c r="C38" s="10">
        <v>7</v>
      </c>
      <c r="D38" s="25">
        <v>117.7</v>
      </c>
      <c r="E38" s="25">
        <v>111.11</v>
      </c>
      <c r="F38" s="25">
        <v>109.8</v>
      </c>
      <c r="G38" s="25">
        <v>106.6</v>
      </c>
      <c r="H38" s="25">
        <v>104.8</v>
      </c>
      <c r="I38" s="25">
        <v>100.6</v>
      </c>
      <c r="J38" s="25">
        <v>87.3</v>
      </c>
      <c r="K38" s="25"/>
      <c r="L38" s="25"/>
    </row>
    <row r="39" spans="1:12" ht="15.8" customHeight="1" x14ac:dyDescent="0.25">
      <c r="A39" s="158"/>
      <c r="B39" s="158"/>
      <c r="C39" s="10">
        <v>8</v>
      </c>
      <c r="D39" s="25">
        <v>124.1</v>
      </c>
      <c r="E39" s="25">
        <v>116.7</v>
      </c>
      <c r="F39" s="25">
        <v>115.6</v>
      </c>
      <c r="G39" s="25">
        <v>112</v>
      </c>
      <c r="H39" s="25">
        <v>110.3</v>
      </c>
      <c r="I39" s="25">
        <v>106.1</v>
      </c>
      <c r="J39" s="25">
        <v>104.5</v>
      </c>
      <c r="K39" s="25"/>
      <c r="L39" s="25"/>
    </row>
    <row r="40" spans="1:12" ht="15.8" customHeight="1" x14ac:dyDescent="0.25">
      <c r="A40" s="158"/>
      <c r="B40" s="158"/>
      <c r="C40" s="10">
        <v>9</v>
      </c>
      <c r="D40" s="25">
        <v>126.5</v>
      </c>
      <c r="E40" s="25">
        <v>120.6</v>
      </c>
      <c r="F40" s="25">
        <v>119.5</v>
      </c>
      <c r="G40" s="25">
        <v>115.9</v>
      </c>
      <c r="H40" s="25">
        <v>113.7</v>
      </c>
      <c r="I40" s="25">
        <v>110.1</v>
      </c>
      <c r="J40" s="25">
        <v>99.2</v>
      </c>
      <c r="K40" s="25"/>
      <c r="L40" s="25"/>
    </row>
    <row r="41" spans="1:12" ht="15.8" customHeight="1" thickBot="1" x14ac:dyDescent="0.3">
      <c r="A41" s="159"/>
      <c r="B41" s="159"/>
      <c r="C41" s="26">
        <v>10</v>
      </c>
      <c r="D41" s="27">
        <v>125.8</v>
      </c>
      <c r="E41" s="27">
        <v>120.2</v>
      </c>
      <c r="F41" s="27">
        <v>118.4</v>
      </c>
      <c r="G41" s="27">
        <v>115.4</v>
      </c>
      <c r="H41" s="27">
        <v>113.4</v>
      </c>
      <c r="I41" s="27">
        <v>108.2</v>
      </c>
      <c r="J41" s="27">
        <v>105.8</v>
      </c>
      <c r="K41" s="27"/>
      <c r="L41" s="27"/>
    </row>
    <row r="42" spans="1:12" ht="15.8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8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8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8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8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8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8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8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8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8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8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8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8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8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8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8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8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8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8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8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8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8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8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8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8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8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8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8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8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8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8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8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8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8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8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8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8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8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8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.8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.8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.8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.8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.8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.8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.8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.8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.8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.8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.8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.8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.8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.8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.8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.8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.8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.8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.8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.8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.8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.8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.8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.8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.8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.8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.8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.8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.8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.8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.8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.8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.8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5.8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5.8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5.8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5.8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5.8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5.8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5.8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5.8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5.8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5.8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5.8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5.8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5.8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5.8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5.8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5.8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5.8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5.8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5.8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5.8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5.8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5.8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5.8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5.8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5.8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5.8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5.8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5.8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5.8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5.8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5.8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5.8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5.8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5.8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5.8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5.8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5.8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5.8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5.8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5.8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5.8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5.8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5.8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5.8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5.8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5.8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5.8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5.8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5.8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5.8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5.8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5.8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5.8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5.8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5.8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5.8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5.8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5.8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5.8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5.8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5.8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5.8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5.8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5.8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5.8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5.8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5.8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5.8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5.8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5.8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5.8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5.8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5.8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5.8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5.8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5.8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5.8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5.8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5.8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ht="15.8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ht="15.8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ht="15.8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ht="15.8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ht="15.8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ht="15.8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ht="15.8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ht="15.8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ht="15.8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ht="15.8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ht="15.8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ht="15.8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ht="15.8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ht="15.8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ht="15.8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ht="15.8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ht="15.8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ht="15.8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ht="15.8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ht="15.8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ht="15.8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ht="15.8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ht="15.8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ht="15.8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ht="15.8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ht="15.8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ht="15.8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ht="15.8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ht="15.8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ht="15.8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ht="15.8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ht="15.8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ht="15.8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ht="15.8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ht="15.8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ht="15.8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ht="15.8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ht="15.8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ht="15.8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ht="15.8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ht="15.8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ht="15.8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15.8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1:12" ht="15.8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1:12" ht="15.8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1:12" ht="15.8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1:12" ht="15.8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1:12" ht="15.8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ht="15.8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1:12" ht="15.8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ht="15.8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1:12" ht="15.8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1:12" ht="15.8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1:12" ht="15.8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ht="15.8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ht="15.8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ht="15.8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ht="15.8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ht="15.8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ht="15.8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ht="15.8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ht="15.8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ht="15.8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ht="15.8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ht="15.8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ht="15.8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ht="15.8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15.8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15.8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15.8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15.8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15.8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15.8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15.8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15.8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15.8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15.8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15.8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15.8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15.8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15.8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15.8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15.8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15.8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1:12" ht="15.8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1:12" ht="15.8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1:12" ht="15.8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1:12" ht="15.8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1:12" ht="15.8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1:12" ht="15.8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1:12" ht="15.8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1:12" ht="15.8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1:12" ht="15.8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1:12" ht="15.8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1:12" ht="15.8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15.8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ht="15.8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ht="15.8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ht="15.8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ht="15.8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ht="15.8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ht="15.8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ht="15.8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ht="15.8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ht="15.8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ht="15.8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ht="15.8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ht="15.8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ht="15.8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ht="15.8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ht="15.8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ht="15.8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ht="15.8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ht="15.8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ht="15.8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ht="15.8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ht="15.8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ht="15.8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ht="15.8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ht="15.8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ht="15.8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ht="15.8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ht="15.8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ht="15.8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ht="15.8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ht="15.8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ht="15.8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ht="15.8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ht="15.8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ht="15.8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ht="15.8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ht="15.8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ht="15.8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ht="15.8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ht="15.8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15.8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1:12" ht="15.8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ht="15.8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1:12" ht="15.8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1:12" ht="15.8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1:12" ht="15.8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1:12" ht="15.8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1:12" ht="15.8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1:12" ht="15.8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1:12" ht="15.8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1:12" ht="15.8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1:12" ht="15.8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1:12" ht="15.8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ht="15.8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ht="15.8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ht="15.8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ht="15.8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ht="15.8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ht="15.8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ht="15.8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ht="15.8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ht="15.8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ht="15.8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ht="15.8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ht="15.8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ht="15.8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ht="15.8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ht="15.8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5.8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t="15.8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ht="15.8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ht="15.8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ht="15.8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ht="15.8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ht="15.8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ht="15.8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ht="15.8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ht="15.8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ht="15.8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ht="15.8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ht="15.8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ht="15.8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ht="15.8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ht="15.8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ht="15.8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ht="15.8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ht="15.8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ht="15.8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ht="15.8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ht="15.8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ht="15.8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ht="15.8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ht="15.8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15.8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ht="15.8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1:12" ht="15.8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1:12" ht="15.8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1:12" ht="15.8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1:12" ht="15.8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1:12" ht="15.8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1:12" ht="15.8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1:12" ht="15.8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1:12" ht="15.8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1:12" ht="15.8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1:12" ht="15.8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ht="15.8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ht="15.8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ht="15.8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ht="15.8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ht="15.8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ht="15.8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ht="15.8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ht="15.8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ht="15.8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ht="15.8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ht="15.8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ht="15.8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ht="15.8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ht="15.8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ht="15.8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ht="15.8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ht="15.8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ht="15.8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ht="15.8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ht="15.8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ht="15.8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ht="15.8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ht="15.8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ht="15.8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ht="15.8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ht="15.8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ht="15.8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ht="15.8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ht="15.8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ht="15.8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ht="15.8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ht="15.8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ht="15.8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ht="15.8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ht="15.8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ht="15.8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ht="15.8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ht="15.8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ht="15.8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15.8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1:12" ht="15.8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1:12" ht="15.8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1:12" ht="15.8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1:12" ht="15.8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1:12" ht="15.8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1:12" ht="15.8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1:12" ht="15.8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1:12" ht="15.8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1:12" ht="15.8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1:12" ht="15.8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1:12" ht="15.8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ht="15.8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ht="15.8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ht="15.8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ht="15.8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ht="15.8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ht="15.8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ht="15.8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ht="15.8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ht="15.8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ht="15.8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ht="15.8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ht="15.8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ht="15.8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ht="15.8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ht="15.8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ht="15.8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ht="15.8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ht="15.8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ht="15.8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ht="15.8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ht="15.8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ht="15.8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ht="15.8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ht="15.8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ht="15.8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ht="15.8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ht="15.8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ht="15.8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ht="15.8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ht="15.8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ht="15.8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ht="15.8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ht="15.8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ht="15.8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ht="15.8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ht="15.8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ht="15.8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ht="15.8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ht="15.8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15.8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1:12" ht="15.8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1:12" ht="15.8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1:12" ht="15.8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1:12" ht="15.8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1:12" ht="15.8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1:12" ht="15.8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1:12" ht="15.8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1:12" ht="15.8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1:12" ht="15.8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1:12" ht="15.8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1:12" ht="15.8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ht="15.8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ht="15.8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ht="15.8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ht="15.8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ht="15.8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ht="15.8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ht="15.8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ht="15.8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ht="15.8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ht="15.8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ht="15.8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ht="15.8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ht="15.8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5.8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5.8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5.8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5.8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5.8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5.8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5.8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5.8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5.8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5.8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5.8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5.8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5.8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5.8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5.8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5.8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5.8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5.8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5.8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5.8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5.8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15.8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1:12" ht="15.8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1:12" ht="15.8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1:12" ht="15.8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1:12" ht="15.8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1:12" ht="15.8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1:12" ht="15.8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1:12" ht="15.8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1:12" ht="15.8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1:12" ht="15.8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1:12" ht="15.8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1:12" ht="15.8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ht="15.8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ht="15.8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ht="15.8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ht="15.8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ht="15.8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ht="15.8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ht="15.8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ht="15.8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ht="15.8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ht="15.8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ht="15.8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ht="15.8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ht="15.8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ht="15.8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ht="15.8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ht="15.8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ht="15.8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ht="15.8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ht="15.8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ht="15.8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ht="15.8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ht="15.8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ht="15.8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ht="15.8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ht="15.8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ht="15.8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ht="15.8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ht="15.8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ht="15.8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ht="15.8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ht="15.8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ht="15.8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ht="15.8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ht="15.8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ht="15.8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ht="15.8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ht="15.8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ht="15.8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ht="15.8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15.8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1:12" ht="15.8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1:12" ht="15.8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1:12" ht="15.8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1:12" ht="15.8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1:12" ht="15.8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1:12" ht="15.8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1:12" ht="15.8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1:12" ht="15.8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1:12" ht="15.8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1:12" ht="15.8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1:12" ht="15.8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ht="15.8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ht="15.8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ht="15.8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ht="15.8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ht="15.8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ht="15.8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ht="15.8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ht="15.8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ht="15.8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ht="15.8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ht="15.8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ht="15.8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ht="15.8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ht="15.8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ht="15.8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15.8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t="15.8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t="15.8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ht="15.8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ht="15.8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ht="15.8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ht="15.8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ht="15.8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ht="15.8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ht="15.8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ht="15.8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ht="15.8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ht="15.8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ht="15.8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ht="15.8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ht="15.8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ht="15.8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ht="15.8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ht="15.8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ht="15.8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ht="15.8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ht="15.8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ht="15.8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ht="15.8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ht="15.8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ht="15.8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ht="15.8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15.8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1:12" ht="15.8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ht="15.8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ht="15.8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ht="15.8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ht="15.8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ht="15.8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1:12" ht="15.8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1:12" ht="15.8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1:12" ht="15.8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1:12" ht="15.8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1:12" ht="15.8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ht="15.8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ht="15.8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ht="15.8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ht="15.8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ht="15.8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ht="15.8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ht="15.8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ht="15.8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ht="15.8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ht="15.8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ht="15.8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ht="15.8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ht="15.8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ht="15.8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ht="15.8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ht="15.8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ht="15.8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ht="15.8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ht="15.8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ht="15.8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ht="15.8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ht="15.8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ht="15.8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ht="15.8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ht="15.8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ht="15.8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ht="15.8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ht="15.8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ht="15.8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ht="15.8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ht="15.8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ht="15.8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ht="15.8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ht="15.8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ht="15.8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ht="15.8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ht="15.8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ht="15.8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ht="15.8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15.8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1:12" ht="15.8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1:12" ht="15.8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1:12" ht="15.8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1:12" ht="15.8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1:12" ht="15.8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1:12" ht="15.8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1:12" ht="15.8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1:12" ht="15.8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1:12" ht="15.8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1:12" ht="15.8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1:12" ht="15.8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1:12" ht="15.8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ht="15.8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ht="15.8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ht="15.8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ht="15.8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ht="15.8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ht="15.8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ht="15.8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ht="15.8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ht="15.8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ht="15.8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ht="15.8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ht="15.8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ht="15.8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ht="15.8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ht="15.8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ht="15.8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ht="15.8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ht="15.8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ht="15.8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ht="15.8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ht="15.8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ht="15.8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ht="15.8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ht="15.8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ht="15.8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ht="15.8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ht="15.8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ht="15.8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ht="15.8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ht="15.8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ht="15.8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ht="15.8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ht="15.8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ht="15.8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ht="15.8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ht="15.8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ht="15.8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ht="15.8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15.8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ht="15.8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ht="15.8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ht="15.8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ht="15.8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ht="15.8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ht="15.8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ht="15.8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ht="15.8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ht="15.8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ht="15.8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ht="15.8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ht="15.8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ht="15.8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ht="15.8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ht="15.8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ht="15.8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ht="15.8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ht="15.8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ht="15.8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ht="15.8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ht="15.8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ht="15.8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ht="15.8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ht="15.8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ht="15.8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ht="15.8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ht="15.8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5.8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15.8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t="15.8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ht="15.8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ht="15.8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ht="15.8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ht="15.8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ht="15.8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ht="15.8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ht="15.8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ht="15.8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ht="15.8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ht="15.8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ht="15.8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ht="15.8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ht="15.8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ht="15.8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ht="15.8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ht="15.8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ht="15.8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ht="15.8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ht="15.8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ht="15.8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ht="15.8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ht="15.8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ht="15.8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15.8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ht="15.8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ht="15.8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ht="15.8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ht="15.8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ht="15.8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ht="15.8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ht="15.8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ht="15.8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ht="15.8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ht="15.8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ht="15.8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ht="15.8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ht="15.8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ht="15.8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ht="15.8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ht="15.8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ht="15.8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ht="15.8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ht="15.8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ht="15.8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ht="15.8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8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15.8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.8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ht="15.8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ht="15.8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ht="15.8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ht="15.8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ht="15.8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ht="15.8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ht="15.8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ht="15.8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ht="15.8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ht="15.8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ht="15.8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ht="15.8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ht="15.8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ht="15.8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ht="15.8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ht="15.8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ht="15.8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ht="15.8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ht="15.8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ht="15.8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ht="15.8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ht="15.8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ht="15.8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ht="15.8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ht="15.8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ht="15.8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ht="15.8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ht="15.8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ht="15.8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ht="15.8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ht="15.8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ht="15.8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ht="15.8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ht="15.8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ht="15.8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ht="15.8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ht="15.8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ht="15.8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ht="15.8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ht="15.8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ht="15.8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ht="15.8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ht="15.8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ht="15.8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ht="15.8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ht="15.8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ht="15.8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ht="15.8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ht="15.8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ht="15.8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ht="15.8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ht="15.8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ht="15.8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ht="15.8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ht="15.8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ht="15.8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ht="15.8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ht="15.8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ht="15.8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ht="15.8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ht="15.8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ht="15.8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ht="15.8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ht="15.8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ht="15.8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ht="15.8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ht="15.8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ht="15.8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ht="15.8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ht="15.8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ht="15.8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ht="15.8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ht="15.8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15.8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ht="15.8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ht="15.8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ht="15.8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ht="15.8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ht="15.8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ht="15.8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ht="15.8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ht="15.8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ht="15.8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ht="15.8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ht="15.8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ht="15.8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ht="15.8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ht="15.8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ht="15.8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ht="15.8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ht="15.8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ht="15.8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ht="15.8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ht="15.8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ht="15.8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ht="15.8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ht="15.8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ht="15.8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ht="15.8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ht="15.8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ht="15.8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ht="15.8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ht="15.8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ht="15.8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ht="15.8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ht="15.8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ht="15.8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ht="15.8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ht="15.8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ht="15.8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ht="15.8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ht="15.8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ht="15.8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ht="15.8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ht="15.8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ht="15.8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ht="15.8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ht="15.8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ht="15.8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ht="15.8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ht="15.8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ht="15.8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ht="15.8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ht="15.8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ht="15.8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ht="15.8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ht="15.8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ht="15.8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ht="15.8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ht="15.8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ht="15.8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ht="15.8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ht="15.8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ht="15.8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ht="15.8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ht="15.8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ht="15.8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ht="15.8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ht="15.8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ht="15.8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ht="15.8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ht="15.8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ht="15.8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ht="15.8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ht="15.8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ht="15.8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ht="15.8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ht="15.8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ht="15.8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ht="15.8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t="15.8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ht="15.8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ht="15.8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ht="15.8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ht="15.8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ht="15.8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ht="15.8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ht="15.8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ht="15.8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ht="15.8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ht="15.8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ht="15.8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ht="15.8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ht="15.8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ht="15.8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ht="15.8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ht="15.8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ht="15.8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ht="15.8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</sheetData>
  <mergeCells count="8">
    <mergeCell ref="A32:A41"/>
    <mergeCell ref="B32:B41"/>
    <mergeCell ref="B2:B11"/>
    <mergeCell ref="A2:A11"/>
    <mergeCell ref="A12:A21"/>
    <mergeCell ref="B12:B21"/>
    <mergeCell ref="A22:A31"/>
    <mergeCell ref="B22:B3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J1000"/>
  <sheetViews>
    <sheetView workbookViewId="0"/>
  </sheetViews>
  <sheetFormatPr defaultColWidth="14.375" defaultRowHeight="14.95" customHeight="1" x14ac:dyDescent="0.25"/>
  <cols>
    <col min="1" max="1" width="5.75" customWidth="1"/>
    <col min="2" max="2" width="13.875" customWidth="1"/>
    <col min="3" max="4" width="10.125" customWidth="1"/>
    <col min="5" max="12" width="11.125" customWidth="1"/>
    <col min="13" max="13" width="8.875" customWidth="1"/>
    <col min="14" max="14" width="10.625" customWidth="1"/>
    <col min="15" max="15" width="8.75" customWidth="1"/>
    <col min="16" max="24" width="8.875" customWidth="1"/>
    <col min="25" max="25" width="10.75" customWidth="1"/>
    <col min="26" max="36" width="8.875" customWidth="1"/>
  </cols>
  <sheetData>
    <row r="1" spans="1:36" ht="15.8" customHeight="1" x14ac:dyDescent="0.25">
      <c r="A1" s="176" t="s">
        <v>0</v>
      </c>
      <c r="B1" s="166"/>
      <c r="C1" s="166"/>
      <c r="D1" s="16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 t="s">
        <v>1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ht="15.8" customHeight="1" x14ac:dyDescent="0.25">
      <c r="A2" s="177" t="s">
        <v>2</v>
      </c>
      <c r="B2" s="166"/>
      <c r="C2" s="166"/>
      <c r="D2" s="167"/>
      <c r="E2" s="28"/>
      <c r="F2" s="30"/>
      <c r="G2" s="30"/>
      <c r="H2" s="30"/>
      <c r="I2" s="30"/>
      <c r="J2" s="30"/>
      <c r="K2" s="30"/>
      <c r="L2" s="30"/>
      <c r="M2" s="28"/>
      <c r="N2" s="28"/>
      <c r="O2" s="178" t="s">
        <v>26</v>
      </c>
      <c r="P2" s="166"/>
      <c r="Q2" s="166"/>
      <c r="R2" s="166"/>
      <c r="S2" s="166"/>
      <c r="T2" s="166"/>
      <c r="U2" s="166"/>
      <c r="V2" s="166"/>
      <c r="W2" s="167"/>
      <c r="X2" s="28"/>
      <c r="Y2" s="31" t="s">
        <v>3</v>
      </c>
      <c r="Z2" s="31" t="s">
        <v>4</v>
      </c>
      <c r="AA2" s="31" t="s">
        <v>5</v>
      </c>
      <c r="AB2" s="31">
        <v>0</v>
      </c>
      <c r="AC2" s="31">
        <v>1</v>
      </c>
      <c r="AD2" s="31">
        <v>2</v>
      </c>
      <c r="AE2" s="31">
        <v>3</v>
      </c>
      <c r="AF2" s="31">
        <v>4</v>
      </c>
      <c r="AG2" s="31">
        <v>5</v>
      </c>
      <c r="AH2" s="31">
        <v>6</v>
      </c>
      <c r="AI2" s="31">
        <v>7</v>
      </c>
      <c r="AJ2" s="31">
        <v>8</v>
      </c>
    </row>
    <row r="3" spans="1:36" ht="15.8" customHeight="1" x14ac:dyDescent="0.25">
      <c r="A3" s="32" t="s">
        <v>6</v>
      </c>
      <c r="B3" s="32" t="s">
        <v>3</v>
      </c>
      <c r="C3" s="32" t="s">
        <v>7</v>
      </c>
      <c r="D3" s="33" t="s">
        <v>25</v>
      </c>
      <c r="E3" s="33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15</v>
      </c>
      <c r="L3" s="33" t="s">
        <v>16</v>
      </c>
      <c r="M3" s="28"/>
      <c r="N3" s="34" t="s">
        <v>3</v>
      </c>
      <c r="O3" s="35">
        <v>0</v>
      </c>
      <c r="P3" s="35">
        <v>1</v>
      </c>
      <c r="Q3" s="35">
        <v>2</v>
      </c>
      <c r="R3" s="35">
        <v>3</v>
      </c>
      <c r="S3" s="35">
        <v>4</v>
      </c>
      <c r="T3" s="35">
        <v>5</v>
      </c>
      <c r="U3" s="35">
        <v>6</v>
      </c>
      <c r="V3" s="35">
        <v>7</v>
      </c>
      <c r="W3" s="35">
        <v>8</v>
      </c>
      <c r="X3" s="28"/>
      <c r="Y3" s="179" t="s">
        <v>27</v>
      </c>
      <c r="Z3" s="36">
        <v>1</v>
      </c>
      <c r="AA3" s="36">
        <v>1</v>
      </c>
      <c r="AB3" s="37">
        <f t="shared" ref="AB3:AJ3" si="0">D4</f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  <c r="AI3" s="37">
        <f t="shared" si="0"/>
        <v>0</v>
      </c>
      <c r="AJ3" s="37">
        <f t="shared" si="0"/>
        <v>0</v>
      </c>
    </row>
    <row r="4" spans="1:36" ht="15.8" customHeight="1" x14ac:dyDescent="0.25">
      <c r="A4" s="169">
        <v>1</v>
      </c>
      <c r="B4" s="169" t="s">
        <v>28</v>
      </c>
      <c r="C4" s="38">
        <v>1</v>
      </c>
      <c r="D4" s="38"/>
      <c r="E4" s="39"/>
      <c r="F4" s="39"/>
      <c r="G4" s="39"/>
      <c r="H4" s="39"/>
      <c r="I4" s="39"/>
      <c r="J4" s="39"/>
      <c r="K4" s="39"/>
      <c r="L4" s="39"/>
      <c r="M4" s="28"/>
      <c r="N4" s="40" t="s">
        <v>29</v>
      </c>
      <c r="O4" s="41" t="e">
        <f t="shared" ref="O4:W4" si="1">D7</f>
        <v>#DIV/0!</v>
      </c>
      <c r="P4" s="41" t="e">
        <f t="shared" si="1"/>
        <v>#DIV/0!</v>
      </c>
      <c r="Q4" s="41" t="e">
        <f t="shared" si="1"/>
        <v>#DIV/0!</v>
      </c>
      <c r="R4" s="41" t="e">
        <f t="shared" si="1"/>
        <v>#DIV/0!</v>
      </c>
      <c r="S4" s="41" t="e">
        <f t="shared" si="1"/>
        <v>#DIV/0!</v>
      </c>
      <c r="T4" s="41" t="e">
        <f t="shared" si="1"/>
        <v>#DIV/0!</v>
      </c>
      <c r="U4" s="41" t="e">
        <f t="shared" si="1"/>
        <v>#DIV/0!</v>
      </c>
      <c r="V4" s="41" t="e">
        <f t="shared" si="1"/>
        <v>#DIV/0!</v>
      </c>
      <c r="W4" s="41" t="e">
        <f t="shared" si="1"/>
        <v>#DIV/0!</v>
      </c>
      <c r="X4" s="28"/>
      <c r="Y4" s="158"/>
      <c r="Z4" s="42">
        <v>1</v>
      </c>
      <c r="AA4" s="42">
        <v>2</v>
      </c>
      <c r="AB4" s="43">
        <f t="shared" ref="AB4:AJ4" si="2">D5</f>
        <v>0</v>
      </c>
      <c r="AC4" s="43">
        <f t="shared" si="2"/>
        <v>0</v>
      </c>
      <c r="AD4" s="43">
        <f t="shared" si="2"/>
        <v>0</v>
      </c>
      <c r="AE4" s="43">
        <f t="shared" si="2"/>
        <v>0</v>
      </c>
      <c r="AF4" s="43">
        <f t="shared" si="2"/>
        <v>0</v>
      </c>
      <c r="AG4" s="43">
        <f t="shared" si="2"/>
        <v>0</v>
      </c>
      <c r="AH4" s="43">
        <f t="shared" si="2"/>
        <v>0</v>
      </c>
      <c r="AI4" s="43">
        <f t="shared" si="2"/>
        <v>0</v>
      </c>
      <c r="AJ4" s="43">
        <f t="shared" si="2"/>
        <v>0</v>
      </c>
    </row>
    <row r="5" spans="1:36" ht="15.8" customHeight="1" x14ac:dyDescent="0.25">
      <c r="A5" s="158"/>
      <c r="B5" s="158"/>
      <c r="C5" s="40">
        <v>2</v>
      </c>
      <c r="D5" s="40"/>
      <c r="E5" s="44"/>
      <c r="F5" s="44"/>
      <c r="G5" s="44"/>
      <c r="H5" s="44"/>
      <c r="I5" s="44"/>
      <c r="J5" s="44"/>
      <c r="K5" s="44"/>
      <c r="L5" s="44"/>
      <c r="M5" s="28"/>
      <c r="N5" s="45" t="s">
        <v>30</v>
      </c>
      <c r="O5" s="46" t="e">
        <f t="shared" ref="O5:W5" si="3">D13</f>
        <v>#DIV/0!</v>
      </c>
      <c r="P5" s="46" t="e">
        <f t="shared" si="3"/>
        <v>#DIV/0!</v>
      </c>
      <c r="Q5" s="46" t="e">
        <f t="shared" si="3"/>
        <v>#DIV/0!</v>
      </c>
      <c r="R5" s="46" t="e">
        <f t="shared" si="3"/>
        <v>#DIV/0!</v>
      </c>
      <c r="S5" s="46" t="e">
        <f t="shared" si="3"/>
        <v>#DIV/0!</v>
      </c>
      <c r="T5" s="46" t="e">
        <f t="shared" si="3"/>
        <v>#DIV/0!</v>
      </c>
      <c r="U5" s="46" t="e">
        <f t="shared" si="3"/>
        <v>#DIV/0!</v>
      </c>
      <c r="V5" s="46" t="e">
        <f t="shared" si="3"/>
        <v>#DIV/0!</v>
      </c>
      <c r="W5" s="46" t="e">
        <f t="shared" si="3"/>
        <v>#DIV/0!</v>
      </c>
      <c r="X5" s="28"/>
      <c r="Y5" s="159"/>
      <c r="Z5" s="47">
        <v>1</v>
      </c>
      <c r="AA5" s="47">
        <v>3</v>
      </c>
      <c r="AB5" s="48">
        <f t="shared" ref="AB5:AJ5" si="4">D6</f>
        <v>0</v>
      </c>
      <c r="AC5" s="48">
        <f t="shared" si="4"/>
        <v>0</v>
      </c>
      <c r="AD5" s="48">
        <f t="shared" si="4"/>
        <v>0</v>
      </c>
      <c r="AE5" s="48">
        <f t="shared" si="4"/>
        <v>0</v>
      </c>
      <c r="AF5" s="48">
        <f t="shared" si="4"/>
        <v>0</v>
      </c>
      <c r="AG5" s="48">
        <f t="shared" si="4"/>
        <v>0</v>
      </c>
      <c r="AH5" s="48">
        <f t="shared" si="4"/>
        <v>0</v>
      </c>
      <c r="AI5" s="48">
        <f t="shared" si="4"/>
        <v>0</v>
      </c>
      <c r="AJ5" s="48">
        <f t="shared" si="4"/>
        <v>0</v>
      </c>
    </row>
    <row r="6" spans="1:36" ht="15.8" customHeight="1" x14ac:dyDescent="0.25">
      <c r="A6" s="159"/>
      <c r="B6" s="159"/>
      <c r="C6" s="49">
        <v>3</v>
      </c>
      <c r="D6" s="49"/>
      <c r="E6" s="50"/>
      <c r="F6" s="50"/>
      <c r="G6" s="50"/>
      <c r="H6" s="50"/>
      <c r="I6" s="50"/>
      <c r="J6" s="50"/>
      <c r="K6" s="50"/>
      <c r="L6" s="50"/>
      <c r="M6" s="28"/>
      <c r="N6" s="51" t="s">
        <v>31</v>
      </c>
      <c r="O6" s="52" t="e">
        <f t="shared" ref="O6:W6" si="5">D19</f>
        <v>#DIV/0!</v>
      </c>
      <c r="P6" s="52" t="e">
        <f t="shared" si="5"/>
        <v>#DIV/0!</v>
      </c>
      <c r="Q6" s="52" t="e">
        <f t="shared" si="5"/>
        <v>#DIV/0!</v>
      </c>
      <c r="R6" s="52" t="e">
        <f t="shared" si="5"/>
        <v>#DIV/0!</v>
      </c>
      <c r="S6" s="52" t="e">
        <f t="shared" si="5"/>
        <v>#DIV/0!</v>
      </c>
      <c r="T6" s="52" t="e">
        <f t="shared" si="5"/>
        <v>#DIV/0!</v>
      </c>
      <c r="U6" s="52" t="e">
        <f t="shared" si="5"/>
        <v>#DIV/0!</v>
      </c>
      <c r="V6" s="52" t="e">
        <f t="shared" si="5"/>
        <v>#DIV/0!</v>
      </c>
      <c r="W6" s="52" t="e">
        <f t="shared" si="5"/>
        <v>#DIV/0!</v>
      </c>
      <c r="X6" s="28"/>
      <c r="Y6" s="180" t="s">
        <v>32</v>
      </c>
      <c r="Z6" s="53">
        <v>2</v>
      </c>
      <c r="AA6" s="53">
        <v>1</v>
      </c>
      <c r="AB6" s="54">
        <f t="shared" ref="AB6:AJ6" si="6">D10</f>
        <v>0</v>
      </c>
      <c r="AC6" s="54">
        <f t="shared" si="6"/>
        <v>0</v>
      </c>
      <c r="AD6" s="54">
        <f t="shared" si="6"/>
        <v>0</v>
      </c>
      <c r="AE6" s="54">
        <f t="shared" si="6"/>
        <v>0</v>
      </c>
      <c r="AF6" s="54">
        <f t="shared" si="6"/>
        <v>0</v>
      </c>
      <c r="AG6" s="54">
        <f t="shared" si="6"/>
        <v>0</v>
      </c>
      <c r="AH6" s="54">
        <f t="shared" si="6"/>
        <v>0</v>
      </c>
      <c r="AI6" s="54">
        <f t="shared" si="6"/>
        <v>0</v>
      </c>
      <c r="AJ6" s="54">
        <f t="shared" si="6"/>
        <v>0</v>
      </c>
    </row>
    <row r="7" spans="1:36" ht="15.8" customHeight="1" x14ac:dyDescent="0.25">
      <c r="A7" s="55"/>
      <c r="B7" s="56"/>
      <c r="C7" s="57" t="s">
        <v>18</v>
      </c>
      <c r="D7" s="58" t="e">
        <f t="shared" ref="D7:L7" si="7">AVERAGE(D4:D6)</f>
        <v>#DIV/0!</v>
      </c>
      <c r="E7" s="58" t="e">
        <f t="shared" si="7"/>
        <v>#DIV/0!</v>
      </c>
      <c r="F7" s="58" t="e">
        <f t="shared" si="7"/>
        <v>#DIV/0!</v>
      </c>
      <c r="G7" s="58" t="e">
        <f t="shared" si="7"/>
        <v>#DIV/0!</v>
      </c>
      <c r="H7" s="58" t="e">
        <f t="shared" si="7"/>
        <v>#DIV/0!</v>
      </c>
      <c r="I7" s="58" t="e">
        <f t="shared" si="7"/>
        <v>#DIV/0!</v>
      </c>
      <c r="J7" s="58" t="e">
        <f t="shared" si="7"/>
        <v>#DIV/0!</v>
      </c>
      <c r="K7" s="58" t="e">
        <f t="shared" si="7"/>
        <v>#DIV/0!</v>
      </c>
      <c r="L7" s="58" t="e">
        <f t="shared" si="7"/>
        <v>#DIV/0!</v>
      </c>
      <c r="M7" s="28"/>
      <c r="N7" s="59" t="s">
        <v>33</v>
      </c>
      <c r="O7" s="60" t="e">
        <f t="shared" ref="O7:W7" si="8">D25</f>
        <v>#DIV/0!</v>
      </c>
      <c r="P7" s="60" t="e">
        <f t="shared" si="8"/>
        <v>#DIV/0!</v>
      </c>
      <c r="Q7" s="60" t="e">
        <f t="shared" si="8"/>
        <v>#DIV/0!</v>
      </c>
      <c r="R7" s="60" t="e">
        <f t="shared" si="8"/>
        <v>#DIV/0!</v>
      </c>
      <c r="S7" s="60" t="e">
        <f t="shared" si="8"/>
        <v>#DIV/0!</v>
      </c>
      <c r="T7" s="60" t="e">
        <f t="shared" si="8"/>
        <v>#DIV/0!</v>
      </c>
      <c r="U7" s="60" t="e">
        <f t="shared" si="8"/>
        <v>#DIV/0!</v>
      </c>
      <c r="V7" s="60" t="e">
        <f t="shared" si="8"/>
        <v>#DIV/0!</v>
      </c>
      <c r="W7" s="60" t="e">
        <f t="shared" si="8"/>
        <v>#DIV/0!</v>
      </c>
      <c r="X7" s="28"/>
      <c r="Y7" s="158"/>
      <c r="Z7" s="61">
        <v>2</v>
      </c>
      <c r="AA7" s="61">
        <v>2</v>
      </c>
      <c r="AB7" s="62">
        <f t="shared" ref="AB7:AJ7" si="9">D11</f>
        <v>0</v>
      </c>
      <c r="AC7" s="62">
        <f t="shared" si="9"/>
        <v>0</v>
      </c>
      <c r="AD7" s="62">
        <f t="shared" si="9"/>
        <v>0</v>
      </c>
      <c r="AE7" s="62">
        <f t="shared" si="9"/>
        <v>0</v>
      </c>
      <c r="AF7" s="62">
        <f t="shared" si="9"/>
        <v>0</v>
      </c>
      <c r="AG7" s="62">
        <f t="shared" si="9"/>
        <v>0</v>
      </c>
      <c r="AH7" s="62">
        <f t="shared" si="9"/>
        <v>0</v>
      </c>
      <c r="AI7" s="62">
        <f t="shared" si="9"/>
        <v>0</v>
      </c>
      <c r="AJ7" s="62">
        <f t="shared" si="9"/>
        <v>0</v>
      </c>
    </row>
    <row r="8" spans="1:36" ht="15.8" customHeight="1" x14ac:dyDescent="0.25">
      <c r="A8" s="55"/>
      <c r="B8" s="56"/>
      <c r="C8" s="63" t="s">
        <v>19</v>
      </c>
      <c r="D8" s="64" t="e">
        <f t="shared" ref="D8:L8" si="10">STDEV(D4:D6)</f>
        <v>#DIV/0!</v>
      </c>
      <c r="E8" s="64" t="e">
        <f t="shared" si="10"/>
        <v>#DIV/0!</v>
      </c>
      <c r="F8" s="64" t="e">
        <f t="shared" si="10"/>
        <v>#DIV/0!</v>
      </c>
      <c r="G8" s="64" t="e">
        <f t="shared" si="10"/>
        <v>#DIV/0!</v>
      </c>
      <c r="H8" s="64" t="e">
        <f t="shared" si="10"/>
        <v>#DIV/0!</v>
      </c>
      <c r="I8" s="64" t="e">
        <f t="shared" si="10"/>
        <v>#DIV/0!</v>
      </c>
      <c r="J8" s="64" t="e">
        <f t="shared" si="10"/>
        <v>#DIV/0!</v>
      </c>
      <c r="K8" s="64" t="e">
        <f t="shared" si="10"/>
        <v>#DIV/0!</v>
      </c>
      <c r="L8" s="64" t="e">
        <f t="shared" si="10"/>
        <v>#DIV/0!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159"/>
      <c r="Z8" s="65">
        <v>2</v>
      </c>
      <c r="AA8" s="65">
        <v>3</v>
      </c>
      <c r="AB8" s="66">
        <f t="shared" ref="AB8:AJ8" si="11">D12</f>
        <v>0</v>
      </c>
      <c r="AC8" s="66">
        <f t="shared" si="11"/>
        <v>0</v>
      </c>
      <c r="AD8" s="66">
        <f t="shared" si="11"/>
        <v>0</v>
      </c>
      <c r="AE8" s="66">
        <f t="shared" si="11"/>
        <v>0</v>
      </c>
      <c r="AF8" s="66">
        <f t="shared" si="11"/>
        <v>0</v>
      </c>
      <c r="AG8" s="66">
        <f t="shared" si="11"/>
        <v>0</v>
      </c>
      <c r="AH8" s="66">
        <f t="shared" si="11"/>
        <v>0</v>
      </c>
      <c r="AI8" s="66">
        <f t="shared" si="11"/>
        <v>0</v>
      </c>
      <c r="AJ8" s="66">
        <f t="shared" si="11"/>
        <v>0</v>
      </c>
    </row>
    <row r="9" spans="1:36" ht="15.8" customHeight="1" x14ac:dyDescent="0.25">
      <c r="A9" s="67"/>
      <c r="B9" s="68"/>
      <c r="C9" s="69" t="s">
        <v>20</v>
      </c>
      <c r="D9" s="70" t="e">
        <f t="shared" ref="D9:L9" si="12">D8/SQRT(3)</f>
        <v>#DIV/0!</v>
      </c>
      <c r="E9" s="70" t="e">
        <f t="shared" si="12"/>
        <v>#DIV/0!</v>
      </c>
      <c r="F9" s="70" t="e">
        <f t="shared" si="12"/>
        <v>#DIV/0!</v>
      </c>
      <c r="G9" s="70" t="e">
        <f t="shared" si="12"/>
        <v>#DIV/0!</v>
      </c>
      <c r="H9" s="70" t="e">
        <f t="shared" si="12"/>
        <v>#DIV/0!</v>
      </c>
      <c r="I9" s="70" t="e">
        <f t="shared" si="12"/>
        <v>#DIV/0!</v>
      </c>
      <c r="J9" s="70" t="e">
        <f t="shared" si="12"/>
        <v>#DIV/0!</v>
      </c>
      <c r="K9" s="70" t="e">
        <f t="shared" si="12"/>
        <v>#DIV/0!</v>
      </c>
      <c r="L9" s="70" t="e">
        <f t="shared" si="12"/>
        <v>#DIV/0!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181" t="s">
        <v>34</v>
      </c>
      <c r="Z9" s="71">
        <v>3</v>
      </c>
      <c r="AA9" s="71">
        <v>1</v>
      </c>
      <c r="AB9" s="72">
        <f t="shared" ref="AB9:AJ9" si="13">D16</f>
        <v>0</v>
      </c>
      <c r="AC9" s="72">
        <f t="shared" si="13"/>
        <v>0</v>
      </c>
      <c r="AD9" s="72">
        <f t="shared" si="13"/>
        <v>0</v>
      </c>
      <c r="AE9" s="72">
        <f t="shared" si="13"/>
        <v>0</v>
      </c>
      <c r="AF9" s="72">
        <f t="shared" si="13"/>
        <v>0</v>
      </c>
      <c r="AG9" s="72">
        <f t="shared" si="13"/>
        <v>0</v>
      </c>
      <c r="AH9" s="72">
        <f t="shared" si="13"/>
        <v>0</v>
      </c>
      <c r="AI9" s="72">
        <f t="shared" si="13"/>
        <v>0</v>
      </c>
      <c r="AJ9" s="72">
        <f t="shared" si="13"/>
        <v>0</v>
      </c>
    </row>
    <row r="10" spans="1:36" ht="15.8" customHeight="1" x14ac:dyDescent="0.25">
      <c r="A10" s="170">
        <v>2</v>
      </c>
      <c r="B10" s="171" t="s">
        <v>35</v>
      </c>
      <c r="C10" s="73">
        <v>1</v>
      </c>
      <c r="D10" s="73"/>
      <c r="E10" s="74"/>
      <c r="F10" s="74"/>
      <c r="G10" s="74"/>
      <c r="H10" s="74"/>
      <c r="I10" s="74"/>
      <c r="J10" s="74"/>
      <c r="K10" s="74"/>
      <c r="L10" s="74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158"/>
      <c r="Z10" s="75">
        <v>3</v>
      </c>
      <c r="AA10" s="75">
        <v>2</v>
      </c>
      <c r="AB10" s="76">
        <f t="shared" ref="AB10:AJ10" si="14">D17</f>
        <v>0</v>
      </c>
      <c r="AC10" s="76">
        <f t="shared" si="14"/>
        <v>0</v>
      </c>
      <c r="AD10" s="76">
        <f t="shared" si="14"/>
        <v>0</v>
      </c>
      <c r="AE10" s="76">
        <f t="shared" si="14"/>
        <v>0</v>
      </c>
      <c r="AF10" s="76">
        <f t="shared" si="14"/>
        <v>0</v>
      </c>
      <c r="AG10" s="76">
        <f t="shared" si="14"/>
        <v>0</v>
      </c>
      <c r="AH10" s="76">
        <f t="shared" si="14"/>
        <v>0</v>
      </c>
      <c r="AI10" s="76">
        <f t="shared" si="14"/>
        <v>0</v>
      </c>
      <c r="AJ10" s="76">
        <f t="shared" si="14"/>
        <v>0</v>
      </c>
    </row>
    <row r="11" spans="1:36" ht="15.8" customHeight="1" x14ac:dyDescent="0.25">
      <c r="A11" s="158"/>
      <c r="B11" s="158"/>
      <c r="C11" s="45">
        <v>2</v>
      </c>
      <c r="D11" s="45"/>
      <c r="E11" s="77"/>
      <c r="F11" s="77"/>
      <c r="G11" s="77"/>
      <c r="H11" s="77"/>
      <c r="I11" s="77"/>
      <c r="J11" s="77"/>
      <c r="K11" s="77"/>
      <c r="L11" s="7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159"/>
      <c r="Z11" s="78">
        <v>3</v>
      </c>
      <c r="AA11" s="78">
        <v>3</v>
      </c>
      <c r="AB11" s="79">
        <f t="shared" ref="AB11:AJ11" si="15">D18</f>
        <v>0</v>
      </c>
      <c r="AC11" s="79">
        <f t="shared" si="15"/>
        <v>0</v>
      </c>
      <c r="AD11" s="79">
        <f t="shared" si="15"/>
        <v>0</v>
      </c>
      <c r="AE11" s="79">
        <f t="shared" si="15"/>
        <v>0</v>
      </c>
      <c r="AF11" s="79">
        <f t="shared" si="15"/>
        <v>0</v>
      </c>
      <c r="AG11" s="79">
        <f t="shared" si="15"/>
        <v>0</v>
      </c>
      <c r="AH11" s="79">
        <f t="shared" si="15"/>
        <v>0</v>
      </c>
      <c r="AI11" s="79">
        <f t="shared" si="15"/>
        <v>0</v>
      </c>
      <c r="AJ11" s="79">
        <f t="shared" si="15"/>
        <v>0</v>
      </c>
    </row>
    <row r="12" spans="1:36" ht="15.8" customHeight="1" x14ac:dyDescent="0.25">
      <c r="A12" s="159"/>
      <c r="B12" s="159"/>
      <c r="C12" s="80">
        <v>3</v>
      </c>
      <c r="D12" s="80"/>
      <c r="E12" s="81"/>
      <c r="F12" s="81"/>
      <c r="G12" s="81"/>
      <c r="H12" s="81"/>
      <c r="I12" s="81"/>
      <c r="J12" s="81"/>
      <c r="K12" s="81"/>
      <c r="L12" s="8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182" t="s">
        <v>36</v>
      </c>
      <c r="Z12" s="82">
        <v>4</v>
      </c>
      <c r="AA12" s="82">
        <v>1</v>
      </c>
      <c r="AB12" s="83">
        <f t="shared" ref="AB12:AJ12" si="16">D22</f>
        <v>0</v>
      </c>
      <c r="AC12" s="83">
        <f t="shared" si="16"/>
        <v>0</v>
      </c>
      <c r="AD12" s="83">
        <f t="shared" si="16"/>
        <v>0</v>
      </c>
      <c r="AE12" s="83">
        <f t="shared" si="16"/>
        <v>0</v>
      </c>
      <c r="AF12" s="83">
        <f t="shared" si="16"/>
        <v>0</v>
      </c>
      <c r="AG12" s="83">
        <f t="shared" si="16"/>
        <v>0</v>
      </c>
      <c r="AH12" s="83">
        <f t="shared" si="16"/>
        <v>0</v>
      </c>
      <c r="AI12" s="83">
        <f t="shared" si="16"/>
        <v>0</v>
      </c>
      <c r="AJ12" s="83">
        <f t="shared" si="16"/>
        <v>0</v>
      </c>
    </row>
    <row r="13" spans="1:36" ht="15.8" customHeight="1" x14ac:dyDescent="0.25">
      <c r="A13" s="84"/>
      <c r="B13" s="85"/>
      <c r="C13" s="86" t="s">
        <v>18</v>
      </c>
      <c r="D13" s="87" t="e">
        <f t="shared" ref="D13:L13" si="17">AVERAGE(D10:D12)</f>
        <v>#DIV/0!</v>
      </c>
      <c r="E13" s="87" t="e">
        <f t="shared" si="17"/>
        <v>#DIV/0!</v>
      </c>
      <c r="F13" s="87" t="e">
        <f t="shared" si="17"/>
        <v>#DIV/0!</v>
      </c>
      <c r="G13" s="87" t="e">
        <f t="shared" si="17"/>
        <v>#DIV/0!</v>
      </c>
      <c r="H13" s="87" t="e">
        <f t="shared" si="17"/>
        <v>#DIV/0!</v>
      </c>
      <c r="I13" s="87" t="e">
        <f t="shared" si="17"/>
        <v>#DIV/0!</v>
      </c>
      <c r="J13" s="87" t="e">
        <f t="shared" si="17"/>
        <v>#DIV/0!</v>
      </c>
      <c r="K13" s="87" t="e">
        <f t="shared" si="17"/>
        <v>#DIV/0!</v>
      </c>
      <c r="L13" s="87" t="e">
        <f t="shared" si="17"/>
        <v>#DIV/0!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158"/>
      <c r="Z13" s="88">
        <v>4</v>
      </c>
      <c r="AA13" s="88">
        <v>2</v>
      </c>
      <c r="AB13" s="89">
        <f t="shared" ref="AB13:AJ13" si="18">D23</f>
        <v>0</v>
      </c>
      <c r="AC13" s="89">
        <f t="shared" si="18"/>
        <v>0</v>
      </c>
      <c r="AD13" s="89">
        <f t="shared" si="18"/>
        <v>0</v>
      </c>
      <c r="AE13" s="89">
        <f t="shared" si="18"/>
        <v>0</v>
      </c>
      <c r="AF13" s="89">
        <f t="shared" si="18"/>
        <v>0</v>
      </c>
      <c r="AG13" s="89">
        <f t="shared" si="18"/>
        <v>0</v>
      </c>
      <c r="AH13" s="89">
        <f t="shared" si="18"/>
        <v>0</v>
      </c>
      <c r="AI13" s="89">
        <f t="shared" si="18"/>
        <v>0</v>
      </c>
      <c r="AJ13" s="89">
        <f t="shared" si="18"/>
        <v>0</v>
      </c>
    </row>
    <row r="14" spans="1:36" ht="15.8" customHeight="1" x14ac:dyDescent="0.25">
      <c r="A14" s="84"/>
      <c r="B14" s="85"/>
      <c r="C14" s="90" t="s">
        <v>19</v>
      </c>
      <c r="D14" s="91" t="e">
        <f t="shared" ref="D14:L14" si="19">STDEV(D10:D12)</f>
        <v>#DIV/0!</v>
      </c>
      <c r="E14" s="91" t="e">
        <f t="shared" si="19"/>
        <v>#DIV/0!</v>
      </c>
      <c r="F14" s="91" t="e">
        <f t="shared" si="19"/>
        <v>#DIV/0!</v>
      </c>
      <c r="G14" s="91" t="e">
        <f t="shared" si="19"/>
        <v>#DIV/0!</v>
      </c>
      <c r="H14" s="91" t="e">
        <f t="shared" si="19"/>
        <v>#DIV/0!</v>
      </c>
      <c r="I14" s="91" t="e">
        <f t="shared" si="19"/>
        <v>#DIV/0!</v>
      </c>
      <c r="J14" s="91" t="e">
        <f t="shared" si="19"/>
        <v>#DIV/0!</v>
      </c>
      <c r="K14" s="91" t="e">
        <f t="shared" si="19"/>
        <v>#DIV/0!</v>
      </c>
      <c r="L14" s="91" t="e">
        <f t="shared" si="19"/>
        <v>#DIV/0!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159"/>
      <c r="Z14" s="92">
        <v>4</v>
      </c>
      <c r="AA14" s="92">
        <v>3</v>
      </c>
      <c r="AB14" s="93">
        <f t="shared" ref="AB14:AJ14" si="20">D24</f>
        <v>0</v>
      </c>
      <c r="AC14" s="93">
        <f t="shared" si="20"/>
        <v>0</v>
      </c>
      <c r="AD14" s="93">
        <f t="shared" si="20"/>
        <v>0</v>
      </c>
      <c r="AE14" s="93">
        <f t="shared" si="20"/>
        <v>0</v>
      </c>
      <c r="AF14" s="93">
        <f t="shared" si="20"/>
        <v>0</v>
      </c>
      <c r="AG14" s="93">
        <f t="shared" si="20"/>
        <v>0</v>
      </c>
      <c r="AH14" s="93">
        <f t="shared" si="20"/>
        <v>0</v>
      </c>
      <c r="AI14" s="93">
        <f t="shared" si="20"/>
        <v>0</v>
      </c>
      <c r="AJ14" s="93">
        <f t="shared" si="20"/>
        <v>0</v>
      </c>
    </row>
    <row r="15" spans="1:36" ht="15.8" customHeight="1" x14ac:dyDescent="0.25">
      <c r="A15" s="94"/>
      <c r="B15" s="95"/>
      <c r="C15" s="96" t="s">
        <v>20</v>
      </c>
      <c r="D15" s="97" t="e">
        <f t="shared" ref="D15:L15" si="21">D14/SQRT(3)</f>
        <v>#DIV/0!</v>
      </c>
      <c r="E15" s="97" t="e">
        <f t="shared" si="21"/>
        <v>#DIV/0!</v>
      </c>
      <c r="F15" s="97" t="e">
        <f t="shared" si="21"/>
        <v>#DIV/0!</v>
      </c>
      <c r="G15" s="97" t="e">
        <f t="shared" si="21"/>
        <v>#DIV/0!</v>
      </c>
      <c r="H15" s="97" t="e">
        <f t="shared" si="21"/>
        <v>#DIV/0!</v>
      </c>
      <c r="I15" s="97" t="e">
        <f t="shared" si="21"/>
        <v>#DIV/0!</v>
      </c>
      <c r="J15" s="97" t="e">
        <f t="shared" si="21"/>
        <v>#DIV/0!</v>
      </c>
      <c r="K15" s="97" t="e">
        <f t="shared" si="21"/>
        <v>#DIV/0!</v>
      </c>
      <c r="L15" s="97" t="e">
        <f t="shared" si="21"/>
        <v>#DIV/0!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1:36" ht="15.8" customHeight="1" x14ac:dyDescent="0.25">
      <c r="A16" s="172">
        <v>3</v>
      </c>
      <c r="B16" s="173" t="s">
        <v>37</v>
      </c>
      <c r="C16" s="98">
        <v>1</v>
      </c>
      <c r="D16" s="98"/>
      <c r="E16" s="99"/>
      <c r="F16" s="99"/>
      <c r="G16" s="99"/>
      <c r="H16" s="99"/>
      <c r="I16" s="99"/>
      <c r="J16" s="99"/>
      <c r="K16" s="99"/>
      <c r="L16" s="9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1:36" ht="15.8" customHeight="1" x14ac:dyDescent="0.25">
      <c r="A17" s="158"/>
      <c r="B17" s="158"/>
      <c r="C17" s="51">
        <v>2</v>
      </c>
      <c r="D17" s="51"/>
      <c r="E17" s="100"/>
      <c r="F17" s="100"/>
      <c r="G17" s="100"/>
      <c r="H17" s="100"/>
      <c r="I17" s="100"/>
      <c r="J17" s="100"/>
      <c r="K17" s="100"/>
      <c r="L17" s="10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1:36" ht="15.8" customHeight="1" x14ac:dyDescent="0.25">
      <c r="A18" s="159"/>
      <c r="B18" s="159"/>
      <c r="C18" s="101">
        <v>3</v>
      </c>
      <c r="D18" s="101"/>
      <c r="E18" s="102"/>
      <c r="F18" s="102"/>
      <c r="G18" s="102"/>
      <c r="H18" s="102"/>
      <c r="I18" s="102"/>
      <c r="J18" s="102"/>
      <c r="K18" s="102"/>
      <c r="L18" s="10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1:36" ht="15.8" customHeight="1" x14ac:dyDescent="0.25">
      <c r="A19" s="103"/>
      <c r="B19" s="104"/>
      <c r="C19" s="105" t="s">
        <v>18</v>
      </c>
      <c r="D19" s="106" t="e">
        <f t="shared" ref="D19:L19" si="22">AVERAGE(D16:D18)</f>
        <v>#DIV/0!</v>
      </c>
      <c r="E19" s="106" t="e">
        <f t="shared" si="22"/>
        <v>#DIV/0!</v>
      </c>
      <c r="F19" s="106" t="e">
        <f t="shared" si="22"/>
        <v>#DIV/0!</v>
      </c>
      <c r="G19" s="106" t="e">
        <f t="shared" si="22"/>
        <v>#DIV/0!</v>
      </c>
      <c r="H19" s="106" t="e">
        <f t="shared" si="22"/>
        <v>#DIV/0!</v>
      </c>
      <c r="I19" s="106" t="e">
        <f t="shared" si="22"/>
        <v>#DIV/0!</v>
      </c>
      <c r="J19" s="106" t="e">
        <f t="shared" si="22"/>
        <v>#DIV/0!</v>
      </c>
      <c r="K19" s="106" t="e">
        <f t="shared" si="22"/>
        <v>#DIV/0!</v>
      </c>
      <c r="L19" s="106" t="e">
        <f t="shared" si="2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1:36" ht="15.8" customHeight="1" x14ac:dyDescent="0.25">
      <c r="A20" s="103"/>
      <c r="B20" s="104"/>
      <c r="C20" s="107" t="s">
        <v>19</v>
      </c>
      <c r="D20" s="108" t="e">
        <f t="shared" ref="D20:L20" si="23">STDEV(D16:D18)</f>
        <v>#DIV/0!</v>
      </c>
      <c r="E20" s="108" t="e">
        <f t="shared" si="23"/>
        <v>#DIV/0!</v>
      </c>
      <c r="F20" s="108" t="e">
        <f t="shared" si="23"/>
        <v>#DIV/0!</v>
      </c>
      <c r="G20" s="108" t="e">
        <f t="shared" si="23"/>
        <v>#DIV/0!</v>
      </c>
      <c r="H20" s="108" t="e">
        <f t="shared" si="23"/>
        <v>#DIV/0!</v>
      </c>
      <c r="I20" s="108" t="e">
        <f t="shared" si="23"/>
        <v>#DIV/0!</v>
      </c>
      <c r="J20" s="108" t="e">
        <f t="shared" si="23"/>
        <v>#DIV/0!</v>
      </c>
      <c r="K20" s="108" t="e">
        <f t="shared" si="23"/>
        <v>#DIV/0!</v>
      </c>
      <c r="L20" s="108" t="e">
        <f t="shared" si="23"/>
        <v>#DIV/0!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1:36" ht="15.8" customHeight="1" x14ac:dyDescent="0.25">
      <c r="A21" s="109"/>
      <c r="B21" s="110"/>
      <c r="C21" s="111" t="s">
        <v>20</v>
      </c>
      <c r="D21" s="112" t="e">
        <f t="shared" ref="D21:L21" si="24">D20/SQRT(3)</f>
        <v>#DIV/0!</v>
      </c>
      <c r="E21" s="112" t="e">
        <f t="shared" si="24"/>
        <v>#DIV/0!</v>
      </c>
      <c r="F21" s="112" t="e">
        <f t="shared" si="24"/>
        <v>#DIV/0!</v>
      </c>
      <c r="G21" s="112" t="e">
        <f t="shared" si="24"/>
        <v>#DIV/0!</v>
      </c>
      <c r="H21" s="112" t="e">
        <f t="shared" si="24"/>
        <v>#DIV/0!</v>
      </c>
      <c r="I21" s="112" t="e">
        <f t="shared" si="24"/>
        <v>#DIV/0!</v>
      </c>
      <c r="J21" s="112" t="e">
        <f t="shared" si="24"/>
        <v>#DIV/0!</v>
      </c>
      <c r="K21" s="112" t="e">
        <f t="shared" si="24"/>
        <v>#DIV/0!</v>
      </c>
      <c r="L21" s="112" t="e">
        <f t="shared" si="24"/>
        <v>#DIV/0!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1:36" ht="15.8" customHeight="1" x14ac:dyDescent="0.25">
      <c r="A22" s="174">
        <v>4</v>
      </c>
      <c r="B22" s="175" t="s">
        <v>38</v>
      </c>
      <c r="C22" s="113">
        <v>1</v>
      </c>
      <c r="D22" s="113"/>
      <c r="E22" s="114"/>
      <c r="F22" s="114"/>
      <c r="G22" s="114"/>
      <c r="H22" s="114"/>
      <c r="I22" s="114"/>
      <c r="J22" s="114"/>
      <c r="K22" s="114"/>
      <c r="L22" s="11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1:36" ht="15.8" customHeight="1" x14ac:dyDescent="0.25">
      <c r="A23" s="158"/>
      <c r="B23" s="158"/>
      <c r="C23" s="59">
        <v>2</v>
      </c>
      <c r="D23" s="59"/>
      <c r="E23" s="115"/>
      <c r="F23" s="115"/>
      <c r="G23" s="115"/>
      <c r="H23" s="115"/>
      <c r="I23" s="115"/>
      <c r="J23" s="115"/>
      <c r="K23" s="115"/>
      <c r="L23" s="115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1:36" ht="15.8" customHeight="1" x14ac:dyDescent="0.25">
      <c r="A24" s="159"/>
      <c r="B24" s="159"/>
      <c r="C24" s="116">
        <v>3</v>
      </c>
      <c r="D24" s="116"/>
      <c r="E24" s="117"/>
      <c r="F24" s="117"/>
      <c r="G24" s="117"/>
      <c r="H24" s="117"/>
      <c r="I24" s="117"/>
      <c r="J24" s="117"/>
      <c r="K24" s="117"/>
      <c r="L24" s="11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1:36" ht="15.8" customHeight="1" x14ac:dyDescent="0.25">
      <c r="A25" s="118"/>
      <c r="B25" s="119"/>
      <c r="C25" s="120" t="s">
        <v>18</v>
      </c>
      <c r="D25" s="121" t="e">
        <f t="shared" ref="D25:L25" si="25">AVERAGE(D22:D24)</f>
        <v>#DIV/0!</v>
      </c>
      <c r="E25" s="121" t="e">
        <f t="shared" si="25"/>
        <v>#DIV/0!</v>
      </c>
      <c r="F25" s="121" t="e">
        <f t="shared" si="25"/>
        <v>#DIV/0!</v>
      </c>
      <c r="G25" s="121" t="e">
        <f t="shared" si="25"/>
        <v>#DIV/0!</v>
      </c>
      <c r="H25" s="121" t="e">
        <f t="shared" si="25"/>
        <v>#DIV/0!</v>
      </c>
      <c r="I25" s="121" t="e">
        <f t="shared" si="25"/>
        <v>#DIV/0!</v>
      </c>
      <c r="J25" s="121" t="e">
        <f t="shared" si="25"/>
        <v>#DIV/0!</v>
      </c>
      <c r="K25" s="121" t="e">
        <f t="shared" si="25"/>
        <v>#DIV/0!</v>
      </c>
      <c r="L25" s="121" t="e">
        <f t="shared" si="25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1:36" ht="15.8" customHeight="1" x14ac:dyDescent="0.25">
      <c r="A26" s="118"/>
      <c r="B26" s="119"/>
      <c r="C26" s="122" t="s">
        <v>19</v>
      </c>
      <c r="D26" s="123" t="e">
        <f t="shared" ref="D26:L26" si="26">STDEV(D22:D24)</f>
        <v>#DIV/0!</v>
      </c>
      <c r="E26" s="123" t="e">
        <f t="shared" si="26"/>
        <v>#DIV/0!</v>
      </c>
      <c r="F26" s="123" t="e">
        <f t="shared" si="26"/>
        <v>#DIV/0!</v>
      </c>
      <c r="G26" s="123" t="e">
        <f t="shared" si="26"/>
        <v>#DIV/0!</v>
      </c>
      <c r="H26" s="123" t="e">
        <f t="shared" si="26"/>
        <v>#DIV/0!</v>
      </c>
      <c r="I26" s="123" t="e">
        <f t="shared" si="26"/>
        <v>#DIV/0!</v>
      </c>
      <c r="J26" s="123" t="e">
        <f t="shared" si="26"/>
        <v>#DIV/0!</v>
      </c>
      <c r="K26" s="123" t="e">
        <f t="shared" si="26"/>
        <v>#DIV/0!</v>
      </c>
      <c r="L26" s="123" t="e">
        <f t="shared" si="26"/>
        <v>#DIV/0!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1:36" ht="15.8" customHeight="1" x14ac:dyDescent="0.25">
      <c r="A27" s="124"/>
      <c r="B27" s="125"/>
      <c r="C27" s="126" t="s">
        <v>20</v>
      </c>
      <c r="D27" s="127" t="e">
        <f t="shared" ref="D27:L27" si="27">D26/SQRT(3)</f>
        <v>#DIV/0!</v>
      </c>
      <c r="E27" s="127" t="e">
        <f t="shared" si="27"/>
        <v>#DIV/0!</v>
      </c>
      <c r="F27" s="127" t="e">
        <f t="shared" si="27"/>
        <v>#DIV/0!</v>
      </c>
      <c r="G27" s="127" t="e">
        <f t="shared" si="27"/>
        <v>#DIV/0!</v>
      </c>
      <c r="H27" s="127" t="e">
        <f t="shared" si="27"/>
        <v>#DIV/0!</v>
      </c>
      <c r="I27" s="127" t="e">
        <f t="shared" si="27"/>
        <v>#DIV/0!</v>
      </c>
      <c r="J27" s="127" t="e">
        <f t="shared" si="27"/>
        <v>#DIV/0!</v>
      </c>
      <c r="K27" s="127" t="e">
        <f t="shared" si="27"/>
        <v>#DIV/0!</v>
      </c>
      <c r="L27" s="127" t="e">
        <f t="shared" si="27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1:36" ht="15.8" customHeight="1" x14ac:dyDescent="0.25">
      <c r="A28" s="28"/>
      <c r="B28" s="28"/>
      <c r="C28" s="128" t="s">
        <v>24</v>
      </c>
      <c r="D28" s="129">
        <v>44942</v>
      </c>
      <c r="E28" s="129">
        <v>44943</v>
      </c>
      <c r="F28" s="129">
        <v>44944</v>
      </c>
      <c r="G28" s="129">
        <v>44945</v>
      </c>
      <c r="H28" s="129">
        <v>44946</v>
      </c>
      <c r="I28" s="129">
        <v>44947</v>
      </c>
      <c r="J28" s="129">
        <v>44948</v>
      </c>
      <c r="K28" s="129">
        <v>44949</v>
      </c>
      <c r="L28" s="129">
        <v>44950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1:36" ht="15.8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1:36" ht="15.8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1:36" ht="15.8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1:36" ht="15.8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8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8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8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8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8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8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1:36" ht="15.8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1:36" ht="15.8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1:36" ht="15.8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1:36" ht="15.8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1:36" ht="15.8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1:36" ht="15.8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1:36" ht="15.8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1:36" ht="15.8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1:36" ht="15.8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</row>
    <row r="48" spans="1:36" ht="15.8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</row>
    <row r="49" spans="1:36" ht="15.8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</row>
    <row r="50" spans="1:36" ht="15.8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</row>
    <row r="51" spans="1:36" ht="15.8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</row>
    <row r="52" spans="1:36" ht="15.8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</row>
    <row r="53" spans="1:36" ht="15.8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</row>
    <row r="54" spans="1:36" ht="15.8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</row>
    <row r="55" spans="1:36" ht="15.8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</row>
    <row r="56" spans="1:36" ht="15.8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</row>
    <row r="57" spans="1:36" ht="15.8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</row>
    <row r="58" spans="1:36" ht="15.8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</row>
    <row r="59" spans="1:36" ht="15.8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</row>
    <row r="60" spans="1:36" ht="15.8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</row>
    <row r="61" spans="1:36" ht="15.8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</row>
    <row r="62" spans="1:36" ht="15.8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</row>
    <row r="63" spans="1:36" ht="15.8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</row>
    <row r="64" spans="1:36" ht="15.8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</row>
    <row r="65" spans="1:36" ht="15.8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</row>
    <row r="66" spans="1:36" ht="15.8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</row>
    <row r="67" spans="1:36" ht="15.8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</row>
    <row r="68" spans="1:36" ht="15.8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</row>
    <row r="69" spans="1:36" ht="15.8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</row>
    <row r="70" spans="1:36" ht="15.8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</row>
    <row r="71" spans="1:36" ht="15.8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</row>
    <row r="72" spans="1:36" ht="15.8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</row>
    <row r="73" spans="1:36" ht="15.8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</row>
    <row r="74" spans="1:36" ht="15.8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</row>
    <row r="75" spans="1:36" ht="15.8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</row>
    <row r="76" spans="1:36" ht="15.8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</row>
    <row r="77" spans="1:36" ht="15.8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</row>
    <row r="78" spans="1:36" ht="15.8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</row>
    <row r="79" spans="1:36" ht="15.8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</row>
    <row r="80" spans="1:36" ht="15.8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</row>
    <row r="81" spans="1:36" ht="15.8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</row>
    <row r="82" spans="1:36" ht="15.8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</row>
    <row r="83" spans="1:36" ht="15.8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</row>
    <row r="84" spans="1:36" ht="15.8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</row>
    <row r="85" spans="1:36" ht="15.8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</row>
    <row r="86" spans="1:36" ht="15.8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</row>
    <row r="87" spans="1:36" ht="15.8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</row>
    <row r="88" spans="1:36" ht="15.8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</row>
    <row r="89" spans="1:36" ht="15.8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</row>
    <row r="90" spans="1:36" ht="15.8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</row>
    <row r="91" spans="1:36" ht="15.8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</row>
    <row r="92" spans="1:36" ht="15.8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</row>
    <row r="93" spans="1:36" ht="15.8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</row>
    <row r="94" spans="1:36" ht="15.8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</row>
    <row r="95" spans="1:36" ht="15.8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 spans="1:36" ht="15.8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</row>
    <row r="97" spans="1:36" ht="15.8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</row>
    <row r="98" spans="1:36" ht="15.8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</row>
    <row r="99" spans="1:36" ht="15.8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</row>
    <row r="100" spans="1:36" ht="15.8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</row>
    <row r="101" spans="1:36" ht="15.8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</row>
    <row r="102" spans="1:36" ht="15.8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</row>
    <row r="103" spans="1:36" ht="15.8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</row>
    <row r="104" spans="1:36" ht="15.8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</row>
    <row r="105" spans="1:36" ht="15.8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spans="1:36" ht="15.8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spans="1:36" ht="15.8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</row>
    <row r="108" spans="1:36" ht="15.8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</row>
    <row r="109" spans="1:36" ht="15.8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</row>
    <row r="110" spans="1:36" ht="15.8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</row>
    <row r="111" spans="1:36" ht="15.8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</row>
    <row r="112" spans="1:36" ht="15.8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</row>
    <row r="113" spans="1:36" ht="15.8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</row>
    <row r="114" spans="1:36" ht="15.8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</row>
    <row r="115" spans="1:36" ht="15.8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</row>
    <row r="116" spans="1:36" ht="15.8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</row>
    <row r="117" spans="1:36" ht="15.8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</row>
    <row r="118" spans="1:36" ht="15.8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</row>
    <row r="119" spans="1:36" ht="15.8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</row>
    <row r="120" spans="1:36" ht="15.8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</row>
    <row r="121" spans="1:36" ht="15.8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</row>
    <row r="122" spans="1:36" ht="15.8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</row>
    <row r="123" spans="1:36" ht="15.8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</row>
    <row r="124" spans="1:36" ht="15.8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</row>
    <row r="125" spans="1:36" ht="15.8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</row>
    <row r="126" spans="1:36" ht="15.8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</row>
    <row r="127" spans="1:36" ht="15.8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</row>
    <row r="128" spans="1:36" ht="15.8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</row>
    <row r="129" spans="1:36" ht="15.8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</row>
    <row r="130" spans="1:36" ht="15.8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</row>
    <row r="131" spans="1:36" ht="15.8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ht="15.8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</row>
    <row r="133" spans="1:36" ht="15.8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</row>
    <row r="134" spans="1:36" ht="15.8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</row>
    <row r="135" spans="1:36" ht="15.8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</row>
    <row r="136" spans="1:36" ht="15.8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</row>
    <row r="137" spans="1:36" ht="15.8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</row>
    <row r="138" spans="1:36" ht="15.8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</row>
    <row r="139" spans="1:36" ht="15.8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</row>
    <row r="140" spans="1:36" ht="15.8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</row>
    <row r="141" spans="1:36" ht="15.8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</row>
    <row r="142" spans="1:36" ht="15.8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</row>
    <row r="143" spans="1:36" ht="15.8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</row>
    <row r="144" spans="1:36" ht="15.8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</row>
    <row r="145" spans="1:36" ht="15.8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</row>
    <row r="146" spans="1:36" ht="15.8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</row>
    <row r="147" spans="1:36" ht="15.8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</row>
    <row r="148" spans="1:36" ht="15.8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</row>
    <row r="149" spans="1:36" ht="15.8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</row>
    <row r="150" spans="1:36" ht="15.8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</row>
    <row r="151" spans="1:36" ht="15.8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</row>
    <row r="152" spans="1:36" ht="15.8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</row>
    <row r="153" spans="1:36" ht="15.8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</row>
    <row r="154" spans="1:36" ht="15.8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</row>
    <row r="155" spans="1:36" ht="15.8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</row>
    <row r="156" spans="1:36" ht="15.8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</row>
    <row r="157" spans="1:36" ht="15.8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</row>
    <row r="158" spans="1:36" ht="15.8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</row>
    <row r="159" spans="1:36" ht="15.8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</row>
    <row r="160" spans="1:36" ht="15.8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</row>
    <row r="161" spans="1:36" ht="15.8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</row>
    <row r="162" spans="1:36" ht="15.8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</row>
    <row r="163" spans="1:36" ht="15.8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</row>
    <row r="164" spans="1:36" ht="15.8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</row>
    <row r="165" spans="1:36" ht="15.8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</row>
    <row r="166" spans="1:36" ht="15.8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</row>
    <row r="167" spans="1:36" ht="15.8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</row>
    <row r="168" spans="1:36" ht="15.8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</row>
    <row r="169" spans="1:36" ht="15.8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</row>
    <row r="170" spans="1:36" ht="15.8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</row>
    <row r="171" spans="1:36" ht="15.8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</row>
    <row r="172" spans="1:36" ht="15.8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</row>
    <row r="173" spans="1:36" ht="15.8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</row>
    <row r="174" spans="1:36" ht="15.8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</row>
    <row r="175" spans="1:36" ht="15.8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</row>
    <row r="176" spans="1:36" ht="15.8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</row>
    <row r="177" spans="1:36" ht="15.8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</row>
    <row r="178" spans="1:36" ht="15.8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</row>
    <row r="179" spans="1:36" ht="15.8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</row>
    <row r="180" spans="1:36" ht="15.8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</row>
    <row r="181" spans="1:36" ht="15.8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</row>
    <row r="182" spans="1:36" ht="15.8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</row>
    <row r="183" spans="1:36" ht="15.8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</row>
    <row r="184" spans="1:36" ht="15.8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</row>
    <row r="185" spans="1:36" ht="15.8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</row>
    <row r="186" spans="1:36" ht="15.8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</row>
    <row r="187" spans="1:36" ht="15.8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</row>
    <row r="188" spans="1:36" ht="15.8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</row>
    <row r="189" spans="1:36" ht="15.8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</row>
    <row r="190" spans="1:36" ht="15.8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</row>
    <row r="191" spans="1:36" ht="15.8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</row>
    <row r="192" spans="1:36" ht="15.8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</row>
    <row r="193" spans="1:36" ht="15.8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</row>
    <row r="194" spans="1:36" ht="15.8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</row>
    <row r="195" spans="1:36" ht="15.8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</row>
    <row r="196" spans="1:36" ht="15.8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</row>
    <row r="197" spans="1:36" ht="15.8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</row>
    <row r="198" spans="1:36" ht="15.8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</row>
    <row r="199" spans="1:36" ht="15.8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</row>
    <row r="200" spans="1:36" ht="15.8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</row>
    <row r="201" spans="1:36" ht="15.8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</row>
    <row r="202" spans="1:36" ht="15.8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</row>
    <row r="203" spans="1:36" ht="15.8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</row>
    <row r="204" spans="1:36" ht="15.8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</row>
    <row r="205" spans="1:36" ht="15.8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</row>
    <row r="206" spans="1:36" ht="15.8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</row>
    <row r="207" spans="1:36" ht="15.8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</row>
    <row r="208" spans="1:36" ht="15.8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</row>
    <row r="209" spans="1:36" ht="15.8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</row>
    <row r="210" spans="1:36" ht="15.8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</row>
    <row r="211" spans="1:36" ht="15.8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</row>
    <row r="212" spans="1:36" ht="15.8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</row>
    <row r="213" spans="1:36" ht="15.8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</row>
    <row r="214" spans="1:36" ht="15.8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</row>
    <row r="215" spans="1:36" ht="15.8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</row>
    <row r="216" spans="1:36" ht="15.8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</row>
    <row r="217" spans="1:36" ht="15.8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</row>
    <row r="218" spans="1:36" ht="15.8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</row>
    <row r="219" spans="1:36" ht="15.8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</row>
    <row r="220" spans="1:36" ht="15.8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</row>
    <row r="221" spans="1:36" ht="15.8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</row>
    <row r="222" spans="1:36" ht="15.8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</row>
    <row r="223" spans="1:36" ht="15.8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</row>
    <row r="224" spans="1:36" ht="15.8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</row>
    <row r="225" spans="1:36" ht="15.8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</row>
    <row r="226" spans="1:36" ht="15.8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</row>
    <row r="227" spans="1:36" ht="15.8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</row>
    <row r="228" spans="1:36" ht="15.8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</row>
    <row r="229" spans="1:36" ht="15.8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</row>
    <row r="230" spans="1:36" ht="15.8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</row>
    <row r="231" spans="1:36" ht="15.8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</row>
    <row r="232" spans="1:36" ht="15.8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</row>
    <row r="233" spans="1:36" ht="15.8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</row>
    <row r="234" spans="1:36" ht="15.8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</row>
    <row r="235" spans="1:36" ht="15.8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</row>
    <row r="236" spans="1:36" ht="15.8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</row>
    <row r="237" spans="1:36" ht="15.8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</row>
    <row r="238" spans="1:36" ht="15.8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</row>
    <row r="239" spans="1:36" ht="15.8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</row>
    <row r="240" spans="1:36" ht="15.8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</row>
    <row r="241" spans="1:36" ht="15.8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</row>
    <row r="242" spans="1:36" ht="15.8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</row>
    <row r="243" spans="1:36" ht="15.8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</row>
    <row r="244" spans="1:36" ht="15.8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</row>
    <row r="245" spans="1:36" ht="15.8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</row>
    <row r="246" spans="1:36" ht="15.8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</row>
    <row r="247" spans="1:36" ht="15.8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</row>
    <row r="248" spans="1:36" ht="15.8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</row>
    <row r="249" spans="1:36" ht="15.8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</row>
    <row r="250" spans="1:36" ht="15.8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</row>
    <row r="251" spans="1:36" ht="15.8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</row>
    <row r="252" spans="1:36" ht="15.8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</row>
    <row r="253" spans="1:36" ht="15.8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</row>
    <row r="254" spans="1:36" ht="15.8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</row>
    <row r="255" spans="1:36" ht="15.8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</row>
    <row r="256" spans="1:36" ht="15.8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</row>
    <row r="257" spans="1:36" ht="15.8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</row>
    <row r="258" spans="1:36" ht="15.8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</row>
    <row r="259" spans="1:36" ht="15.8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</row>
    <row r="260" spans="1:36" ht="15.8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</row>
    <row r="261" spans="1:36" ht="15.8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</row>
    <row r="262" spans="1:36" ht="15.8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</row>
    <row r="263" spans="1:36" ht="15.8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</row>
    <row r="264" spans="1:36" ht="15.8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</row>
    <row r="265" spans="1:36" ht="15.8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</row>
    <row r="266" spans="1:36" ht="15.8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</row>
    <row r="267" spans="1:36" ht="15.8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</row>
    <row r="268" spans="1:36" ht="15.8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</row>
    <row r="269" spans="1:36" ht="15.8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</row>
    <row r="270" spans="1:36" ht="15.8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</row>
    <row r="271" spans="1:36" ht="15.8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</row>
    <row r="272" spans="1:36" ht="15.8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</row>
    <row r="273" spans="1:36" ht="15.8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</row>
    <row r="274" spans="1:36" ht="15.8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</row>
    <row r="275" spans="1:36" ht="15.8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</row>
    <row r="276" spans="1:36" ht="15.8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</row>
    <row r="277" spans="1:36" ht="15.8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</row>
    <row r="278" spans="1:36" ht="15.8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</row>
    <row r="279" spans="1:36" ht="15.8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</row>
    <row r="280" spans="1:36" ht="15.8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</row>
    <row r="281" spans="1:36" ht="15.8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</row>
    <row r="282" spans="1:36" ht="15.8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</row>
    <row r="283" spans="1:36" ht="15.8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</row>
    <row r="284" spans="1:36" ht="15.8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</row>
    <row r="285" spans="1:36" ht="15.8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</row>
    <row r="286" spans="1:36" ht="15.8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</row>
    <row r="287" spans="1:36" ht="15.8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</row>
    <row r="288" spans="1:36" ht="15.8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</row>
    <row r="289" spans="1:36" ht="15.8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</row>
    <row r="290" spans="1:36" ht="15.8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</row>
    <row r="291" spans="1:36" ht="15.8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</row>
    <row r="292" spans="1:36" ht="15.8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</row>
    <row r="293" spans="1:36" ht="15.8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</row>
    <row r="294" spans="1:36" ht="15.8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</row>
    <row r="295" spans="1:36" ht="15.8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</row>
    <row r="296" spans="1:36" ht="15.8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</row>
    <row r="297" spans="1:36" ht="15.8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</row>
    <row r="298" spans="1:36" ht="15.8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</row>
    <row r="299" spans="1:36" ht="15.8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</row>
    <row r="300" spans="1:36" ht="15.8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</row>
    <row r="301" spans="1:36" ht="15.8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</row>
    <row r="302" spans="1:36" ht="15.8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</row>
    <row r="303" spans="1:36" ht="15.8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</row>
    <row r="304" spans="1:36" ht="15.8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</row>
    <row r="305" spans="1:36" ht="15.8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</row>
    <row r="306" spans="1:36" ht="15.8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</row>
    <row r="307" spans="1:36" ht="15.8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</row>
    <row r="308" spans="1:36" ht="15.8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</row>
    <row r="309" spans="1:36" ht="15.8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</row>
    <row r="310" spans="1:36" ht="15.8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</row>
    <row r="311" spans="1:36" ht="15.8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</row>
    <row r="312" spans="1:36" ht="15.8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</row>
    <row r="313" spans="1:36" ht="15.8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</row>
    <row r="314" spans="1:36" ht="15.8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</row>
    <row r="315" spans="1:36" ht="15.8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</row>
    <row r="316" spans="1:36" ht="15.8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</row>
    <row r="317" spans="1:36" ht="15.8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</row>
    <row r="318" spans="1:36" ht="15.8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</row>
    <row r="319" spans="1:36" ht="15.8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</row>
    <row r="320" spans="1:36" ht="15.8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</row>
    <row r="321" spans="1:36" ht="15.8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</row>
    <row r="322" spans="1:36" ht="15.8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</row>
    <row r="323" spans="1:36" ht="15.8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</row>
    <row r="324" spans="1:36" ht="15.8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</row>
    <row r="325" spans="1:36" ht="15.8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</row>
    <row r="326" spans="1:36" ht="15.8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</row>
    <row r="327" spans="1:36" ht="15.8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</row>
    <row r="328" spans="1:36" ht="15.8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</row>
    <row r="329" spans="1:36" ht="15.8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</row>
    <row r="330" spans="1:36" ht="15.8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</row>
    <row r="331" spans="1:36" ht="15.8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</row>
    <row r="332" spans="1:36" ht="15.8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</row>
    <row r="333" spans="1:36" ht="15.8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</row>
    <row r="334" spans="1:36" ht="15.8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</row>
    <row r="335" spans="1:36" ht="15.8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</row>
    <row r="336" spans="1:36" ht="15.8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</row>
    <row r="337" spans="1:36" ht="15.8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</row>
    <row r="338" spans="1:36" ht="15.8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</row>
    <row r="339" spans="1:36" ht="15.8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</row>
    <row r="340" spans="1:36" ht="15.8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</row>
    <row r="341" spans="1:36" ht="15.8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</row>
    <row r="342" spans="1:36" ht="15.8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</row>
    <row r="343" spans="1:36" ht="15.8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</row>
    <row r="344" spans="1:36" ht="15.8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</row>
    <row r="345" spans="1:36" ht="15.8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</row>
    <row r="346" spans="1:36" ht="15.8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</row>
    <row r="347" spans="1:36" ht="15.8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</row>
    <row r="348" spans="1:36" ht="15.8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</row>
    <row r="349" spans="1:36" ht="15.8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</row>
    <row r="350" spans="1:36" ht="15.8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</row>
    <row r="351" spans="1:36" ht="15.8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</row>
    <row r="352" spans="1:36" ht="15.8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</row>
    <row r="353" spans="1:36" ht="15.8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</row>
    <row r="354" spans="1:36" ht="15.8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</row>
    <row r="355" spans="1:36" ht="15.8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</row>
    <row r="356" spans="1:36" ht="15.8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</row>
    <row r="357" spans="1:36" ht="15.8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</row>
    <row r="358" spans="1:36" ht="15.8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</row>
    <row r="359" spans="1:36" ht="15.8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</row>
    <row r="360" spans="1:36" ht="15.8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</row>
    <row r="361" spans="1:36" ht="15.8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</row>
    <row r="362" spans="1:36" ht="15.8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</row>
    <row r="363" spans="1:36" ht="15.8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</row>
    <row r="364" spans="1:36" ht="15.8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</row>
    <row r="365" spans="1:36" ht="15.8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</row>
    <row r="366" spans="1:36" ht="15.8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</row>
    <row r="367" spans="1:36" ht="15.8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</row>
    <row r="368" spans="1:36" ht="15.8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</row>
    <row r="369" spans="1:36" ht="15.8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</row>
    <row r="370" spans="1:36" ht="15.8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</row>
    <row r="371" spans="1:36" ht="15.8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</row>
    <row r="372" spans="1:36" ht="15.8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</row>
    <row r="373" spans="1:36" ht="15.8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</row>
    <row r="374" spans="1:36" ht="15.8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</row>
    <row r="375" spans="1:36" ht="15.8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</row>
    <row r="376" spans="1:36" ht="15.8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</row>
    <row r="377" spans="1:36" ht="15.8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</row>
    <row r="378" spans="1:36" ht="15.8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</row>
    <row r="379" spans="1:36" ht="15.8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</row>
    <row r="380" spans="1:36" ht="15.8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</row>
    <row r="381" spans="1:36" ht="15.8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</row>
    <row r="382" spans="1:36" ht="15.8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</row>
    <row r="383" spans="1:36" ht="15.8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</row>
    <row r="384" spans="1:36" ht="15.8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</row>
    <row r="385" spans="1:36" ht="15.8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</row>
    <row r="386" spans="1:36" ht="15.8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</row>
    <row r="387" spans="1:36" ht="15.8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</row>
    <row r="388" spans="1:36" ht="15.8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</row>
    <row r="389" spans="1:36" ht="15.8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</row>
    <row r="390" spans="1:36" ht="15.8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</row>
    <row r="391" spans="1:36" ht="15.8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</row>
    <row r="392" spans="1:36" ht="15.8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</row>
    <row r="393" spans="1:36" ht="15.8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</row>
    <row r="394" spans="1:36" ht="15.8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</row>
    <row r="395" spans="1:36" ht="15.8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</row>
    <row r="396" spans="1:36" ht="15.8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</row>
    <row r="397" spans="1:36" ht="15.8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</row>
    <row r="398" spans="1:36" ht="15.8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</row>
    <row r="399" spans="1:36" ht="15.8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</row>
    <row r="400" spans="1:36" ht="15.8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</row>
    <row r="401" spans="1:36" ht="15.8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</row>
    <row r="402" spans="1:36" ht="15.8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</row>
    <row r="403" spans="1:36" ht="15.8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</row>
    <row r="404" spans="1:36" ht="15.8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</row>
    <row r="405" spans="1:36" ht="15.8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</row>
    <row r="406" spans="1:36" ht="15.8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</row>
    <row r="407" spans="1:36" ht="15.8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</row>
    <row r="408" spans="1:36" ht="15.8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</row>
    <row r="409" spans="1:36" ht="15.8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</row>
    <row r="410" spans="1:36" ht="15.8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</row>
    <row r="411" spans="1:36" ht="15.8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</row>
    <row r="412" spans="1:36" ht="15.8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</row>
    <row r="413" spans="1:36" ht="15.8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</row>
    <row r="414" spans="1:36" ht="15.8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</row>
    <row r="415" spans="1:36" ht="15.8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</row>
    <row r="416" spans="1:36" ht="15.8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 spans="1:36" ht="15.8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</row>
    <row r="418" spans="1:36" ht="15.8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</row>
    <row r="419" spans="1:36" ht="15.8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</row>
    <row r="420" spans="1:36" ht="15.8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</row>
    <row r="421" spans="1:36" ht="15.8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</row>
    <row r="422" spans="1:36" ht="15.8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</row>
    <row r="423" spans="1:36" ht="15.8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</row>
    <row r="424" spans="1:36" ht="15.8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</row>
    <row r="425" spans="1:36" ht="15.8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</row>
    <row r="426" spans="1:36" ht="15.8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</row>
    <row r="427" spans="1:36" ht="15.8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</row>
    <row r="428" spans="1:36" ht="15.8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</row>
    <row r="429" spans="1:36" ht="15.8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</row>
    <row r="430" spans="1:36" ht="15.8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</row>
    <row r="431" spans="1:36" ht="15.8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</row>
    <row r="432" spans="1:36" ht="15.8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</row>
    <row r="433" spans="1:36" ht="15.8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</row>
    <row r="434" spans="1:36" ht="15.8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</row>
    <row r="435" spans="1:36" ht="15.8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</row>
    <row r="436" spans="1:36" ht="15.8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</row>
    <row r="437" spans="1:36" ht="15.8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</row>
    <row r="438" spans="1:36" ht="15.8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</row>
    <row r="439" spans="1:36" ht="15.8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</row>
    <row r="440" spans="1:36" ht="15.8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</row>
    <row r="441" spans="1:36" ht="15.8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</row>
    <row r="442" spans="1:36" ht="15.8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</row>
    <row r="443" spans="1:36" ht="15.8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</row>
    <row r="444" spans="1:36" ht="15.8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</row>
    <row r="445" spans="1:36" ht="15.8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</row>
    <row r="446" spans="1:36" ht="15.8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</row>
    <row r="447" spans="1:36" ht="15.8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</row>
    <row r="448" spans="1:36" ht="15.8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</row>
    <row r="449" spans="1:36" ht="15.8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</row>
    <row r="450" spans="1:36" ht="15.8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</row>
    <row r="451" spans="1:36" ht="15.8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</row>
    <row r="452" spans="1:36" ht="15.8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</row>
    <row r="453" spans="1:36" ht="15.8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</row>
    <row r="454" spans="1:36" ht="15.8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</row>
    <row r="455" spans="1:36" ht="15.8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</row>
    <row r="456" spans="1:36" ht="15.8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</row>
    <row r="457" spans="1:36" ht="15.8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</row>
    <row r="458" spans="1:36" ht="15.8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</row>
    <row r="459" spans="1:36" ht="15.8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</row>
    <row r="460" spans="1:36" ht="15.8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</row>
    <row r="461" spans="1:36" ht="15.8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</row>
    <row r="462" spans="1:36" ht="15.8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</row>
    <row r="463" spans="1:36" ht="15.8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</row>
    <row r="464" spans="1:36" ht="15.8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</row>
    <row r="465" spans="1:36" ht="15.8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</row>
    <row r="466" spans="1:36" ht="15.8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</row>
    <row r="467" spans="1:36" ht="15.8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</row>
    <row r="468" spans="1:36" ht="15.8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</row>
    <row r="469" spans="1:36" ht="15.8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</row>
    <row r="470" spans="1:36" ht="15.8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</row>
    <row r="471" spans="1:36" ht="15.8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</row>
    <row r="472" spans="1:36" ht="15.8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</row>
    <row r="473" spans="1:36" ht="15.8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</row>
    <row r="474" spans="1:36" ht="15.8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</row>
    <row r="475" spans="1:36" ht="15.8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</row>
    <row r="476" spans="1:36" ht="15.8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</row>
    <row r="477" spans="1:36" ht="15.8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</row>
    <row r="478" spans="1:36" ht="15.8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</row>
    <row r="479" spans="1:36" ht="15.8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</row>
    <row r="480" spans="1:36" ht="15.8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</row>
    <row r="481" spans="1:36" ht="15.8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</row>
    <row r="482" spans="1:36" ht="15.8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</row>
    <row r="483" spans="1:36" ht="15.8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</row>
    <row r="484" spans="1:36" ht="15.8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</row>
    <row r="485" spans="1:36" ht="15.8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</row>
    <row r="486" spans="1:36" ht="15.8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</row>
    <row r="487" spans="1:36" ht="15.8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</row>
    <row r="488" spans="1:36" ht="15.8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</row>
    <row r="489" spans="1:36" ht="15.8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</row>
    <row r="490" spans="1:36" ht="15.8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</row>
    <row r="491" spans="1:36" ht="15.8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</row>
    <row r="492" spans="1:36" ht="15.8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</row>
    <row r="493" spans="1:36" ht="15.8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</row>
    <row r="494" spans="1:36" ht="15.8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</row>
    <row r="495" spans="1:36" ht="15.8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</row>
    <row r="496" spans="1:36" ht="15.8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</row>
    <row r="497" spans="1:36" ht="15.8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</row>
    <row r="498" spans="1:36" ht="15.8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</row>
    <row r="499" spans="1:36" ht="15.8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</row>
    <row r="500" spans="1:36" ht="15.8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</row>
    <row r="501" spans="1:36" ht="15.8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</row>
    <row r="502" spans="1:36" ht="15.8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</row>
    <row r="503" spans="1:36" ht="15.8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</row>
    <row r="504" spans="1:36" ht="15.8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</row>
    <row r="505" spans="1:36" ht="15.8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</row>
    <row r="506" spans="1:36" ht="15.8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</row>
    <row r="507" spans="1:36" ht="15.8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</row>
    <row r="508" spans="1:36" ht="15.8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</row>
    <row r="509" spans="1:36" ht="15.8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</row>
    <row r="510" spans="1:36" ht="15.8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</row>
    <row r="511" spans="1:36" ht="15.8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</row>
    <row r="512" spans="1:36" ht="15.8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</row>
    <row r="513" spans="1:36" ht="15.8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</row>
    <row r="514" spans="1:36" ht="15.8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</row>
    <row r="515" spans="1:36" ht="15.8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</row>
    <row r="516" spans="1:36" ht="15.8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</row>
    <row r="517" spans="1:36" ht="15.8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</row>
    <row r="518" spans="1:36" ht="15.8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</row>
    <row r="519" spans="1:36" ht="15.8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</row>
    <row r="520" spans="1:36" ht="15.8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</row>
    <row r="521" spans="1:36" ht="15.8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</row>
    <row r="522" spans="1:36" ht="15.8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</row>
    <row r="523" spans="1:36" ht="15.8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</row>
    <row r="524" spans="1:36" ht="15.8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</row>
    <row r="525" spans="1:36" ht="15.8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</row>
    <row r="526" spans="1:36" ht="15.8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</row>
    <row r="527" spans="1:36" ht="15.8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</row>
    <row r="528" spans="1:36" ht="15.8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</row>
    <row r="529" spans="1:36" ht="15.8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</row>
    <row r="530" spans="1:36" ht="15.8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</row>
    <row r="531" spans="1:36" ht="15.8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</row>
    <row r="532" spans="1:36" ht="15.8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</row>
    <row r="533" spans="1:36" ht="15.8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</row>
    <row r="534" spans="1:36" ht="15.8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</row>
    <row r="535" spans="1:36" ht="15.8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</row>
    <row r="536" spans="1:36" ht="15.8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</row>
    <row r="537" spans="1:36" ht="15.8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</row>
    <row r="538" spans="1:36" ht="15.8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</row>
    <row r="539" spans="1:36" ht="15.8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</row>
    <row r="540" spans="1:36" ht="15.8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</row>
    <row r="541" spans="1:36" ht="15.8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</row>
    <row r="542" spans="1:36" ht="15.8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</row>
    <row r="543" spans="1:36" ht="15.8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</row>
    <row r="544" spans="1:36" ht="15.8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</row>
    <row r="545" spans="1:36" ht="15.8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</row>
    <row r="546" spans="1:36" ht="15.8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</row>
    <row r="547" spans="1:36" ht="15.8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</row>
    <row r="548" spans="1:36" ht="15.8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</row>
    <row r="549" spans="1:36" ht="15.8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</row>
    <row r="550" spans="1:36" ht="15.8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</row>
    <row r="551" spans="1:36" ht="15.8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</row>
    <row r="552" spans="1:36" ht="15.8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</row>
    <row r="553" spans="1:36" ht="15.8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</row>
    <row r="554" spans="1:36" ht="15.8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</row>
    <row r="555" spans="1:36" ht="15.8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</row>
    <row r="556" spans="1:36" ht="15.8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</row>
    <row r="557" spans="1:36" ht="15.8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</row>
    <row r="558" spans="1:36" ht="15.8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</row>
    <row r="559" spans="1:36" ht="15.8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</row>
    <row r="560" spans="1:36" ht="15.8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</row>
    <row r="561" spans="1:36" ht="15.8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</row>
    <row r="562" spans="1:36" ht="15.8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</row>
    <row r="563" spans="1:36" ht="15.8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</row>
    <row r="564" spans="1:36" ht="15.8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</row>
    <row r="565" spans="1:36" ht="15.8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</row>
    <row r="566" spans="1:36" ht="15.8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</row>
    <row r="567" spans="1:36" ht="15.8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</row>
    <row r="568" spans="1:36" ht="15.8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</row>
    <row r="569" spans="1:36" ht="15.8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</row>
    <row r="570" spans="1:36" ht="15.8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</row>
    <row r="571" spans="1:36" ht="15.8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</row>
    <row r="572" spans="1:36" ht="15.8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</row>
    <row r="573" spans="1:36" ht="15.8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</row>
    <row r="574" spans="1:36" ht="15.8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</row>
    <row r="575" spans="1:36" ht="15.8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</row>
    <row r="576" spans="1:36" ht="15.8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</row>
    <row r="577" spans="1:36" ht="15.8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</row>
    <row r="578" spans="1:36" ht="15.8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</row>
    <row r="579" spans="1:36" ht="15.8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</row>
    <row r="580" spans="1:36" ht="15.8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</row>
    <row r="581" spans="1:36" ht="15.8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</row>
    <row r="582" spans="1:36" ht="15.8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</row>
    <row r="583" spans="1:36" ht="15.8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</row>
    <row r="584" spans="1:36" ht="15.8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</row>
    <row r="585" spans="1:36" ht="15.8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</row>
    <row r="586" spans="1:36" ht="15.8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</row>
    <row r="587" spans="1:36" ht="15.8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</row>
    <row r="588" spans="1:36" ht="15.8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</row>
    <row r="589" spans="1:36" ht="15.8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</row>
    <row r="590" spans="1:36" ht="15.8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</row>
    <row r="591" spans="1:36" ht="15.8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</row>
    <row r="592" spans="1:36" ht="15.8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</row>
    <row r="593" spans="1:36" ht="15.8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</row>
    <row r="594" spans="1:36" ht="15.8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</row>
    <row r="595" spans="1:36" ht="15.8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</row>
    <row r="596" spans="1:36" ht="15.8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</row>
    <row r="597" spans="1:36" ht="15.8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</row>
    <row r="598" spans="1:36" ht="15.8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</row>
    <row r="599" spans="1:36" ht="15.8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</row>
    <row r="600" spans="1:36" ht="15.8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</row>
    <row r="601" spans="1:36" ht="15.8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</row>
    <row r="602" spans="1:36" ht="15.8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</row>
    <row r="603" spans="1:36" ht="15.8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</row>
    <row r="604" spans="1:36" ht="15.8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</row>
    <row r="605" spans="1:36" ht="15.8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</row>
    <row r="606" spans="1:36" ht="15.8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</row>
    <row r="607" spans="1:36" ht="15.8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</row>
    <row r="608" spans="1:36" ht="15.8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</row>
    <row r="609" spans="1:36" ht="15.8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</row>
    <row r="610" spans="1:36" ht="15.8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</row>
    <row r="611" spans="1:36" ht="15.8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</row>
    <row r="612" spans="1:36" ht="15.8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</row>
    <row r="613" spans="1:36" ht="15.8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</row>
    <row r="614" spans="1:36" ht="15.8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</row>
    <row r="615" spans="1:36" ht="15.8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</row>
    <row r="616" spans="1:36" ht="15.8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</row>
    <row r="617" spans="1:36" ht="15.8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</row>
    <row r="618" spans="1:36" ht="15.8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</row>
    <row r="619" spans="1:36" ht="15.8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</row>
    <row r="620" spans="1:36" ht="15.8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</row>
    <row r="621" spans="1:36" ht="15.8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</row>
    <row r="622" spans="1:36" ht="15.8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</row>
    <row r="623" spans="1:36" ht="15.8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</row>
    <row r="624" spans="1:36" ht="15.8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</row>
    <row r="625" spans="1:36" ht="15.8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</row>
    <row r="626" spans="1:36" ht="15.8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</row>
    <row r="627" spans="1:36" ht="15.8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</row>
    <row r="628" spans="1:36" ht="15.8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</row>
    <row r="629" spans="1:36" ht="15.8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</row>
    <row r="630" spans="1:36" ht="15.8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</row>
    <row r="631" spans="1:36" ht="15.8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</row>
    <row r="632" spans="1:36" ht="15.8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</row>
    <row r="633" spans="1:36" ht="15.8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</row>
    <row r="634" spans="1:36" ht="15.8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</row>
    <row r="635" spans="1:36" ht="15.8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</row>
    <row r="636" spans="1:36" ht="15.8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</row>
    <row r="637" spans="1:36" ht="15.8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</row>
    <row r="638" spans="1:36" ht="15.8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</row>
    <row r="639" spans="1:36" ht="15.8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</row>
    <row r="640" spans="1:36" ht="15.8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</row>
    <row r="641" spans="1:36" ht="15.8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</row>
    <row r="642" spans="1:36" ht="15.8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</row>
    <row r="643" spans="1:36" ht="15.8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</row>
    <row r="644" spans="1:36" ht="15.8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</row>
    <row r="645" spans="1:36" ht="15.8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</row>
    <row r="646" spans="1:36" ht="15.8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</row>
    <row r="647" spans="1:36" ht="15.8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</row>
    <row r="648" spans="1:36" ht="15.8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</row>
    <row r="649" spans="1:36" ht="15.8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</row>
    <row r="650" spans="1:36" ht="15.8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</row>
    <row r="651" spans="1:36" ht="15.8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</row>
    <row r="652" spans="1:36" ht="15.8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</row>
    <row r="653" spans="1:36" ht="15.8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</row>
    <row r="654" spans="1:36" ht="15.8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</row>
    <row r="655" spans="1:36" ht="15.8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</row>
    <row r="656" spans="1:36" ht="15.8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</row>
    <row r="657" spans="1:36" ht="15.8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</row>
    <row r="658" spans="1:36" ht="15.8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</row>
    <row r="659" spans="1:36" ht="15.8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</row>
    <row r="660" spans="1:36" ht="15.8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</row>
    <row r="661" spans="1:36" ht="15.8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</row>
    <row r="662" spans="1:36" ht="15.8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</row>
    <row r="663" spans="1:36" ht="15.8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</row>
    <row r="664" spans="1:36" ht="15.8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</row>
    <row r="665" spans="1:36" ht="15.8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</row>
    <row r="666" spans="1:36" ht="15.8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</row>
    <row r="667" spans="1:36" ht="15.8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</row>
    <row r="668" spans="1:36" ht="15.8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</row>
    <row r="669" spans="1:36" ht="15.8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</row>
    <row r="670" spans="1:36" ht="15.8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</row>
    <row r="671" spans="1:36" ht="15.8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</row>
    <row r="672" spans="1:36" ht="15.8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</row>
    <row r="673" spans="1:36" ht="15.8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</row>
    <row r="674" spans="1:36" ht="15.8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</row>
    <row r="675" spans="1:36" ht="15.8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</row>
    <row r="676" spans="1:36" ht="15.8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</row>
    <row r="677" spans="1:36" ht="15.8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</row>
    <row r="678" spans="1:36" ht="15.8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</row>
    <row r="679" spans="1:36" ht="15.8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</row>
    <row r="680" spans="1:36" ht="15.8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</row>
    <row r="681" spans="1:36" ht="15.8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</row>
    <row r="682" spans="1:36" ht="15.8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</row>
    <row r="683" spans="1:36" ht="15.8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</row>
    <row r="684" spans="1:36" ht="15.8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</row>
    <row r="685" spans="1:36" ht="15.8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</row>
    <row r="686" spans="1:36" ht="15.8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</row>
    <row r="687" spans="1:36" ht="15.8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</row>
    <row r="688" spans="1:36" ht="15.8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</row>
    <row r="689" spans="1:36" ht="15.8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</row>
    <row r="690" spans="1:36" ht="15.8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</row>
    <row r="691" spans="1:36" ht="15.8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</row>
    <row r="692" spans="1:36" ht="15.8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</row>
    <row r="693" spans="1:36" ht="15.8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</row>
    <row r="694" spans="1:36" ht="15.8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</row>
    <row r="695" spans="1:36" ht="15.8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</row>
    <row r="696" spans="1:36" ht="15.8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</row>
    <row r="697" spans="1:36" ht="15.8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</row>
    <row r="698" spans="1:36" ht="15.8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</row>
    <row r="699" spans="1:36" ht="15.8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</row>
    <row r="700" spans="1:36" ht="15.8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</row>
    <row r="701" spans="1:36" ht="15.8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</row>
    <row r="702" spans="1:36" ht="15.8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</row>
    <row r="703" spans="1:36" ht="15.8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</row>
    <row r="704" spans="1:36" ht="15.8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</row>
    <row r="705" spans="1:36" ht="15.8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</row>
    <row r="706" spans="1:36" ht="15.8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</row>
    <row r="707" spans="1:36" ht="15.8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</row>
    <row r="708" spans="1:36" ht="15.8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</row>
    <row r="709" spans="1:36" ht="15.8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</row>
    <row r="710" spans="1:36" ht="15.8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</row>
    <row r="711" spans="1:36" ht="15.8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</row>
    <row r="712" spans="1:36" ht="15.8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</row>
    <row r="713" spans="1:36" ht="15.8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</row>
    <row r="714" spans="1:36" ht="15.8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</row>
    <row r="715" spans="1:36" ht="15.8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</row>
    <row r="716" spans="1:36" ht="15.8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</row>
    <row r="717" spans="1:36" ht="15.8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</row>
    <row r="718" spans="1:36" ht="15.8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</row>
    <row r="719" spans="1:36" ht="15.8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</row>
    <row r="720" spans="1:36" ht="15.8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</row>
    <row r="721" spans="1:36" ht="15.8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</row>
    <row r="722" spans="1:36" ht="15.8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</row>
    <row r="723" spans="1:36" ht="15.8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</row>
    <row r="724" spans="1:36" ht="15.8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</row>
    <row r="725" spans="1:36" ht="15.8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</row>
    <row r="726" spans="1:36" ht="15.8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</row>
    <row r="727" spans="1:36" ht="15.8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</row>
    <row r="728" spans="1:36" ht="15.8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</row>
    <row r="729" spans="1:36" ht="15.8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</row>
    <row r="730" spans="1:36" ht="15.8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</row>
    <row r="731" spans="1:36" ht="15.8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</row>
    <row r="732" spans="1:36" ht="15.8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</row>
    <row r="733" spans="1:36" ht="15.8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</row>
    <row r="734" spans="1:36" ht="15.8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</row>
    <row r="735" spans="1:36" ht="15.8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</row>
    <row r="736" spans="1:36" ht="15.8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</row>
    <row r="737" spans="1:36" ht="15.8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</row>
    <row r="738" spans="1:36" ht="15.8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</row>
    <row r="739" spans="1:36" ht="15.8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</row>
    <row r="740" spans="1:36" ht="15.8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</row>
    <row r="741" spans="1:36" ht="15.8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</row>
    <row r="742" spans="1:36" ht="15.8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</row>
    <row r="743" spans="1:36" ht="15.8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</row>
    <row r="744" spans="1:36" ht="15.8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</row>
    <row r="745" spans="1:36" ht="15.8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</row>
    <row r="746" spans="1:36" ht="15.8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</row>
    <row r="747" spans="1:36" ht="15.8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</row>
    <row r="748" spans="1:36" ht="15.8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</row>
    <row r="749" spans="1:36" ht="15.8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</row>
    <row r="750" spans="1:36" ht="15.8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</row>
    <row r="751" spans="1:36" ht="15.8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</row>
    <row r="752" spans="1:36" ht="15.8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</row>
    <row r="753" spans="1:36" ht="15.8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</row>
    <row r="754" spans="1:36" ht="15.8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</row>
    <row r="755" spans="1:36" ht="15.8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</row>
    <row r="756" spans="1:36" ht="15.8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</row>
    <row r="757" spans="1:36" ht="15.8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</row>
    <row r="758" spans="1:36" ht="15.8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</row>
    <row r="759" spans="1:36" ht="15.8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</row>
    <row r="760" spans="1:36" ht="15.8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</row>
    <row r="761" spans="1:36" ht="15.8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</row>
    <row r="762" spans="1:36" ht="15.8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</row>
    <row r="763" spans="1:36" ht="15.8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</row>
    <row r="764" spans="1:36" ht="15.8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</row>
    <row r="765" spans="1:36" ht="15.8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</row>
    <row r="766" spans="1:36" ht="15.8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</row>
    <row r="767" spans="1:36" ht="15.8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</row>
    <row r="768" spans="1:36" ht="15.8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</row>
    <row r="769" spans="1:36" ht="15.8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</row>
    <row r="770" spans="1:36" ht="15.8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</row>
    <row r="771" spans="1:36" ht="15.8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</row>
    <row r="772" spans="1:36" ht="15.8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</row>
    <row r="773" spans="1:36" ht="15.8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</row>
    <row r="774" spans="1:36" ht="15.8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</row>
    <row r="775" spans="1:36" ht="15.8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</row>
    <row r="776" spans="1:36" ht="15.8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</row>
    <row r="777" spans="1:36" ht="15.8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</row>
    <row r="778" spans="1:36" ht="15.8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</row>
    <row r="779" spans="1:36" ht="15.8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</row>
    <row r="780" spans="1:36" ht="15.8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</row>
    <row r="781" spans="1:36" ht="15.8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</row>
    <row r="782" spans="1:36" ht="15.8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</row>
    <row r="783" spans="1:36" ht="15.8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</row>
    <row r="784" spans="1:36" ht="15.8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</row>
    <row r="785" spans="1:36" ht="15.8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</row>
    <row r="786" spans="1:36" ht="15.8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</row>
    <row r="787" spans="1:36" ht="15.8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</row>
    <row r="788" spans="1:36" ht="15.8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</row>
    <row r="789" spans="1:36" ht="15.8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</row>
    <row r="790" spans="1:36" ht="15.8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</row>
    <row r="791" spans="1:36" ht="15.8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</row>
    <row r="792" spans="1:36" ht="15.8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</row>
    <row r="793" spans="1:36" ht="15.8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</row>
    <row r="794" spans="1:36" ht="15.8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</row>
    <row r="795" spans="1:36" ht="15.8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</row>
    <row r="796" spans="1:36" ht="15.8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</row>
    <row r="797" spans="1:36" ht="15.8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</row>
    <row r="798" spans="1:36" ht="15.8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</row>
    <row r="799" spans="1:36" ht="15.8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</row>
    <row r="800" spans="1:36" ht="15.8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</row>
    <row r="801" spans="1:36" ht="15.8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</row>
    <row r="802" spans="1:36" ht="15.8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</row>
    <row r="803" spans="1:36" ht="15.8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</row>
    <row r="804" spans="1:36" ht="15.8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</row>
    <row r="805" spans="1:36" ht="15.8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</row>
    <row r="806" spans="1:36" ht="15.8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</row>
    <row r="807" spans="1:36" ht="15.8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</row>
    <row r="808" spans="1:36" ht="15.8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</row>
    <row r="809" spans="1:36" ht="15.8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</row>
    <row r="810" spans="1:36" ht="15.8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</row>
    <row r="811" spans="1:36" ht="15.8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</row>
    <row r="812" spans="1:36" ht="15.8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</row>
    <row r="813" spans="1:36" ht="15.8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</row>
    <row r="814" spans="1:36" ht="15.8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</row>
    <row r="815" spans="1:36" ht="15.8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</row>
    <row r="816" spans="1:36" ht="15.8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</row>
    <row r="817" spans="1:36" ht="15.8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</row>
    <row r="818" spans="1:36" ht="15.8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</row>
    <row r="819" spans="1:36" ht="15.8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</row>
    <row r="820" spans="1:36" ht="15.8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</row>
    <row r="821" spans="1:36" ht="15.8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</row>
    <row r="822" spans="1:36" ht="15.8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</row>
    <row r="823" spans="1:36" ht="15.8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</row>
    <row r="824" spans="1:36" ht="15.8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</row>
    <row r="825" spans="1:36" ht="15.8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</row>
    <row r="826" spans="1:36" ht="15.8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</row>
    <row r="827" spans="1:36" ht="15.8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</row>
    <row r="828" spans="1:36" ht="15.8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</row>
    <row r="829" spans="1:36" ht="15.8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</row>
    <row r="830" spans="1:36" ht="15.8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</row>
    <row r="831" spans="1:36" ht="15.8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</row>
    <row r="832" spans="1:36" ht="15.8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</row>
    <row r="833" spans="1:36" ht="15.8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</row>
    <row r="834" spans="1:36" ht="15.8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</row>
    <row r="835" spans="1:36" ht="15.8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</row>
    <row r="836" spans="1:36" ht="15.8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</row>
    <row r="837" spans="1:36" ht="15.8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</row>
    <row r="838" spans="1:36" ht="15.8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</row>
    <row r="839" spans="1:36" ht="15.8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</row>
    <row r="840" spans="1:36" ht="15.8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</row>
    <row r="841" spans="1:36" ht="15.8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</row>
    <row r="842" spans="1:36" ht="15.8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</row>
    <row r="843" spans="1:36" ht="15.8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</row>
    <row r="844" spans="1:36" ht="15.8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</row>
    <row r="845" spans="1:36" ht="15.8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</row>
    <row r="846" spans="1:36" ht="15.8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</row>
    <row r="847" spans="1:36" ht="15.8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</row>
    <row r="848" spans="1:36" ht="15.8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</row>
    <row r="849" spans="1:36" ht="15.8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</row>
    <row r="850" spans="1:36" ht="15.8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</row>
    <row r="851" spans="1:36" ht="15.8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</row>
    <row r="852" spans="1:36" ht="15.8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</row>
    <row r="853" spans="1:36" ht="15.8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</row>
    <row r="854" spans="1:36" ht="15.8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</row>
    <row r="855" spans="1:36" ht="15.8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</row>
    <row r="856" spans="1:36" ht="15.8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</row>
    <row r="857" spans="1:36" ht="15.8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</row>
    <row r="858" spans="1:36" ht="15.8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</row>
    <row r="859" spans="1:36" ht="15.8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</row>
    <row r="860" spans="1:36" ht="15.8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</row>
    <row r="861" spans="1:36" ht="15.8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</row>
    <row r="862" spans="1:36" ht="15.8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</row>
    <row r="863" spans="1:36" ht="15.8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</row>
    <row r="864" spans="1:36" ht="15.8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</row>
    <row r="865" spans="1:36" ht="15.8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</row>
    <row r="866" spans="1:36" ht="15.8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</row>
    <row r="867" spans="1:36" ht="15.8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</row>
    <row r="868" spans="1:36" ht="15.8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</row>
    <row r="869" spans="1:36" ht="15.8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</row>
    <row r="870" spans="1:36" ht="15.8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</row>
    <row r="871" spans="1:36" ht="15.8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</row>
    <row r="872" spans="1:36" ht="15.8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</row>
    <row r="873" spans="1:36" ht="15.8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</row>
    <row r="874" spans="1:36" ht="15.8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</row>
    <row r="875" spans="1:36" ht="15.8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</row>
    <row r="876" spans="1:36" ht="15.8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</row>
    <row r="877" spans="1:36" ht="15.8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</row>
    <row r="878" spans="1:36" ht="15.8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</row>
    <row r="879" spans="1:36" ht="15.8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</row>
    <row r="880" spans="1:36" ht="15.8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</row>
    <row r="881" spans="1:36" ht="15.8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</row>
    <row r="882" spans="1:36" ht="15.8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</row>
    <row r="883" spans="1:36" ht="15.8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</row>
    <row r="884" spans="1:36" ht="15.8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</row>
    <row r="885" spans="1:36" ht="15.8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</row>
    <row r="886" spans="1:36" ht="15.8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</row>
    <row r="887" spans="1:36" ht="15.8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</row>
    <row r="888" spans="1:36" ht="15.8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</row>
    <row r="889" spans="1:36" ht="15.8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</row>
    <row r="890" spans="1:36" ht="15.8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</row>
    <row r="891" spans="1:36" ht="15.8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</row>
    <row r="892" spans="1:36" ht="15.8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</row>
    <row r="893" spans="1:36" ht="15.8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</row>
    <row r="894" spans="1:36" ht="15.8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</row>
    <row r="895" spans="1:36" ht="15.8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</row>
    <row r="896" spans="1:36" ht="15.8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</row>
    <row r="897" spans="1:36" ht="15.8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</row>
    <row r="898" spans="1:36" ht="15.8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</row>
    <row r="899" spans="1:36" ht="15.8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</row>
    <row r="900" spans="1:36" ht="15.8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</row>
    <row r="901" spans="1:36" ht="15.8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</row>
    <row r="902" spans="1:36" ht="15.8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</row>
    <row r="903" spans="1:36" ht="15.8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</row>
    <row r="904" spans="1:36" ht="15.8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</row>
    <row r="905" spans="1:36" ht="15.8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</row>
    <row r="906" spans="1:36" ht="15.8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</row>
    <row r="907" spans="1:36" ht="15.8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</row>
    <row r="908" spans="1:36" ht="15.8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</row>
    <row r="909" spans="1:36" ht="15.8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</row>
    <row r="910" spans="1:36" ht="15.8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</row>
    <row r="911" spans="1:36" ht="15.8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</row>
    <row r="912" spans="1:36" ht="15.8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</row>
    <row r="913" spans="1:36" ht="15.8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</row>
    <row r="914" spans="1:36" ht="15.8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</row>
    <row r="915" spans="1:36" ht="15.8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</row>
    <row r="916" spans="1:36" ht="15.8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</row>
    <row r="917" spans="1:36" ht="15.8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</row>
    <row r="918" spans="1:36" ht="15.8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</row>
    <row r="919" spans="1:36" ht="15.8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</row>
    <row r="920" spans="1:36" ht="15.8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</row>
    <row r="921" spans="1:36" ht="15.8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</row>
    <row r="922" spans="1:36" ht="15.8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</row>
    <row r="923" spans="1:36" ht="15.8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</row>
    <row r="924" spans="1:36" ht="15.8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</row>
    <row r="925" spans="1:36" ht="15.8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</row>
    <row r="926" spans="1:36" ht="15.8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</row>
    <row r="927" spans="1:36" ht="15.8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</row>
    <row r="928" spans="1:36" ht="15.8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</row>
    <row r="929" spans="1:36" ht="15.8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</row>
    <row r="930" spans="1:36" ht="15.8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</row>
    <row r="931" spans="1:36" ht="15.8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</row>
    <row r="932" spans="1:36" ht="15.8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</row>
    <row r="933" spans="1:36" ht="15.8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</row>
    <row r="934" spans="1:36" ht="15.8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</row>
    <row r="935" spans="1:36" ht="15.8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</row>
    <row r="936" spans="1:36" ht="15.8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</row>
    <row r="937" spans="1:36" ht="15.8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</row>
    <row r="938" spans="1:36" ht="15.8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</row>
    <row r="939" spans="1:36" ht="15.8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</row>
    <row r="940" spans="1:36" ht="15.8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</row>
    <row r="941" spans="1:36" ht="15.8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</row>
    <row r="942" spans="1:36" ht="15.8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</row>
    <row r="943" spans="1:36" ht="15.8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</row>
    <row r="944" spans="1:36" ht="15.8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</row>
    <row r="945" spans="1:36" ht="15.8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</row>
    <row r="946" spans="1:36" ht="15.8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</row>
    <row r="947" spans="1:36" ht="15.8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</row>
    <row r="948" spans="1:36" ht="15.8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</row>
    <row r="949" spans="1:36" ht="15.8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</row>
    <row r="950" spans="1:36" ht="15.8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</row>
    <row r="951" spans="1:36" ht="15.8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</row>
    <row r="952" spans="1:36" ht="15.8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</row>
    <row r="953" spans="1:36" ht="15.8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</row>
    <row r="954" spans="1:36" ht="15.8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</row>
    <row r="955" spans="1:36" ht="15.8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</row>
    <row r="956" spans="1:36" ht="15.8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</row>
    <row r="957" spans="1:36" ht="15.8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</row>
    <row r="958" spans="1:36" ht="15.8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</row>
    <row r="959" spans="1:36" ht="15.8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</row>
    <row r="960" spans="1:36" ht="15.8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</row>
    <row r="961" spans="1:36" ht="15.8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</row>
    <row r="962" spans="1:36" ht="15.8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</row>
    <row r="963" spans="1:36" ht="15.8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</row>
    <row r="964" spans="1:36" ht="15.8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</row>
    <row r="965" spans="1:36" ht="15.8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</row>
    <row r="966" spans="1:36" ht="15.8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</row>
    <row r="967" spans="1:36" ht="15.8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</row>
    <row r="968" spans="1:36" ht="15.8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</row>
    <row r="969" spans="1:36" ht="15.8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</row>
    <row r="970" spans="1:36" ht="15.8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</row>
    <row r="971" spans="1:36" ht="15.8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</row>
    <row r="972" spans="1:36" ht="15.8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</row>
    <row r="973" spans="1:36" ht="15.8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</row>
    <row r="974" spans="1:36" ht="15.8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</row>
    <row r="975" spans="1:36" ht="15.8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</row>
    <row r="976" spans="1:36" ht="15.8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</row>
    <row r="977" spans="1:36" ht="15.8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</row>
    <row r="978" spans="1:36" ht="15.8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</row>
    <row r="979" spans="1:36" ht="15.8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</row>
    <row r="980" spans="1:36" ht="15.8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</row>
    <row r="981" spans="1:36" ht="15.8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</row>
    <row r="982" spans="1:36" ht="15.8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</row>
    <row r="983" spans="1:36" ht="15.8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</row>
    <row r="984" spans="1:36" ht="15.8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</row>
    <row r="985" spans="1:36" ht="15.8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</row>
    <row r="986" spans="1:36" ht="15.8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</row>
    <row r="987" spans="1:36" ht="15.8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</row>
    <row r="988" spans="1:36" ht="15.8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</row>
    <row r="989" spans="1:36" ht="15.8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</row>
    <row r="990" spans="1:36" ht="15.8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</row>
    <row r="991" spans="1:36" ht="15.8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</row>
    <row r="992" spans="1:36" ht="15.8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</row>
    <row r="993" spans="1:36" ht="15.8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</row>
    <row r="994" spans="1:36" ht="15.8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</row>
    <row r="995" spans="1:36" ht="15.8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</row>
    <row r="996" spans="1:36" ht="15.8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</row>
    <row r="997" spans="1:36" ht="15.8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</row>
    <row r="998" spans="1:36" ht="15.8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</row>
    <row r="999" spans="1:36" ht="15.8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</row>
    <row r="1000" spans="1:36" ht="15.8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</row>
  </sheetData>
  <mergeCells count="15">
    <mergeCell ref="Y3:Y5"/>
    <mergeCell ref="B4:B6"/>
    <mergeCell ref="Y6:Y8"/>
    <mergeCell ref="Y9:Y11"/>
    <mergeCell ref="Y12:Y14"/>
    <mergeCell ref="A22:A24"/>
    <mergeCell ref="B22:B24"/>
    <mergeCell ref="A1:D1"/>
    <mergeCell ref="A2:D2"/>
    <mergeCell ref="O2:W2"/>
    <mergeCell ref="A4:A6"/>
    <mergeCell ref="A10:A12"/>
    <mergeCell ref="B10:B12"/>
    <mergeCell ref="A16:A18"/>
    <mergeCell ref="B16:B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J1000"/>
  <sheetViews>
    <sheetView workbookViewId="0"/>
  </sheetViews>
  <sheetFormatPr defaultColWidth="14.375" defaultRowHeight="14.95" customHeight="1" x14ac:dyDescent="0.25"/>
  <cols>
    <col min="1" max="1" width="5.75" customWidth="1"/>
    <col min="2" max="2" width="13.875" customWidth="1"/>
    <col min="3" max="4" width="10.125" customWidth="1"/>
    <col min="5" max="12" width="11.125" customWidth="1"/>
    <col min="13" max="13" width="8.875" customWidth="1"/>
    <col min="14" max="14" width="10.625" customWidth="1"/>
    <col min="15" max="15" width="8.75" customWidth="1"/>
    <col min="16" max="24" width="8.875" customWidth="1"/>
    <col min="25" max="25" width="10.75" customWidth="1"/>
    <col min="26" max="36" width="8.875" customWidth="1"/>
  </cols>
  <sheetData>
    <row r="1" spans="1:36" ht="15.8" customHeight="1" x14ac:dyDescent="0.25">
      <c r="A1" s="176" t="s">
        <v>0</v>
      </c>
      <c r="B1" s="166"/>
      <c r="C1" s="166"/>
      <c r="D1" s="16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9" t="s">
        <v>1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36" ht="15.8" customHeight="1" x14ac:dyDescent="0.25">
      <c r="A2" s="177" t="s">
        <v>2</v>
      </c>
      <c r="B2" s="166"/>
      <c r="C2" s="166"/>
      <c r="D2" s="167"/>
      <c r="E2" s="28"/>
      <c r="F2" s="30"/>
      <c r="G2" s="30"/>
      <c r="H2" s="30"/>
      <c r="I2" s="30"/>
      <c r="J2" s="30"/>
      <c r="K2" s="30"/>
      <c r="L2" s="30"/>
      <c r="M2" s="28"/>
      <c r="N2" s="28"/>
      <c r="O2" s="178" t="s">
        <v>39</v>
      </c>
      <c r="P2" s="166"/>
      <c r="Q2" s="166"/>
      <c r="R2" s="166"/>
      <c r="S2" s="166"/>
      <c r="T2" s="166"/>
      <c r="U2" s="166"/>
      <c r="V2" s="166"/>
      <c r="W2" s="167"/>
      <c r="X2" s="28"/>
      <c r="Y2" s="31" t="s">
        <v>3</v>
      </c>
      <c r="Z2" s="31" t="s">
        <v>4</v>
      </c>
      <c r="AA2" s="31" t="s">
        <v>5</v>
      </c>
      <c r="AB2" s="31">
        <v>0</v>
      </c>
      <c r="AC2" s="31">
        <v>1</v>
      </c>
      <c r="AD2" s="31">
        <v>2</v>
      </c>
      <c r="AE2" s="31">
        <v>3</v>
      </c>
      <c r="AF2" s="31">
        <v>4</v>
      </c>
      <c r="AG2" s="31">
        <v>5</v>
      </c>
      <c r="AH2" s="31">
        <v>6</v>
      </c>
      <c r="AI2" s="31">
        <v>7</v>
      </c>
      <c r="AJ2" s="31">
        <v>8</v>
      </c>
    </row>
    <row r="3" spans="1:36" ht="15.8" customHeight="1" x14ac:dyDescent="0.25">
      <c r="A3" s="32" t="s">
        <v>6</v>
      </c>
      <c r="B3" s="32" t="s">
        <v>3</v>
      </c>
      <c r="C3" s="32" t="s">
        <v>7</v>
      </c>
      <c r="D3" s="33" t="s">
        <v>25</v>
      </c>
      <c r="E3" s="33" t="s">
        <v>9</v>
      </c>
      <c r="F3" s="33" t="s">
        <v>10</v>
      </c>
      <c r="G3" s="33" t="s">
        <v>11</v>
      </c>
      <c r="H3" s="33" t="s">
        <v>12</v>
      </c>
      <c r="I3" s="33" t="s">
        <v>13</v>
      </c>
      <c r="J3" s="33" t="s">
        <v>14</v>
      </c>
      <c r="K3" s="33" t="s">
        <v>15</v>
      </c>
      <c r="L3" s="33" t="s">
        <v>16</v>
      </c>
      <c r="M3" s="28"/>
      <c r="N3" s="34" t="s">
        <v>3</v>
      </c>
      <c r="O3" s="35">
        <v>0</v>
      </c>
      <c r="P3" s="35">
        <v>1</v>
      </c>
      <c r="Q3" s="35">
        <v>2</v>
      </c>
      <c r="R3" s="35">
        <v>3</v>
      </c>
      <c r="S3" s="35">
        <v>4</v>
      </c>
      <c r="T3" s="35">
        <v>5</v>
      </c>
      <c r="U3" s="35">
        <v>6</v>
      </c>
      <c r="V3" s="35">
        <v>7</v>
      </c>
      <c r="W3" s="35">
        <v>8</v>
      </c>
      <c r="X3" s="28"/>
      <c r="Y3" s="179" t="s">
        <v>40</v>
      </c>
      <c r="Z3" s="36">
        <v>1</v>
      </c>
      <c r="AA3" s="36">
        <v>1</v>
      </c>
      <c r="AB3" s="37">
        <f t="shared" ref="AB3:AJ3" si="0">D4</f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  <c r="AI3" s="37">
        <f t="shared" si="0"/>
        <v>0</v>
      </c>
      <c r="AJ3" s="37">
        <f t="shared" si="0"/>
        <v>0</v>
      </c>
    </row>
    <row r="4" spans="1:36" ht="15.8" customHeight="1" x14ac:dyDescent="0.25">
      <c r="A4" s="169">
        <v>1</v>
      </c>
      <c r="B4" s="169" t="s">
        <v>41</v>
      </c>
      <c r="C4" s="38">
        <v>1</v>
      </c>
      <c r="D4" s="38"/>
      <c r="E4" s="39"/>
      <c r="F4" s="39"/>
      <c r="G4" s="39"/>
      <c r="H4" s="39"/>
      <c r="I4" s="39"/>
      <c r="J4" s="39"/>
      <c r="K4" s="39"/>
      <c r="L4" s="39"/>
      <c r="M4" s="28"/>
      <c r="N4" s="40" t="s">
        <v>42</v>
      </c>
      <c r="O4" s="41" t="e">
        <f t="shared" ref="O4:W4" si="1">D7</f>
        <v>#DIV/0!</v>
      </c>
      <c r="P4" s="41" t="e">
        <f t="shared" si="1"/>
        <v>#DIV/0!</v>
      </c>
      <c r="Q4" s="41" t="e">
        <f t="shared" si="1"/>
        <v>#DIV/0!</v>
      </c>
      <c r="R4" s="41" t="e">
        <f t="shared" si="1"/>
        <v>#DIV/0!</v>
      </c>
      <c r="S4" s="41" t="e">
        <f t="shared" si="1"/>
        <v>#DIV/0!</v>
      </c>
      <c r="T4" s="41" t="e">
        <f t="shared" si="1"/>
        <v>#DIV/0!</v>
      </c>
      <c r="U4" s="41" t="e">
        <f t="shared" si="1"/>
        <v>#DIV/0!</v>
      </c>
      <c r="V4" s="41" t="e">
        <f t="shared" si="1"/>
        <v>#DIV/0!</v>
      </c>
      <c r="W4" s="41" t="e">
        <f t="shared" si="1"/>
        <v>#DIV/0!</v>
      </c>
      <c r="X4" s="28"/>
      <c r="Y4" s="158"/>
      <c r="Z4" s="42">
        <v>1</v>
      </c>
      <c r="AA4" s="42">
        <v>2</v>
      </c>
      <c r="AB4" s="43">
        <f t="shared" ref="AB4:AJ4" si="2">D5</f>
        <v>0</v>
      </c>
      <c r="AC4" s="43">
        <f t="shared" si="2"/>
        <v>0</v>
      </c>
      <c r="AD4" s="43">
        <f t="shared" si="2"/>
        <v>0</v>
      </c>
      <c r="AE4" s="43">
        <f t="shared" si="2"/>
        <v>0</v>
      </c>
      <c r="AF4" s="43">
        <f t="shared" si="2"/>
        <v>0</v>
      </c>
      <c r="AG4" s="43">
        <f t="shared" si="2"/>
        <v>0</v>
      </c>
      <c r="AH4" s="43">
        <f t="shared" si="2"/>
        <v>0</v>
      </c>
      <c r="AI4" s="43">
        <f t="shared" si="2"/>
        <v>0</v>
      </c>
      <c r="AJ4" s="43">
        <f t="shared" si="2"/>
        <v>0</v>
      </c>
    </row>
    <row r="5" spans="1:36" ht="15.8" customHeight="1" x14ac:dyDescent="0.25">
      <c r="A5" s="158"/>
      <c r="B5" s="158"/>
      <c r="C5" s="40">
        <v>2</v>
      </c>
      <c r="D5" s="40"/>
      <c r="E5" s="44"/>
      <c r="F5" s="44"/>
      <c r="G5" s="44"/>
      <c r="H5" s="44"/>
      <c r="I5" s="44"/>
      <c r="J5" s="44"/>
      <c r="K5" s="44"/>
      <c r="L5" s="44"/>
      <c r="M5" s="28"/>
      <c r="N5" s="45" t="s">
        <v>43</v>
      </c>
      <c r="O5" s="46" t="e">
        <f t="shared" ref="O5:W5" si="3">D13</f>
        <v>#DIV/0!</v>
      </c>
      <c r="P5" s="46" t="e">
        <f t="shared" si="3"/>
        <v>#DIV/0!</v>
      </c>
      <c r="Q5" s="46" t="e">
        <f t="shared" si="3"/>
        <v>#DIV/0!</v>
      </c>
      <c r="R5" s="46" t="e">
        <f t="shared" si="3"/>
        <v>#DIV/0!</v>
      </c>
      <c r="S5" s="46" t="e">
        <f t="shared" si="3"/>
        <v>#DIV/0!</v>
      </c>
      <c r="T5" s="46" t="e">
        <f t="shared" si="3"/>
        <v>#DIV/0!</v>
      </c>
      <c r="U5" s="46" t="e">
        <f t="shared" si="3"/>
        <v>#DIV/0!</v>
      </c>
      <c r="V5" s="46" t="e">
        <f t="shared" si="3"/>
        <v>#DIV/0!</v>
      </c>
      <c r="W5" s="46" t="e">
        <f t="shared" si="3"/>
        <v>#DIV/0!</v>
      </c>
      <c r="X5" s="28"/>
      <c r="Y5" s="159"/>
      <c r="Z5" s="47">
        <v>1</v>
      </c>
      <c r="AA5" s="47">
        <v>3</v>
      </c>
      <c r="AB5" s="48">
        <f t="shared" ref="AB5:AJ5" si="4">D6</f>
        <v>0</v>
      </c>
      <c r="AC5" s="48">
        <f t="shared" si="4"/>
        <v>0</v>
      </c>
      <c r="AD5" s="48">
        <f t="shared" si="4"/>
        <v>0</v>
      </c>
      <c r="AE5" s="48">
        <f t="shared" si="4"/>
        <v>0</v>
      </c>
      <c r="AF5" s="48">
        <f t="shared" si="4"/>
        <v>0</v>
      </c>
      <c r="AG5" s="48">
        <f t="shared" si="4"/>
        <v>0</v>
      </c>
      <c r="AH5" s="48">
        <f t="shared" si="4"/>
        <v>0</v>
      </c>
      <c r="AI5" s="48">
        <f t="shared" si="4"/>
        <v>0</v>
      </c>
      <c r="AJ5" s="48">
        <f t="shared" si="4"/>
        <v>0</v>
      </c>
    </row>
    <row r="6" spans="1:36" ht="15.8" customHeight="1" x14ac:dyDescent="0.25">
      <c r="A6" s="159"/>
      <c r="B6" s="159"/>
      <c r="C6" s="49">
        <v>3</v>
      </c>
      <c r="D6" s="49"/>
      <c r="E6" s="50"/>
      <c r="F6" s="50"/>
      <c r="G6" s="50"/>
      <c r="H6" s="50"/>
      <c r="I6" s="50"/>
      <c r="J6" s="50"/>
      <c r="K6" s="50"/>
      <c r="L6" s="50"/>
      <c r="M6" s="28"/>
      <c r="N6" s="51" t="s">
        <v>44</v>
      </c>
      <c r="O6" s="52" t="e">
        <f t="shared" ref="O6:W6" si="5">D19</f>
        <v>#DIV/0!</v>
      </c>
      <c r="P6" s="52" t="e">
        <f t="shared" si="5"/>
        <v>#DIV/0!</v>
      </c>
      <c r="Q6" s="52" t="e">
        <f t="shared" si="5"/>
        <v>#DIV/0!</v>
      </c>
      <c r="R6" s="52" t="e">
        <f t="shared" si="5"/>
        <v>#DIV/0!</v>
      </c>
      <c r="S6" s="52" t="e">
        <f t="shared" si="5"/>
        <v>#DIV/0!</v>
      </c>
      <c r="T6" s="52" t="e">
        <f t="shared" si="5"/>
        <v>#DIV/0!</v>
      </c>
      <c r="U6" s="52" t="e">
        <f t="shared" si="5"/>
        <v>#DIV/0!</v>
      </c>
      <c r="V6" s="52" t="e">
        <f t="shared" si="5"/>
        <v>#DIV/0!</v>
      </c>
      <c r="W6" s="52" t="e">
        <f t="shared" si="5"/>
        <v>#DIV/0!</v>
      </c>
      <c r="X6" s="28"/>
      <c r="Y6" s="180" t="s">
        <v>45</v>
      </c>
      <c r="Z6" s="53">
        <v>2</v>
      </c>
      <c r="AA6" s="53">
        <v>1</v>
      </c>
      <c r="AB6" s="54">
        <f t="shared" ref="AB6:AJ6" si="6">D10</f>
        <v>0</v>
      </c>
      <c r="AC6" s="54">
        <f t="shared" si="6"/>
        <v>0</v>
      </c>
      <c r="AD6" s="54">
        <f t="shared" si="6"/>
        <v>0</v>
      </c>
      <c r="AE6" s="54">
        <f t="shared" si="6"/>
        <v>0</v>
      </c>
      <c r="AF6" s="54">
        <f t="shared" si="6"/>
        <v>0</v>
      </c>
      <c r="AG6" s="54">
        <f t="shared" si="6"/>
        <v>0</v>
      </c>
      <c r="AH6" s="54">
        <f t="shared" si="6"/>
        <v>0</v>
      </c>
      <c r="AI6" s="54">
        <f t="shared" si="6"/>
        <v>0</v>
      </c>
      <c r="AJ6" s="54">
        <f t="shared" si="6"/>
        <v>0</v>
      </c>
    </row>
    <row r="7" spans="1:36" ht="15.8" customHeight="1" x14ac:dyDescent="0.25">
      <c r="A7" s="55"/>
      <c r="B7" s="56"/>
      <c r="C7" s="57" t="s">
        <v>18</v>
      </c>
      <c r="D7" s="58" t="e">
        <f t="shared" ref="D7:L7" si="7">AVERAGE(D4:D6)</f>
        <v>#DIV/0!</v>
      </c>
      <c r="E7" s="58" t="e">
        <f t="shared" si="7"/>
        <v>#DIV/0!</v>
      </c>
      <c r="F7" s="58" t="e">
        <f t="shared" si="7"/>
        <v>#DIV/0!</v>
      </c>
      <c r="G7" s="58" t="e">
        <f t="shared" si="7"/>
        <v>#DIV/0!</v>
      </c>
      <c r="H7" s="58" t="e">
        <f t="shared" si="7"/>
        <v>#DIV/0!</v>
      </c>
      <c r="I7" s="58" t="e">
        <f t="shared" si="7"/>
        <v>#DIV/0!</v>
      </c>
      <c r="J7" s="58" t="e">
        <f t="shared" si="7"/>
        <v>#DIV/0!</v>
      </c>
      <c r="K7" s="58" t="e">
        <f t="shared" si="7"/>
        <v>#DIV/0!</v>
      </c>
      <c r="L7" s="58" t="e">
        <f t="shared" si="7"/>
        <v>#DIV/0!</v>
      </c>
      <c r="M7" s="28"/>
      <c r="N7" s="59" t="s">
        <v>46</v>
      </c>
      <c r="O7" s="60" t="e">
        <f t="shared" ref="O7:W7" si="8">D25</f>
        <v>#DIV/0!</v>
      </c>
      <c r="P7" s="60" t="e">
        <f t="shared" si="8"/>
        <v>#DIV/0!</v>
      </c>
      <c r="Q7" s="60" t="e">
        <f t="shared" si="8"/>
        <v>#DIV/0!</v>
      </c>
      <c r="R7" s="60" t="e">
        <f t="shared" si="8"/>
        <v>#DIV/0!</v>
      </c>
      <c r="S7" s="60" t="e">
        <f t="shared" si="8"/>
        <v>#DIV/0!</v>
      </c>
      <c r="T7" s="60" t="e">
        <f t="shared" si="8"/>
        <v>#DIV/0!</v>
      </c>
      <c r="U7" s="60" t="e">
        <f t="shared" si="8"/>
        <v>#DIV/0!</v>
      </c>
      <c r="V7" s="60" t="e">
        <f t="shared" si="8"/>
        <v>#DIV/0!</v>
      </c>
      <c r="W7" s="60" t="e">
        <f t="shared" si="8"/>
        <v>#DIV/0!</v>
      </c>
      <c r="X7" s="28"/>
      <c r="Y7" s="158"/>
      <c r="Z7" s="61">
        <v>2</v>
      </c>
      <c r="AA7" s="61">
        <v>2</v>
      </c>
      <c r="AB7" s="62">
        <f t="shared" ref="AB7:AJ7" si="9">D11</f>
        <v>0</v>
      </c>
      <c r="AC7" s="62">
        <f t="shared" si="9"/>
        <v>0</v>
      </c>
      <c r="AD7" s="62">
        <f t="shared" si="9"/>
        <v>0</v>
      </c>
      <c r="AE7" s="62">
        <f t="shared" si="9"/>
        <v>0</v>
      </c>
      <c r="AF7" s="62">
        <f t="shared" si="9"/>
        <v>0</v>
      </c>
      <c r="AG7" s="62">
        <f t="shared" si="9"/>
        <v>0</v>
      </c>
      <c r="AH7" s="62">
        <f t="shared" si="9"/>
        <v>0</v>
      </c>
      <c r="AI7" s="62">
        <f t="shared" si="9"/>
        <v>0</v>
      </c>
      <c r="AJ7" s="62">
        <f t="shared" si="9"/>
        <v>0</v>
      </c>
    </row>
    <row r="8" spans="1:36" ht="15.8" customHeight="1" x14ac:dyDescent="0.25">
      <c r="A8" s="55"/>
      <c r="B8" s="56"/>
      <c r="C8" s="63" t="s">
        <v>19</v>
      </c>
      <c r="D8" s="64" t="e">
        <f t="shared" ref="D8:L8" si="10">STDEV(D4:D6)</f>
        <v>#DIV/0!</v>
      </c>
      <c r="E8" s="64" t="e">
        <f t="shared" si="10"/>
        <v>#DIV/0!</v>
      </c>
      <c r="F8" s="64" t="e">
        <f t="shared" si="10"/>
        <v>#DIV/0!</v>
      </c>
      <c r="G8" s="64" t="e">
        <f t="shared" si="10"/>
        <v>#DIV/0!</v>
      </c>
      <c r="H8" s="64" t="e">
        <f t="shared" si="10"/>
        <v>#DIV/0!</v>
      </c>
      <c r="I8" s="64" t="e">
        <f t="shared" si="10"/>
        <v>#DIV/0!</v>
      </c>
      <c r="J8" s="64" t="e">
        <f t="shared" si="10"/>
        <v>#DIV/0!</v>
      </c>
      <c r="K8" s="64" t="e">
        <f t="shared" si="10"/>
        <v>#DIV/0!</v>
      </c>
      <c r="L8" s="64" t="e">
        <f t="shared" si="10"/>
        <v>#DIV/0!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159"/>
      <c r="Z8" s="65">
        <v>2</v>
      </c>
      <c r="AA8" s="65">
        <v>3</v>
      </c>
      <c r="AB8" s="66">
        <f t="shared" ref="AB8:AJ8" si="11">D12</f>
        <v>0</v>
      </c>
      <c r="AC8" s="66">
        <f t="shared" si="11"/>
        <v>0</v>
      </c>
      <c r="AD8" s="66">
        <f t="shared" si="11"/>
        <v>0</v>
      </c>
      <c r="AE8" s="66">
        <f t="shared" si="11"/>
        <v>0</v>
      </c>
      <c r="AF8" s="66">
        <f t="shared" si="11"/>
        <v>0</v>
      </c>
      <c r="AG8" s="66">
        <f t="shared" si="11"/>
        <v>0</v>
      </c>
      <c r="AH8" s="66">
        <f t="shared" si="11"/>
        <v>0</v>
      </c>
      <c r="AI8" s="66">
        <f t="shared" si="11"/>
        <v>0</v>
      </c>
      <c r="AJ8" s="66">
        <f t="shared" si="11"/>
        <v>0</v>
      </c>
    </row>
    <row r="9" spans="1:36" ht="15.8" customHeight="1" x14ac:dyDescent="0.25">
      <c r="A9" s="67"/>
      <c r="B9" s="68"/>
      <c r="C9" s="69" t="s">
        <v>20</v>
      </c>
      <c r="D9" s="70" t="e">
        <f t="shared" ref="D9:L9" si="12">D8/SQRT(3)</f>
        <v>#DIV/0!</v>
      </c>
      <c r="E9" s="70" t="e">
        <f t="shared" si="12"/>
        <v>#DIV/0!</v>
      </c>
      <c r="F9" s="70" t="e">
        <f t="shared" si="12"/>
        <v>#DIV/0!</v>
      </c>
      <c r="G9" s="70" t="e">
        <f t="shared" si="12"/>
        <v>#DIV/0!</v>
      </c>
      <c r="H9" s="70" t="e">
        <f t="shared" si="12"/>
        <v>#DIV/0!</v>
      </c>
      <c r="I9" s="70" t="e">
        <f t="shared" si="12"/>
        <v>#DIV/0!</v>
      </c>
      <c r="J9" s="70" t="e">
        <f t="shared" si="12"/>
        <v>#DIV/0!</v>
      </c>
      <c r="K9" s="70" t="e">
        <f t="shared" si="12"/>
        <v>#DIV/0!</v>
      </c>
      <c r="L9" s="70" t="e">
        <f t="shared" si="12"/>
        <v>#DIV/0!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181" t="s">
        <v>47</v>
      </c>
      <c r="Z9" s="71">
        <v>3</v>
      </c>
      <c r="AA9" s="71">
        <v>1</v>
      </c>
      <c r="AB9" s="72">
        <f t="shared" ref="AB9:AJ9" si="13">D16</f>
        <v>0</v>
      </c>
      <c r="AC9" s="72">
        <f t="shared" si="13"/>
        <v>0</v>
      </c>
      <c r="AD9" s="72">
        <f t="shared" si="13"/>
        <v>0</v>
      </c>
      <c r="AE9" s="72">
        <f t="shared" si="13"/>
        <v>0</v>
      </c>
      <c r="AF9" s="72">
        <f t="shared" si="13"/>
        <v>0</v>
      </c>
      <c r="AG9" s="72">
        <f t="shared" si="13"/>
        <v>0</v>
      </c>
      <c r="AH9" s="72">
        <f t="shared" si="13"/>
        <v>0</v>
      </c>
      <c r="AI9" s="72">
        <f t="shared" si="13"/>
        <v>0</v>
      </c>
      <c r="AJ9" s="72">
        <f t="shared" si="13"/>
        <v>0</v>
      </c>
    </row>
    <row r="10" spans="1:36" ht="15.8" customHeight="1" x14ac:dyDescent="0.25">
      <c r="A10" s="170">
        <v>2</v>
      </c>
      <c r="B10" s="171" t="s">
        <v>48</v>
      </c>
      <c r="C10" s="73">
        <v>1</v>
      </c>
      <c r="D10" s="73"/>
      <c r="E10" s="74"/>
      <c r="F10" s="74"/>
      <c r="G10" s="74"/>
      <c r="H10" s="74"/>
      <c r="I10" s="74"/>
      <c r="J10" s="74"/>
      <c r="K10" s="74"/>
      <c r="L10" s="74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158"/>
      <c r="Z10" s="75">
        <v>3</v>
      </c>
      <c r="AA10" s="75">
        <v>2</v>
      </c>
      <c r="AB10" s="76">
        <f t="shared" ref="AB10:AJ10" si="14">D17</f>
        <v>0</v>
      </c>
      <c r="AC10" s="76">
        <f t="shared" si="14"/>
        <v>0</v>
      </c>
      <c r="AD10" s="76">
        <f t="shared" si="14"/>
        <v>0</v>
      </c>
      <c r="AE10" s="76">
        <f t="shared" si="14"/>
        <v>0</v>
      </c>
      <c r="AF10" s="76">
        <f t="shared" si="14"/>
        <v>0</v>
      </c>
      <c r="AG10" s="76">
        <f t="shared" si="14"/>
        <v>0</v>
      </c>
      <c r="AH10" s="76">
        <f t="shared" si="14"/>
        <v>0</v>
      </c>
      <c r="AI10" s="76">
        <f t="shared" si="14"/>
        <v>0</v>
      </c>
      <c r="AJ10" s="76">
        <f t="shared" si="14"/>
        <v>0</v>
      </c>
    </row>
    <row r="11" spans="1:36" ht="15.8" customHeight="1" x14ac:dyDescent="0.25">
      <c r="A11" s="158"/>
      <c r="B11" s="158"/>
      <c r="C11" s="45">
        <v>2</v>
      </c>
      <c r="D11" s="45"/>
      <c r="E11" s="77"/>
      <c r="F11" s="77"/>
      <c r="G11" s="77"/>
      <c r="H11" s="77"/>
      <c r="I11" s="77"/>
      <c r="J11" s="77"/>
      <c r="K11" s="77"/>
      <c r="L11" s="77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159"/>
      <c r="Z11" s="78">
        <v>3</v>
      </c>
      <c r="AA11" s="78">
        <v>3</v>
      </c>
      <c r="AB11" s="79">
        <f t="shared" ref="AB11:AJ11" si="15">D18</f>
        <v>0</v>
      </c>
      <c r="AC11" s="79">
        <f t="shared" si="15"/>
        <v>0</v>
      </c>
      <c r="AD11" s="79">
        <f t="shared" si="15"/>
        <v>0</v>
      </c>
      <c r="AE11" s="79">
        <f t="shared" si="15"/>
        <v>0</v>
      </c>
      <c r="AF11" s="79">
        <f t="shared" si="15"/>
        <v>0</v>
      </c>
      <c r="AG11" s="79">
        <f t="shared" si="15"/>
        <v>0</v>
      </c>
      <c r="AH11" s="79">
        <f t="shared" si="15"/>
        <v>0</v>
      </c>
      <c r="AI11" s="79">
        <f t="shared" si="15"/>
        <v>0</v>
      </c>
      <c r="AJ11" s="79">
        <f t="shared" si="15"/>
        <v>0</v>
      </c>
    </row>
    <row r="12" spans="1:36" ht="15.8" customHeight="1" x14ac:dyDescent="0.25">
      <c r="A12" s="159"/>
      <c r="B12" s="159"/>
      <c r="C12" s="80">
        <v>3</v>
      </c>
      <c r="D12" s="80"/>
      <c r="E12" s="81"/>
      <c r="F12" s="81"/>
      <c r="G12" s="81"/>
      <c r="H12" s="81"/>
      <c r="I12" s="81"/>
      <c r="J12" s="81"/>
      <c r="K12" s="81"/>
      <c r="L12" s="81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182" t="s">
        <v>49</v>
      </c>
      <c r="Z12" s="82">
        <v>4</v>
      </c>
      <c r="AA12" s="82">
        <v>1</v>
      </c>
      <c r="AB12" s="83">
        <f t="shared" ref="AB12:AJ12" si="16">D22</f>
        <v>0</v>
      </c>
      <c r="AC12" s="83">
        <f t="shared" si="16"/>
        <v>0</v>
      </c>
      <c r="AD12" s="83">
        <f t="shared" si="16"/>
        <v>0</v>
      </c>
      <c r="AE12" s="83">
        <f t="shared" si="16"/>
        <v>0</v>
      </c>
      <c r="AF12" s="83">
        <f t="shared" si="16"/>
        <v>0</v>
      </c>
      <c r="AG12" s="83">
        <f t="shared" si="16"/>
        <v>0</v>
      </c>
      <c r="AH12" s="83">
        <f t="shared" si="16"/>
        <v>0</v>
      </c>
      <c r="AI12" s="83">
        <f t="shared" si="16"/>
        <v>0</v>
      </c>
      <c r="AJ12" s="83">
        <f t="shared" si="16"/>
        <v>0</v>
      </c>
    </row>
    <row r="13" spans="1:36" ht="15.8" customHeight="1" x14ac:dyDescent="0.25">
      <c r="A13" s="84"/>
      <c r="B13" s="85"/>
      <c r="C13" s="86" t="s">
        <v>18</v>
      </c>
      <c r="D13" s="87" t="e">
        <f t="shared" ref="D13:L13" si="17">AVERAGE(D10:D12)</f>
        <v>#DIV/0!</v>
      </c>
      <c r="E13" s="87" t="e">
        <f t="shared" si="17"/>
        <v>#DIV/0!</v>
      </c>
      <c r="F13" s="87" t="e">
        <f t="shared" si="17"/>
        <v>#DIV/0!</v>
      </c>
      <c r="G13" s="87" t="e">
        <f t="shared" si="17"/>
        <v>#DIV/0!</v>
      </c>
      <c r="H13" s="87" t="e">
        <f t="shared" si="17"/>
        <v>#DIV/0!</v>
      </c>
      <c r="I13" s="87" t="e">
        <f t="shared" si="17"/>
        <v>#DIV/0!</v>
      </c>
      <c r="J13" s="87" t="e">
        <f t="shared" si="17"/>
        <v>#DIV/0!</v>
      </c>
      <c r="K13" s="87" t="e">
        <f t="shared" si="17"/>
        <v>#DIV/0!</v>
      </c>
      <c r="L13" s="87" t="e">
        <f t="shared" si="17"/>
        <v>#DIV/0!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158"/>
      <c r="Z13" s="88">
        <v>4</v>
      </c>
      <c r="AA13" s="88">
        <v>2</v>
      </c>
      <c r="AB13" s="89">
        <f t="shared" ref="AB13:AJ13" si="18">D23</f>
        <v>0</v>
      </c>
      <c r="AC13" s="89">
        <f t="shared" si="18"/>
        <v>0</v>
      </c>
      <c r="AD13" s="89">
        <f t="shared" si="18"/>
        <v>0</v>
      </c>
      <c r="AE13" s="89">
        <f t="shared" si="18"/>
        <v>0</v>
      </c>
      <c r="AF13" s="89">
        <f t="shared" si="18"/>
        <v>0</v>
      </c>
      <c r="AG13" s="89">
        <f t="shared" si="18"/>
        <v>0</v>
      </c>
      <c r="AH13" s="89">
        <f t="shared" si="18"/>
        <v>0</v>
      </c>
      <c r="AI13" s="89">
        <f t="shared" si="18"/>
        <v>0</v>
      </c>
      <c r="AJ13" s="89">
        <f t="shared" si="18"/>
        <v>0</v>
      </c>
    </row>
    <row r="14" spans="1:36" ht="15.8" customHeight="1" x14ac:dyDescent="0.25">
      <c r="A14" s="84"/>
      <c r="B14" s="85"/>
      <c r="C14" s="90" t="s">
        <v>19</v>
      </c>
      <c r="D14" s="91" t="e">
        <f t="shared" ref="D14:L14" si="19">STDEV(D10:D12)</f>
        <v>#DIV/0!</v>
      </c>
      <c r="E14" s="91" t="e">
        <f t="shared" si="19"/>
        <v>#DIV/0!</v>
      </c>
      <c r="F14" s="91" t="e">
        <f t="shared" si="19"/>
        <v>#DIV/0!</v>
      </c>
      <c r="G14" s="91" t="e">
        <f t="shared" si="19"/>
        <v>#DIV/0!</v>
      </c>
      <c r="H14" s="91" t="e">
        <f t="shared" si="19"/>
        <v>#DIV/0!</v>
      </c>
      <c r="I14" s="91" t="e">
        <f t="shared" si="19"/>
        <v>#DIV/0!</v>
      </c>
      <c r="J14" s="91" t="e">
        <f t="shared" si="19"/>
        <v>#DIV/0!</v>
      </c>
      <c r="K14" s="91" t="e">
        <f t="shared" si="19"/>
        <v>#DIV/0!</v>
      </c>
      <c r="L14" s="91" t="e">
        <f t="shared" si="19"/>
        <v>#DIV/0!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159"/>
      <c r="Z14" s="92">
        <v>4</v>
      </c>
      <c r="AA14" s="92">
        <v>3</v>
      </c>
      <c r="AB14" s="93">
        <f t="shared" ref="AB14:AJ14" si="20">D24</f>
        <v>0</v>
      </c>
      <c r="AC14" s="93">
        <f t="shared" si="20"/>
        <v>0</v>
      </c>
      <c r="AD14" s="93">
        <f t="shared" si="20"/>
        <v>0</v>
      </c>
      <c r="AE14" s="93">
        <f t="shared" si="20"/>
        <v>0</v>
      </c>
      <c r="AF14" s="93">
        <f t="shared" si="20"/>
        <v>0</v>
      </c>
      <c r="AG14" s="93">
        <f t="shared" si="20"/>
        <v>0</v>
      </c>
      <c r="AH14" s="93">
        <f t="shared" si="20"/>
        <v>0</v>
      </c>
      <c r="AI14" s="93">
        <f t="shared" si="20"/>
        <v>0</v>
      </c>
      <c r="AJ14" s="93">
        <f t="shared" si="20"/>
        <v>0</v>
      </c>
    </row>
    <row r="15" spans="1:36" ht="15.8" customHeight="1" x14ac:dyDescent="0.25">
      <c r="A15" s="94"/>
      <c r="B15" s="95"/>
      <c r="C15" s="96" t="s">
        <v>20</v>
      </c>
      <c r="D15" s="97" t="e">
        <f t="shared" ref="D15:L15" si="21">D14/SQRT(3)</f>
        <v>#DIV/0!</v>
      </c>
      <c r="E15" s="97" t="e">
        <f t="shared" si="21"/>
        <v>#DIV/0!</v>
      </c>
      <c r="F15" s="97" t="e">
        <f t="shared" si="21"/>
        <v>#DIV/0!</v>
      </c>
      <c r="G15" s="97" t="e">
        <f t="shared" si="21"/>
        <v>#DIV/0!</v>
      </c>
      <c r="H15" s="97" t="e">
        <f t="shared" si="21"/>
        <v>#DIV/0!</v>
      </c>
      <c r="I15" s="97" t="e">
        <f t="shared" si="21"/>
        <v>#DIV/0!</v>
      </c>
      <c r="J15" s="97" t="e">
        <f t="shared" si="21"/>
        <v>#DIV/0!</v>
      </c>
      <c r="K15" s="97" t="e">
        <f t="shared" si="21"/>
        <v>#DIV/0!</v>
      </c>
      <c r="L15" s="97" t="e">
        <f t="shared" si="21"/>
        <v>#DIV/0!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</row>
    <row r="16" spans="1:36" ht="15.8" customHeight="1" x14ac:dyDescent="0.25">
      <c r="A16" s="172">
        <v>3</v>
      </c>
      <c r="B16" s="173" t="s">
        <v>50</v>
      </c>
      <c r="C16" s="98">
        <v>1</v>
      </c>
      <c r="D16" s="98"/>
      <c r="E16" s="99"/>
      <c r="F16" s="99"/>
      <c r="G16" s="99"/>
      <c r="H16" s="99"/>
      <c r="I16" s="99"/>
      <c r="J16" s="99"/>
      <c r="K16" s="99"/>
      <c r="L16" s="99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</row>
    <row r="17" spans="1:36" ht="15.8" customHeight="1" x14ac:dyDescent="0.25">
      <c r="A17" s="158"/>
      <c r="B17" s="158"/>
      <c r="C17" s="51">
        <v>2</v>
      </c>
      <c r="D17" s="51"/>
      <c r="E17" s="100"/>
      <c r="F17" s="100"/>
      <c r="G17" s="100"/>
      <c r="H17" s="100"/>
      <c r="I17" s="100"/>
      <c r="J17" s="100"/>
      <c r="K17" s="100"/>
      <c r="L17" s="10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</row>
    <row r="18" spans="1:36" ht="15.8" customHeight="1" x14ac:dyDescent="0.25">
      <c r="A18" s="159"/>
      <c r="B18" s="159"/>
      <c r="C18" s="101">
        <v>3</v>
      </c>
      <c r="D18" s="101"/>
      <c r="E18" s="102"/>
      <c r="F18" s="102"/>
      <c r="G18" s="102"/>
      <c r="H18" s="102"/>
      <c r="I18" s="102"/>
      <c r="J18" s="102"/>
      <c r="K18" s="102"/>
      <c r="L18" s="102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</row>
    <row r="19" spans="1:36" ht="15.8" customHeight="1" x14ac:dyDescent="0.25">
      <c r="A19" s="103"/>
      <c r="B19" s="104"/>
      <c r="C19" s="105" t="s">
        <v>18</v>
      </c>
      <c r="D19" s="106" t="e">
        <f t="shared" ref="D19:L19" si="22">AVERAGE(D16:D18)</f>
        <v>#DIV/0!</v>
      </c>
      <c r="E19" s="106" t="e">
        <f t="shared" si="22"/>
        <v>#DIV/0!</v>
      </c>
      <c r="F19" s="106" t="e">
        <f t="shared" si="22"/>
        <v>#DIV/0!</v>
      </c>
      <c r="G19" s="106" t="e">
        <f t="shared" si="22"/>
        <v>#DIV/0!</v>
      </c>
      <c r="H19" s="106" t="e">
        <f t="shared" si="22"/>
        <v>#DIV/0!</v>
      </c>
      <c r="I19" s="106" t="e">
        <f t="shared" si="22"/>
        <v>#DIV/0!</v>
      </c>
      <c r="J19" s="106" t="e">
        <f t="shared" si="22"/>
        <v>#DIV/0!</v>
      </c>
      <c r="K19" s="106" t="e">
        <f t="shared" si="22"/>
        <v>#DIV/0!</v>
      </c>
      <c r="L19" s="106" t="e">
        <f t="shared" si="22"/>
        <v>#DIV/0!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</row>
    <row r="20" spans="1:36" ht="15.8" customHeight="1" x14ac:dyDescent="0.25">
      <c r="A20" s="103"/>
      <c r="B20" s="104"/>
      <c r="C20" s="107" t="s">
        <v>19</v>
      </c>
      <c r="D20" s="108" t="e">
        <f t="shared" ref="D20:L20" si="23">STDEV(D16:D18)</f>
        <v>#DIV/0!</v>
      </c>
      <c r="E20" s="108" t="e">
        <f t="shared" si="23"/>
        <v>#DIV/0!</v>
      </c>
      <c r="F20" s="108" t="e">
        <f t="shared" si="23"/>
        <v>#DIV/0!</v>
      </c>
      <c r="G20" s="108" t="e">
        <f t="shared" si="23"/>
        <v>#DIV/0!</v>
      </c>
      <c r="H20" s="108" t="e">
        <f t="shared" si="23"/>
        <v>#DIV/0!</v>
      </c>
      <c r="I20" s="108" t="e">
        <f t="shared" si="23"/>
        <v>#DIV/0!</v>
      </c>
      <c r="J20" s="108" t="e">
        <f t="shared" si="23"/>
        <v>#DIV/0!</v>
      </c>
      <c r="K20" s="108" t="e">
        <f t="shared" si="23"/>
        <v>#DIV/0!</v>
      </c>
      <c r="L20" s="108" t="e">
        <f t="shared" si="23"/>
        <v>#DIV/0!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</row>
    <row r="21" spans="1:36" ht="15.8" customHeight="1" x14ac:dyDescent="0.25">
      <c r="A21" s="109"/>
      <c r="B21" s="110"/>
      <c r="C21" s="111" t="s">
        <v>20</v>
      </c>
      <c r="D21" s="112" t="e">
        <f t="shared" ref="D21:L21" si="24">D20/SQRT(3)</f>
        <v>#DIV/0!</v>
      </c>
      <c r="E21" s="112" t="e">
        <f t="shared" si="24"/>
        <v>#DIV/0!</v>
      </c>
      <c r="F21" s="112" t="e">
        <f t="shared" si="24"/>
        <v>#DIV/0!</v>
      </c>
      <c r="G21" s="112" t="e">
        <f t="shared" si="24"/>
        <v>#DIV/0!</v>
      </c>
      <c r="H21" s="112" t="e">
        <f t="shared" si="24"/>
        <v>#DIV/0!</v>
      </c>
      <c r="I21" s="112" t="e">
        <f t="shared" si="24"/>
        <v>#DIV/0!</v>
      </c>
      <c r="J21" s="112" t="e">
        <f t="shared" si="24"/>
        <v>#DIV/0!</v>
      </c>
      <c r="K21" s="112" t="e">
        <f t="shared" si="24"/>
        <v>#DIV/0!</v>
      </c>
      <c r="L21" s="112" t="e">
        <f t="shared" si="24"/>
        <v>#DIV/0!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</row>
    <row r="22" spans="1:36" ht="15.8" customHeight="1" x14ac:dyDescent="0.25">
      <c r="A22" s="174">
        <v>4</v>
      </c>
      <c r="B22" s="175" t="s">
        <v>51</v>
      </c>
      <c r="C22" s="113">
        <v>1</v>
      </c>
      <c r="D22" s="113"/>
      <c r="E22" s="114"/>
      <c r="F22" s="114"/>
      <c r="G22" s="114"/>
      <c r="H22" s="114"/>
      <c r="I22" s="114"/>
      <c r="J22" s="114"/>
      <c r="K22" s="114"/>
      <c r="L22" s="114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</row>
    <row r="23" spans="1:36" ht="15.8" customHeight="1" x14ac:dyDescent="0.25">
      <c r="A23" s="158"/>
      <c r="B23" s="158"/>
      <c r="C23" s="59">
        <v>2</v>
      </c>
      <c r="D23" s="59"/>
      <c r="E23" s="115"/>
      <c r="F23" s="115"/>
      <c r="G23" s="115"/>
      <c r="H23" s="115"/>
      <c r="I23" s="115"/>
      <c r="J23" s="115"/>
      <c r="K23" s="115"/>
      <c r="L23" s="115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</row>
    <row r="24" spans="1:36" ht="15.8" customHeight="1" x14ac:dyDescent="0.25">
      <c r="A24" s="159"/>
      <c r="B24" s="159"/>
      <c r="C24" s="116">
        <v>3</v>
      </c>
      <c r="D24" s="116"/>
      <c r="E24" s="117"/>
      <c r="F24" s="117"/>
      <c r="G24" s="117"/>
      <c r="H24" s="117"/>
      <c r="I24" s="117"/>
      <c r="J24" s="117"/>
      <c r="K24" s="117"/>
      <c r="L24" s="117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</row>
    <row r="25" spans="1:36" ht="15.8" customHeight="1" x14ac:dyDescent="0.25">
      <c r="A25" s="118"/>
      <c r="B25" s="119"/>
      <c r="C25" s="120" t="s">
        <v>18</v>
      </c>
      <c r="D25" s="121" t="e">
        <f t="shared" ref="D25:L25" si="25">AVERAGE(D22:D24)</f>
        <v>#DIV/0!</v>
      </c>
      <c r="E25" s="121" t="e">
        <f t="shared" si="25"/>
        <v>#DIV/0!</v>
      </c>
      <c r="F25" s="121" t="e">
        <f t="shared" si="25"/>
        <v>#DIV/0!</v>
      </c>
      <c r="G25" s="121" t="e">
        <f t="shared" si="25"/>
        <v>#DIV/0!</v>
      </c>
      <c r="H25" s="121" t="e">
        <f t="shared" si="25"/>
        <v>#DIV/0!</v>
      </c>
      <c r="I25" s="121" t="e">
        <f t="shared" si="25"/>
        <v>#DIV/0!</v>
      </c>
      <c r="J25" s="121" t="e">
        <f t="shared" si="25"/>
        <v>#DIV/0!</v>
      </c>
      <c r="K25" s="121" t="e">
        <f t="shared" si="25"/>
        <v>#DIV/0!</v>
      </c>
      <c r="L25" s="121" t="e">
        <f t="shared" si="25"/>
        <v>#DIV/0!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</row>
    <row r="26" spans="1:36" ht="15.8" customHeight="1" x14ac:dyDescent="0.25">
      <c r="A26" s="118"/>
      <c r="B26" s="119"/>
      <c r="C26" s="122" t="s">
        <v>19</v>
      </c>
      <c r="D26" s="123" t="e">
        <f t="shared" ref="D26:L26" si="26">STDEV(D22:D24)</f>
        <v>#DIV/0!</v>
      </c>
      <c r="E26" s="123" t="e">
        <f t="shared" si="26"/>
        <v>#DIV/0!</v>
      </c>
      <c r="F26" s="123" t="e">
        <f t="shared" si="26"/>
        <v>#DIV/0!</v>
      </c>
      <c r="G26" s="123" t="e">
        <f t="shared" si="26"/>
        <v>#DIV/0!</v>
      </c>
      <c r="H26" s="123" t="e">
        <f t="shared" si="26"/>
        <v>#DIV/0!</v>
      </c>
      <c r="I26" s="123" t="e">
        <f t="shared" si="26"/>
        <v>#DIV/0!</v>
      </c>
      <c r="J26" s="123" t="e">
        <f t="shared" si="26"/>
        <v>#DIV/0!</v>
      </c>
      <c r="K26" s="123" t="e">
        <f t="shared" si="26"/>
        <v>#DIV/0!</v>
      </c>
      <c r="L26" s="123" t="e">
        <f t="shared" si="26"/>
        <v>#DIV/0!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</row>
    <row r="27" spans="1:36" ht="15.8" customHeight="1" x14ac:dyDescent="0.25">
      <c r="A27" s="124"/>
      <c r="B27" s="125"/>
      <c r="C27" s="126" t="s">
        <v>20</v>
      </c>
      <c r="D27" s="127" t="e">
        <f t="shared" ref="D27:L27" si="27">D26/SQRT(3)</f>
        <v>#DIV/0!</v>
      </c>
      <c r="E27" s="127" t="e">
        <f t="shared" si="27"/>
        <v>#DIV/0!</v>
      </c>
      <c r="F27" s="127" t="e">
        <f t="shared" si="27"/>
        <v>#DIV/0!</v>
      </c>
      <c r="G27" s="127" t="e">
        <f t="shared" si="27"/>
        <v>#DIV/0!</v>
      </c>
      <c r="H27" s="127" t="e">
        <f t="shared" si="27"/>
        <v>#DIV/0!</v>
      </c>
      <c r="I27" s="127" t="e">
        <f t="shared" si="27"/>
        <v>#DIV/0!</v>
      </c>
      <c r="J27" s="127" t="e">
        <f t="shared" si="27"/>
        <v>#DIV/0!</v>
      </c>
      <c r="K27" s="127" t="e">
        <f t="shared" si="27"/>
        <v>#DIV/0!</v>
      </c>
      <c r="L27" s="127" t="e">
        <f t="shared" si="27"/>
        <v>#DIV/0!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</row>
    <row r="28" spans="1:36" ht="15.8" customHeight="1" x14ac:dyDescent="0.25">
      <c r="A28" s="28"/>
      <c r="B28" s="28"/>
      <c r="C28" s="128" t="s">
        <v>24</v>
      </c>
      <c r="D28" s="129">
        <v>44942</v>
      </c>
      <c r="E28" s="129">
        <v>44943</v>
      </c>
      <c r="F28" s="129">
        <v>44944</v>
      </c>
      <c r="G28" s="129">
        <v>44945</v>
      </c>
      <c r="H28" s="129">
        <v>44946</v>
      </c>
      <c r="I28" s="129">
        <v>44947</v>
      </c>
      <c r="J28" s="129">
        <v>44948</v>
      </c>
      <c r="K28" s="129">
        <v>44949</v>
      </c>
      <c r="L28" s="129">
        <v>44950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</row>
    <row r="29" spans="1:36" ht="15.8" customHeigh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</row>
    <row r="30" spans="1:36" ht="15.8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</row>
    <row r="31" spans="1:36" ht="15.8" customHeight="1" x14ac:dyDescent="0.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</row>
    <row r="32" spans="1:36" ht="15.8" customHeight="1" x14ac:dyDescent="0.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8" customHeight="1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8" customHeight="1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8" customHeight="1" x14ac:dyDescent="0.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8" customHeigh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8" customHeight="1" x14ac:dyDescent="0.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ht="15.8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</row>
    <row r="39" spans="1:36" ht="15.8" customHeight="1" x14ac:dyDescent="0.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</row>
    <row r="40" spans="1:36" ht="15.8" customHeight="1" x14ac:dyDescent="0.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</row>
    <row r="41" spans="1:36" ht="15.8" customHeight="1" x14ac:dyDescent="0.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</row>
    <row r="42" spans="1:36" ht="15.8" customHeight="1" x14ac:dyDescent="0.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</row>
    <row r="43" spans="1:36" ht="15.8" customHeight="1" x14ac:dyDescent="0.2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</row>
    <row r="44" spans="1:36" ht="15.8" customHeight="1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</row>
    <row r="45" spans="1:36" ht="15.8" customHeight="1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</row>
    <row r="46" spans="1:36" ht="15.8" customHeight="1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</row>
    <row r="47" spans="1:36" ht="15.8" customHeight="1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</row>
    <row r="48" spans="1:36" ht="15.8" customHeight="1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</row>
    <row r="49" spans="1:36" ht="15.8" customHeight="1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</row>
    <row r="50" spans="1:36" ht="15.8" customHeigh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</row>
    <row r="51" spans="1:36" ht="15.8" customHeight="1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</row>
    <row r="52" spans="1:36" ht="15.8" customHeight="1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</row>
    <row r="53" spans="1:36" ht="15.8" customHeight="1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</row>
    <row r="54" spans="1:36" ht="15.8" customHeight="1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</row>
    <row r="55" spans="1:36" ht="15.8" customHeight="1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</row>
    <row r="56" spans="1:36" ht="15.8" customHeight="1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</row>
    <row r="57" spans="1:36" ht="15.8" customHeight="1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</row>
    <row r="58" spans="1:36" ht="15.8" customHeight="1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</row>
    <row r="59" spans="1:36" ht="15.8" customHeight="1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</row>
    <row r="60" spans="1:36" ht="15.8" customHeight="1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</row>
    <row r="61" spans="1:36" ht="15.8" customHeight="1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</row>
    <row r="62" spans="1:36" ht="15.8" customHeight="1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</row>
    <row r="63" spans="1:36" ht="15.8" customHeight="1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</row>
    <row r="64" spans="1:36" ht="15.8" customHeight="1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</row>
    <row r="65" spans="1:36" ht="15.8" customHeight="1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</row>
    <row r="66" spans="1:36" ht="15.8" customHeight="1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</row>
    <row r="67" spans="1:36" ht="15.8" customHeight="1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</row>
    <row r="68" spans="1:36" ht="15.8" customHeight="1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</row>
    <row r="69" spans="1:36" ht="15.8" customHeight="1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</row>
    <row r="70" spans="1:36" ht="15.8" customHeight="1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</row>
    <row r="71" spans="1:36" ht="15.8" customHeight="1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</row>
    <row r="72" spans="1:36" ht="15.8" customHeight="1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</row>
    <row r="73" spans="1:36" ht="15.8" customHeight="1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</row>
    <row r="74" spans="1:36" ht="15.8" customHeight="1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</row>
    <row r="75" spans="1:36" ht="15.8" customHeight="1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</row>
    <row r="76" spans="1:36" ht="15.8" customHeight="1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</row>
    <row r="77" spans="1:36" ht="15.8" customHeight="1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</row>
    <row r="78" spans="1:36" ht="15.8" customHeight="1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</row>
    <row r="79" spans="1:36" ht="15.8" customHeight="1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</row>
    <row r="80" spans="1:36" ht="15.8" customHeight="1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</row>
    <row r="81" spans="1:36" ht="15.8" customHeight="1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</row>
    <row r="82" spans="1:36" ht="15.8" customHeight="1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</row>
    <row r="83" spans="1:36" ht="15.8" customHeight="1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</row>
    <row r="84" spans="1:36" ht="15.8" customHeight="1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</row>
    <row r="85" spans="1:36" ht="15.8" customHeight="1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</row>
    <row r="86" spans="1:36" ht="15.8" customHeight="1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</row>
    <row r="87" spans="1:36" ht="15.8" customHeight="1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</row>
    <row r="88" spans="1:36" ht="15.8" customHeight="1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</row>
    <row r="89" spans="1:36" ht="15.8" customHeight="1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</row>
    <row r="90" spans="1:36" ht="15.8" customHeight="1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</row>
    <row r="91" spans="1:36" ht="15.8" customHeight="1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</row>
    <row r="92" spans="1:36" ht="15.8" customHeight="1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</row>
    <row r="93" spans="1:36" ht="15.8" customHeight="1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</row>
    <row r="94" spans="1:36" ht="15.8" customHeight="1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</row>
    <row r="95" spans="1:36" ht="15.8" customHeight="1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</row>
    <row r="96" spans="1:36" ht="15.8" customHeight="1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</row>
    <row r="97" spans="1:36" ht="15.8" customHeight="1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</row>
    <row r="98" spans="1:36" ht="15.8" customHeight="1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</row>
    <row r="99" spans="1:36" ht="15.8" customHeight="1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</row>
    <row r="100" spans="1:36" ht="15.8" customHeight="1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</row>
    <row r="101" spans="1:36" ht="15.8" customHeight="1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</row>
    <row r="102" spans="1:36" ht="15.8" customHeight="1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</row>
    <row r="103" spans="1:36" ht="15.8" customHeight="1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</row>
    <row r="104" spans="1:36" ht="15.8" customHeight="1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</row>
    <row r="105" spans="1:36" ht="15.8" customHeigh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</row>
    <row r="106" spans="1:36" ht="15.8" customHeight="1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</row>
    <row r="107" spans="1:36" ht="15.8" customHeight="1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</row>
    <row r="108" spans="1:36" ht="15.8" customHeight="1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</row>
    <row r="109" spans="1:36" ht="15.8" customHeight="1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</row>
    <row r="110" spans="1:36" ht="15.8" customHeight="1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</row>
    <row r="111" spans="1:36" ht="15.8" customHeight="1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</row>
    <row r="112" spans="1:36" ht="15.8" customHeight="1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</row>
    <row r="113" spans="1:36" ht="15.8" customHeight="1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</row>
    <row r="114" spans="1:36" ht="15.8" customHeight="1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</row>
    <row r="115" spans="1:36" ht="15.8" customHeight="1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</row>
    <row r="116" spans="1:36" ht="15.8" customHeight="1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</row>
    <row r="117" spans="1:36" ht="15.8" customHeight="1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</row>
    <row r="118" spans="1:36" ht="15.8" customHeight="1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</row>
    <row r="119" spans="1:36" ht="15.8" customHeight="1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</row>
    <row r="120" spans="1:36" ht="15.8" customHeight="1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</row>
    <row r="121" spans="1:36" ht="15.8" customHeight="1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</row>
    <row r="122" spans="1:36" ht="15.8" customHeight="1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</row>
    <row r="123" spans="1:36" ht="15.8" customHeight="1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</row>
    <row r="124" spans="1:36" ht="15.8" customHeight="1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</row>
    <row r="125" spans="1:36" ht="15.8" customHeight="1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</row>
    <row r="126" spans="1:36" ht="15.8" customHeight="1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</row>
    <row r="127" spans="1:36" ht="15.8" customHeight="1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</row>
    <row r="128" spans="1:36" ht="15.8" customHeigh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</row>
    <row r="129" spans="1:36" ht="15.8" customHeigh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</row>
    <row r="130" spans="1:36" ht="15.8" customHeight="1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</row>
    <row r="131" spans="1:36" ht="15.8" customHeight="1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</row>
    <row r="132" spans="1:36" ht="15.8" customHeight="1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</row>
    <row r="133" spans="1:36" ht="15.8" customHeight="1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</row>
    <row r="134" spans="1:36" ht="15.8" customHeight="1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</row>
    <row r="135" spans="1:36" ht="15.8" customHeight="1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</row>
    <row r="136" spans="1:36" ht="15.8" customHeight="1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</row>
    <row r="137" spans="1:36" ht="15.8" customHeight="1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</row>
    <row r="138" spans="1:36" ht="15.8" customHeight="1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</row>
    <row r="139" spans="1:36" ht="15.8" customHeight="1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</row>
    <row r="140" spans="1:36" ht="15.8" customHeight="1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</row>
    <row r="141" spans="1:36" ht="15.8" customHeight="1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</row>
    <row r="142" spans="1:36" ht="15.8" customHeight="1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</row>
    <row r="143" spans="1:36" ht="15.8" customHeight="1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</row>
    <row r="144" spans="1:36" ht="15.8" customHeight="1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</row>
    <row r="145" spans="1:36" ht="15.8" customHeight="1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</row>
    <row r="146" spans="1:36" ht="15.8" customHeight="1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</row>
    <row r="147" spans="1:36" ht="15.8" customHeight="1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</row>
    <row r="148" spans="1:36" ht="15.8" customHeight="1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</row>
    <row r="149" spans="1:36" ht="15.8" customHeight="1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</row>
    <row r="150" spans="1:36" ht="15.8" customHeight="1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</row>
    <row r="151" spans="1:36" ht="15.8" customHeight="1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</row>
    <row r="152" spans="1:36" ht="15.8" customHeight="1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</row>
    <row r="153" spans="1:36" ht="15.8" customHeight="1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</row>
    <row r="154" spans="1:36" ht="15.8" customHeight="1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</row>
    <row r="155" spans="1:36" ht="15.8" customHeight="1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</row>
    <row r="156" spans="1:36" ht="15.8" customHeight="1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</row>
    <row r="157" spans="1:36" ht="15.8" customHeight="1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</row>
    <row r="158" spans="1:36" ht="15.8" customHeight="1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</row>
    <row r="159" spans="1:36" ht="15.8" customHeight="1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</row>
    <row r="160" spans="1:36" ht="15.8" customHeight="1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</row>
    <row r="161" spans="1:36" ht="15.8" customHeight="1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</row>
    <row r="162" spans="1:36" ht="15.8" customHeight="1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</row>
    <row r="163" spans="1:36" ht="15.8" customHeight="1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</row>
    <row r="164" spans="1:36" ht="15.8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</row>
    <row r="165" spans="1:36" ht="15.8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</row>
    <row r="166" spans="1:36" ht="15.8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</row>
    <row r="167" spans="1:36" ht="15.8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</row>
    <row r="168" spans="1:36" ht="15.8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</row>
    <row r="169" spans="1:36" ht="15.8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</row>
    <row r="170" spans="1:36" ht="15.8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</row>
    <row r="171" spans="1:36" ht="15.8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</row>
    <row r="172" spans="1:36" ht="15.8" customHeight="1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</row>
    <row r="173" spans="1:36" ht="15.8" customHeight="1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</row>
    <row r="174" spans="1:36" ht="15.8" customHeight="1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</row>
    <row r="175" spans="1:36" ht="15.8" customHeight="1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</row>
    <row r="176" spans="1:36" ht="15.8" customHeight="1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</row>
    <row r="177" spans="1:36" ht="15.8" customHeight="1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</row>
    <row r="178" spans="1:36" ht="15.8" customHeight="1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</row>
    <row r="179" spans="1:36" ht="15.8" customHeight="1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</row>
    <row r="180" spans="1:36" ht="15.8" customHeight="1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</row>
    <row r="181" spans="1:36" ht="15.8" customHeight="1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</row>
    <row r="182" spans="1:36" ht="15.8" customHeight="1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</row>
    <row r="183" spans="1:36" ht="15.8" customHeight="1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</row>
    <row r="184" spans="1:36" ht="15.8" customHeight="1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</row>
    <row r="185" spans="1:36" ht="15.8" customHeight="1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</row>
    <row r="186" spans="1:36" ht="15.8" customHeight="1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</row>
    <row r="187" spans="1:36" ht="15.8" customHeight="1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</row>
    <row r="188" spans="1:36" ht="15.8" customHeight="1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</row>
    <row r="189" spans="1:36" ht="15.8" customHeight="1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</row>
    <row r="190" spans="1:36" ht="15.8" customHeight="1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</row>
    <row r="191" spans="1:36" ht="15.8" customHeight="1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</row>
    <row r="192" spans="1:36" ht="15.8" customHeight="1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</row>
    <row r="193" spans="1:36" ht="15.8" customHeight="1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</row>
    <row r="194" spans="1:36" ht="15.8" customHeight="1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</row>
    <row r="195" spans="1:36" ht="15.8" customHeight="1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</row>
    <row r="196" spans="1:36" ht="15.8" customHeight="1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</row>
    <row r="197" spans="1:36" ht="15.8" customHeight="1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</row>
    <row r="198" spans="1:36" ht="15.8" customHeight="1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</row>
    <row r="199" spans="1:36" ht="15.8" customHeight="1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</row>
    <row r="200" spans="1:36" ht="15.8" customHeight="1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</row>
    <row r="201" spans="1:36" ht="15.8" customHeight="1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</row>
    <row r="202" spans="1:36" ht="15.8" customHeight="1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</row>
    <row r="203" spans="1:36" ht="15.8" customHeight="1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</row>
    <row r="204" spans="1:36" ht="15.8" customHeight="1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</row>
    <row r="205" spans="1:36" ht="15.8" customHeight="1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</row>
    <row r="206" spans="1:36" ht="15.8" customHeight="1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</row>
    <row r="207" spans="1:36" ht="15.8" customHeight="1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</row>
    <row r="208" spans="1:36" ht="15.8" customHeight="1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</row>
    <row r="209" spans="1:36" ht="15.8" customHeight="1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</row>
    <row r="210" spans="1:36" ht="15.8" customHeight="1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</row>
    <row r="211" spans="1:36" ht="15.8" customHeight="1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</row>
    <row r="212" spans="1:36" ht="15.8" customHeight="1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</row>
    <row r="213" spans="1:36" ht="15.8" customHeight="1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</row>
    <row r="214" spans="1:36" ht="15.8" customHeight="1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</row>
    <row r="215" spans="1:36" ht="15.8" customHeight="1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</row>
    <row r="216" spans="1:36" ht="15.8" customHeight="1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</row>
    <row r="217" spans="1:36" ht="15.8" customHeight="1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</row>
    <row r="218" spans="1:36" ht="15.8" customHeight="1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</row>
    <row r="219" spans="1:36" ht="15.8" customHeight="1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</row>
    <row r="220" spans="1:36" ht="15.8" customHeight="1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</row>
    <row r="221" spans="1:36" ht="15.8" customHeight="1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</row>
    <row r="222" spans="1:36" ht="15.8" customHeight="1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</row>
    <row r="223" spans="1:36" ht="15.8" customHeight="1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</row>
    <row r="224" spans="1:36" ht="15.8" customHeight="1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</row>
    <row r="225" spans="1:36" ht="15.8" customHeight="1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</row>
    <row r="226" spans="1:36" ht="15.8" customHeight="1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</row>
    <row r="227" spans="1:36" ht="15.8" customHeight="1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</row>
    <row r="228" spans="1:36" ht="15.8" customHeight="1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</row>
    <row r="229" spans="1:36" ht="15.8" customHeight="1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</row>
    <row r="230" spans="1:36" ht="15.8" customHeight="1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</row>
    <row r="231" spans="1:36" ht="15.8" customHeight="1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</row>
    <row r="232" spans="1:36" ht="15.8" customHeight="1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</row>
    <row r="233" spans="1:36" ht="15.8" customHeight="1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</row>
    <row r="234" spans="1:36" ht="15.8" customHeight="1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</row>
    <row r="235" spans="1:36" ht="15.8" customHeight="1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</row>
    <row r="236" spans="1:36" ht="15.8" customHeight="1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</row>
    <row r="237" spans="1:36" ht="15.8" customHeight="1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</row>
    <row r="238" spans="1:36" ht="15.8" customHeight="1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</row>
    <row r="239" spans="1:36" ht="15.8" customHeight="1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</row>
    <row r="240" spans="1:36" ht="15.8" customHeight="1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</row>
    <row r="241" spans="1:36" ht="15.8" customHeight="1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</row>
    <row r="242" spans="1:36" ht="15.8" customHeight="1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</row>
    <row r="243" spans="1:36" ht="15.8" customHeight="1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</row>
    <row r="244" spans="1:36" ht="15.8" customHeight="1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</row>
    <row r="245" spans="1:36" ht="15.8" customHeight="1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</row>
    <row r="246" spans="1:36" ht="15.8" customHeight="1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</row>
    <row r="247" spans="1:36" ht="15.8" customHeight="1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</row>
    <row r="248" spans="1:36" ht="15.8" customHeight="1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</row>
    <row r="249" spans="1:36" ht="15.8" customHeight="1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</row>
    <row r="250" spans="1:36" ht="15.8" customHeight="1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</row>
    <row r="251" spans="1:36" ht="15.8" customHeight="1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</row>
    <row r="252" spans="1:36" ht="15.8" customHeight="1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</row>
    <row r="253" spans="1:36" ht="15.8" customHeight="1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</row>
    <row r="254" spans="1:36" ht="15.8" customHeight="1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</row>
    <row r="255" spans="1:36" ht="15.8" customHeight="1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</row>
    <row r="256" spans="1:36" ht="15.8" customHeight="1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</row>
    <row r="257" spans="1:36" ht="15.8" customHeight="1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</row>
    <row r="258" spans="1:36" ht="15.8" customHeight="1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</row>
    <row r="259" spans="1:36" ht="15.8" customHeight="1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</row>
    <row r="260" spans="1:36" ht="15.8" customHeight="1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</row>
    <row r="261" spans="1:36" ht="15.8" customHeight="1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</row>
    <row r="262" spans="1:36" ht="15.8" customHeight="1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</row>
    <row r="263" spans="1:36" ht="15.8" customHeigh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</row>
    <row r="264" spans="1:36" ht="15.8" customHeigh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</row>
    <row r="265" spans="1:36" ht="15.8" customHeigh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</row>
    <row r="266" spans="1:36" ht="15.8" customHeigh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</row>
    <row r="267" spans="1:36" ht="15.8" customHeigh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</row>
    <row r="268" spans="1:36" ht="15.8" customHeigh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</row>
    <row r="269" spans="1:36" ht="15.8" customHeigh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</row>
    <row r="270" spans="1:36" ht="15.8" customHeigh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</row>
    <row r="271" spans="1:36" ht="15.8" customHeigh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</row>
    <row r="272" spans="1:36" ht="15.8" customHeigh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</row>
    <row r="273" spans="1:36" ht="15.8" customHeigh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</row>
    <row r="274" spans="1:36" ht="15.8" customHeigh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</row>
    <row r="275" spans="1:36" ht="15.8" customHeigh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</row>
    <row r="276" spans="1:36" ht="15.8" customHeigh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</row>
    <row r="277" spans="1:36" ht="15.8" customHeigh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</row>
    <row r="278" spans="1:36" ht="15.8" customHeigh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</row>
    <row r="279" spans="1:36" ht="15.8" customHeigh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</row>
    <row r="280" spans="1:36" ht="15.8" customHeigh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</row>
    <row r="281" spans="1:36" ht="15.8" customHeigh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</row>
    <row r="282" spans="1:36" ht="15.8" customHeigh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</row>
    <row r="283" spans="1:36" ht="15.8" customHeigh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</row>
    <row r="284" spans="1:36" ht="15.8" customHeigh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</row>
    <row r="285" spans="1:36" ht="15.8" customHeigh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</row>
    <row r="286" spans="1:36" ht="15.8" customHeigh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</row>
    <row r="287" spans="1:36" ht="15.8" customHeigh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</row>
    <row r="288" spans="1:36" ht="15.8" customHeigh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</row>
    <row r="289" spans="1:36" ht="15.8" customHeigh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</row>
    <row r="290" spans="1:36" ht="15.8" customHeigh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</row>
    <row r="291" spans="1:36" ht="15.8" customHeigh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</row>
    <row r="292" spans="1:36" ht="15.8" customHeigh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</row>
    <row r="293" spans="1:36" ht="15.8" customHeigh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</row>
    <row r="294" spans="1:36" ht="15.8" customHeigh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</row>
    <row r="295" spans="1:36" ht="15.8" customHeigh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</row>
    <row r="296" spans="1:36" ht="15.8" customHeigh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</row>
    <row r="297" spans="1:36" ht="15.8" customHeigh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</row>
    <row r="298" spans="1:36" ht="15.8" customHeigh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</row>
    <row r="299" spans="1:36" ht="15.8" customHeigh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</row>
    <row r="300" spans="1:36" ht="15.8" customHeigh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</row>
    <row r="301" spans="1:36" ht="15.8" customHeight="1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</row>
    <row r="302" spans="1:36" ht="15.8" customHeight="1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</row>
    <row r="303" spans="1:36" ht="15.8" customHeight="1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</row>
    <row r="304" spans="1:36" ht="15.8" customHeight="1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</row>
    <row r="305" spans="1:36" ht="15.8" customHeight="1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</row>
    <row r="306" spans="1:36" ht="15.8" customHeight="1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</row>
    <row r="307" spans="1:36" ht="15.8" customHeight="1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</row>
    <row r="308" spans="1:36" ht="15.8" customHeight="1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</row>
    <row r="309" spans="1:36" ht="15.8" customHeight="1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</row>
    <row r="310" spans="1:36" ht="15.8" customHeight="1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</row>
    <row r="311" spans="1:36" ht="15.8" customHeight="1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</row>
    <row r="312" spans="1:36" ht="15.8" customHeight="1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</row>
    <row r="313" spans="1:36" ht="15.8" customHeight="1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</row>
    <row r="314" spans="1:36" ht="15.8" customHeight="1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</row>
    <row r="315" spans="1:36" ht="15.8" customHeight="1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</row>
    <row r="316" spans="1:36" ht="15.8" customHeight="1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</row>
    <row r="317" spans="1:36" ht="15.8" customHeight="1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</row>
    <row r="318" spans="1:36" ht="15.8" customHeight="1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</row>
    <row r="319" spans="1:36" ht="15.8" customHeight="1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</row>
    <row r="320" spans="1:36" ht="15.8" customHeight="1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</row>
    <row r="321" spans="1:36" ht="15.8" customHeight="1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</row>
    <row r="322" spans="1:36" ht="15.8" customHeight="1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</row>
    <row r="323" spans="1:36" ht="15.8" customHeight="1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</row>
    <row r="324" spans="1:36" ht="15.8" customHeight="1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</row>
    <row r="325" spans="1:36" ht="15.8" customHeight="1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</row>
    <row r="326" spans="1:36" ht="15.8" customHeight="1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</row>
    <row r="327" spans="1:36" ht="15.8" customHeight="1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</row>
    <row r="328" spans="1:36" ht="15.8" customHeight="1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</row>
    <row r="329" spans="1:36" ht="15.8" customHeight="1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</row>
    <row r="330" spans="1:36" ht="15.8" customHeight="1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</row>
    <row r="331" spans="1:36" ht="15.8" customHeight="1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</row>
    <row r="332" spans="1:36" ht="15.8" customHeight="1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</row>
    <row r="333" spans="1:36" ht="15.8" customHeight="1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</row>
    <row r="334" spans="1:36" ht="15.8" customHeight="1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</row>
    <row r="335" spans="1:36" ht="15.8" customHeight="1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</row>
    <row r="336" spans="1:36" ht="15.8" customHeight="1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</row>
    <row r="337" spans="1:36" ht="15.8" customHeight="1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</row>
    <row r="338" spans="1:36" ht="15.8" customHeight="1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</row>
    <row r="339" spans="1:36" ht="15.8" customHeight="1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</row>
    <row r="340" spans="1:36" ht="15.8" customHeight="1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</row>
    <row r="341" spans="1:36" ht="15.8" customHeight="1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</row>
    <row r="342" spans="1:36" ht="15.8" customHeight="1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</row>
    <row r="343" spans="1:36" ht="15.8" customHeight="1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</row>
    <row r="344" spans="1:36" ht="15.8" customHeight="1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</row>
    <row r="345" spans="1:36" ht="15.8" customHeight="1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</row>
    <row r="346" spans="1:36" ht="15.8" customHeight="1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</row>
    <row r="347" spans="1:36" ht="15.8" customHeight="1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</row>
    <row r="348" spans="1:36" ht="15.8" customHeight="1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</row>
    <row r="349" spans="1:36" ht="15.8" customHeight="1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</row>
    <row r="350" spans="1:36" ht="15.8" customHeight="1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</row>
    <row r="351" spans="1:36" ht="15.8" customHeight="1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</row>
    <row r="352" spans="1:36" ht="15.8" customHeight="1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</row>
    <row r="353" spans="1:36" ht="15.8" customHeight="1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</row>
    <row r="354" spans="1:36" ht="15.8" customHeight="1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</row>
    <row r="355" spans="1:36" ht="15.8" customHeight="1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</row>
    <row r="356" spans="1:36" ht="15.8" customHeight="1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</row>
    <row r="357" spans="1:36" ht="15.8" customHeight="1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</row>
    <row r="358" spans="1:36" ht="15.8" customHeight="1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</row>
    <row r="359" spans="1:36" ht="15.8" customHeight="1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</row>
    <row r="360" spans="1:36" ht="15.8" customHeight="1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</row>
    <row r="361" spans="1:36" ht="15.8" customHeight="1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</row>
    <row r="362" spans="1:36" ht="15.8" customHeight="1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</row>
    <row r="363" spans="1:36" ht="15.8" customHeight="1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</row>
    <row r="364" spans="1:36" ht="15.8" customHeight="1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</row>
    <row r="365" spans="1:36" ht="15.8" customHeight="1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</row>
    <row r="366" spans="1:36" ht="15.8" customHeight="1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</row>
    <row r="367" spans="1:36" ht="15.8" customHeight="1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</row>
    <row r="368" spans="1:36" ht="15.8" customHeight="1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</row>
    <row r="369" spans="1:36" ht="15.8" customHeight="1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</row>
    <row r="370" spans="1:36" ht="15.8" customHeight="1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</row>
    <row r="371" spans="1:36" ht="15.8" customHeight="1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</row>
    <row r="372" spans="1:36" ht="15.8" customHeight="1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</row>
    <row r="373" spans="1:36" ht="15.8" customHeight="1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</row>
    <row r="374" spans="1:36" ht="15.8" customHeight="1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</row>
    <row r="375" spans="1:36" ht="15.8" customHeight="1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</row>
    <row r="376" spans="1:36" ht="15.8" customHeight="1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</row>
    <row r="377" spans="1:36" ht="15.8" customHeight="1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</row>
    <row r="378" spans="1:36" ht="15.8" customHeight="1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</row>
    <row r="379" spans="1:36" ht="15.8" customHeight="1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</row>
    <row r="380" spans="1:36" ht="15.8" customHeight="1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</row>
    <row r="381" spans="1:36" ht="15.8" customHeight="1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</row>
    <row r="382" spans="1:36" ht="15.8" customHeight="1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</row>
    <row r="383" spans="1:36" ht="15.8" customHeight="1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</row>
    <row r="384" spans="1:36" ht="15.8" customHeight="1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</row>
    <row r="385" spans="1:36" ht="15.8" customHeight="1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</row>
    <row r="386" spans="1:36" ht="15.8" customHeight="1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</row>
    <row r="387" spans="1:36" ht="15.8" customHeight="1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</row>
    <row r="388" spans="1:36" ht="15.8" customHeight="1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</row>
    <row r="389" spans="1:36" ht="15.8" customHeight="1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</row>
    <row r="390" spans="1:36" ht="15.8" customHeight="1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</row>
    <row r="391" spans="1:36" ht="15.8" customHeight="1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</row>
    <row r="392" spans="1:36" ht="15.8" customHeight="1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</row>
    <row r="393" spans="1:36" ht="15.8" customHeight="1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</row>
    <row r="394" spans="1:36" ht="15.8" customHeight="1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</row>
    <row r="395" spans="1:36" ht="15.8" customHeight="1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</row>
    <row r="396" spans="1:36" ht="15.8" customHeight="1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</row>
    <row r="397" spans="1:36" ht="15.8" customHeight="1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</row>
    <row r="398" spans="1:36" ht="15.8" customHeight="1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</row>
    <row r="399" spans="1:36" ht="15.8" customHeight="1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</row>
    <row r="400" spans="1:36" ht="15.8" customHeight="1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</row>
    <row r="401" spans="1:36" ht="15.8" customHeight="1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</row>
    <row r="402" spans="1:36" ht="15.8" customHeight="1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</row>
    <row r="403" spans="1:36" ht="15.8" customHeight="1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</row>
    <row r="404" spans="1:36" ht="15.8" customHeight="1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</row>
    <row r="405" spans="1:36" ht="15.8" customHeight="1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</row>
    <row r="406" spans="1:36" ht="15.8" customHeight="1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</row>
    <row r="407" spans="1:36" ht="15.8" customHeight="1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</row>
    <row r="408" spans="1:36" ht="15.8" customHeight="1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</row>
    <row r="409" spans="1:36" ht="15.8" customHeight="1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</row>
    <row r="410" spans="1:36" ht="15.8" customHeight="1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</row>
    <row r="411" spans="1:36" ht="15.8" customHeight="1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</row>
    <row r="412" spans="1:36" ht="15.8" customHeight="1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</row>
    <row r="413" spans="1:36" ht="15.8" customHeight="1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</row>
    <row r="414" spans="1:36" ht="15.8" customHeight="1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</row>
    <row r="415" spans="1:36" ht="15.8" customHeight="1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</row>
    <row r="416" spans="1:36" ht="15.8" customHeight="1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 spans="1:36" ht="15.8" customHeight="1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</row>
    <row r="418" spans="1:36" ht="15.8" customHeight="1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</row>
    <row r="419" spans="1:36" ht="15.8" customHeight="1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</row>
    <row r="420" spans="1:36" ht="15.8" customHeight="1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</row>
    <row r="421" spans="1:36" ht="15.8" customHeight="1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</row>
    <row r="422" spans="1:36" ht="15.8" customHeight="1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</row>
    <row r="423" spans="1:36" ht="15.8" customHeight="1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</row>
    <row r="424" spans="1:36" ht="15.8" customHeight="1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</row>
    <row r="425" spans="1:36" ht="15.8" customHeight="1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</row>
    <row r="426" spans="1:36" ht="15.8" customHeight="1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</row>
    <row r="427" spans="1:36" ht="15.8" customHeight="1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</row>
    <row r="428" spans="1:36" ht="15.8" customHeight="1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</row>
    <row r="429" spans="1:36" ht="15.8" customHeight="1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</row>
    <row r="430" spans="1:36" ht="15.8" customHeight="1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</row>
    <row r="431" spans="1:36" ht="15.8" customHeight="1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</row>
    <row r="432" spans="1:36" ht="15.8" customHeight="1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</row>
    <row r="433" spans="1:36" ht="15.8" customHeight="1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</row>
    <row r="434" spans="1:36" ht="15.8" customHeight="1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</row>
    <row r="435" spans="1:36" ht="15.8" customHeight="1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</row>
    <row r="436" spans="1:36" ht="15.8" customHeight="1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</row>
    <row r="437" spans="1:36" ht="15.8" customHeight="1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</row>
    <row r="438" spans="1:36" ht="15.8" customHeight="1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</row>
    <row r="439" spans="1:36" ht="15.8" customHeight="1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</row>
    <row r="440" spans="1:36" ht="15.8" customHeight="1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</row>
    <row r="441" spans="1:36" ht="15.8" customHeight="1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</row>
    <row r="442" spans="1:36" ht="15.8" customHeight="1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</row>
    <row r="443" spans="1:36" ht="15.8" customHeight="1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</row>
    <row r="444" spans="1:36" ht="15.8" customHeight="1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</row>
    <row r="445" spans="1:36" ht="15.8" customHeight="1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</row>
    <row r="446" spans="1:36" ht="15.8" customHeight="1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</row>
    <row r="447" spans="1:36" ht="15.8" customHeight="1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</row>
    <row r="448" spans="1:36" ht="15.8" customHeight="1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</row>
    <row r="449" spans="1:36" ht="15.8" customHeight="1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</row>
    <row r="450" spans="1:36" ht="15.8" customHeight="1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</row>
    <row r="451" spans="1:36" ht="15.8" customHeight="1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</row>
    <row r="452" spans="1:36" ht="15.8" customHeight="1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</row>
    <row r="453" spans="1:36" ht="15.8" customHeight="1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</row>
    <row r="454" spans="1:36" ht="15.8" customHeight="1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</row>
    <row r="455" spans="1:36" ht="15.8" customHeight="1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</row>
    <row r="456" spans="1:36" ht="15.8" customHeight="1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</row>
    <row r="457" spans="1:36" ht="15.8" customHeight="1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</row>
    <row r="458" spans="1:36" ht="15.8" customHeight="1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</row>
    <row r="459" spans="1:36" ht="15.8" customHeight="1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</row>
    <row r="460" spans="1:36" ht="15.8" customHeight="1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</row>
    <row r="461" spans="1:36" ht="15.8" customHeight="1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</row>
    <row r="462" spans="1:36" ht="15.8" customHeight="1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</row>
    <row r="463" spans="1:36" ht="15.8" customHeight="1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</row>
    <row r="464" spans="1:36" ht="15.8" customHeight="1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</row>
    <row r="465" spans="1:36" ht="15.8" customHeight="1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</row>
    <row r="466" spans="1:36" ht="15.8" customHeight="1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</row>
    <row r="467" spans="1:36" ht="15.8" customHeight="1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</row>
    <row r="468" spans="1:36" ht="15.8" customHeight="1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</row>
    <row r="469" spans="1:36" ht="15.8" customHeight="1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</row>
    <row r="470" spans="1:36" ht="15.8" customHeight="1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</row>
    <row r="471" spans="1:36" ht="15.8" customHeight="1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</row>
    <row r="472" spans="1:36" ht="15.8" customHeight="1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</row>
    <row r="473" spans="1:36" ht="15.8" customHeight="1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</row>
    <row r="474" spans="1:36" ht="15.8" customHeight="1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</row>
    <row r="475" spans="1:36" ht="15.8" customHeight="1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</row>
    <row r="476" spans="1:36" ht="15.8" customHeight="1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</row>
    <row r="477" spans="1:36" ht="15.8" customHeight="1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</row>
    <row r="478" spans="1:36" ht="15.8" customHeight="1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</row>
    <row r="479" spans="1:36" ht="15.8" customHeight="1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</row>
    <row r="480" spans="1:36" ht="15.8" customHeight="1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</row>
    <row r="481" spans="1:36" ht="15.8" customHeight="1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</row>
    <row r="482" spans="1:36" ht="15.8" customHeight="1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</row>
    <row r="483" spans="1:36" ht="15.8" customHeight="1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</row>
    <row r="484" spans="1:36" ht="15.8" customHeight="1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</row>
    <row r="485" spans="1:36" ht="15.8" customHeight="1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</row>
    <row r="486" spans="1:36" ht="15.8" customHeight="1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</row>
    <row r="487" spans="1:36" ht="15.8" customHeight="1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</row>
    <row r="488" spans="1:36" ht="15.8" customHeight="1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</row>
    <row r="489" spans="1:36" ht="15.8" customHeight="1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</row>
    <row r="490" spans="1:36" ht="15.8" customHeight="1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</row>
    <row r="491" spans="1:36" ht="15.8" customHeight="1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</row>
    <row r="492" spans="1:36" ht="15.8" customHeight="1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</row>
    <row r="493" spans="1:36" ht="15.8" customHeight="1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</row>
    <row r="494" spans="1:36" ht="15.8" customHeight="1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</row>
    <row r="495" spans="1:36" ht="15.8" customHeight="1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</row>
    <row r="496" spans="1:36" ht="15.8" customHeight="1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</row>
    <row r="497" spans="1:36" ht="15.8" customHeight="1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</row>
    <row r="498" spans="1:36" ht="15.8" customHeight="1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</row>
    <row r="499" spans="1:36" ht="15.8" customHeight="1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</row>
    <row r="500" spans="1:36" ht="15.8" customHeight="1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</row>
    <row r="501" spans="1:36" ht="15.8" customHeight="1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</row>
    <row r="502" spans="1:36" ht="15.8" customHeight="1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</row>
    <row r="503" spans="1:36" ht="15.8" customHeight="1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</row>
    <row r="504" spans="1:36" ht="15.8" customHeight="1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</row>
    <row r="505" spans="1:36" ht="15.8" customHeight="1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</row>
    <row r="506" spans="1:36" ht="15.8" customHeight="1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</row>
    <row r="507" spans="1:36" ht="15.8" customHeight="1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</row>
    <row r="508" spans="1:36" ht="15.8" customHeight="1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</row>
    <row r="509" spans="1:36" ht="15.8" customHeight="1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</row>
    <row r="510" spans="1:36" ht="15.8" customHeight="1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</row>
    <row r="511" spans="1:36" ht="15.8" customHeight="1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</row>
    <row r="512" spans="1:36" ht="15.8" customHeight="1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</row>
    <row r="513" spans="1:36" ht="15.8" customHeight="1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</row>
    <row r="514" spans="1:36" ht="15.8" customHeight="1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</row>
    <row r="515" spans="1:36" ht="15.8" customHeight="1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</row>
    <row r="516" spans="1:36" ht="15.8" customHeight="1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</row>
    <row r="517" spans="1:36" ht="15.8" customHeight="1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</row>
    <row r="518" spans="1:36" ht="15.8" customHeight="1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</row>
    <row r="519" spans="1:36" ht="15.8" customHeight="1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</row>
    <row r="520" spans="1:36" ht="15.8" customHeight="1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</row>
    <row r="521" spans="1:36" ht="15.8" customHeight="1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</row>
    <row r="522" spans="1:36" ht="15.8" customHeight="1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</row>
    <row r="523" spans="1:36" ht="15.8" customHeight="1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</row>
    <row r="524" spans="1:36" ht="15.8" customHeight="1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</row>
    <row r="525" spans="1:36" ht="15.8" customHeight="1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</row>
    <row r="526" spans="1:36" ht="15.8" customHeight="1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</row>
    <row r="527" spans="1:36" ht="15.8" customHeight="1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</row>
    <row r="528" spans="1:36" ht="15.8" customHeight="1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</row>
    <row r="529" spans="1:36" ht="15.8" customHeight="1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</row>
    <row r="530" spans="1:36" ht="15.8" customHeight="1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</row>
    <row r="531" spans="1:36" ht="15.8" customHeight="1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</row>
    <row r="532" spans="1:36" ht="15.8" customHeight="1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</row>
    <row r="533" spans="1:36" ht="15.8" customHeight="1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</row>
    <row r="534" spans="1:36" ht="15.8" customHeight="1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</row>
    <row r="535" spans="1:36" ht="15.8" customHeight="1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</row>
    <row r="536" spans="1:36" ht="15.8" customHeight="1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</row>
    <row r="537" spans="1:36" ht="15.8" customHeight="1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</row>
    <row r="538" spans="1:36" ht="15.8" customHeight="1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</row>
    <row r="539" spans="1:36" ht="15.8" customHeight="1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</row>
    <row r="540" spans="1:36" ht="15.8" customHeight="1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</row>
    <row r="541" spans="1:36" ht="15.8" customHeight="1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</row>
    <row r="542" spans="1:36" ht="15.8" customHeight="1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</row>
    <row r="543" spans="1:36" ht="15.8" customHeight="1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</row>
    <row r="544" spans="1:36" ht="15.8" customHeight="1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</row>
    <row r="545" spans="1:36" ht="15.8" customHeight="1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</row>
    <row r="546" spans="1:36" ht="15.8" customHeight="1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</row>
    <row r="547" spans="1:36" ht="15.8" customHeight="1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</row>
    <row r="548" spans="1:36" ht="15.8" customHeight="1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</row>
    <row r="549" spans="1:36" ht="15.8" customHeight="1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</row>
    <row r="550" spans="1:36" ht="15.8" customHeight="1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</row>
    <row r="551" spans="1:36" ht="15.8" customHeight="1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</row>
    <row r="552" spans="1:36" ht="15.8" customHeight="1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</row>
    <row r="553" spans="1:36" ht="15.8" customHeight="1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</row>
    <row r="554" spans="1:36" ht="15.8" customHeight="1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</row>
    <row r="555" spans="1:36" ht="15.8" customHeight="1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</row>
    <row r="556" spans="1:36" ht="15.8" customHeight="1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</row>
    <row r="557" spans="1:36" ht="15.8" customHeight="1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</row>
    <row r="558" spans="1:36" ht="15.8" customHeight="1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</row>
    <row r="559" spans="1:36" ht="15.8" customHeight="1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</row>
    <row r="560" spans="1:36" ht="15.8" customHeight="1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</row>
    <row r="561" spans="1:36" ht="15.8" customHeight="1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</row>
    <row r="562" spans="1:36" ht="15.8" customHeight="1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</row>
    <row r="563" spans="1:36" ht="15.8" customHeight="1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</row>
    <row r="564" spans="1:36" ht="15.8" customHeight="1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</row>
    <row r="565" spans="1:36" ht="15.8" customHeight="1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</row>
    <row r="566" spans="1:36" ht="15.8" customHeight="1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</row>
    <row r="567" spans="1:36" ht="15.8" customHeight="1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</row>
    <row r="568" spans="1:36" ht="15.8" customHeight="1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</row>
    <row r="569" spans="1:36" ht="15.8" customHeight="1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</row>
    <row r="570" spans="1:36" ht="15.8" customHeight="1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</row>
    <row r="571" spans="1:36" ht="15.8" customHeight="1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</row>
    <row r="572" spans="1:36" ht="15.8" customHeight="1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</row>
    <row r="573" spans="1:36" ht="15.8" customHeight="1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</row>
    <row r="574" spans="1:36" ht="15.8" customHeight="1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</row>
    <row r="575" spans="1:36" ht="15.8" customHeight="1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</row>
    <row r="576" spans="1:36" ht="15.8" customHeight="1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</row>
    <row r="577" spans="1:36" ht="15.8" customHeight="1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</row>
    <row r="578" spans="1:36" ht="15.8" customHeight="1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</row>
    <row r="579" spans="1:36" ht="15.8" customHeight="1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</row>
    <row r="580" spans="1:36" ht="15.8" customHeight="1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</row>
    <row r="581" spans="1:36" ht="15.8" customHeight="1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</row>
    <row r="582" spans="1:36" ht="15.8" customHeight="1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</row>
    <row r="583" spans="1:36" ht="15.8" customHeight="1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</row>
    <row r="584" spans="1:36" ht="15.8" customHeight="1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</row>
    <row r="585" spans="1:36" ht="15.8" customHeight="1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</row>
    <row r="586" spans="1:36" ht="15.8" customHeight="1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</row>
    <row r="587" spans="1:36" ht="15.8" customHeight="1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</row>
    <row r="588" spans="1:36" ht="15.8" customHeight="1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</row>
    <row r="589" spans="1:36" ht="15.8" customHeight="1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</row>
    <row r="590" spans="1:36" ht="15.8" customHeight="1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</row>
    <row r="591" spans="1:36" ht="15.8" customHeight="1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</row>
    <row r="592" spans="1:36" ht="15.8" customHeight="1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</row>
    <row r="593" spans="1:36" ht="15.8" customHeight="1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</row>
    <row r="594" spans="1:36" ht="15.8" customHeight="1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</row>
    <row r="595" spans="1:36" ht="15.8" customHeight="1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</row>
    <row r="596" spans="1:36" ht="15.8" customHeight="1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</row>
    <row r="597" spans="1:36" ht="15.8" customHeight="1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</row>
    <row r="598" spans="1:36" ht="15.8" customHeight="1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</row>
    <row r="599" spans="1:36" ht="15.8" customHeight="1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</row>
    <row r="600" spans="1:36" ht="15.8" customHeight="1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</row>
    <row r="601" spans="1:36" ht="15.8" customHeight="1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</row>
    <row r="602" spans="1:36" ht="15.8" customHeight="1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</row>
    <row r="603" spans="1:36" ht="15.8" customHeight="1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</row>
    <row r="604" spans="1:36" ht="15.8" customHeight="1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</row>
    <row r="605" spans="1:36" ht="15.8" customHeight="1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</row>
    <row r="606" spans="1:36" ht="15.8" customHeight="1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</row>
    <row r="607" spans="1:36" ht="15.8" customHeight="1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</row>
    <row r="608" spans="1:36" ht="15.8" customHeight="1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</row>
    <row r="609" spans="1:36" ht="15.8" customHeight="1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</row>
    <row r="610" spans="1:36" ht="15.8" customHeight="1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</row>
    <row r="611" spans="1:36" ht="15.8" customHeight="1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</row>
    <row r="612" spans="1:36" ht="15.8" customHeight="1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</row>
    <row r="613" spans="1:36" ht="15.8" customHeight="1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</row>
    <row r="614" spans="1:36" ht="15.8" customHeight="1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</row>
    <row r="615" spans="1:36" ht="15.8" customHeight="1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</row>
    <row r="616" spans="1:36" ht="15.8" customHeight="1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</row>
    <row r="617" spans="1:36" ht="15.8" customHeight="1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</row>
    <row r="618" spans="1:36" ht="15.8" customHeight="1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</row>
    <row r="619" spans="1:36" ht="15.8" customHeight="1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</row>
    <row r="620" spans="1:36" ht="15.8" customHeight="1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</row>
    <row r="621" spans="1:36" ht="15.8" customHeight="1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</row>
    <row r="622" spans="1:36" ht="15.8" customHeight="1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</row>
    <row r="623" spans="1:36" ht="15.8" customHeight="1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</row>
    <row r="624" spans="1:36" ht="15.8" customHeight="1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</row>
    <row r="625" spans="1:36" ht="15.8" customHeight="1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</row>
    <row r="626" spans="1:36" ht="15.8" customHeight="1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</row>
    <row r="627" spans="1:36" ht="15.8" customHeight="1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</row>
    <row r="628" spans="1:36" ht="15.8" customHeight="1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</row>
    <row r="629" spans="1:36" ht="15.8" customHeight="1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</row>
    <row r="630" spans="1:36" ht="15.8" customHeight="1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</row>
    <row r="631" spans="1:36" ht="15.8" customHeight="1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</row>
    <row r="632" spans="1:36" ht="15.8" customHeight="1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</row>
    <row r="633" spans="1:36" ht="15.8" customHeight="1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</row>
    <row r="634" spans="1:36" ht="15.8" customHeight="1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</row>
    <row r="635" spans="1:36" ht="15.8" customHeight="1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</row>
    <row r="636" spans="1:36" ht="15.8" customHeight="1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</row>
    <row r="637" spans="1:36" ht="15.8" customHeight="1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</row>
    <row r="638" spans="1:36" ht="15.8" customHeight="1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</row>
    <row r="639" spans="1:36" ht="15.8" customHeight="1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</row>
    <row r="640" spans="1:36" ht="15.8" customHeight="1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</row>
    <row r="641" spans="1:36" ht="15.8" customHeight="1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</row>
    <row r="642" spans="1:36" ht="15.8" customHeight="1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</row>
    <row r="643" spans="1:36" ht="15.8" customHeight="1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</row>
    <row r="644" spans="1:36" ht="15.8" customHeight="1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</row>
    <row r="645" spans="1:36" ht="15.8" customHeight="1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</row>
    <row r="646" spans="1:36" ht="15.8" customHeight="1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</row>
    <row r="647" spans="1:36" ht="15.8" customHeight="1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</row>
    <row r="648" spans="1:36" ht="15.8" customHeight="1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</row>
    <row r="649" spans="1:36" ht="15.8" customHeight="1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</row>
    <row r="650" spans="1:36" ht="15.8" customHeight="1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</row>
    <row r="651" spans="1:36" ht="15.8" customHeight="1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</row>
    <row r="652" spans="1:36" ht="15.8" customHeight="1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</row>
    <row r="653" spans="1:36" ht="15.8" customHeight="1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</row>
    <row r="654" spans="1:36" ht="15.8" customHeight="1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</row>
    <row r="655" spans="1:36" ht="15.8" customHeight="1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</row>
    <row r="656" spans="1:36" ht="15.8" customHeight="1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</row>
    <row r="657" spans="1:36" ht="15.8" customHeight="1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</row>
    <row r="658" spans="1:36" ht="15.8" customHeight="1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</row>
    <row r="659" spans="1:36" ht="15.8" customHeight="1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</row>
    <row r="660" spans="1:36" ht="15.8" customHeight="1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</row>
    <row r="661" spans="1:36" ht="15.8" customHeight="1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</row>
    <row r="662" spans="1:36" ht="15.8" customHeight="1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</row>
    <row r="663" spans="1:36" ht="15.8" customHeight="1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</row>
    <row r="664" spans="1:36" ht="15.8" customHeight="1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</row>
    <row r="665" spans="1:36" ht="15.8" customHeight="1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</row>
    <row r="666" spans="1:36" ht="15.8" customHeight="1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</row>
    <row r="667" spans="1:36" ht="15.8" customHeight="1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</row>
    <row r="668" spans="1:36" ht="15.8" customHeight="1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</row>
    <row r="669" spans="1:36" ht="15.8" customHeight="1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</row>
    <row r="670" spans="1:36" ht="15.8" customHeight="1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</row>
    <row r="671" spans="1:36" ht="15.8" customHeight="1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</row>
    <row r="672" spans="1:36" ht="15.8" customHeight="1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</row>
    <row r="673" spans="1:36" ht="15.8" customHeight="1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</row>
    <row r="674" spans="1:36" ht="15.8" customHeight="1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</row>
    <row r="675" spans="1:36" ht="15.8" customHeight="1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</row>
    <row r="676" spans="1:36" ht="15.8" customHeight="1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</row>
    <row r="677" spans="1:36" ht="15.8" customHeight="1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</row>
    <row r="678" spans="1:36" ht="15.8" customHeight="1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</row>
    <row r="679" spans="1:36" ht="15.8" customHeight="1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</row>
    <row r="680" spans="1:36" ht="15.8" customHeight="1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</row>
    <row r="681" spans="1:36" ht="15.8" customHeight="1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</row>
    <row r="682" spans="1:36" ht="15.8" customHeight="1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</row>
    <row r="683" spans="1:36" ht="15.8" customHeight="1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</row>
    <row r="684" spans="1:36" ht="15.8" customHeight="1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</row>
    <row r="685" spans="1:36" ht="15.8" customHeight="1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</row>
    <row r="686" spans="1:36" ht="15.8" customHeight="1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</row>
    <row r="687" spans="1:36" ht="15.8" customHeight="1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</row>
    <row r="688" spans="1:36" ht="15.8" customHeight="1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</row>
    <row r="689" spans="1:36" ht="15.8" customHeight="1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</row>
    <row r="690" spans="1:36" ht="15.8" customHeight="1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</row>
    <row r="691" spans="1:36" ht="15.8" customHeight="1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</row>
    <row r="692" spans="1:36" ht="15.8" customHeight="1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</row>
    <row r="693" spans="1:36" ht="15.8" customHeight="1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</row>
    <row r="694" spans="1:36" ht="15.8" customHeight="1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</row>
    <row r="695" spans="1:36" ht="15.8" customHeight="1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</row>
    <row r="696" spans="1:36" ht="15.8" customHeight="1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</row>
    <row r="697" spans="1:36" ht="15.8" customHeight="1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</row>
    <row r="698" spans="1:36" ht="15.8" customHeight="1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</row>
    <row r="699" spans="1:36" ht="15.8" customHeight="1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</row>
    <row r="700" spans="1:36" ht="15.8" customHeight="1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</row>
    <row r="701" spans="1:36" ht="15.8" customHeight="1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</row>
    <row r="702" spans="1:36" ht="15.8" customHeight="1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</row>
    <row r="703" spans="1:36" ht="15.8" customHeight="1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</row>
    <row r="704" spans="1:36" ht="15.8" customHeight="1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</row>
    <row r="705" spans="1:36" ht="15.8" customHeight="1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</row>
    <row r="706" spans="1:36" ht="15.8" customHeight="1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</row>
    <row r="707" spans="1:36" ht="15.8" customHeight="1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</row>
    <row r="708" spans="1:36" ht="15.8" customHeight="1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</row>
    <row r="709" spans="1:36" ht="15.8" customHeight="1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</row>
    <row r="710" spans="1:36" ht="15.8" customHeight="1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</row>
    <row r="711" spans="1:36" ht="15.8" customHeight="1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</row>
    <row r="712" spans="1:36" ht="15.8" customHeight="1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</row>
    <row r="713" spans="1:36" ht="15.8" customHeight="1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</row>
    <row r="714" spans="1:36" ht="15.8" customHeight="1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</row>
    <row r="715" spans="1:36" ht="15.8" customHeight="1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</row>
    <row r="716" spans="1:36" ht="15.8" customHeight="1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</row>
    <row r="717" spans="1:36" ht="15.8" customHeight="1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</row>
    <row r="718" spans="1:36" ht="15.8" customHeight="1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</row>
    <row r="719" spans="1:36" ht="15.8" customHeight="1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</row>
    <row r="720" spans="1:36" ht="15.8" customHeight="1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</row>
    <row r="721" spans="1:36" ht="15.8" customHeight="1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</row>
    <row r="722" spans="1:36" ht="15.8" customHeight="1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</row>
    <row r="723" spans="1:36" ht="15.8" customHeight="1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</row>
    <row r="724" spans="1:36" ht="15.8" customHeight="1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</row>
    <row r="725" spans="1:36" ht="15.8" customHeight="1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</row>
    <row r="726" spans="1:36" ht="15.8" customHeight="1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</row>
    <row r="727" spans="1:36" ht="15.8" customHeight="1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</row>
    <row r="728" spans="1:36" ht="15.8" customHeight="1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</row>
    <row r="729" spans="1:36" ht="15.8" customHeight="1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</row>
    <row r="730" spans="1:36" ht="15.8" customHeight="1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</row>
    <row r="731" spans="1:36" ht="15.8" customHeight="1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</row>
    <row r="732" spans="1:36" ht="15.8" customHeight="1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</row>
    <row r="733" spans="1:36" ht="15.8" customHeight="1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</row>
    <row r="734" spans="1:36" ht="15.8" customHeight="1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</row>
    <row r="735" spans="1:36" ht="15.8" customHeight="1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</row>
    <row r="736" spans="1:36" ht="15.8" customHeight="1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</row>
    <row r="737" spans="1:36" ht="15.8" customHeight="1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</row>
    <row r="738" spans="1:36" ht="15.8" customHeight="1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</row>
    <row r="739" spans="1:36" ht="15.8" customHeight="1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</row>
    <row r="740" spans="1:36" ht="15.8" customHeight="1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</row>
    <row r="741" spans="1:36" ht="15.8" customHeight="1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</row>
    <row r="742" spans="1:36" ht="15.8" customHeight="1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</row>
    <row r="743" spans="1:36" ht="15.8" customHeight="1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</row>
    <row r="744" spans="1:36" ht="15.8" customHeight="1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</row>
    <row r="745" spans="1:36" ht="15.8" customHeight="1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</row>
    <row r="746" spans="1:36" ht="15.8" customHeight="1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</row>
    <row r="747" spans="1:36" ht="15.8" customHeight="1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</row>
    <row r="748" spans="1:36" ht="15.8" customHeight="1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</row>
    <row r="749" spans="1:36" ht="15.8" customHeight="1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</row>
    <row r="750" spans="1:36" ht="15.8" customHeight="1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</row>
    <row r="751" spans="1:36" ht="15.8" customHeight="1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</row>
    <row r="752" spans="1:36" ht="15.8" customHeight="1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</row>
    <row r="753" spans="1:36" ht="15.8" customHeight="1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</row>
    <row r="754" spans="1:36" ht="15.8" customHeight="1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</row>
    <row r="755" spans="1:36" ht="15.8" customHeight="1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</row>
    <row r="756" spans="1:36" ht="15.8" customHeight="1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</row>
    <row r="757" spans="1:36" ht="15.8" customHeight="1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</row>
    <row r="758" spans="1:36" ht="15.8" customHeight="1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</row>
    <row r="759" spans="1:36" ht="15.8" customHeight="1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</row>
    <row r="760" spans="1:36" ht="15.8" customHeight="1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</row>
    <row r="761" spans="1:36" ht="15.8" customHeight="1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</row>
    <row r="762" spans="1:36" ht="15.8" customHeight="1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</row>
    <row r="763" spans="1:36" ht="15.8" customHeight="1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</row>
    <row r="764" spans="1:36" ht="15.8" customHeight="1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</row>
    <row r="765" spans="1:36" ht="15.8" customHeight="1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</row>
    <row r="766" spans="1:36" ht="15.8" customHeight="1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</row>
    <row r="767" spans="1:36" ht="15.8" customHeight="1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</row>
    <row r="768" spans="1:36" ht="15.8" customHeight="1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</row>
    <row r="769" spans="1:36" ht="15.8" customHeight="1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</row>
    <row r="770" spans="1:36" ht="15.8" customHeight="1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</row>
    <row r="771" spans="1:36" ht="15.8" customHeight="1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</row>
    <row r="772" spans="1:36" ht="15.8" customHeight="1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</row>
    <row r="773" spans="1:36" ht="15.8" customHeight="1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</row>
    <row r="774" spans="1:36" ht="15.8" customHeight="1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</row>
    <row r="775" spans="1:36" ht="15.8" customHeight="1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</row>
    <row r="776" spans="1:36" ht="15.8" customHeight="1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</row>
    <row r="777" spans="1:36" ht="15.8" customHeight="1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</row>
    <row r="778" spans="1:36" ht="15.8" customHeight="1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</row>
    <row r="779" spans="1:36" ht="15.8" customHeight="1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</row>
    <row r="780" spans="1:36" ht="15.8" customHeight="1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</row>
    <row r="781" spans="1:36" ht="15.8" customHeight="1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</row>
    <row r="782" spans="1:36" ht="15.8" customHeight="1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</row>
    <row r="783" spans="1:36" ht="15.8" customHeight="1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</row>
    <row r="784" spans="1:36" ht="15.8" customHeight="1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</row>
    <row r="785" spans="1:36" ht="15.8" customHeight="1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</row>
    <row r="786" spans="1:36" ht="15.8" customHeight="1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</row>
    <row r="787" spans="1:36" ht="15.8" customHeight="1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</row>
    <row r="788" spans="1:36" ht="15.8" customHeight="1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</row>
    <row r="789" spans="1:36" ht="15.8" customHeight="1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</row>
    <row r="790" spans="1:36" ht="15.8" customHeight="1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</row>
    <row r="791" spans="1:36" ht="15.8" customHeight="1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</row>
    <row r="792" spans="1:36" ht="15.8" customHeight="1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</row>
    <row r="793" spans="1:36" ht="15.8" customHeight="1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</row>
    <row r="794" spans="1:36" ht="15.8" customHeight="1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</row>
    <row r="795" spans="1:36" ht="15.8" customHeight="1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</row>
    <row r="796" spans="1:36" ht="15.8" customHeight="1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</row>
    <row r="797" spans="1:36" ht="15.8" customHeight="1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</row>
    <row r="798" spans="1:36" ht="15.8" customHeight="1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</row>
    <row r="799" spans="1:36" ht="15.8" customHeight="1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</row>
    <row r="800" spans="1:36" ht="15.8" customHeight="1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</row>
    <row r="801" spans="1:36" ht="15.8" customHeight="1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</row>
    <row r="802" spans="1:36" ht="15.8" customHeight="1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</row>
    <row r="803" spans="1:36" ht="15.8" customHeight="1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</row>
    <row r="804" spans="1:36" ht="15.8" customHeight="1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</row>
    <row r="805" spans="1:36" ht="15.8" customHeight="1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</row>
    <row r="806" spans="1:36" ht="15.8" customHeight="1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</row>
    <row r="807" spans="1:36" ht="15.8" customHeight="1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</row>
    <row r="808" spans="1:36" ht="15.8" customHeight="1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</row>
    <row r="809" spans="1:36" ht="15.8" customHeight="1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</row>
    <row r="810" spans="1:36" ht="15.8" customHeight="1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</row>
    <row r="811" spans="1:36" ht="15.8" customHeight="1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</row>
    <row r="812" spans="1:36" ht="15.8" customHeight="1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</row>
    <row r="813" spans="1:36" ht="15.8" customHeight="1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</row>
    <row r="814" spans="1:36" ht="15.8" customHeight="1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</row>
    <row r="815" spans="1:36" ht="15.8" customHeight="1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</row>
    <row r="816" spans="1:36" ht="15.8" customHeight="1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</row>
    <row r="817" spans="1:36" ht="15.8" customHeight="1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</row>
    <row r="818" spans="1:36" ht="15.8" customHeight="1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</row>
    <row r="819" spans="1:36" ht="15.8" customHeight="1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</row>
    <row r="820" spans="1:36" ht="15.8" customHeight="1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</row>
    <row r="821" spans="1:36" ht="15.8" customHeight="1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</row>
    <row r="822" spans="1:36" ht="15.8" customHeight="1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</row>
    <row r="823" spans="1:36" ht="15.8" customHeight="1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</row>
    <row r="824" spans="1:36" ht="15.8" customHeight="1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</row>
    <row r="825" spans="1:36" ht="15.8" customHeight="1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</row>
    <row r="826" spans="1:36" ht="15.8" customHeight="1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</row>
    <row r="827" spans="1:36" ht="15.8" customHeight="1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</row>
    <row r="828" spans="1:36" ht="15.8" customHeight="1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</row>
    <row r="829" spans="1:36" ht="15.8" customHeight="1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</row>
    <row r="830" spans="1:36" ht="15.8" customHeight="1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</row>
    <row r="831" spans="1:36" ht="15.8" customHeight="1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</row>
    <row r="832" spans="1:36" ht="15.8" customHeight="1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</row>
    <row r="833" spans="1:36" ht="15.8" customHeight="1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</row>
    <row r="834" spans="1:36" ht="15.8" customHeight="1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</row>
    <row r="835" spans="1:36" ht="15.8" customHeight="1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</row>
    <row r="836" spans="1:36" ht="15.8" customHeight="1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</row>
    <row r="837" spans="1:36" ht="15.8" customHeight="1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</row>
    <row r="838" spans="1:36" ht="15.8" customHeight="1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</row>
    <row r="839" spans="1:36" ht="15.8" customHeight="1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</row>
    <row r="840" spans="1:36" ht="15.8" customHeight="1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</row>
    <row r="841" spans="1:36" ht="15.8" customHeight="1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</row>
    <row r="842" spans="1:36" ht="15.8" customHeight="1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</row>
    <row r="843" spans="1:36" ht="15.8" customHeight="1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</row>
    <row r="844" spans="1:36" ht="15.8" customHeight="1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</row>
    <row r="845" spans="1:36" ht="15.8" customHeight="1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</row>
    <row r="846" spans="1:36" ht="15.8" customHeight="1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</row>
    <row r="847" spans="1:36" ht="15.8" customHeight="1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</row>
    <row r="848" spans="1:36" ht="15.8" customHeight="1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</row>
    <row r="849" spans="1:36" ht="15.8" customHeight="1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</row>
    <row r="850" spans="1:36" ht="15.8" customHeight="1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</row>
    <row r="851" spans="1:36" ht="15.8" customHeight="1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</row>
    <row r="852" spans="1:36" ht="15.8" customHeight="1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</row>
    <row r="853" spans="1:36" ht="15.8" customHeight="1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</row>
    <row r="854" spans="1:36" ht="15.8" customHeight="1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</row>
    <row r="855" spans="1:36" ht="15.8" customHeight="1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</row>
    <row r="856" spans="1:36" ht="15.8" customHeight="1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</row>
    <row r="857" spans="1:36" ht="15.8" customHeight="1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</row>
    <row r="858" spans="1:36" ht="15.8" customHeight="1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</row>
    <row r="859" spans="1:36" ht="15.8" customHeight="1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</row>
    <row r="860" spans="1:36" ht="15.8" customHeight="1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</row>
    <row r="861" spans="1:36" ht="15.8" customHeight="1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</row>
    <row r="862" spans="1:36" ht="15.8" customHeight="1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</row>
    <row r="863" spans="1:36" ht="15.8" customHeight="1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</row>
    <row r="864" spans="1:36" ht="15.8" customHeight="1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</row>
    <row r="865" spans="1:36" ht="15.8" customHeight="1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</row>
    <row r="866" spans="1:36" ht="15.8" customHeight="1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</row>
    <row r="867" spans="1:36" ht="15.8" customHeight="1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</row>
    <row r="868" spans="1:36" ht="15.8" customHeight="1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</row>
    <row r="869" spans="1:36" ht="15.8" customHeight="1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</row>
    <row r="870" spans="1:36" ht="15.8" customHeight="1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</row>
    <row r="871" spans="1:36" ht="15.8" customHeight="1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</row>
    <row r="872" spans="1:36" ht="15.8" customHeight="1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</row>
    <row r="873" spans="1:36" ht="15.8" customHeight="1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</row>
    <row r="874" spans="1:36" ht="15.8" customHeight="1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</row>
    <row r="875" spans="1:36" ht="15.8" customHeight="1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</row>
    <row r="876" spans="1:36" ht="15.8" customHeight="1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</row>
    <row r="877" spans="1:36" ht="15.8" customHeight="1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</row>
    <row r="878" spans="1:36" ht="15.8" customHeight="1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</row>
    <row r="879" spans="1:36" ht="15.8" customHeight="1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</row>
    <row r="880" spans="1:36" ht="15.8" customHeight="1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</row>
    <row r="881" spans="1:36" ht="15.8" customHeight="1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</row>
    <row r="882" spans="1:36" ht="15.8" customHeight="1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</row>
    <row r="883" spans="1:36" ht="15.8" customHeight="1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</row>
    <row r="884" spans="1:36" ht="15.8" customHeight="1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</row>
    <row r="885" spans="1:36" ht="15.8" customHeight="1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</row>
    <row r="886" spans="1:36" ht="15.8" customHeight="1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</row>
    <row r="887" spans="1:36" ht="15.8" customHeight="1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</row>
    <row r="888" spans="1:36" ht="15.8" customHeight="1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</row>
    <row r="889" spans="1:36" ht="15.8" customHeight="1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</row>
    <row r="890" spans="1:36" ht="15.8" customHeight="1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</row>
    <row r="891" spans="1:36" ht="15.8" customHeight="1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</row>
    <row r="892" spans="1:36" ht="15.8" customHeight="1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</row>
    <row r="893" spans="1:36" ht="15.8" customHeight="1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</row>
    <row r="894" spans="1:36" ht="15.8" customHeight="1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</row>
    <row r="895" spans="1:36" ht="15.8" customHeight="1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</row>
    <row r="896" spans="1:36" ht="15.8" customHeight="1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</row>
    <row r="897" spans="1:36" ht="15.8" customHeight="1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</row>
    <row r="898" spans="1:36" ht="15.8" customHeight="1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</row>
    <row r="899" spans="1:36" ht="15.8" customHeight="1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</row>
    <row r="900" spans="1:36" ht="15.8" customHeight="1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</row>
    <row r="901" spans="1:36" ht="15.8" customHeight="1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</row>
    <row r="902" spans="1:36" ht="15.8" customHeight="1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</row>
    <row r="903" spans="1:36" ht="15.8" customHeight="1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</row>
    <row r="904" spans="1:36" ht="15.8" customHeight="1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</row>
    <row r="905" spans="1:36" ht="15.8" customHeight="1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</row>
    <row r="906" spans="1:36" ht="15.8" customHeight="1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</row>
    <row r="907" spans="1:36" ht="15.8" customHeight="1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</row>
    <row r="908" spans="1:36" ht="15.8" customHeight="1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</row>
    <row r="909" spans="1:36" ht="15.8" customHeight="1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</row>
    <row r="910" spans="1:36" ht="15.8" customHeight="1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</row>
    <row r="911" spans="1:36" ht="15.8" customHeight="1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</row>
    <row r="912" spans="1:36" ht="15.8" customHeight="1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</row>
    <row r="913" spans="1:36" ht="15.8" customHeight="1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</row>
    <row r="914" spans="1:36" ht="15.8" customHeight="1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</row>
    <row r="915" spans="1:36" ht="15.8" customHeight="1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</row>
    <row r="916" spans="1:36" ht="15.8" customHeight="1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</row>
    <row r="917" spans="1:36" ht="15.8" customHeight="1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</row>
    <row r="918" spans="1:36" ht="15.8" customHeight="1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</row>
    <row r="919" spans="1:36" ht="15.8" customHeight="1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</row>
    <row r="920" spans="1:36" ht="15.8" customHeight="1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</row>
    <row r="921" spans="1:36" ht="15.8" customHeight="1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</row>
    <row r="922" spans="1:36" ht="15.8" customHeight="1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</row>
    <row r="923" spans="1:36" ht="15.8" customHeight="1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</row>
    <row r="924" spans="1:36" ht="15.8" customHeight="1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</row>
    <row r="925" spans="1:36" ht="15.8" customHeight="1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</row>
    <row r="926" spans="1:36" ht="15.8" customHeight="1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</row>
    <row r="927" spans="1:36" ht="15.8" customHeight="1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</row>
    <row r="928" spans="1:36" ht="15.8" customHeight="1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</row>
    <row r="929" spans="1:36" ht="15.8" customHeight="1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</row>
    <row r="930" spans="1:36" ht="15.8" customHeight="1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</row>
    <row r="931" spans="1:36" ht="15.8" customHeight="1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</row>
    <row r="932" spans="1:36" ht="15.8" customHeight="1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</row>
    <row r="933" spans="1:36" ht="15.8" customHeight="1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</row>
    <row r="934" spans="1:36" ht="15.8" customHeight="1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</row>
    <row r="935" spans="1:36" ht="15.8" customHeight="1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</row>
    <row r="936" spans="1:36" ht="15.8" customHeight="1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</row>
    <row r="937" spans="1:36" ht="15.8" customHeight="1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</row>
    <row r="938" spans="1:36" ht="15.8" customHeight="1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</row>
    <row r="939" spans="1:36" ht="15.8" customHeight="1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</row>
    <row r="940" spans="1:36" ht="15.8" customHeight="1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</row>
    <row r="941" spans="1:36" ht="15.8" customHeight="1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</row>
    <row r="942" spans="1:36" ht="15.8" customHeight="1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</row>
    <row r="943" spans="1:36" ht="15.8" customHeight="1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</row>
    <row r="944" spans="1:36" ht="15.8" customHeight="1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</row>
    <row r="945" spans="1:36" ht="15.8" customHeight="1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</row>
    <row r="946" spans="1:36" ht="15.8" customHeight="1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</row>
    <row r="947" spans="1:36" ht="15.8" customHeight="1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</row>
    <row r="948" spans="1:36" ht="15.8" customHeight="1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  <c r="AI948" s="28"/>
      <c r="AJ948" s="28"/>
    </row>
    <row r="949" spans="1:36" ht="15.8" customHeight="1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  <c r="AI949" s="28"/>
      <c r="AJ949" s="28"/>
    </row>
    <row r="950" spans="1:36" ht="15.8" customHeight="1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  <c r="AI950" s="28"/>
      <c r="AJ950" s="28"/>
    </row>
    <row r="951" spans="1:36" ht="15.8" customHeight="1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  <c r="AI951" s="28"/>
      <c r="AJ951" s="28"/>
    </row>
    <row r="952" spans="1:36" ht="15.8" customHeight="1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  <c r="AI952" s="28"/>
      <c r="AJ952" s="28"/>
    </row>
    <row r="953" spans="1:36" ht="15.8" customHeight="1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  <c r="AI953" s="28"/>
      <c r="AJ953" s="28"/>
    </row>
    <row r="954" spans="1:36" ht="15.8" customHeight="1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  <c r="AI954" s="28"/>
      <c r="AJ954" s="28"/>
    </row>
    <row r="955" spans="1:36" ht="15.8" customHeight="1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  <c r="AI955" s="28"/>
      <c r="AJ955" s="28"/>
    </row>
    <row r="956" spans="1:36" ht="15.8" customHeight="1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  <c r="AI956" s="28"/>
      <c r="AJ956" s="28"/>
    </row>
    <row r="957" spans="1:36" ht="15.8" customHeight="1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  <c r="AI957" s="28"/>
      <c r="AJ957" s="28"/>
    </row>
    <row r="958" spans="1:36" ht="15.8" customHeight="1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  <c r="AI958" s="28"/>
      <c r="AJ958" s="28"/>
    </row>
    <row r="959" spans="1:36" ht="15.8" customHeight="1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  <c r="AI959" s="28"/>
      <c r="AJ959" s="28"/>
    </row>
    <row r="960" spans="1:36" ht="15.8" customHeight="1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  <c r="AI960" s="28"/>
      <c r="AJ960" s="28"/>
    </row>
    <row r="961" spans="1:36" ht="15.8" customHeight="1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  <c r="AI961" s="28"/>
      <c r="AJ961" s="28"/>
    </row>
    <row r="962" spans="1:36" ht="15.8" customHeight="1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  <c r="AI962" s="28"/>
      <c r="AJ962" s="28"/>
    </row>
    <row r="963" spans="1:36" ht="15.8" customHeight="1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  <c r="AI963" s="28"/>
      <c r="AJ963" s="28"/>
    </row>
    <row r="964" spans="1:36" ht="15.8" customHeight="1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  <c r="AI964" s="28"/>
      <c r="AJ964" s="28"/>
    </row>
    <row r="965" spans="1:36" ht="15.8" customHeight="1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  <c r="AI965" s="28"/>
      <c r="AJ965" s="28"/>
    </row>
    <row r="966" spans="1:36" ht="15.8" customHeight="1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  <c r="AI966" s="28"/>
      <c r="AJ966" s="28"/>
    </row>
    <row r="967" spans="1:36" ht="15.8" customHeight="1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  <c r="AI967" s="28"/>
      <c r="AJ967" s="28"/>
    </row>
    <row r="968" spans="1:36" ht="15.8" customHeight="1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  <c r="AI968" s="28"/>
      <c r="AJ968" s="28"/>
    </row>
    <row r="969" spans="1:36" ht="15.8" customHeight="1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  <c r="AI969" s="28"/>
      <c r="AJ969" s="28"/>
    </row>
    <row r="970" spans="1:36" ht="15.8" customHeight="1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  <c r="AI970" s="28"/>
      <c r="AJ970" s="28"/>
    </row>
    <row r="971" spans="1:36" ht="15.8" customHeight="1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  <c r="AI971" s="28"/>
      <c r="AJ971" s="28"/>
    </row>
    <row r="972" spans="1:36" ht="15.8" customHeight="1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  <c r="AI972" s="28"/>
      <c r="AJ972" s="28"/>
    </row>
    <row r="973" spans="1:36" ht="15.8" customHeight="1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  <c r="AI973" s="28"/>
      <c r="AJ973" s="28"/>
    </row>
    <row r="974" spans="1:36" ht="15.8" customHeight="1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  <c r="AI974" s="28"/>
      <c r="AJ974" s="28"/>
    </row>
    <row r="975" spans="1:36" ht="15.8" customHeight="1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  <c r="AI975" s="28"/>
      <c r="AJ975" s="28"/>
    </row>
    <row r="976" spans="1:36" ht="15.8" customHeight="1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  <c r="AI976" s="28"/>
      <c r="AJ976" s="28"/>
    </row>
    <row r="977" spans="1:36" ht="15.8" customHeight="1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  <c r="AI977" s="28"/>
      <c r="AJ977" s="28"/>
    </row>
    <row r="978" spans="1:36" ht="15.8" customHeight="1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  <c r="AI978" s="28"/>
      <c r="AJ978" s="28"/>
    </row>
    <row r="979" spans="1:36" ht="15.8" customHeight="1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  <c r="AI979" s="28"/>
      <c r="AJ979" s="28"/>
    </row>
    <row r="980" spans="1:36" ht="15.8" customHeight="1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  <c r="AI980" s="28"/>
      <c r="AJ980" s="28"/>
    </row>
    <row r="981" spans="1:36" ht="15.8" customHeight="1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  <c r="AI981" s="28"/>
      <c r="AJ981" s="28"/>
    </row>
    <row r="982" spans="1:36" ht="15.8" customHeight="1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  <c r="AE982" s="28"/>
      <c r="AF982" s="28"/>
      <c r="AG982" s="28"/>
      <c r="AH982" s="28"/>
      <c r="AI982" s="28"/>
      <c r="AJ982" s="28"/>
    </row>
    <row r="983" spans="1:36" ht="15.8" customHeight="1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  <c r="AE983" s="28"/>
      <c r="AF983" s="28"/>
      <c r="AG983" s="28"/>
      <c r="AH983" s="28"/>
      <c r="AI983" s="28"/>
      <c r="AJ983" s="28"/>
    </row>
    <row r="984" spans="1:36" ht="15.8" customHeight="1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  <c r="AE984" s="28"/>
      <c r="AF984" s="28"/>
      <c r="AG984" s="28"/>
      <c r="AH984" s="28"/>
      <c r="AI984" s="28"/>
      <c r="AJ984" s="28"/>
    </row>
    <row r="985" spans="1:36" ht="15.8" customHeight="1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  <c r="AE985" s="28"/>
      <c r="AF985" s="28"/>
      <c r="AG985" s="28"/>
      <c r="AH985" s="28"/>
      <c r="AI985" s="28"/>
      <c r="AJ985" s="28"/>
    </row>
    <row r="986" spans="1:36" ht="15.8" customHeight="1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  <c r="AE986" s="28"/>
      <c r="AF986" s="28"/>
      <c r="AG986" s="28"/>
      <c r="AH986" s="28"/>
      <c r="AI986" s="28"/>
      <c r="AJ986" s="28"/>
    </row>
    <row r="987" spans="1:36" ht="15.8" customHeight="1" x14ac:dyDescent="0.2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  <c r="AE987" s="28"/>
      <c r="AF987" s="28"/>
      <c r="AG987" s="28"/>
      <c r="AH987" s="28"/>
      <c r="AI987" s="28"/>
      <c r="AJ987" s="28"/>
    </row>
    <row r="988" spans="1:36" ht="15.8" customHeight="1" x14ac:dyDescent="0.2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  <c r="AE988" s="28"/>
      <c r="AF988" s="28"/>
      <c r="AG988" s="28"/>
      <c r="AH988" s="28"/>
      <c r="AI988" s="28"/>
      <c r="AJ988" s="28"/>
    </row>
    <row r="989" spans="1:36" ht="15.8" customHeight="1" x14ac:dyDescent="0.2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  <c r="AE989" s="28"/>
      <c r="AF989" s="28"/>
      <c r="AG989" s="28"/>
      <c r="AH989" s="28"/>
      <c r="AI989" s="28"/>
      <c r="AJ989" s="28"/>
    </row>
    <row r="990" spans="1:36" ht="15.8" customHeight="1" x14ac:dyDescent="0.2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  <c r="AF990" s="28"/>
      <c r="AG990" s="28"/>
      <c r="AH990" s="28"/>
      <c r="AI990" s="28"/>
      <c r="AJ990" s="28"/>
    </row>
    <row r="991" spans="1:36" ht="15.8" customHeight="1" x14ac:dyDescent="0.2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  <c r="AF991" s="28"/>
      <c r="AG991" s="28"/>
      <c r="AH991" s="28"/>
      <c r="AI991" s="28"/>
      <c r="AJ991" s="28"/>
    </row>
    <row r="992" spans="1:36" ht="15.8" customHeight="1" x14ac:dyDescent="0.2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  <c r="AF992" s="28"/>
      <c r="AG992" s="28"/>
      <c r="AH992" s="28"/>
      <c r="AI992" s="28"/>
      <c r="AJ992" s="28"/>
    </row>
    <row r="993" spans="1:36" ht="15.8" customHeight="1" x14ac:dyDescent="0.2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  <c r="AF993" s="28"/>
      <c r="AG993" s="28"/>
      <c r="AH993" s="28"/>
      <c r="AI993" s="28"/>
      <c r="AJ993" s="28"/>
    </row>
    <row r="994" spans="1:36" ht="15.8" customHeight="1" x14ac:dyDescent="0.2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  <c r="AF994" s="28"/>
      <c r="AG994" s="28"/>
      <c r="AH994" s="28"/>
      <c r="AI994" s="28"/>
      <c r="AJ994" s="28"/>
    </row>
    <row r="995" spans="1:36" ht="15.8" customHeight="1" x14ac:dyDescent="0.2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28"/>
      <c r="AE995" s="28"/>
      <c r="AF995" s="28"/>
      <c r="AG995" s="28"/>
      <c r="AH995" s="28"/>
      <c r="AI995" s="28"/>
      <c r="AJ995" s="28"/>
    </row>
    <row r="996" spans="1:36" ht="15.8" customHeight="1" x14ac:dyDescent="0.2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  <c r="AD996" s="28"/>
      <c r="AE996" s="28"/>
      <c r="AF996" s="28"/>
      <c r="AG996" s="28"/>
      <c r="AH996" s="28"/>
      <c r="AI996" s="28"/>
      <c r="AJ996" s="28"/>
    </row>
    <row r="997" spans="1:36" ht="15.8" customHeight="1" x14ac:dyDescent="0.2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  <c r="AD997" s="28"/>
      <c r="AE997" s="28"/>
      <c r="AF997" s="28"/>
      <c r="AG997" s="28"/>
      <c r="AH997" s="28"/>
      <c r="AI997" s="28"/>
      <c r="AJ997" s="28"/>
    </row>
    <row r="998" spans="1:36" ht="15.8" customHeight="1" x14ac:dyDescent="0.2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  <c r="AD998" s="28"/>
      <c r="AE998" s="28"/>
      <c r="AF998" s="28"/>
      <c r="AG998" s="28"/>
      <c r="AH998" s="28"/>
      <c r="AI998" s="28"/>
      <c r="AJ998" s="28"/>
    </row>
    <row r="999" spans="1:36" ht="15.8" customHeight="1" x14ac:dyDescent="0.2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  <c r="AD999" s="28"/>
      <c r="AE999" s="28"/>
      <c r="AF999" s="28"/>
      <c r="AG999" s="28"/>
      <c r="AH999" s="28"/>
      <c r="AI999" s="28"/>
      <c r="AJ999" s="28"/>
    </row>
    <row r="1000" spans="1:36" ht="15.8" customHeight="1" x14ac:dyDescent="0.2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  <c r="AD1000" s="28"/>
      <c r="AE1000" s="28"/>
      <c r="AF1000" s="28"/>
      <c r="AG1000" s="28"/>
      <c r="AH1000" s="28"/>
      <c r="AI1000" s="28"/>
      <c r="AJ1000" s="28"/>
    </row>
  </sheetData>
  <mergeCells count="15">
    <mergeCell ref="Y3:Y5"/>
    <mergeCell ref="B4:B6"/>
    <mergeCell ref="Y6:Y8"/>
    <mergeCell ref="Y9:Y11"/>
    <mergeCell ref="Y12:Y14"/>
    <mergeCell ref="A22:A24"/>
    <mergeCell ref="B22:B24"/>
    <mergeCell ref="A1:D1"/>
    <mergeCell ref="A2:D2"/>
    <mergeCell ref="O2:W2"/>
    <mergeCell ref="A4:A6"/>
    <mergeCell ref="A10:A12"/>
    <mergeCell ref="B10:B12"/>
    <mergeCell ref="A16:A18"/>
    <mergeCell ref="B16:B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Z1000"/>
  <sheetViews>
    <sheetView workbookViewId="0"/>
  </sheetViews>
  <sheetFormatPr defaultColWidth="14.375" defaultRowHeight="14.95" customHeight="1" x14ac:dyDescent="0.25"/>
  <cols>
    <col min="1" max="1" width="6.75" customWidth="1"/>
    <col min="2" max="2" width="6.25" customWidth="1"/>
    <col min="3" max="4" width="8.75" customWidth="1"/>
    <col min="5" max="10" width="9.25" customWidth="1"/>
    <col min="11" max="12" width="9.75" customWidth="1"/>
    <col min="13" max="14" width="9.25" customWidth="1"/>
    <col min="15" max="26" width="8.875" customWidth="1"/>
  </cols>
  <sheetData>
    <row r="1" spans="1:26" ht="13.6" customHeight="1" x14ac:dyDescent="0.25">
      <c r="A1" s="183" t="s">
        <v>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26" ht="13.6" customHeight="1" x14ac:dyDescent="0.25">
      <c r="A2" s="184" t="s">
        <v>2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7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6" ht="14.3" customHeight="1" x14ac:dyDescent="0.25">
      <c r="A3" s="188" t="s">
        <v>4</v>
      </c>
      <c r="B3" s="188" t="s">
        <v>5</v>
      </c>
      <c r="C3" s="187" t="s">
        <v>8</v>
      </c>
      <c r="D3" s="167"/>
      <c r="E3" s="187" t="s">
        <v>9</v>
      </c>
      <c r="F3" s="167"/>
      <c r="G3" s="187" t="s">
        <v>10</v>
      </c>
      <c r="H3" s="167"/>
      <c r="I3" s="187" t="s">
        <v>11</v>
      </c>
      <c r="J3" s="167"/>
      <c r="K3" s="187" t="s">
        <v>12</v>
      </c>
      <c r="L3" s="167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14.95" customHeight="1" x14ac:dyDescent="0.25">
      <c r="A4" s="168"/>
      <c r="B4" s="168"/>
      <c r="C4" s="141" t="s">
        <v>52</v>
      </c>
      <c r="D4" s="131" t="s">
        <v>53</v>
      </c>
      <c r="E4" s="141" t="s">
        <v>54</v>
      </c>
      <c r="F4" s="131" t="s">
        <v>55</v>
      </c>
      <c r="G4" s="141" t="s">
        <v>56</v>
      </c>
      <c r="H4" s="131" t="s">
        <v>57</v>
      </c>
      <c r="I4" s="141" t="s">
        <v>58</v>
      </c>
      <c r="J4" s="131" t="s">
        <v>59</v>
      </c>
      <c r="K4" s="141" t="s">
        <v>60</v>
      </c>
      <c r="L4" s="131" t="s">
        <v>61</v>
      </c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6" ht="14.95" customHeight="1" x14ac:dyDescent="0.25">
      <c r="A5" s="185" t="s">
        <v>62</v>
      </c>
      <c r="B5" s="132">
        <v>1</v>
      </c>
      <c r="C5" s="133"/>
      <c r="D5" s="133"/>
      <c r="E5" s="133"/>
      <c r="F5" s="133"/>
      <c r="G5" s="133"/>
      <c r="H5" s="134"/>
      <c r="I5" s="134"/>
      <c r="J5" s="134"/>
      <c r="K5" s="134"/>
      <c r="L5" s="134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1:26" ht="14.3" customHeight="1" x14ac:dyDescent="0.25">
      <c r="A6" s="158"/>
      <c r="B6" s="132">
        <v>2</v>
      </c>
      <c r="C6" s="133"/>
      <c r="D6" s="133"/>
      <c r="E6" s="133"/>
      <c r="F6" s="133"/>
      <c r="G6" s="133"/>
      <c r="H6" s="134"/>
      <c r="I6" s="134"/>
      <c r="J6" s="134"/>
      <c r="K6" s="134"/>
      <c r="L6" s="134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spans="1:26" ht="14.95" customHeight="1" x14ac:dyDescent="0.25">
      <c r="A7" s="159"/>
      <c r="B7" s="135">
        <v>3</v>
      </c>
      <c r="C7" s="136"/>
      <c r="D7" s="136"/>
      <c r="E7" s="136"/>
      <c r="F7" s="136"/>
      <c r="G7" s="136"/>
      <c r="H7" s="137"/>
      <c r="I7" s="137"/>
      <c r="J7" s="137"/>
      <c r="K7" s="137"/>
      <c r="L7" s="137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:26" ht="14.95" customHeight="1" x14ac:dyDescent="0.25">
      <c r="A8" s="189" t="s">
        <v>63</v>
      </c>
      <c r="B8" s="142">
        <v>1</v>
      </c>
      <c r="C8" s="143"/>
      <c r="D8" s="143"/>
      <c r="E8" s="143"/>
      <c r="F8" s="143"/>
      <c r="G8" s="143"/>
      <c r="H8" s="144"/>
      <c r="I8" s="144"/>
      <c r="J8" s="144"/>
      <c r="K8" s="144"/>
      <c r="L8" s="144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:26" ht="13.6" customHeight="1" x14ac:dyDescent="0.25">
      <c r="A9" s="158"/>
      <c r="B9" s="145">
        <v>2</v>
      </c>
      <c r="C9" s="146"/>
      <c r="D9" s="146"/>
      <c r="E9" s="146"/>
      <c r="F9" s="146"/>
      <c r="G9" s="146"/>
      <c r="H9" s="147"/>
      <c r="I9" s="147"/>
      <c r="J9" s="147"/>
      <c r="K9" s="147"/>
      <c r="L9" s="147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:26" ht="13.6" customHeight="1" x14ac:dyDescent="0.25">
      <c r="A10" s="159"/>
      <c r="B10" s="145">
        <v>3</v>
      </c>
      <c r="C10" s="146"/>
      <c r="D10" s="146"/>
      <c r="E10" s="146"/>
      <c r="F10" s="146"/>
      <c r="G10" s="146"/>
      <c r="H10" s="147"/>
      <c r="I10" s="147"/>
      <c r="J10" s="147"/>
      <c r="K10" s="147"/>
      <c r="L10" s="147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14.95" customHeight="1" x14ac:dyDescent="0.25">
      <c r="A11" s="186" t="s">
        <v>64</v>
      </c>
      <c r="B11" s="138">
        <v>1</v>
      </c>
      <c r="C11" s="139"/>
      <c r="D11" s="139"/>
      <c r="E11" s="139"/>
      <c r="F11" s="139"/>
      <c r="G11" s="139"/>
      <c r="H11" s="140"/>
      <c r="I11" s="140"/>
      <c r="J11" s="140"/>
      <c r="K11" s="140"/>
      <c r="L11" s="14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14.3" customHeight="1" x14ac:dyDescent="0.25">
      <c r="A12" s="158"/>
      <c r="B12" s="132">
        <v>2</v>
      </c>
      <c r="C12" s="133"/>
      <c r="D12" s="133"/>
      <c r="E12" s="133"/>
      <c r="F12" s="133"/>
      <c r="G12" s="133"/>
      <c r="H12" s="134"/>
      <c r="I12" s="134"/>
      <c r="J12" s="134"/>
      <c r="K12" s="134"/>
      <c r="L12" s="134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ht="14.3" customHeight="1" x14ac:dyDescent="0.25">
      <c r="A13" s="159"/>
      <c r="B13" s="132">
        <v>3</v>
      </c>
      <c r="C13" s="133"/>
      <c r="D13" s="133"/>
      <c r="E13" s="133"/>
      <c r="F13" s="133"/>
      <c r="G13" s="133"/>
      <c r="H13" s="134"/>
      <c r="I13" s="134"/>
      <c r="J13" s="134"/>
      <c r="K13" s="134"/>
      <c r="L13" s="134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6" ht="14.95" customHeight="1" x14ac:dyDescent="0.25">
      <c r="A14" s="189" t="s">
        <v>65</v>
      </c>
      <c r="B14" s="148">
        <v>1</v>
      </c>
      <c r="C14" s="149"/>
      <c r="D14" s="149"/>
      <c r="E14" s="149"/>
      <c r="F14" s="149"/>
      <c r="G14" s="149"/>
      <c r="H14" s="150"/>
      <c r="I14" s="150"/>
      <c r="J14" s="150"/>
      <c r="K14" s="150"/>
      <c r="L14" s="15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6" ht="14.3" customHeight="1" x14ac:dyDescent="0.25">
      <c r="A15" s="158"/>
      <c r="B15" s="145">
        <v>2</v>
      </c>
      <c r="C15" s="146"/>
      <c r="D15" s="146"/>
      <c r="E15" s="146"/>
      <c r="F15" s="146"/>
      <c r="G15" s="146"/>
      <c r="H15" s="147"/>
      <c r="I15" s="147"/>
      <c r="J15" s="147"/>
      <c r="K15" s="147"/>
      <c r="L15" s="147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14.3" customHeight="1" x14ac:dyDescent="0.25">
      <c r="A16" s="159"/>
      <c r="B16" s="151">
        <v>3</v>
      </c>
      <c r="C16" s="152"/>
      <c r="D16" s="152"/>
      <c r="E16" s="152"/>
      <c r="F16" s="152"/>
      <c r="G16" s="152"/>
      <c r="H16" s="153"/>
      <c r="I16" s="153"/>
      <c r="J16" s="153"/>
      <c r="K16" s="153"/>
      <c r="L16" s="153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:26" ht="13.6" customHeight="1" x14ac:dyDescent="0.25">
      <c r="A17" s="130"/>
      <c r="B17" s="154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:26" ht="13.6" customHeight="1" x14ac:dyDescent="0.25">
      <c r="A18" s="188" t="s">
        <v>4</v>
      </c>
      <c r="B18" s="188" t="s">
        <v>5</v>
      </c>
      <c r="C18" s="187" t="s">
        <v>13</v>
      </c>
      <c r="D18" s="167"/>
      <c r="E18" s="187" t="s">
        <v>14</v>
      </c>
      <c r="F18" s="167"/>
      <c r="G18" s="187" t="s">
        <v>15</v>
      </c>
      <c r="H18" s="167"/>
      <c r="I18" s="187" t="s">
        <v>16</v>
      </c>
      <c r="J18" s="167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:26" ht="13.6" customHeight="1" x14ac:dyDescent="0.25">
      <c r="A19" s="168"/>
      <c r="B19" s="168"/>
      <c r="C19" s="156" t="s">
        <v>66</v>
      </c>
      <c r="D19" s="131" t="s">
        <v>67</v>
      </c>
      <c r="E19" s="156" t="s">
        <v>68</v>
      </c>
      <c r="F19" s="131" t="s">
        <v>69</v>
      </c>
      <c r="G19" s="156" t="s">
        <v>70</v>
      </c>
      <c r="H19" s="131" t="s">
        <v>71</v>
      </c>
      <c r="I19" s="156" t="s">
        <v>72</v>
      </c>
      <c r="J19" s="131" t="s">
        <v>73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:26" ht="13.6" customHeight="1" x14ac:dyDescent="0.25">
      <c r="A20" s="185" t="s">
        <v>74</v>
      </c>
      <c r="B20" s="132">
        <v>1</v>
      </c>
      <c r="C20" s="133"/>
      <c r="D20" s="133"/>
      <c r="E20" s="133"/>
      <c r="F20" s="133"/>
      <c r="G20" s="133"/>
      <c r="H20" s="134"/>
      <c r="I20" s="133"/>
      <c r="J20" s="134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:26" ht="13.6" customHeight="1" x14ac:dyDescent="0.25">
      <c r="A21" s="158"/>
      <c r="B21" s="132">
        <v>2</v>
      </c>
      <c r="C21" s="133"/>
      <c r="D21" s="133"/>
      <c r="E21" s="133"/>
      <c r="F21" s="133"/>
      <c r="G21" s="133"/>
      <c r="H21" s="134"/>
      <c r="I21" s="133"/>
      <c r="J21" s="134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6" ht="13.6" customHeight="1" x14ac:dyDescent="0.25">
      <c r="A22" s="159"/>
      <c r="B22" s="135">
        <v>3</v>
      </c>
      <c r="C22" s="136"/>
      <c r="D22" s="136"/>
      <c r="E22" s="136"/>
      <c r="F22" s="136"/>
      <c r="G22" s="136"/>
      <c r="H22" s="137"/>
      <c r="I22" s="136"/>
      <c r="J22" s="137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6" ht="13.6" customHeight="1" x14ac:dyDescent="0.25">
      <c r="A23" s="189" t="s">
        <v>75</v>
      </c>
      <c r="B23" s="142">
        <v>1</v>
      </c>
      <c r="C23" s="144"/>
      <c r="D23" s="144"/>
      <c r="E23" s="144"/>
      <c r="F23" s="144"/>
      <c r="G23" s="144"/>
      <c r="H23" s="144"/>
      <c r="I23" s="144"/>
      <c r="J23" s="144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6" ht="13.6" customHeight="1" x14ac:dyDescent="0.25">
      <c r="A24" s="158"/>
      <c r="B24" s="145">
        <v>2</v>
      </c>
      <c r="C24" s="147"/>
      <c r="D24" s="147"/>
      <c r="E24" s="147"/>
      <c r="F24" s="147"/>
      <c r="G24" s="147"/>
      <c r="H24" s="147"/>
      <c r="I24" s="147"/>
      <c r="J24" s="147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:26" ht="13.6" customHeight="1" x14ac:dyDescent="0.25">
      <c r="A25" s="159"/>
      <c r="B25" s="145">
        <v>3</v>
      </c>
      <c r="C25" s="147"/>
      <c r="D25" s="147"/>
      <c r="E25" s="147"/>
      <c r="F25" s="147"/>
      <c r="G25" s="147"/>
      <c r="H25" s="147"/>
      <c r="I25" s="147"/>
      <c r="J25" s="147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:26" ht="13.6" customHeight="1" x14ac:dyDescent="0.25">
      <c r="A26" s="186" t="s">
        <v>76</v>
      </c>
      <c r="B26" s="138">
        <v>1</v>
      </c>
      <c r="C26" s="140"/>
      <c r="D26" s="140"/>
      <c r="E26" s="140"/>
      <c r="F26" s="140"/>
      <c r="G26" s="140"/>
      <c r="H26" s="140"/>
      <c r="I26" s="140"/>
      <c r="J26" s="14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:26" ht="13.6" customHeight="1" x14ac:dyDescent="0.25">
      <c r="A27" s="158"/>
      <c r="B27" s="132">
        <v>2</v>
      </c>
      <c r="C27" s="134"/>
      <c r="D27" s="134"/>
      <c r="E27" s="134"/>
      <c r="F27" s="134"/>
      <c r="G27" s="134"/>
      <c r="H27" s="134"/>
      <c r="I27" s="134"/>
      <c r="J27" s="134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:26" ht="13.6" customHeight="1" x14ac:dyDescent="0.25">
      <c r="A28" s="159"/>
      <c r="B28" s="132">
        <v>3</v>
      </c>
      <c r="C28" s="134"/>
      <c r="D28" s="134"/>
      <c r="E28" s="134"/>
      <c r="F28" s="134"/>
      <c r="G28" s="134"/>
      <c r="H28" s="134"/>
      <c r="I28" s="134"/>
      <c r="J28" s="134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:26" ht="13.6" customHeight="1" x14ac:dyDescent="0.25">
      <c r="A29" s="189" t="s">
        <v>77</v>
      </c>
      <c r="B29" s="148">
        <v>1</v>
      </c>
      <c r="C29" s="150"/>
      <c r="D29" s="150"/>
      <c r="E29" s="150"/>
      <c r="F29" s="150"/>
      <c r="G29" s="150"/>
      <c r="H29" s="150"/>
      <c r="I29" s="150"/>
      <c r="J29" s="15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:26" ht="13.6" customHeight="1" x14ac:dyDescent="0.25">
      <c r="A30" s="158"/>
      <c r="B30" s="145">
        <v>2</v>
      </c>
      <c r="C30" s="147"/>
      <c r="D30" s="147"/>
      <c r="E30" s="147"/>
      <c r="F30" s="147"/>
      <c r="G30" s="147"/>
      <c r="H30" s="147"/>
      <c r="I30" s="147"/>
      <c r="J30" s="147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:26" ht="13.6" customHeight="1" x14ac:dyDescent="0.25">
      <c r="A31" s="159"/>
      <c r="B31" s="151">
        <v>3</v>
      </c>
      <c r="C31" s="153"/>
      <c r="D31" s="153"/>
      <c r="E31" s="153"/>
      <c r="F31" s="153"/>
      <c r="G31" s="153"/>
      <c r="H31" s="153"/>
      <c r="I31" s="153"/>
      <c r="J31" s="153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:26" ht="13.6" customHeight="1" x14ac:dyDescent="0.25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:26" ht="13.6" customHeight="1" x14ac:dyDescent="0.25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:26" ht="13.6" customHeight="1" x14ac:dyDescent="0.25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:26" ht="13.6" customHeight="1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:26" ht="13.6" customHeight="1" x14ac:dyDescent="0.25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:26" ht="13.6" customHeight="1" x14ac:dyDescent="0.25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:26" ht="13.6" customHeight="1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:26" ht="13.6" customHeight="1" x14ac:dyDescent="0.25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spans="1:26" ht="13.6" customHeight="1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spans="1:26" ht="13.6" customHeight="1" x14ac:dyDescent="0.25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spans="1:26" ht="13.6" customHeight="1" x14ac:dyDescent="0.25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spans="1:26" ht="13.6" customHeight="1" x14ac:dyDescent="0.25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spans="1:26" ht="13.6" customHeight="1" x14ac:dyDescent="0.25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spans="1:26" ht="13.6" customHeight="1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spans="1:26" ht="13.6" customHeight="1" x14ac:dyDescent="0.25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spans="1:26" ht="13.6" customHeight="1" x14ac:dyDescent="0.25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spans="1:26" ht="13.6" customHeight="1" x14ac:dyDescent="0.25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spans="1:26" ht="13.6" customHeight="1" x14ac:dyDescent="0.25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spans="1:26" ht="13.6" customHeight="1" x14ac:dyDescent="0.25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spans="1:26" ht="13.6" customHeight="1" x14ac:dyDescent="0.25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spans="1:26" ht="13.6" customHeight="1" x14ac:dyDescent="0.25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spans="1:26" ht="13.6" customHeight="1" x14ac:dyDescent="0.25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spans="1:26" ht="13.6" customHeight="1" x14ac:dyDescent="0.25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spans="1:26" ht="13.6" customHeight="1" x14ac:dyDescent="0.25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spans="1:26" ht="13.6" customHeight="1" x14ac:dyDescent="0.25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spans="1:26" ht="13.6" customHeight="1" x14ac:dyDescent="0.25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spans="1:26" ht="13.6" customHeight="1" x14ac:dyDescent="0.2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spans="1:26" ht="13.6" customHeight="1" x14ac:dyDescent="0.25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spans="1:26" ht="13.6" customHeight="1" x14ac:dyDescent="0.2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spans="1:26" ht="13.6" customHeight="1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spans="1:26" ht="13.6" customHeight="1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spans="1:26" ht="13.6" customHeight="1" x14ac:dyDescent="0.25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spans="1:26" ht="13.6" customHeight="1" x14ac:dyDescent="0.25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spans="1:26" ht="13.6" customHeight="1" x14ac:dyDescent="0.2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spans="1:26" ht="13.6" customHeight="1" x14ac:dyDescent="0.25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spans="1:26" ht="13.6" customHeight="1" x14ac:dyDescent="0.25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spans="1:26" ht="13.6" customHeight="1" x14ac:dyDescent="0.25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spans="1:26" ht="13.6" customHeight="1" x14ac:dyDescent="0.25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spans="1:26" ht="13.6" customHeight="1" x14ac:dyDescent="0.25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spans="1:26" ht="13.6" customHeight="1" x14ac:dyDescent="0.25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spans="1:26" ht="13.6" customHeight="1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spans="1:26" ht="13.6" customHeight="1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spans="1:26" ht="13.6" customHeight="1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spans="1:26" ht="13.6" customHeight="1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spans="1:26" ht="13.6" customHeight="1" x14ac:dyDescent="0.25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spans="1:26" ht="13.6" customHeight="1" x14ac:dyDescent="0.25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spans="1:26" ht="13.6" customHeight="1" x14ac:dyDescent="0.25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spans="1:26" ht="13.6" customHeight="1" x14ac:dyDescent="0.25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spans="1:26" ht="13.6" customHeight="1" x14ac:dyDescent="0.25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spans="1:26" ht="13.6" customHeight="1" x14ac:dyDescent="0.25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spans="1:26" ht="13.6" customHeight="1" x14ac:dyDescent="0.25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spans="1:26" ht="13.6" customHeight="1" x14ac:dyDescent="0.25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spans="1:26" ht="13.6" customHeight="1" x14ac:dyDescent="0.25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spans="1:26" ht="13.6" customHeight="1" x14ac:dyDescent="0.25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spans="1:26" ht="13.6" customHeight="1" x14ac:dyDescent="0.25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spans="1:26" ht="13.6" customHeight="1" x14ac:dyDescent="0.25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spans="1:26" ht="13.6" customHeight="1" x14ac:dyDescent="0.25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spans="1:26" ht="13.6" customHeight="1" x14ac:dyDescent="0.25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spans="1:26" ht="13.6" customHeight="1" x14ac:dyDescent="0.25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spans="1:26" ht="13.6" customHeight="1" x14ac:dyDescent="0.25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spans="1:26" ht="13.6" customHeight="1" x14ac:dyDescent="0.2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spans="1:26" ht="13.6" customHeight="1" x14ac:dyDescent="0.25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spans="1:26" ht="13.6" customHeight="1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spans="1:26" ht="13.6" customHeight="1" x14ac:dyDescent="0.25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spans="1:26" ht="13.6" customHeight="1" x14ac:dyDescent="0.25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spans="1:26" ht="13.6" customHeight="1" x14ac:dyDescent="0.25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spans="1:26" ht="13.6" customHeight="1" x14ac:dyDescent="0.25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spans="1:26" ht="13.6" customHeight="1" x14ac:dyDescent="0.25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spans="1:26" ht="13.6" customHeight="1" x14ac:dyDescent="0.25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spans="1:26" ht="13.6" customHeight="1" x14ac:dyDescent="0.25">
      <c r="A101" s="130"/>
      <c r="B101" s="130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spans="1:26" ht="13.6" customHeight="1" x14ac:dyDescent="0.25">
      <c r="A102" s="130"/>
      <c r="B102" s="130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spans="1:26" ht="13.6" customHeight="1" x14ac:dyDescent="0.25">
      <c r="A103" s="130"/>
      <c r="B103" s="130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spans="1:26" ht="13.6" customHeight="1" x14ac:dyDescent="0.25">
      <c r="A104" s="130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spans="1:26" ht="13.6" customHeight="1" x14ac:dyDescent="0.25">
      <c r="A105" s="130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spans="1:26" ht="13.6" customHeight="1" x14ac:dyDescent="0.25">
      <c r="A106" s="130"/>
      <c r="B106" s="130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spans="1:26" ht="13.6" customHeight="1" x14ac:dyDescent="0.25">
      <c r="A107" s="130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spans="1:26" ht="13.6" customHeight="1" x14ac:dyDescent="0.25">
      <c r="A108" s="130"/>
      <c r="B108" s="130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spans="1:26" ht="13.6" customHeight="1" x14ac:dyDescent="0.25">
      <c r="A109" s="130"/>
      <c r="B109" s="130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spans="1:26" ht="13.6" customHeight="1" x14ac:dyDescent="0.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spans="1:26" ht="13.6" customHeight="1" x14ac:dyDescent="0.25">
      <c r="A111" s="130"/>
      <c r="B111" s="130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spans="1:26" ht="13.6" customHeight="1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spans="1:26" ht="13.6" customHeight="1" x14ac:dyDescent="0.25">
      <c r="A113" s="130"/>
      <c r="B113" s="130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spans="1:26" ht="13.6" customHeight="1" x14ac:dyDescent="0.25">
      <c r="A114" s="130"/>
      <c r="B114" s="130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spans="1:26" ht="13.6" customHeight="1" x14ac:dyDescent="0.25">
      <c r="A115" s="130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spans="1:26" ht="13.6" customHeight="1" x14ac:dyDescent="0.25">
      <c r="A116" s="130"/>
      <c r="B116" s="13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spans="1:26" ht="13.6" customHeight="1" x14ac:dyDescent="0.25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spans="1:26" ht="13.6" customHeight="1" x14ac:dyDescent="0.25">
      <c r="A118" s="130"/>
      <c r="B118" s="130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spans="1:26" ht="13.6" customHeight="1" x14ac:dyDescent="0.25">
      <c r="A119" s="130"/>
      <c r="B119" s="130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spans="1:26" ht="13.6" customHeight="1" x14ac:dyDescent="0.25">
      <c r="A120" s="130"/>
      <c r="B120" s="130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spans="1:26" ht="13.6" customHeight="1" x14ac:dyDescent="0.25">
      <c r="A121" s="130"/>
      <c r="B121" s="130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spans="1:26" ht="13.6" customHeight="1" x14ac:dyDescent="0.25">
      <c r="A122" s="130"/>
      <c r="B122" s="130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spans="1:26" ht="13.6" customHeight="1" x14ac:dyDescent="0.25">
      <c r="A123" s="130"/>
      <c r="B123" s="130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spans="1:26" ht="13.6" customHeight="1" x14ac:dyDescent="0.25">
      <c r="A124" s="130"/>
      <c r="B124" s="130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spans="1:26" ht="13.6" customHeight="1" x14ac:dyDescent="0.25">
      <c r="A125" s="130"/>
      <c r="B125" s="130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spans="1:26" ht="13.6" customHeight="1" x14ac:dyDescent="0.25">
      <c r="A126" s="130"/>
      <c r="B126" s="130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spans="1:26" ht="13.6" customHeight="1" x14ac:dyDescent="0.25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spans="1:26" ht="13.6" customHeight="1" x14ac:dyDescent="0.25">
      <c r="A128" s="130"/>
      <c r="B128" s="130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spans="1:26" ht="13.6" customHeight="1" x14ac:dyDescent="0.25">
      <c r="A129" s="130"/>
      <c r="B129" s="130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spans="1:26" ht="13.6" customHeight="1" x14ac:dyDescent="0.25">
      <c r="A130" s="130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spans="1:26" ht="13.6" customHeight="1" x14ac:dyDescent="0.25">
      <c r="A131" s="130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spans="1:26" ht="13.6" customHeight="1" x14ac:dyDescent="0.25">
      <c r="A132" s="130"/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spans="1:26" ht="13.6" customHeight="1" x14ac:dyDescent="0.25">
      <c r="A133" s="130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spans="1:26" ht="13.6" customHeight="1" x14ac:dyDescent="0.25">
      <c r="A134" s="130"/>
      <c r="B134" s="130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spans="1:26" ht="13.6" customHeight="1" x14ac:dyDescent="0.25">
      <c r="A135" s="130"/>
      <c r="B135" s="130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spans="1:26" ht="13.6" customHeight="1" x14ac:dyDescent="0.25">
      <c r="A136" s="130"/>
      <c r="B136" s="130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spans="1:26" ht="13.6" customHeight="1" x14ac:dyDescent="0.25">
      <c r="A137" s="130"/>
      <c r="B137" s="130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spans="1:26" ht="13.6" customHeight="1" x14ac:dyDescent="0.25">
      <c r="A138" s="130"/>
      <c r="B138" s="130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spans="1:26" ht="13.6" customHeight="1" x14ac:dyDescent="0.25">
      <c r="A139" s="130"/>
      <c r="B139" s="130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spans="1:26" ht="13.6" customHeight="1" x14ac:dyDescent="0.25">
      <c r="A140" s="130"/>
      <c r="B140" s="130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spans="1:26" ht="13.6" customHeight="1" x14ac:dyDescent="0.25">
      <c r="A141" s="130"/>
      <c r="B141" s="130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spans="1:26" ht="13.6" customHeight="1" x14ac:dyDescent="0.25">
      <c r="A142" s="130"/>
      <c r="B142" s="130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spans="1:26" ht="13.6" customHeight="1" x14ac:dyDescent="0.25">
      <c r="A143" s="130"/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spans="1:26" ht="13.6" customHeight="1" x14ac:dyDescent="0.25">
      <c r="A144" s="130"/>
      <c r="B144" s="130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spans="1:26" ht="13.6" customHeight="1" x14ac:dyDescent="0.25">
      <c r="A145" s="130"/>
      <c r="B145" s="130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spans="1:26" ht="13.6" customHeight="1" x14ac:dyDescent="0.25">
      <c r="A146" s="130"/>
      <c r="B146" s="130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spans="1:26" ht="13.6" customHeight="1" x14ac:dyDescent="0.25">
      <c r="A147" s="130"/>
      <c r="B147" s="130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spans="1:26" ht="13.6" customHeight="1" x14ac:dyDescent="0.25">
      <c r="A148" s="130"/>
      <c r="B148" s="130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spans="1:26" ht="13.6" customHeight="1" x14ac:dyDescent="0.25">
      <c r="A149" s="130"/>
      <c r="B149" s="130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spans="1:26" ht="13.6" customHeight="1" x14ac:dyDescent="0.25">
      <c r="A150" s="130"/>
      <c r="B150" s="130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spans="1:26" ht="13.6" customHeight="1" x14ac:dyDescent="0.25">
      <c r="A151" s="130"/>
      <c r="B151" s="130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spans="1:26" ht="13.6" customHeight="1" x14ac:dyDescent="0.25">
      <c r="A152" s="130"/>
      <c r="B152" s="130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spans="1:26" ht="13.6" customHeight="1" x14ac:dyDescent="0.25">
      <c r="A153" s="130"/>
      <c r="B153" s="130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spans="1:26" ht="13.6" customHeight="1" x14ac:dyDescent="0.25">
      <c r="A154" s="130"/>
      <c r="B154" s="130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spans="1:26" ht="13.6" customHeight="1" x14ac:dyDescent="0.25">
      <c r="A155" s="130"/>
      <c r="B155" s="130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spans="1:26" ht="13.6" customHeight="1" x14ac:dyDescent="0.25">
      <c r="A156" s="130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spans="1:26" ht="13.6" customHeight="1" x14ac:dyDescent="0.25">
      <c r="A157" s="130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spans="1:26" ht="13.6" customHeight="1" x14ac:dyDescent="0.25">
      <c r="A158" s="130"/>
      <c r="B158" s="130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spans="1:26" ht="13.6" customHeight="1" x14ac:dyDescent="0.25">
      <c r="A159" s="130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spans="1:26" ht="13.6" customHeight="1" x14ac:dyDescent="0.25">
      <c r="A160" s="130"/>
      <c r="B160" s="130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spans="1:26" ht="13.6" customHeight="1" x14ac:dyDescent="0.25">
      <c r="A161" s="130"/>
      <c r="B161" s="130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spans="1:26" ht="13.6" customHeight="1" x14ac:dyDescent="0.25">
      <c r="A162" s="130"/>
      <c r="B162" s="130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spans="1:26" ht="13.6" customHeight="1" x14ac:dyDescent="0.25">
      <c r="A163" s="130"/>
      <c r="B163" s="130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spans="1:26" ht="13.6" customHeight="1" x14ac:dyDescent="0.25">
      <c r="A164" s="130"/>
      <c r="B164" s="130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spans="1:26" ht="13.6" customHeight="1" x14ac:dyDescent="0.25">
      <c r="A165" s="130"/>
      <c r="B165" s="130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spans="1:26" ht="13.6" customHeight="1" x14ac:dyDescent="0.25">
      <c r="A166" s="130"/>
      <c r="B166" s="130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spans="1:26" ht="13.6" customHeight="1" x14ac:dyDescent="0.25">
      <c r="A167" s="130"/>
      <c r="B167" s="130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spans="1:26" ht="13.6" customHeight="1" x14ac:dyDescent="0.25">
      <c r="A168" s="130"/>
      <c r="B168" s="130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spans="1:26" ht="13.6" customHeight="1" x14ac:dyDescent="0.25">
      <c r="A169" s="130"/>
      <c r="B169" s="130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spans="1:26" ht="13.6" customHeight="1" x14ac:dyDescent="0.25">
      <c r="A170" s="130"/>
      <c r="B170" s="130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spans="1:26" ht="13.6" customHeight="1" x14ac:dyDescent="0.25">
      <c r="A171" s="130"/>
      <c r="B171" s="130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spans="1:26" ht="13.6" customHeight="1" x14ac:dyDescent="0.25">
      <c r="A172" s="130"/>
      <c r="B172" s="130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spans="1:26" ht="13.6" customHeight="1" x14ac:dyDescent="0.25">
      <c r="A173" s="130"/>
      <c r="B173" s="130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spans="1:26" ht="13.6" customHeight="1" x14ac:dyDescent="0.25">
      <c r="A174" s="130"/>
      <c r="B174" s="130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spans="1:26" ht="13.6" customHeight="1" x14ac:dyDescent="0.25">
      <c r="A175" s="130"/>
      <c r="B175" s="130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spans="1:26" ht="13.6" customHeight="1" x14ac:dyDescent="0.25">
      <c r="A176" s="130"/>
      <c r="B176" s="130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spans="1:26" ht="13.6" customHeight="1" x14ac:dyDescent="0.25">
      <c r="A177" s="130"/>
      <c r="B177" s="130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spans="1:26" ht="13.6" customHeight="1" x14ac:dyDescent="0.25">
      <c r="A178" s="130"/>
      <c r="B178" s="130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spans="1:26" ht="13.6" customHeight="1" x14ac:dyDescent="0.25">
      <c r="A179" s="130"/>
      <c r="B179" s="130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spans="1:26" ht="13.6" customHeight="1" x14ac:dyDescent="0.25">
      <c r="A180" s="130"/>
      <c r="B180" s="130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spans="1:26" ht="13.6" customHeight="1" x14ac:dyDescent="0.25">
      <c r="A181" s="130"/>
      <c r="B181" s="130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spans="1:26" ht="13.6" customHeight="1" x14ac:dyDescent="0.25">
      <c r="A182" s="130"/>
      <c r="B182" s="130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spans="1:26" ht="13.6" customHeight="1" x14ac:dyDescent="0.25">
      <c r="A183" s="130"/>
      <c r="B183" s="130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spans="1:26" ht="13.6" customHeight="1" x14ac:dyDescent="0.25">
      <c r="A184" s="130"/>
      <c r="B184" s="130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spans="1:26" ht="13.6" customHeight="1" x14ac:dyDescent="0.25">
      <c r="A185" s="130"/>
      <c r="B185" s="130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spans="1:26" ht="13.6" customHeight="1" x14ac:dyDescent="0.25">
      <c r="A186" s="130"/>
      <c r="B186" s="130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spans="1:26" ht="13.6" customHeight="1" x14ac:dyDescent="0.25">
      <c r="A187" s="130"/>
      <c r="B187" s="130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spans="1:26" ht="13.6" customHeight="1" x14ac:dyDescent="0.25">
      <c r="A188" s="130"/>
      <c r="B188" s="130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spans="1:26" ht="13.6" customHeight="1" x14ac:dyDescent="0.25">
      <c r="A189" s="130"/>
      <c r="B189" s="130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spans="1:26" ht="13.6" customHeight="1" x14ac:dyDescent="0.25">
      <c r="A190" s="130"/>
      <c r="B190" s="130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spans="1:26" ht="13.6" customHeight="1" x14ac:dyDescent="0.25">
      <c r="A191" s="130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spans="1:26" ht="13.6" customHeight="1" x14ac:dyDescent="0.25">
      <c r="A192" s="130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spans="1:26" ht="13.6" customHeight="1" x14ac:dyDescent="0.25">
      <c r="A193" s="130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spans="1:26" ht="13.6" customHeight="1" x14ac:dyDescent="0.25">
      <c r="A194" s="130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spans="1:26" ht="13.6" customHeight="1" x14ac:dyDescent="0.25">
      <c r="A195" s="130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spans="1:26" ht="13.6" customHeight="1" x14ac:dyDescent="0.25">
      <c r="A196" s="130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spans="1:26" ht="13.6" customHeight="1" x14ac:dyDescent="0.25">
      <c r="A197" s="130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spans="1:26" ht="13.6" customHeight="1" x14ac:dyDescent="0.25">
      <c r="A198" s="130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spans="1:26" ht="13.6" customHeight="1" x14ac:dyDescent="0.25">
      <c r="A199" s="130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spans="1:26" ht="13.6" customHeight="1" x14ac:dyDescent="0.25">
      <c r="A200" s="130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spans="1:26" ht="13.6" customHeight="1" x14ac:dyDescent="0.25">
      <c r="A201" s="130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spans="1:26" ht="13.6" customHeight="1" x14ac:dyDescent="0.25">
      <c r="A202" s="130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spans="1:26" ht="13.6" customHeight="1" x14ac:dyDescent="0.25">
      <c r="A203" s="130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spans="1:26" ht="13.6" customHeight="1" x14ac:dyDescent="0.25">
      <c r="A204" s="130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spans="1:26" ht="13.6" customHeight="1" x14ac:dyDescent="0.25">
      <c r="A205" s="130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spans="1:26" ht="13.6" customHeight="1" x14ac:dyDescent="0.25">
      <c r="A206" s="130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spans="1:26" ht="13.6" customHeight="1" x14ac:dyDescent="0.25">
      <c r="A207" s="130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spans="1:26" ht="13.6" customHeight="1" x14ac:dyDescent="0.25">
      <c r="A208" s="130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spans="1:26" ht="13.6" customHeight="1" x14ac:dyDescent="0.25">
      <c r="A209" s="130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spans="1:26" ht="13.6" customHeight="1" x14ac:dyDescent="0.25">
      <c r="A210" s="130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spans="1:26" ht="13.6" customHeight="1" x14ac:dyDescent="0.25">
      <c r="A211" s="130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spans="1:26" ht="13.6" customHeight="1" x14ac:dyDescent="0.25">
      <c r="A212" s="130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spans="1:26" ht="13.6" customHeight="1" x14ac:dyDescent="0.25">
      <c r="A213" s="130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spans="1:26" ht="13.6" customHeight="1" x14ac:dyDescent="0.25">
      <c r="A214" s="130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spans="1:26" ht="13.6" customHeight="1" x14ac:dyDescent="0.25">
      <c r="A215" s="130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spans="1:26" ht="13.6" customHeight="1" x14ac:dyDescent="0.25">
      <c r="A216" s="130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spans="1:26" ht="13.6" customHeight="1" x14ac:dyDescent="0.25">
      <c r="A217" s="130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spans="1:26" ht="13.6" customHeight="1" x14ac:dyDescent="0.25">
      <c r="A218" s="130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spans="1:26" ht="13.6" customHeight="1" x14ac:dyDescent="0.25">
      <c r="A219" s="130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spans="1:26" ht="13.6" customHeight="1" x14ac:dyDescent="0.25">
      <c r="A220" s="130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spans="1:26" ht="13.6" customHeight="1" x14ac:dyDescent="0.25">
      <c r="A221" s="130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spans="1:26" ht="13.6" customHeight="1" x14ac:dyDescent="0.25">
      <c r="A222" s="130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spans="1:26" ht="13.6" customHeight="1" x14ac:dyDescent="0.25">
      <c r="A223" s="130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spans="1:26" ht="13.6" customHeight="1" x14ac:dyDescent="0.25">
      <c r="A224" s="130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spans="1:26" ht="13.6" customHeight="1" x14ac:dyDescent="0.25">
      <c r="A225" s="130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spans="1:26" ht="13.6" customHeight="1" x14ac:dyDescent="0.25">
      <c r="A226" s="130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spans="1:26" ht="13.6" customHeight="1" x14ac:dyDescent="0.25">
      <c r="A227" s="130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spans="1:26" ht="13.6" customHeight="1" x14ac:dyDescent="0.25">
      <c r="A228" s="130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spans="1:26" ht="13.6" customHeight="1" x14ac:dyDescent="0.25">
      <c r="A229" s="130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spans="1:26" ht="13.6" customHeight="1" x14ac:dyDescent="0.25">
      <c r="A230" s="130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spans="1:26" ht="13.6" customHeight="1" x14ac:dyDescent="0.25">
      <c r="A231" s="130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spans="1:26" ht="13.6" customHeight="1" x14ac:dyDescent="0.25">
      <c r="A232" s="130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spans="1:26" ht="13.6" customHeight="1" x14ac:dyDescent="0.25">
      <c r="A233" s="130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spans="1:26" ht="13.6" customHeight="1" x14ac:dyDescent="0.25">
      <c r="A234" s="130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spans="1:26" ht="13.6" customHeight="1" x14ac:dyDescent="0.25">
      <c r="A235" s="130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spans="1:26" ht="13.6" customHeight="1" x14ac:dyDescent="0.25">
      <c r="A236" s="130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spans="1:26" ht="13.6" customHeight="1" x14ac:dyDescent="0.25">
      <c r="A237" s="130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spans="1:26" ht="13.6" customHeight="1" x14ac:dyDescent="0.25">
      <c r="A238" s="130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spans="1:26" ht="13.6" customHeight="1" x14ac:dyDescent="0.25">
      <c r="A239" s="130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spans="1:26" ht="13.6" customHeight="1" x14ac:dyDescent="0.25">
      <c r="A240" s="130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spans="1:26" ht="13.6" customHeight="1" x14ac:dyDescent="0.25">
      <c r="A241" s="130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spans="1:26" ht="13.6" customHeight="1" x14ac:dyDescent="0.25">
      <c r="A242" s="130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spans="1:26" ht="13.6" customHeight="1" x14ac:dyDescent="0.25">
      <c r="A243" s="130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spans="1:26" ht="13.6" customHeight="1" x14ac:dyDescent="0.25">
      <c r="A244" s="130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spans="1:26" ht="13.6" customHeight="1" x14ac:dyDescent="0.25">
      <c r="A245" s="130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spans="1:26" ht="13.6" customHeight="1" x14ac:dyDescent="0.25">
      <c r="A246" s="130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spans="1:26" ht="13.6" customHeight="1" x14ac:dyDescent="0.25">
      <c r="A247" s="130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spans="1:26" ht="13.6" customHeight="1" x14ac:dyDescent="0.25">
      <c r="A248" s="130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spans="1:26" ht="13.6" customHeight="1" x14ac:dyDescent="0.25">
      <c r="A249" s="130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spans="1:26" ht="13.6" customHeight="1" x14ac:dyDescent="0.25">
      <c r="A250" s="130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spans="1:26" ht="13.6" customHeight="1" x14ac:dyDescent="0.25">
      <c r="A251" s="130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spans="1:26" ht="13.6" customHeight="1" x14ac:dyDescent="0.25">
      <c r="A252" s="130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spans="1:26" ht="13.6" customHeight="1" x14ac:dyDescent="0.25">
      <c r="A253" s="130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spans="1:26" ht="13.6" customHeight="1" x14ac:dyDescent="0.25">
      <c r="A254" s="130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spans="1:26" ht="13.6" customHeight="1" x14ac:dyDescent="0.25">
      <c r="A255" s="130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spans="1:26" ht="13.6" customHeight="1" x14ac:dyDescent="0.25">
      <c r="A256" s="130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spans="1:26" ht="13.6" customHeight="1" x14ac:dyDescent="0.25">
      <c r="A257" s="130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spans="1:26" ht="13.6" customHeight="1" x14ac:dyDescent="0.25">
      <c r="A258" s="130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spans="1:26" ht="13.6" customHeight="1" x14ac:dyDescent="0.25">
      <c r="A259" s="130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spans="1:26" ht="13.6" customHeight="1" x14ac:dyDescent="0.25">
      <c r="A260" s="130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spans="1:26" ht="13.6" customHeight="1" x14ac:dyDescent="0.25">
      <c r="A261" s="130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spans="1:26" ht="13.6" customHeight="1" x14ac:dyDescent="0.25">
      <c r="A262" s="130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spans="1:26" ht="13.6" customHeight="1" x14ac:dyDescent="0.25">
      <c r="A263" s="130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spans="1:26" ht="13.6" customHeight="1" x14ac:dyDescent="0.25">
      <c r="A264" s="130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spans="1:26" ht="13.6" customHeight="1" x14ac:dyDescent="0.25">
      <c r="A265" s="130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spans="1:26" ht="13.6" customHeight="1" x14ac:dyDescent="0.25">
      <c r="A266" s="130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spans="1:26" ht="13.6" customHeight="1" x14ac:dyDescent="0.25">
      <c r="A267" s="130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spans="1:26" ht="13.6" customHeight="1" x14ac:dyDescent="0.25">
      <c r="A268" s="130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spans="1:26" ht="13.6" customHeight="1" x14ac:dyDescent="0.25">
      <c r="A269" s="130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spans="1:26" ht="13.6" customHeight="1" x14ac:dyDescent="0.25">
      <c r="A270" s="130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spans="1:26" ht="13.6" customHeight="1" x14ac:dyDescent="0.25">
      <c r="A271" s="130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spans="1:26" ht="13.6" customHeight="1" x14ac:dyDescent="0.25">
      <c r="A272" s="130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spans="1:26" ht="13.6" customHeight="1" x14ac:dyDescent="0.25">
      <c r="A273" s="130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spans="1:26" ht="13.6" customHeight="1" x14ac:dyDescent="0.25">
      <c r="A274" s="130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spans="1:26" ht="13.6" customHeight="1" x14ac:dyDescent="0.25">
      <c r="A275" s="130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spans="1:26" ht="13.6" customHeight="1" x14ac:dyDescent="0.25">
      <c r="A276" s="130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spans="1:26" ht="13.6" customHeight="1" x14ac:dyDescent="0.25">
      <c r="A277" s="130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spans="1:26" ht="13.6" customHeight="1" x14ac:dyDescent="0.25">
      <c r="A278" s="130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spans="1:26" ht="13.6" customHeight="1" x14ac:dyDescent="0.25">
      <c r="A279" s="130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spans="1:26" ht="13.6" customHeight="1" x14ac:dyDescent="0.25">
      <c r="A280" s="130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spans="1:26" ht="13.6" customHeight="1" x14ac:dyDescent="0.25">
      <c r="A281" s="130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spans="1:26" ht="13.6" customHeight="1" x14ac:dyDescent="0.25">
      <c r="A282" s="130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spans="1:26" ht="13.6" customHeight="1" x14ac:dyDescent="0.25">
      <c r="A283" s="130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spans="1:26" ht="13.6" customHeight="1" x14ac:dyDescent="0.25">
      <c r="A284" s="130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spans="1:26" ht="13.6" customHeight="1" x14ac:dyDescent="0.25">
      <c r="A285" s="130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spans="1:26" ht="13.6" customHeight="1" x14ac:dyDescent="0.25">
      <c r="A286" s="130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spans="1:26" ht="13.6" customHeight="1" x14ac:dyDescent="0.25">
      <c r="A287" s="130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spans="1:26" ht="13.6" customHeight="1" x14ac:dyDescent="0.25">
      <c r="A288" s="130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spans="1:26" ht="13.6" customHeight="1" x14ac:dyDescent="0.25">
      <c r="A289" s="130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spans="1:26" ht="13.6" customHeight="1" x14ac:dyDescent="0.25">
      <c r="A290" s="130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spans="1:26" ht="13.6" customHeight="1" x14ac:dyDescent="0.25">
      <c r="A291" s="130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spans="1:26" ht="13.6" customHeight="1" x14ac:dyDescent="0.25">
      <c r="A292" s="130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spans="1:26" ht="13.6" customHeight="1" x14ac:dyDescent="0.25">
      <c r="A293" s="130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spans="1:26" ht="13.6" customHeight="1" x14ac:dyDescent="0.25">
      <c r="A294" s="130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spans="1:26" ht="13.6" customHeight="1" x14ac:dyDescent="0.25">
      <c r="A295" s="130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spans="1:26" ht="13.6" customHeight="1" x14ac:dyDescent="0.25">
      <c r="A296" s="130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spans="1:26" ht="13.6" customHeight="1" x14ac:dyDescent="0.25">
      <c r="A297" s="130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spans="1:26" ht="13.6" customHeight="1" x14ac:dyDescent="0.25">
      <c r="A298" s="130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spans="1:26" ht="13.6" customHeight="1" x14ac:dyDescent="0.25">
      <c r="A299" s="130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spans="1:26" ht="13.6" customHeight="1" x14ac:dyDescent="0.25">
      <c r="A300" s="130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spans="1:26" ht="13.6" customHeight="1" x14ac:dyDescent="0.25">
      <c r="A301" s="130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spans="1:26" ht="13.6" customHeight="1" x14ac:dyDescent="0.25">
      <c r="A302" s="130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spans="1:26" ht="13.6" customHeight="1" x14ac:dyDescent="0.25">
      <c r="A303" s="130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spans="1:26" ht="13.6" customHeight="1" x14ac:dyDescent="0.25">
      <c r="A304" s="130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spans="1:26" ht="13.6" customHeight="1" x14ac:dyDescent="0.25">
      <c r="A305" s="130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spans="1:26" ht="13.6" customHeight="1" x14ac:dyDescent="0.25">
      <c r="A306" s="130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spans="1:26" ht="13.6" customHeight="1" x14ac:dyDescent="0.25">
      <c r="A307" s="130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spans="1:26" ht="13.6" customHeight="1" x14ac:dyDescent="0.25">
      <c r="A308" s="130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spans="1:26" ht="13.6" customHeight="1" x14ac:dyDescent="0.25">
      <c r="A309" s="130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spans="1:26" ht="13.6" customHeight="1" x14ac:dyDescent="0.25">
      <c r="A310" s="130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spans="1:26" ht="13.6" customHeight="1" x14ac:dyDescent="0.25">
      <c r="A311" s="130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spans="1:26" ht="13.6" customHeight="1" x14ac:dyDescent="0.25">
      <c r="A312" s="130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spans="1:26" ht="13.6" customHeight="1" x14ac:dyDescent="0.25">
      <c r="A313" s="130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spans="1:26" ht="13.6" customHeight="1" x14ac:dyDescent="0.25">
      <c r="A314" s="130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spans="1:26" ht="13.6" customHeight="1" x14ac:dyDescent="0.25">
      <c r="A315" s="130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spans="1:26" ht="13.6" customHeight="1" x14ac:dyDescent="0.25">
      <c r="A316" s="130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spans="1:26" ht="13.6" customHeight="1" x14ac:dyDescent="0.25">
      <c r="A317" s="130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spans="1:26" ht="13.6" customHeight="1" x14ac:dyDescent="0.25">
      <c r="A318" s="130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spans="1:26" ht="13.6" customHeight="1" x14ac:dyDescent="0.25">
      <c r="A319" s="130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spans="1:26" ht="13.6" customHeight="1" x14ac:dyDescent="0.25">
      <c r="A320" s="130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spans="1:26" ht="13.6" customHeight="1" x14ac:dyDescent="0.25">
      <c r="A321" s="130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spans="1:26" ht="13.6" customHeight="1" x14ac:dyDescent="0.25">
      <c r="A322" s="130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spans="1:26" ht="13.6" customHeight="1" x14ac:dyDescent="0.25">
      <c r="A323" s="130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spans="1:26" ht="13.6" customHeight="1" x14ac:dyDescent="0.25">
      <c r="A324" s="130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spans="1:26" ht="13.6" customHeight="1" x14ac:dyDescent="0.25">
      <c r="A325" s="130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spans="1:26" ht="13.6" customHeight="1" x14ac:dyDescent="0.25">
      <c r="A326" s="130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spans="1:26" ht="13.6" customHeight="1" x14ac:dyDescent="0.25">
      <c r="A327" s="130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spans="1:26" ht="13.6" customHeight="1" x14ac:dyDescent="0.25">
      <c r="A328" s="130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spans="1:26" ht="13.6" customHeight="1" x14ac:dyDescent="0.25">
      <c r="A329" s="130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spans="1:26" ht="13.6" customHeight="1" x14ac:dyDescent="0.25">
      <c r="A330" s="130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spans="1:26" ht="13.6" customHeight="1" x14ac:dyDescent="0.25">
      <c r="A331" s="130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spans="1:26" ht="13.6" customHeight="1" x14ac:dyDescent="0.25">
      <c r="A332" s="130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spans="1:26" ht="13.6" customHeight="1" x14ac:dyDescent="0.25">
      <c r="A333" s="130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spans="1:26" ht="13.6" customHeight="1" x14ac:dyDescent="0.25">
      <c r="A334" s="130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spans="1:26" ht="13.6" customHeight="1" x14ac:dyDescent="0.25">
      <c r="A335" s="130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spans="1:26" ht="13.6" customHeight="1" x14ac:dyDescent="0.25">
      <c r="A336" s="130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spans="1:26" ht="13.6" customHeight="1" x14ac:dyDescent="0.25">
      <c r="A337" s="130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spans="1:26" ht="13.6" customHeight="1" x14ac:dyDescent="0.25">
      <c r="A338" s="130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spans="1:26" ht="13.6" customHeight="1" x14ac:dyDescent="0.25">
      <c r="A339" s="130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spans="1:26" ht="13.6" customHeight="1" x14ac:dyDescent="0.25">
      <c r="A340" s="130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spans="1:26" ht="13.6" customHeight="1" x14ac:dyDescent="0.25">
      <c r="A341" s="130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spans="1:26" ht="13.6" customHeight="1" x14ac:dyDescent="0.25">
      <c r="A342" s="130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spans="1:26" ht="13.6" customHeight="1" x14ac:dyDescent="0.25">
      <c r="A343" s="130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spans="1:26" ht="13.6" customHeight="1" x14ac:dyDescent="0.25">
      <c r="A344" s="130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spans="1:26" ht="13.6" customHeight="1" x14ac:dyDescent="0.25">
      <c r="A345" s="130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spans="1:26" ht="13.6" customHeight="1" x14ac:dyDescent="0.25">
      <c r="A346" s="130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spans="1:26" ht="13.6" customHeight="1" x14ac:dyDescent="0.25">
      <c r="A347" s="130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spans="1:26" ht="13.6" customHeight="1" x14ac:dyDescent="0.25">
      <c r="A348" s="130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spans="1:26" ht="13.6" customHeight="1" x14ac:dyDescent="0.25">
      <c r="A349" s="130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spans="1:26" ht="13.6" customHeight="1" x14ac:dyDescent="0.25">
      <c r="A350" s="130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spans="1:26" ht="13.6" customHeight="1" x14ac:dyDescent="0.25">
      <c r="A351" s="130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spans="1:26" ht="13.6" customHeight="1" x14ac:dyDescent="0.25">
      <c r="A352" s="130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spans="1:26" ht="13.6" customHeight="1" x14ac:dyDescent="0.25">
      <c r="A353" s="130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spans="1:26" ht="13.6" customHeight="1" x14ac:dyDescent="0.25">
      <c r="A354" s="130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spans="1:26" ht="13.6" customHeight="1" x14ac:dyDescent="0.25">
      <c r="A355" s="130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spans="1:26" ht="13.6" customHeight="1" x14ac:dyDescent="0.25">
      <c r="A356" s="130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spans="1:26" ht="13.6" customHeight="1" x14ac:dyDescent="0.25">
      <c r="A357" s="130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spans="1:26" ht="13.6" customHeight="1" x14ac:dyDescent="0.25">
      <c r="A358" s="130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spans="1:26" ht="13.6" customHeight="1" x14ac:dyDescent="0.25">
      <c r="A359" s="130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spans="1:26" ht="13.6" customHeight="1" x14ac:dyDescent="0.25">
      <c r="A360" s="130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spans="1:26" ht="13.6" customHeight="1" x14ac:dyDescent="0.25">
      <c r="A361" s="130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spans="1:26" ht="13.6" customHeight="1" x14ac:dyDescent="0.25">
      <c r="A362" s="130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spans="1:26" ht="13.6" customHeight="1" x14ac:dyDescent="0.25">
      <c r="A363" s="130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spans="1:26" ht="13.6" customHeight="1" x14ac:dyDescent="0.25">
      <c r="A364" s="130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spans="1:26" ht="13.6" customHeight="1" x14ac:dyDescent="0.25">
      <c r="A365" s="130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spans="1:26" ht="13.6" customHeight="1" x14ac:dyDescent="0.25">
      <c r="A366" s="130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spans="1:26" ht="13.6" customHeight="1" x14ac:dyDescent="0.25">
      <c r="A367" s="130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spans="1:26" ht="13.6" customHeight="1" x14ac:dyDescent="0.25">
      <c r="A368" s="130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spans="1:26" ht="13.6" customHeight="1" x14ac:dyDescent="0.25">
      <c r="A369" s="130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spans="1:26" ht="13.6" customHeight="1" x14ac:dyDescent="0.25">
      <c r="A370" s="130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spans="1:26" ht="13.6" customHeight="1" x14ac:dyDescent="0.25">
      <c r="A371" s="130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spans="1:26" ht="13.6" customHeight="1" x14ac:dyDescent="0.25">
      <c r="A372" s="130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spans="1:26" ht="13.6" customHeight="1" x14ac:dyDescent="0.25">
      <c r="A373" s="130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spans="1:26" ht="13.6" customHeight="1" x14ac:dyDescent="0.25">
      <c r="A374" s="130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spans="1:26" ht="13.6" customHeight="1" x14ac:dyDescent="0.25">
      <c r="A375" s="130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spans="1:26" ht="13.6" customHeight="1" x14ac:dyDescent="0.25">
      <c r="A376" s="130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spans="1:26" ht="13.6" customHeight="1" x14ac:dyDescent="0.25">
      <c r="A377" s="130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spans="1:26" ht="13.6" customHeight="1" x14ac:dyDescent="0.25">
      <c r="A378" s="130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spans="1:26" ht="13.6" customHeight="1" x14ac:dyDescent="0.25">
      <c r="A379" s="130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spans="1:26" ht="13.6" customHeight="1" x14ac:dyDescent="0.25">
      <c r="A380" s="130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spans="1:26" ht="13.6" customHeight="1" x14ac:dyDescent="0.25">
      <c r="A381" s="130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spans="1:26" ht="13.6" customHeight="1" x14ac:dyDescent="0.25">
      <c r="A382" s="130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spans="1:26" ht="13.6" customHeight="1" x14ac:dyDescent="0.25">
      <c r="A383" s="130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spans="1:26" ht="13.6" customHeight="1" x14ac:dyDescent="0.25">
      <c r="A384" s="130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spans="1:26" ht="13.6" customHeight="1" x14ac:dyDescent="0.25">
      <c r="A385" s="130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spans="1:26" ht="13.6" customHeight="1" x14ac:dyDescent="0.25">
      <c r="A386" s="130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spans="1:26" ht="13.6" customHeight="1" x14ac:dyDescent="0.25">
      <c r="A387" s="130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spans="1:26" ht="13.6" customHeight="1" x14ac:dyDescent="0.25">
      <c r="A388" s="130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spans="1:26" ht="13.6" customHeight="1" x14ac:dyDescent="0.25">
      <c r="A389" s="130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spans="1:26" ht="13.6" customHeight="1" x14ac:dyDescent="0.25">
      <c r="A390" s="130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spans="1:26" ht="13.6" customHeight="1" x14ac:dyDescent="0.25">
      <c r="A391" s="130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spans="1:26" ht="13.6" customHeight="1" x14ac:dyDescent="0.25">
      <c r="A392" s="130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spans="1:26" ht="13.6" customHeight="1" x14ac:dyDescent="0.25">
      <c r="A393" s="130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spans="1:26" ht="13.6" customHeight="1" x14ac:dyDescent="0.25">
      <c r="A394" s="130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spans="1:26" ht="13.6" customHeight="1" x14ac:dyDescent="0.25">
      <c r="A395" s="130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spans="1:26" ht="13.6" customHeight="1" x14ac:dyDescent="0.25">
      <c r="A396" s="130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spans="1:26" ht="13.6" customHeight="1" x14ac:dyDescent="0.25">
      <c r="A397" s="130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spans="1:26" ht="13.6" customHeight="1" x14ac:dyDescent="0.25">
      <c r="A398" s="130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spans="1:26" ht="13.6" customHeight="1" x14ac:dyDescent="0.25">
      <c r="A399" s="130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spans="1:26" ht="13.6" customHeight="1" x14ac:dyDescent="0.25">
      <c r="A400" s="130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spans="1:26" ht="13.6" customHeight="1" x14ac:dyDescent="0.25">
      <c r="A401" s="130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spans="1:26" ht="13.6" customHeight="1" x14ac:dyDescent="0.25">
      <c r="A402" s="130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spans="1:26" ht="13.6" customHeight="1" x14ac:dyDescent="0.25">
      <c r="A403" s="130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spans="1:26" ht="13.6" customHeight="1" x14ac:dyDescent="0.25">
      <c r="A404" s="130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spans="1:26" ht="13.6" customHeight="1" x14ac:dyDescent="0.25">
      <c r="A405" s="130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spans="1:26" ht="13.6" customHeight="1" x14ac:dyDescent="0.25">
      <c r="A406" s="130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spans="1:26" ht="13.6" customHeight="1" x14ac:dyDescent="0.25">
      <c r="A407" s="130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spans="1:26" ht="13.6" customHeight="1" x14ac:dyDescent="0.25">
      <c r="A408" s="130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spans="1:26" ht="13.6" customHeight="1" x14ac:dyDescent="0.25">
      <c r="A409" s="130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spans="1:26" ht="13.6" customHeight="1" x14ac:dyDescent="0.25">
      <c r="A410" s="130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spans="1:26" ht="13.6" customHeight="1" x14ac:dyDescent="0.25">
      <c r="A411" s="130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spans="1:26" ht="13.6" customHeight="1" x14ac:dyDescent="0.25">
      <c r="A412" s="130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spans="1:26" ht="13.6" customHeight="1" x14ac:dyDescent="0.25">
      <c r="A413" s="130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spans="1:26" ht="13.6" customHeight="1" x14ac:dyDescent="0.25">
      <c r="A414" s="130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spans="1:26" ht="13.6" customHeight="1" x14ac:dyDescent="0.25">
      <c r="A415" s="130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spans="1:26" ht="13.6" customHeight="1" x14ac:dyDescent="0.25">
      <c r="A416" s="130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spans="1:26" ht="13.6" customHeight="1" x14ac:dyDescent="0.25">
      <c r="A417" s="130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spans="1:26" ht="13.6" customHeight="1" x14ac:dyDescent="0.25">
      <c r="A418" s="130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spans="1:26" ht="13.6" customHeight="1" x14ac:dyDescent="0.25">
      <c r="A419" s="130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spans="1:26" ht="13.6" customHeight="1" x14ac:dyDescent="0.25">
      <c r="A420" s="130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spans="1:26" ht="13.6" customHeight="1" x14ac:dyDescent="0.25">
      <c r="A421" s="130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spans="1:26" ht="13.6" customHeight="1" x14ac:dyDescent="0.25">
      <c r="A422" s="130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spans="1:26" ht="13.6" customHeight="1" x14ac:dyDescent="0.25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spans="1:26" ht="13.6" customHeight="1" x14ac:dyDescent="0.25">
      <c r="A424" s="130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spans="1:26" ht="13.6" customHeight="1" x14ac:dyDescent="0.25">
      <c r="A425" s="130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spans="1:26" ht="13.6" customHeight="1" x14ac:dyDescent="0.25">
      <c r="A426" s="130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spans="1:26" ht="13.6" customHeight="1" x14ac:dyDescent="0.25">
      <c r="A427" s="130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spans="1:26" ht="13.6" customHeight="1" x14ac:dyDescent="0.25">
      <c r="A428" s="130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spans="1:26" ht="13.6" customHeight="1" x14ac:dyDescent="0.25">
      <c r="A429" s="130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spans="1:26" ht="13.6" customHeight="1" x14ac:dyDescent="0.25">
      <c r="A430" s="130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spans="1:26" ht="13.6" customHeight="1" x14ac:dyDescent="0.25">
      <c r="A431" s="130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spans="1:26" ht="13.6" customHeight="1" x14ac:dyDescent="0.25">
      <c r="A432" s="130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spans="1:26" ht="13.6" customHeight="1" x14ac:dyDescent="0.25">
      <c r="A433" s="130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spans="1:26" ht="13.6" customHeight="1" x14ac:dyDescent="0.25">
      <c r="A434" s="130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spans="1:26" ht="13.6" customHeight="1" x14ac:dyDescent="0.25">
      <c r="A435" s="130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spans="1:26" ht="13.6" customHeight="1" x14ac:dyDescent="0.25">
      <c r="A436" s="130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spans="1:26" ht="13.6" customHeight="1" x14ac:dyDescent="0.25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spans="1:26" ht="13.6" customHeight="1" x14ac:dyDescent="0.25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spans="1:26" ht="13.6" customHeight="1" x14ac:dyDescent="0.25">
      <c r="A439" s="130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spans="1:26" ht="13.6" customHeight="1" x14ac:dyDescent="0.25">
      <c r="A440" s="130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spans="1:26" ht="13.6" customHeight="1" x14ac:dyDescent="0.25">
      <c r="A441" s="130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spans="1:26" ht="13.6" customHeight="1" x14ac:dyDescent="0.25">
      <c r="A442" s="130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spans="1:26" ht="13.6" customHeight="1" x14ac:dyDescent="0.25">
      <c r="A443" s="130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spans="1:26" ht="13.6" customHeight="1" x14ac:dyDescent="0.25">
      <c r="A444" s="130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spans="1:26" ht="13.6" customHeight="1" x14ac:dyDescent="0.25">
      <c r="A445" s="130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spans="1:26" ht="13.6" customHeight="1" x14ac:dyDescent="0.25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spans="1:26" ht="13.6" customHeight="1" x14ac:dyDescent="0.25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spans="1:26" ht="13.6" customHeight="1" x14ac:dyDescent="0.25">
      <c r="A448" s="130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spans="1:26" ht="13.6" customHeight="1" x14ac:dyDescent="0.25">
      <c r="A449" s="130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spans="1:26" ht="13.6" customHeight="1" x14ac:dyDescent="0.25">
      <c r="A450" s="130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spans="1:26" ht="13.6" customHeight="1" x14ac:dyDescent="0.25">
      <c r="A451" s="130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spans="1:26" ht="13.6" customHeight="1" x14ac:dyDescent="0.25">
      <c r="A452" s="130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spans="1:26" ht="13.6" customHeight="1" x14ac:dyDescent="0.25">
      <c r="A453" s="130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spans="1:26" ht="13.6" customHeight="1" x14ac:dyDescent="0.25">
      <c r="A454" s="130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spans="1:26" ht="13.6" customHeight="1" x14ac:dyDescent="0.25">
      <c r="A455" s="130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spans="1:26" ht="13.6" customHeight="1" x14ac:dyDescent="0.25">
      <c r="A456" s="130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spans="1:26" ht="13.6" customHeight="1" x14ac:dyDescent="0.25">
      <c r="A457" s="130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spans="1:26" ht="13.6" customHeight="1" x14ac:dyDescent="0.25">
      <c r="A458" s="130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spans="1:26" ht="13.6" customHeight="1" x14ac:dyDescent="0.25">
      <c r="A459" s="130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spans="1:26" ht="13.6" customHeight="1" x14ac:dyDescent="0.25">
      <c r="A460" s="130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spans="1:26" ht="13.6" customHeight="1" x14ac:dyDescent="0.25">
      <c r="A461" s="130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spans="1:26" ht="13.6" customHeight="1" x14ac:dyDescent="0.25">
      <c r="A462" s="130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spans="1:26" ht="13.6" customHeight="1" x14ac:dyDescent="0.25">
      <c r="A463" s="130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spans="1:26" ht="13.6" customHeight="1" x14ac:dyDescent="0.25">
      <c r="A464" s="130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spans="1:26" ht="13.6" customHeight="1" x14ac:dyDescent="0.25">
      <c r="A465" s="130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spans="1:26" ht="13.6" customHeight="1" x14ac:dyDescent="0.25">
      <c r="A466" s="130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spans="1:26" ht="13.6" customHeight="1" x14ac:dyDescent="0.25">
      <c r="A467" s="130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spans="1:26" ht="13.6" customHeight="1" x14ac:dyDescent="0.25">
      <c r="A468" s="130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spans="1:26" ht="13.6" customHeight="1" x14ac:dyDescent="0.25">
      <c r="A469" s="130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spans="1:26" ht="13.6" customHeight="1" x14ac:dyDescent="0.25">
      <c r="A470" s="130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spans="1:26" ht="13.6" customHeight="1" x14ac:dyDescent="0.25">
      <c r="A471" s="130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spans="1:26" ht="13.6" customHeight="1" x14ac:dyDescent="0.25">
      <c r="A472" s="130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spans="1:26" ht="13.6" customHeight="1" x14ac:dyDescent="0.25">
      <c r="A473" s="130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spans="1:26" ht="13.6" customHeight="1" x14ac:dyDescent="0.25">
      <c r="A474" s="130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spans="1:26" ht="13.6" customHeight="1" x14ac:dyDescent="0.25">
      <c r="A475" s="130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spans="1:26" ht="13.6" customHeight="1" x14ac:dyDescent="0.25">
      <c r="A476" s="130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spans="1:26" ht="13.6" customHeight="1" x14ac:dyDescent="0.25">
      <c r="A477" s="130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spans="1:26" ht="13.6" customHeight="1" x14ac:dyDescent="0.25">
      <c r="A478" s="130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spans="1:26" ht="13.6" customHeight="1" x14ac:dyDescent="0.25">
      <c r="A479" s="130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spans="1:26" ht="13.6" customHeight="1" x14ac:dyDescent="0.25">
      <c r="A480" s="130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spans="1:26" ht="13.6" customHeight="1" x14ac:dyDescent="0.25">
      <c r="A481" s="130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spans="1:26" ht="13.6" customHeight="1" x14ac:dyDescent="0.25">
      <c r="A482" s="130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spans="1:26" ht="13.6" customHeight="1" x14ac:dyDescent="0.25">
      <c r="A483" s="130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spans="1:26" ht="13.6" customHeight="1" x14ac:dyDescent="0.25">
      <c r="A484" s="130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spans="1:26" ht="13.6" customHeight="1" x14ac:dyDescent="0.25">
      <c r="A485" s="130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spans="1:26" ht="13.6" customHeight="1" x14ac:dyDescent="0.25">
      <c r="A486" s="130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spans="1:26" ht="13.6" customHeight="1" x14ac:dyDescent="0.25">
      <c r="A487" s="130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spans="1:26" ht="13.6" customHeight="1" x14ac:dyDescent="0.25">
      <c r="A488" s="130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spans="1:26" ht="13.6" customHeight="1" x14ac:dyDescent="0.25">
      <c r="A489" s="130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spans="1:26" ht="13.6" customHeight="1" x14ac:dyDescent="0.25">
      <c r="A490" s="130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spans="1:26" ht="13.6" customHeight="1" x14ac:dyDescent="0.25">
      <c r="A491" s="130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spans="1:26" ht="13.6" customHeight="1" x14ac:dyDescent="0.25">
      <c r="A492" s="130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spans="1:26" ht="13.6" customHeight="1" x14ac:dyDescent="0.25">
      <c r="A493" s="130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spans="1:26" ht="13.6" customHeight="1" x14ac:dyDescent="0.25">
      <c r="A494" s="130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spans="1:26" ht="13.6" customHeight="1" x14ac:dyDescent="0.25">
      <c r="A495" s="130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spans="1:26" ht="13.6" customHeight="1" x14ac:dyDescent="0.25">
      <c r="A496" s="130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spans="1:26" ht="13.6" customHeight="1" x14ac:dyDescent="0.25">
      <c r="A497" s="130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spans="1:26" ht="13.6" customHeight="1" x14ac:dyDescent="0.25">
      <c r="A498" s="130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spans="1:26" ht="13.6" customHeight="1" x14ac:dyDescent="0.25">
      <c r="A499" s="130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spans="1:26" ht="13.6" customHeight="1" x14ac:dyDescent="0.25">
      <c r="A500" s="130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spans="1:26" ht="13.6" customHeight="1" x14ac:dyDescent="0.25">
      <c r="A501" s="130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spans="1:26" ht="13.6" customHeight="1" x14ac:dyDescent="0.25">
      <c r="A502" s="130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spans="1:26" ht="13.6" customHeight="1" x14ac:dyDescent="0.25">
      <c r="A503" s="130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spans="1:26" ht="13.6" customHeight="1" x14ac:dyDescent="0.25">
      <c r="A504" s="130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spans="1:26" ht="13.6" customHeight="1" x14ac:dyDescent="0.25">
      <c r="A505" s="130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spans="1:26" ht="13.6" customHeight="1" x14ac:dyDescent="0.25">
      <c r="A506" s="130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spans="1:26" ht="13.6" customHeight="1" x14ac:dyDescent="0.25">
      <c r="A507" s="130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spans="1:26" ht="13.6" customHeight="1" x14ac:dyDescent="0.25">
      <c r="A508" s="130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spans="1:26" ht="13.6" customHeight="1" x14ac:dyDescent="0.25">
      <c r="A509" s="130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spans="1:26" ht="13.6" customHeight="1" x14ac:dyDescent="0.25">
      <c r="A510" s="130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spans="1:26" ht="13.6" customHeight="1" x14ac:dyDescent="0.25">
      <c r="A511" s="130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spans="1:26" ht="13.6" customHeight="1" x14ac:dyDescent="0.25">
      <c r="A512" s="130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spans="1:26" ht="13.6" customHeight="1" x14ac:dyDescent="0.25">
      <c r="A513" s="130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spans="1:26" ht="13.6" customHeight="1" x14ac:dyDescent="0.25">
      <c r="A514" s="130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spans="1:26" ht="13.6" customHeight="1" x14ac:dyDescent="0.25">
      <c r="A515" s="130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spans="1:26" ht="13.6" customHeight="1" x14ac:dyDescent="0.25">
      <c r="A516" s="130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spans="1:26" ht="13.6" customHeight="1" x14ac:dyDescent="0.25">
      <c r="A517" s="130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spans="1:26" ht="13.6" customHeight="1" x14ac:dyDescent="0.25">
      <c r="A518" s="130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spans="1:26" ht="13.6" customHeight="1" x14ac:dyDescent="0.25">
      <c r="A519" s="130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spans="1:26" ht="13.6" customHeight="1" x14ac:dyDescent="0.25">
      <c r="A520" s="130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spans="1:26" ht="13.6" customHeight="1" x14ac:dyDescent="0.25">
      <c r="A521" s="130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spans="1:26" ht="13.6" customHeight="1" x14ac:dyDescent="0.25">
      <c r="A522" s="130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spans="1:26" ht="13.6" customHeight="1" x14ac:dyDescent="0.25">
      <c r="A523" s="130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spans="1:26" ht="13.6" customHeight="1" x14ac:dyDescent="0.25">
      <c r="A524" s="130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spans="1:26" ht="13.6" customHeight="1" x14ac:dyDescent="0.25">
      <c r="A525" s="130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spans="1:26" ht="13.6" customHeight="1" x14ac:dyDescent="0.25">
      <c r="A526" s="130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spans="1:26" ht="13.6" customHeight="1" x14ac:dyDescent="0.25">
      <c r="A527" s="130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spans="1:26" ht="13.6" customHeight="1" x14ac:dyDescent="0.25">
      <c r="A528" s="130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spans="1:26" ht="13.6" customHeight="1" x14ac:dyDescent="0.25">
      <c r="A529" s="130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spans="1:26" ht="13.6" customHeight="1" x14ac:dyDescent="0.25">
      <c r="A530" s="130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spans="1:26" ht="13.6" customHeight="1" x14ac:dyDescent="0.25">
      <c r="A531" s="130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spans="1:26" ht="13.6" customHeight="1" x14ac:dyDescent="0.25">
      <c r="A532" s="130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spans="1:26" ht="13.6" customHeight="1" x14ac:dyDescent="0.25">
      <c r="A533" s="130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spans="1:26" ht="13.6" customHeight="1" x14ac:dyDescent="0.25">
      <c r="A534" s="130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spans="1:26" ht="13.6" customHeight="1" x14ac:dyDescent="0.25">
      <c r="A535" s="130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spans="1:26" ht="13.6" customHeight="1" x14ac:dyDescent="0.25">
      <c r="A536" s="130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spans="1:26" ht="13.6" customHeight="1" x14ac:dyDescent="0.25">
      <c r="A537" s="130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spans="1:26" ht="13.6" customHeight="1" x14ac:dyDescent="0.25">
      <c r="A538" s="130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spans="1:26" ht="13.6" customHeight="1" x14ac:dyDescent="0.25">
      <c r="A539" s="130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spans="1:26" ht="13.6" customHeight="1" x14ac:dyDescent="0.25">
      <c r="A540" s="130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spans="1:26" ht="13.6" customHeight="1" x14ac:dyDescent="0.25">
      <c r="A541" s="130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spans="1:26" ht="13.6" customHeight="1" x14ac:dyDescent="0.25">
      <c r="A542" s="130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spans="1:26" ht="13.6" customHeight="1" x14ac:dyDescent="0.25">
      <c r="A543" s="130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spans="1:26" ht="13.6" customHeight="1" x14ac:dyDescent="0.25">
      <c r="A544" s="130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spans="1:26" ht="13.6" customHeight="1" x14ac:dyDescent="0.25">
      <c r="A545" s="130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spans="1:26" ht="13.6" customHeight="1" x14ac:dyDescent="0.25">
      <c r="A546" s="130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spans="1:26" ht="13.6" customHeight="1" x14ac:dyDescent="0.25">
      <c r="A547" s="130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spans="1:26" ht="13.6" customHeight="1" x14ac:dyDescent="0.25">
      <c r="A548" s="130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spans="1:26" ht="13.6" customHeight="1" x14ac:dyDescent="0.25">
      <c r="A549" s="130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spans="1:26" ht="13.6" customHeight="1" x14ac:dyDescent="0.25">
      <c r="A550" s="130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spans="1:26" ht="13.6" customHeight="1" x14ac:dyDescent="0.25">
      <c r="A551" s="130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spans="1:26" ht="13.6" customHeight="1" x14ac:dyDescent="0.25">
      <c r="A552" s="130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spans="1:26" ht="13.6" customHeight="1" x14ac:dyDescent="0.25">
      <c r="A553" s="130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spans="1:26" ht="13.6" customHeight="1" x14ac:dyDescent="0.25">
      <c r="A554" s="130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spans="1:26" ht="13.6" customHeight="1" x14ac:dyDescent="0.25">
      <c r="A555" s="130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spans="1:26" ht="13.6" customHeight="1" x14ac:dyDescent="0.25">
      <c r="A556" s="130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spans="1:26" ht="13.6" customHeight="1" x14ac:dyDescent="0.25">
      <c r="A557" s="130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spans="1:26" ht="13.6" customHeight="1" x14ac:dyDescent="0.25">
      <c r="A558" s="130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spans="1:26" ht="13.6" customHeight="1" x14ac:dyDescent="0.25">
      <c r="A559" s="130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spans="1:26" ht="13.6" customHeight="1" x14ac:dyDescent="0.25">
      <c r="A560" s="130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spans="1:26" ht="13.6" customHeight="1" x14ac:dyDescent="0.25">
      <c r="A561" s="130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spans="1:26" ht="13.6" customHeight="1" x14ac:dyDescent="0.25">
      <c r="A562" s="130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spans="1:26" ht="13.6" customHeight="1" x14ac:dyDescent="0.25">
      <c r="A563" s="130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spans="1:26" ht="13.6" customHeight="1" x14ac:dyDescent="0.25">
      <c r="A564" s="130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spans="1:26" ht="13.6" customHeight="1" x14ac:dyDescent="0.25">
      <c r="A565" s="130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spans="1:26" ht="13.6" customHeight="1" x14ac:dyDescent="0.25">
      <c r="A566" s="130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spans="1:26" ht="13.6" customHeight="1" x14ac:dyDescent="0.25">
      <c r="A567" s="130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spans="1:26" ht="13.6" customHeight="1" x14ac:dyDescent="0.25">
      <c r="A568" s="130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spans="1:26" ht="13.6" customHeight="1" x14ac:dyDescent="0.25">
      <c r="A569" s="130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spans="1:26" ht="13.6" customHeight="1" x14ac:dyDescent="0.25">
      <c r="A570" s="130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spans="1:26" ht="13.6" customHeight="1" x14ac:dyDescent="0.25">
      <c r="A571" s="130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spans="1:26" ht="13.6" customHeight="1" x14ac:dyDescent="0.25">
      <c r="A572" s="130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spans="1:26" ht="13.6" customHeight="1" x14ac:dyDescent="0.25">
      <c r="A573" s="130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spans="1:26" ht="13.6" customHeight="1" x14ac:dyDescent="0.25">
      <c r="A574" s="130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spans="1:26" ht="13.6" customHeight="1" x14ac:dyDescent="0.25">
      <c r="A575" s="130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spans="1:26" ht="13.6" customHeight="1" x14ac:dyDescent="0.25">
      <c r="A576" s="130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spans="1:26" ht="13.6" customHeight="1" x14ac:dyDescent="0.25">
      <c r="A577" s="130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spans="1:26" ht="13.6" customHeight="1" x14ac:dyDescent="0.25">
      <c r="A578" s="130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spans="1:26" ht="13.6" customHeight="1" x14ac:dyDescent="0.25">
      <c r="A579" s="130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spans="1:26" ht="13.6" customHeight="1" x14ac:dyDescent="0.25">
      <c r="A580" s="130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spans="1:26" ht="13.6" customHeight="1" x14ac:dyDescent="0.25">
      <c r="A581" s="130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spans="1:26" ht="13.6" customHeight="1" x14ac:dyDescent="0.25">
      <c r="A582" s="130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spans="1:26" ht="13.6" customHeight="1" x14ac:dyDescent="0.25">
      <c r="A583" s="130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spans="1:26" ht="13.6" customHeight="1" x14ac:dyDescent="0.25">
      <c r="A584" s="130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spans="1:26" ht="13.6" customHeight="1" x14ac:dyDescent="0.25">
      <c r="A585" s="130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spans="1:26" ht="13.6" customHeight="1" x14ac:dyDescent="0.25">
      <c r="A586" s="130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spans="1:26" ht="13.6" customHeight="1" x14ac:dyDescent="0.25">
      <c r="A587" s="130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spans="1:26" ht="13.6" customHeight="1" x14ac:dyDescent="0.25">
      <c r="A588" s="130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spans="1:26" ht="13.6" customHeight="1" x14ac:dyDescent="0.25">
      <c r="A589" s="130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spans="1:26" ht="13.6" customHeight="1" x14ac:dyDescent="0.25">
      <c r="A590" s="130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spans="1:26" ht="13.6" customHeight="1" x14ac:dyDescent="0.25">
      <c r="A591" s="130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spans="1:26" ht="13.6" customHeight="1" x14ac:dyDescent="0.25">
      <c r="A592" s="130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spans="1:26" ht="13.6" customHeight="1" x14ac:dyDescent="0.25">
      <c r="A593" s="130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spans="1:26" ht="13.6" customHeight="1" x14ac:dyDescent="0.25">
      <c r="A594" s="130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spans="1:26" ht="13.6" customHeight="1" x14ac:dyDescent="0.25">
      <c r="A595" s="130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spans="1:26" ht="13.6" customHeight="1" x14ac:dyDescent="0.25">
      <c r="A596" s="130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spans="1:26" ht="13.6" customHeight="1" x14ac:dyDescent="0.25">
      <c r="A597" s="130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spans="1:26" ht="13.6" customHeight="1" x14ac:dyDescent="0.25">
      <c r="A598" s="130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spans="1:26" ht="13.6" customHeight="1" x14ac:dyDescent="0.25">
      <c r="A599" s="130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spans="1:26" ht="13.6" customHeight="1" x14ac:dyDescent="0.25">
      <c r="A600" s="130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spans="1:26" ht="13.6" customHeight="1" x14ac:dyDescent="0.25">
      <c r="A601" s="130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spans="1:26" ht="13.6" customHeight="1" x14ac:dyDescent="0.25">
      <c r="A602" s="130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spans="1:26" ht="13.6" customHeight="1" x14ac:dyDescent="0.25">
      <c r="A603" s="130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spans="1:26" ht="13.6" customHeight="1" x14ac:dyDescent="0.25">
      <c r="A604" s="130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spans="1:26" ht="13.6" customHeight="1" x14ac:dyDescent="0.25">
      <c r="A605" s="130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spans="1:26" ht="13.6" customHeight="1" x14ac:dyDescent="0.25">
      <c r="A606" s="130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spans="1:26" ht="13.6" customHeight="1" x14ac:dyDescent="0.25">
      <c r="A607" s="130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spans="1:26" ht="13.6" customHeight="1" x14ac:dyDescent="0.25">
      <c r="A608" s="130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spans="1:26" ht="13.6" customHeight="1" x14ac:dyDescent="0.25">
      <c r="A609" s="130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spans="1:26" ht="13.6" customHeight="1" x14ac:dyDescent="0.25">
      <c r="A610" s="130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spans="1:26" ht="13.6" customHeight="1" x14ac:dyDescent="0.25">
      <c r="A611" s="130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spans="1:26" ht="13.6" customHeight="1" x14ac:dyDescent="0.25">
      <c r="A612" s="130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spans="1:26" ht="13.6" customHeight="1" x14ac:dyDescent="0.25">
      <c r="A613" s="130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spans="1:26" ht="13.6" customHeight="1" x14ac:dyDescent="0.25">
      <c r="A614" s="130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spans="1:26" ht="13.6" customHeight="1" x14ac:dyDescent="0.25">
      <c r="A615" s="130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spans="1:26" ht="13.6" customHeight="1" x14ac:dyDescent="0.25">
      <c r="A616" s="130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spans="1:26" ht="13.6" customHeight="1" x14ac:dyDescent="0.25">
      <c r="A617" s="130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spans="1:26" ht="13.6" customHeight="1" x14ac:dyDescent="0.25">
      <c r="A618" s="130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spans="1:26" ht="13.6" customHeight="1" x14ac:dyDescent="0.25">
      <c r="A619" s="130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spans="1:26" ht="13.6" customHeight="1" x14ac:dyDescent="0.25">
      <c r="A620" s="130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spans="1:26" ht="13.6" customHeight="1" x14ac:dyDescent="0.25">
      <c r="A621" s="130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spans="1:26" ht="13.6" customHeight="1" x14ac:dyDescent="0.25">
      <c r="A622" s="130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spans="1:26" ht="13.6" customHeight="1" x14ac:dyDescent="0.25">
      <c r="A623" s="130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spans="1:26" ht="13.6" customHeight="1" x14ac:dyDescent="0.25">
      <c r="A624" s="130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spans="1:26" ht="13.6" customHeight="1" x14ac:dyDescent="0.25">
      <c r="A625" s="130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spans="1:26" ht="13.6" customHeight="1" x14ac:dyDescent="0.25">
      <c r="A626" s="130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spans="1:26" ht="13.6" customHeight="1" x14ac:dyDescent="0.25">
      <c r="A627" s="130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spans="1:26" ht="13.6" customHeight="1" x14ac:dyDescent="0.25">
      <c r="A628" s="130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spans="1:26" ht="13.6" customHeight="1" x14ac:dyDescent="0.25">
      <c r="A629" s="130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spans="1:26" ht="13.6" customHeight="1" x14ac:dyDescent="0.25">
      <c r="A630" s="130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spans="1:26" ht="13.6" customHeight="1" x14ac:dyDescent="0.25">
      <c r="A631" s="130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spans="1:26" ht="13.6" customHeight="1" x14ac:dyDescent="0.25">
      <c r="A632" s="130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spans="1:26" ht="13.6" customHeight="1" x14ac:dyDescent="0.25">
      <c r="A633" s="130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spans="1:26" ht="13.6" customHeight="1" x14ac:dyDescent="0.25">
      <c r="A634" s="130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spans="1:26" ht="13.6" customHeight="1" x14ac:dyDescent="0.25">
      <c r="A635" s="130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spans="1:26" ht="13.6" customHeight="1" x14ac:dyDescent="0.25">
      <c r="A636" s="130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spans="1:26" ht="13.6" customHeight="1" x14ac:dyDescent="0.25">
      <c r="A637" s="130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spans="1:26" ht="13.6" customHeight="1" x14ac:dyDescent="0.25">
      <c r="A638" s="130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spans="1:26" ht="13.6" customHeight="1" x14ac:dyDescent="0.25">
      <c r="A639" s="130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spans="1:26" ht="13.6" customHeight="1" x14ac:dyDescent="0.25">
      <c r="A640" s="130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spans="1:26" ht="13.6" customHeight="1" x14ac:dyDescent="0.25">
      <c r="A641" s="130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spans="1:26" ht="13.6" customHeight="1" x14ac:dyDescent="0.25">
      <c r="A642" s="130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spans="1:26" ht="13.6" customHeight="1" x14ac:dyDescent="0.25">
      <c r="A643" s="130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spans="1:26" ht="13.6" customHeight="1" x14ac:dyDescent="0.25">
      <c r="A644" s="130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spans="1:26" ht="13.6" customHeight="1" x14ac:dyDescent="0.25">
      <c r="A645" s="130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spans="1:26" ht="13.6" customHeight="1" x14ac:dyDescent="0.25">
      <c r="A646" s="130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spans="1:26" ht="13.6" customHeight="1" x14ac:dyDescent="0.25">
      <c r="A647" s="130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spans="1:26" ht="13.6" customHeight="1" x14ac:dyDescent="0.25">
      <c r="A648" s="130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spans="1:26" ht="13.6" customHeight="1" x14ac:dyDescent="0.25">
      <c r="A649" s="130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spans="1:26" ht="13.6" customHeight="1" x14ac:dyDescent="0.25">
      <c r="A650" s="130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spans="1:26" ht="13.6" customHeight="1" x14ac:dyDescent="0.25">
      <c r="A651" s="130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spans="1:26" ht="13.6" customHeight="1" x14ac:dyDescent="0.25">
      <c r="A652" s="130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spans="1:26" ht="13.6" customHeight="1" x14ac:dyDescent="0.25">
      <c r="A653" s="130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spans="1:26" ht="13.6" customHeight="1" x14ac:dyDescent="0.25">
      <c r="A654" s="130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spans="1:26" ht="13.6" customHeight="1" x14ac:dyDescent="0.25">
      <c r="A655" s="130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spans="1:26" ht="13.6" customHeight="1" x14ac:dyDescent="0.25">
      <c r="A656" s="130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spans="1:26" ht="13.6" customHeight="1" x14ac:dyDescent="0.25">
      <c r="A657" s="130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spans="1:26" ht="13.6" customHeight="1" x14ac:dyDescent="0.25">
      <c r="A658" s="130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spans="1:26" ht="13.6" customHeight="1" x14ac:dyDescent="0.25">
      <c r="A659" s="130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spans="1:26" ht="13.6" customHeight="1" x14ac:dyDescent="0.25">
      <c r="A660" s="130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spans="1:26" ht="13.6" customHeight="1" x14ac:dyDescent="0.25">
      <c r="A661" s="130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spans="1:26" ht="13.6" customHeight="1" x14ac:dyDescent="0.25">
      <c r="A662" s="130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spans="1:26" ht="13.6" customHeight="1" x14ac:dyDescent="0.25">
      <c r="A663" s="130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spans="1:26" ht="13.6" customHeight="1" x14ac:dyDescent="0.25">
      <c r="A664" s="130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spans="1:26" ht="13.6" customHeight="1" x14ac:dyDescent="0.25">
      <c r="A665" s="130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ht="13.6" customHeight="1" x14ac:dyDescent="0.25">
      <c r="A666" s="130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spans="1:26" ht="13.6" customHeight="1" x14ac:dyDescent="0.25">
      <c r="A667" s="130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spans="1:26" ht="13.6" customHeight="1" x14ac:dyDescent="0.25">
      <c r="A668" s="130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spans="1:26" ht="13.6" customHeight="1" x14ac:dyDescent="0.25">
      <c r="A669" s="130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spans="1:26" ht="13.6" customHeight="1" x14ac:dyDescent="0.25">
      <c r="A670" s="130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spans="1:26" ht="13.6" customHeight="1" x14ac:dyDescent="0.25">
      <c r="A671" s="130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spans="1:26" ht="13.6" customHeight="1" x14ac:dyDescent="0.25">
      <c r="A672" s="130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spans="1:26" ht="13.6" customHeight="1" x14ac:dyDescent="0.25">
      <c r="A673" s="130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spans="1:26" ht="13.6" customHeight="1" x14ac:dyDescent="0.25">
      <c r="A674" s="130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spans="1:26" ht="13.6" customHeight="1" x14ac:dyDescent="0.25">
      <c r="A675" s="130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spans="1:26" ht="13.6" customHeight="1" x14ac:dyDescent="0.25">
      <c r="A676" s="130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spans="1:26" ht="13.6" customHeight="1" x14ac:dyDescent="0.25">
      <c r="A677" s="130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spans="1:26" ht="13.6" customHeight="1" x14ac:dyDescent="0.25">
      <c r="A678" s="130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spans="1:26" ht="13.6" customHeight="1" x14ac:dyDescent="0.25">
      <c r="A679" s="130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spans="1:26" ht="13.6" customHeight="1" x14ac:dyDescent="0.25">
      <c r="A680" s="130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spans="1:26" ht="13.6" customHeight="1" x14ac:dyDescent="0.25">
      <c r="A681" s="130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spans="1:26" ht="13.6" customHeight="1" x14ac:dyDescent="0.25">
      <c r="A682" s="130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spans="1:26" ht="13.6" customHeight="1" x14ac:dyDescent="0.25">
      <c r="A683" s="130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spans="1:26" ht="13.6" customHeight="1" x14ac:dyDescent="0.25">
      <c r="A684" s="130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spans="1:26" ht="13.6" customHeight="1" x14ac:dyDescent="0.25">
      <c r="A685" s="130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spans="1:26" ht="13.6" customHeight="1" x14ac:dyDescent="0.25">
      <c r="A686" s="130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ht="13.6" customHeight="1" x14ac:dyDescent="0.25">
      <c r="A687" s="130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spans="1:26" ht="13.6" customHeight="1" x14ac:dyDescent="0.25">
      <c r="A688" s="130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spans="1:26" ht="13.6" customHeight="1" x14ac:dyDescent="0.25">
      <c r="A689" s="130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spans="1:26" ht="13.6" customHeight="1" x14ac:dyDescent="0.25">
      <c r="A690" s="130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spans="1:26" ht="13.6" customHeight="1" x14ac:dyDescent="0.25">
      <c r="A691" s="130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spans="1:26" ht="13.6" customHeight="1" x14ac:dyDescent="0.25">
      <c r="A692" s="130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spans="1:26" ht="13.6" customHeight="1" x14ac:dyDescent="0.25">
      <c r="A693" s="130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spans="1:26" ht="13.6" customHeight="1" x14ac:dyDescent="0.25">
      <c r="A694" s="130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spans="1:26" ht="13.6" customHeight="1" x14ac:dyDescent="0.25">
      <c r="A695" s="130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spans="1:26" ht="13.6" customHeight="1" x14ac:dyDescent="0.25">
      <c r="A696" s="130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spans="1:26" ht="13.6" customHeight="1" x14ac:dyDescent="0.25">
      <c r="A697" s="130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spans="1:26" ht="13.6" customHeight="1" x14ac:dyDescent="0.25">
      <c r="A698" s="130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spans="1:26" ht="13.6" customHeight="1" x14ac:dyDescent="0.25">
      <c r="A699" s="130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spans="1:26" ht="13.6" customHeight="1" x14ac:dyDescent="0.25">
      <c r="A700" s="130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ht="13.6" customHeight="1" x14ac:dyDescent="0.25">
      <c r="A701" s="130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spans="1:26" ht="13.6" customHeight="1" x14ac:dyDescent="0.25">
      <c r="A702" s="130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spans="1:26" ht="13.6" customHeight="1" x14ac:dyDescent="0.25">
      <c r="A703" s="130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spans="1:26" ht="13.6" customHeight="1" x14ac:dyDescent="0.25">
      <c r="A704" s="130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spans="1:26" ht="13.6" customHeight="1" x14ac:dyDescent="0.25">
      <c r="A705" s="130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ht="13.6" customHeight="1" x14ac:dyDescent="0.25">
      <c r="A706" s="130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spans="1:26" ht="13.6" customHeight="1" x14ac:dyDescent="0.25">
      <c r="A707" s="130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ht="13.6" customHeight="1" x14ac:dyDescent="0.25">
      <c r="A708" s="130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spans="1:26" ht="13.6" customHeight="1" x14ac:dyDescent="0.25">
      <c r="A709" s="130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spans="1:26" ht="13.6" customHeight="1" x14ac:dyDescent="0.25">
      <c r="A710" s="130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spans="1:26" ht="13.6" customHeight="1" x14ac:dyDescent="0.25">
      <c r="A711" s="130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spans="1:26" ht="13.6" customHeight="1" x14ac:dyDescent="0.25">
      <c r="A712" s="130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spans="1:26" ht="13.6" customHeight="1" x14ac:dyDescent="0.25">
      <c r="A713" s="130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ht="13.6" customHeight="1" x14ac:dyDescent="0.25">
      <c r="A714" s="130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spans="1:26" ht="13.6" customHeight="1" x14ac:dyDescent="0.25">
      <c r="A715" s="130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spans="1:26" ht="13.6" customHeight="1" x14ac:dyDescent="0.25">
      <c r="A716" s="130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spans="1:26" ht="13.6" customHeight="1" x14ac:dyDescent="0.25">
      <c r="A717" s="130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spans="1:26" ht="13.6" customHeight="1" x14ac:dyDescent="0.25">
      <c r="A718" s="130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spans="1:26" ht="13.6" customHeight="1" x14ac:dyDescent="0.25">
      <c r="A719" s="130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spans="1:26" ht="13.6" customHeight="1" x14ac:dyDescent="0.25">
      <c r="A720" s="130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spans="1:26" ht="13.6" customHeight="1" x14ac:dyDescent="0.25">
      <c r="A721" s="130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spans="1:26" ht="13.6" customHeight="1" x14ac:dyDescent="0.25">
      <c r="A722" s="130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spans="1:26" ht="13.6" customHeight="1" x14ac:dyDescent="0.25">
      <c r="A723" s="130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spans="1:26" ht="13.6" customHeight="1" x14ac:dyDescent="0.25">
      <c r="A724" s="130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spans="1:26" ht="13.6" customHeight="1" x14ac:dyDescent="0.25">
      <c r="A725" s="130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spans="1:26" ht="13.6" customHeight="1" x14ac:dyDescent="0.25">
      <c r="A726" s="130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spans="1:26" ht="13.6" customHeight="1" x14ac:dyDescent="0.25">
      <c r="A727" s="130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spans="1:26" ht="13.6" customHeight="1" x14ac:dyDescent="0.25">
      <c r="A728" s="130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spans="1:26" ht="13.6" customHeight="1" x14ac:dyDescent="0.25">
      <c r="A729" s="130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spans="1:26" ht="13.6" customHeight="1" x14ac:dyDescent="0.25">
      <c r="A730" s="130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spans="1:26" ht="13.6" customHeight="1" x14ac:dyDescent="0.25">
      <c r="A731" s="130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spans="1:26" ht="13.6" customHeight="1" x14ac:dyDescent="0.25">
      <c r="A732" s="130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spans="1:26" ht="13.6" customHeight="1" x14ac:dyDescent="0.25">
      <c r="A733" s="130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spans="1:26" ht="13.6" customHeight="1" x14ac:dyDescent="0.25">
      <c r="A734" s="130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spans="1:26" ht="13.6" customHeight="1" x14ac:dyDescent="0.25">
      <c r="A735" s="130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spans="1:26" ht="13.6" customHeight="1" x14ac:dyDescent="0.25">
      <c r="A736" s="130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spans="1:26" ht="13.6" customHeight="1" x14ac:dyDescent="0.25">
      <c r="A737" s="130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spans="1:26" ht="13.6" customHeight="1" x14ac:dyDescent="0.25">
      <c r="A738" s="130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spans="1:26" ht="13.6" customHeight="1" x14ac:dyDescent="0.25">
      <c r="A739" s="130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spans="1:26" ht="13.6" customHeight="1" x14ac:dyDescent="0.25">
      <c r="A740" s="130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spans="1:26" ht="13.6" customHeight="1" x14ac:dyDescent="0.25">
      <c r="A741" s="130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spans="1:26" ht="13.6" customHeight="1" x14ac:dyDescent="0.25">
      <c r="A742" s="130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spans="1:26" ht="13.6" customHeight="1" x14ac:dyDescent="0.25">
      <c r="A743" s="130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spans="1:26" ht="13.6" customHeight="1" x14ac:dyDescent="0.25">
      <c r="A744" s="130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spans="1:26" ht="13.6" customHeight="1" x14ac:dyDescent="0.25">
      <c r="A745" s="130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spans="1:26" ht="13.6" customHeight="1" x14ac:dyDescent="0.25">
      <c r="A746" s="130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spans="1:26" ht="13.6" customHeight="1" x14ac:dyDescent="0.25">
      <c r="A747" s="130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spans="1:26" ht="13.6" customHeight="1" x14ac:dyDescent="0.25">
      <c r="A748" s="130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spans="1:26" ht="13.6" customHeight="1" x14ac:dyDescent="0.25">
      <c r="A749" s="130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spans="1:26" ht="13.6" customHeight="1" x14ac:dyDescent="0.25">
      <c r="A750" s="130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spans="1:26" ht="13.6" customHeight="1" x14ac:dyDescent="0.25">
      <c r="A751" s="130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spans="1:26" ht="13.6" customHeight="1" x14ac:dyDescent="0.25">
      <c r="A752" s="130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spans="1:26" ht="13.6" customHeight="1" x14ac:dyDescent="0.25">
      <c r="A753" s="130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spans="1:26" ht="13.6" customHeight="1" x14ac:dyDescent="0.25">
      <c r="A754" s="130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spans="1:26" ht="13.6" customHeight="1" x14ac:dyDescent="0.25">
      <c r="A755" s="130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spans="1:26" ht="13.6" customHeight="1" x14ac:dyDescent="0.25">
      <c r="A756" s="130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spans="1:26" ht="13.6" customHeight="1" x14ac:dyDescent="0.25">
      <c r="A757" s="130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spans="1:26" ht="13.6" customHeight="1" x14ac:dyDescent="0.25">
      <c r="A758" s="130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spans="1:26" ht="13.6" customHeight="1" x14ac:dyDescent="0.25">
      <c r="A759" s="130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spans="1:26" ht="13.6" customHeight="1" x14ac:dyDescent="0.25">
      <c r="A760" s="130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spans="1:26" ht="13.6" customHeight="1" x14ac:dyDescent="0.25">
      <c r="A761" s="130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spans="1:26" ht="13.6" customHeight="1" x14ac:dyDescent="0.25">
      <c r="A762" s="130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spans="1:26" ht="13.6" customHeight="1" x14ac:dyDescent="0.25">
      <c r="A763" s="130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spans="1:26" ht="13.6" customHeight="1" x14ac:dyDescent="0.25">
      <c r="A764" s="130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spans="1:26" ht="13.6" customHeight="1" x14ac:dyDescent="0.25">
      <c r="A765" s="130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spans="1:26" ht="13.6" customHeight="1" x14ac:dyDescent="0.25">
      <c r="A766" s="130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spans="1:26" ht="13.6" customHeight="1" x14ac:dyDescent="0.25">
      <c r="A767" s="130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spans="1:26" ht="13.6" customHeight="1" x14ac:dyDescent="0.25">
      <c r="A768" s="130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spans="1:26" ht="13.6" customHeight="1" x14ac:dyDescent="0.25">
      <c r="A769" s="130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spans="1:26" ht="13.6" customHeight="1" x14ac:dyDescent="0.25">
      <c r="A770" s="130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spans="1:26" ht="13.6" customHeight="1" x14ac:dyDescent="0.25">
      <c r="A771" s="130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spans="1:26" ht="13.6" customHeight="1" x14ac:dyDescent="0.25">
      <c r="A772" s="130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spans="1:26" ht="13.6" customHeight="1" x14ac:dyDescent="0.25">
      <c r="A773" s="130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spans="1:26" ht="13.6" customHeight="1" x14ac:dyDescent="0.25">
      <c r="A774" s="130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spans="1:26" ht="13.6" customHeight="1" x14ac:dyDescent="0.25">
      <c r="A775" s="130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spans="1:26" ht="13.6" customHeight="1" x14ac:dyDescent="0.25">
      <c r="A776" s="130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spans="1:26" ht="13.6" customHeight="1" x14ac:dyDescent="0.25">
      <c r="A777" s="130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spans="1:26" ht="13.6" customHeight="1" x14ac:dyDescent="0.25">
      <c r="A778" s="130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spans="1:26" ht="13.6" customHeight="1" x14ac:dyDescent="0.25">
      <c r="A779" s="130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spans="1:26" ht="13.6" customHeight="1" x14ac:dyDescent="0.25">
      <c r="A780" s="130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spans="1:26" ht="13.6" customHeight="1" x14ac:dyDescent="0.25">
      <c r="A781" s="130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spans="1:26" ht="13.6" customHeight="1" x14ac:dyDescent="0.25">
      <c r="A782" s="130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spans="1:26" ht="13.6" customHeight="1" x14ac:dyDescent="0.25">
      <c r="A783" s="130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spans="1:26" ht="13.6" customHeight="1" x14ac:dyDescent="0.25">
      <c r="A784" s="130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spans="1:26" ht="13.6" customHeight="1" x14ac:dyDescent="0.25">
      <c r="A785" s="130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spans="1:26" ht="13.6" customHeight="1" x14ac:dyDescent="0.25">
      <c r="A786" s="130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spans="1:26" ht="13.6" customHeight="1" x14ac:dyDescent="0.25">
      <c r="A787" s="130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spans="1:26" ht="13.6" customHeight="1" x14ac:dyDescent="0.25">
      <c r="A788" s="130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spans="1:26" ht="13.6" customHeight="1" x14ac:dyDescent="0.25">
      <c r="A789" s="130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spans="1:26" ht="13.6" customHeight="1" x14ac:dyDescent="0.25">
      <c r="A790" s="130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spans="1:26" ht="13.6" customHeight="1" x14ac:dyDescent="0.25">
      <c r="A791" s="130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spans="1:26" ht="13.6" customHeight="1" x14ac:dyDescent="0.25">
      <c r="A792" s="130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spans="1:26" ht="13.6" customHeight="1" x14ac:dyDescent="0.25">
      <c r="A793" s="130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spans="1:26" ht="13.6" customHeight="1" x14ac:dyDescent="0.25">
      <c r="A794" s="130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spans="1:26" ht="13.6" customHeight="1" x14ac:dyDescent="0.25">
      <c r="A795" s="130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spans="1:26" ht="13.6" customHeight="1" x14ac:dyDescent="0.25">
      <c r="A796" s="130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spans="1:26" ht="13.6" customHeight="1" x14ac:dyDescent="0.25">
      <c r="A797" s="130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spans="1:26" ht="13.6" customHeight="1" x14ac:dyDescent="0.25">
      <c r="A798" s="130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spans="1:26" ht="13.6" customHeight="1" x14ac:dyDescent="0.25">
      <c r="A799" s="130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spans="1:26" ht="13.6" customHeight="1" x14ac:dyDescent="0.25">
      <c r="A800" s="130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spans="1:26" ht="13.6" customHeight="1" x14ac:dyDescent="0.25">
      <c r="A801" s="130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spans="1:26" ht="13.6" customHeight="1" x14ac:dyDescent="0.25">
      <c r="A802" s="130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spans="1:26" ht="13.6" customHeight="1" x14ac:dyDescent="0.25">
      <c r="A803" s="130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spans="1:26" ht="13.6" customHeight="1" x14ac:dyDescent="0.25">
      <c r="A804" s="130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spans="1:26" ht="13.6" customHeight="1" x14ac:dyDescent="0.25">
      <c r="A805" s="130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spans="1:26" ht="13.6" customHeight="1" x14ac:dyDescent="0.25">
      <c r="A806" s="130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spans="1:26" ht="13.6" customHeight="1" x14ac:dyDescent="0.25">
      <c r="A807" s="130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spans="1:26" ht="13.6" customHeight="1" x14ac:dyDescent="0.25">
      <c r="A808" s="130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spans="1:26" ht="13.6" customHeight="1" x14ac:dyDescent="0.25">
      <c r="A809" s="130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spans="1:26" ht="13.6" customHeight="1" x14ac:dyDescent="0.25">
      <c r="A810" s="130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spans="1:26" ht="13.6" customHeight="1" x14ac:dyDescent="0.25">
      <c r="A811" s="130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spans="1:26" ht="13.6" customHeight="1" x14ac:dyDescent="0.25">
      <c r="A812" s="130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spans="1:26" ht="13.6" customHeight="1" x14ac:dyDescent="0.25">
      <c r="A813" s="130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spans="1:26" ht="13.6" customHeight="1" x14ac:dyDescent="0.25">
      <c r="A814" s="130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spans="1:26" ht="13.6" customHeight="1" x14ac:dyDescent="0.25">
      <c r="A815" s="130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spans="1:26" ht="13.6" customHeight="1" x14ac:dyDescent="0.25">
      <c r="A816" s="130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spans="1:26" ht="13.6" customHeight="1" x14ac:dyDescent="0.25">
      <c r="A817" s="130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spans="1:26" ht="13.6" customHeight="1" x14ac:dyDescent="0.25">
      <c r="A818" s="130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spans="1:26" ht="13.6" customHeight="1" x14ac:dyDescent="0.25">
      <c r="A819" s="130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spans="1:26" ht="13.6" customHeight="1" x14ac:dyDescent="0.25">
      <c r="A820" s="130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spans="1:26" ht="13.6" customHeight="1" x14ac:dyDescent="0.25">
      <c r="A821" s="130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spans="1:26" ht="13.6" customHeight="1" x14ac:dyDescent="0.25">
      <c r="A822" s="130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spans="1:26" ht="13.6" customHeight="1" x14ac:dyDescent="0.25">
      <c r="A823" s="130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spans="1:26" ht="13.6" customHeight="1" x14ac:dyDescent="0.25">
      <c r="A824" s="130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spans="1:26" ht="13.6" customHeight="1" x14ac:dyDescent="0.25">
      <c r="A825" s="130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spans="1:26" ht="13.6" customHeight="1" x14ac:dyDescent="0.25">
      <c r="A826" s="130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spans="1:26" ht="13.6" customHeight="1" x14ac:dyDescent="0.25">
      <c r="A827" s="130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spans="1:26" ht="13.6" customHeight="1" x14ac:dyDescent="0.25">
      <c r="A828" s="130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spans="1:26" ht="13.6" customHeight="1" x14ac:dyDescent="0.25">
      <c r="A829" s="130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spans="1:26" ht="13.6" customHeight="1" x14ac:dyDescent="0.25">
      <c r="A830" s="130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spans="1:26" ht="13.6" customHeight="1" x14ac:dyDescent="0.25">
      <c r="A831" s="130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spans="1:26" ht="13.6" customHeight="1" x14ac:dyDescent="0.25">
      <c r="A832" s="130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spans="1:26" ht="13.6" customHeight="1" x14ac:dyDescent="0.25">
      <c r="A833" s="130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spans="1:26" ht="13.6" customHeight="1" x14ac:dyDescent="0.25">
      <c r="A834" s="130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spans="1:26" ht="13.6" customHeight="1" x14ac:dyDescent="0.25">
      <c r="A835" s="130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spans="1:26" ht="13.6" customHeight="1" x14ac:dyDescent="0.25">
      <c r="A836" s="130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spans="1:26" ht="13.6" customHeight="1" x14ac:dyDescent="0.25">
      <c r="A837" s="130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spans="1:26" ht="13.6" customHeight="1" x14ac:dyDescent="0.25">
      <c r="A838" s="130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spans="1:26" ht="13.6" customHeight="1" x14ac:dyDescent="0.25">
      <c r="A839" s="130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spans="1:26" ht="13.6" customHeight="1" x14ac:dyDescent="0.25">
      <c r="A840" s="130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spans="1:26" ht="13.6" customHeight="1" x14ac:dyDescent="0.25">
      <c r="A841" s="130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spans="1:26" ht="13.6" customHeight="1" x14ac:dyDescent="0.25">
      <c r="A842" s="130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spans="1:26" ht="13.6" customHeight="1" x14ac:dyDescent="0.25">
      <c r="A843" s="130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spans="1:26" ht="13.6" customHeight="1" x14ac:dyDescent="0.25">
      <c r="A844" s="130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spans="1:26" ht="13.6" customHeight="1" x14ac:dyDescent="0.25">
      <c r="A845" s="130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spans="1:26" ht="13.6" customHeight="1" x14ac:dyDescent="0.25">
      <c r="A846" s="130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spans="1:26" ht="13.6" customHeight="1" x14ac:dyDescent="0.25">
      <c r="A847" s="130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spans="1:26" ht="13.6" customHeight="1" x14ac:dyDescent="0.25">
      <c r="A848" s="130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spans="1:26" ht="13.6" customHeight="1" x14ac:dyDescent="0.25">
      <c r="A849" s="130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spans="1:26" ht="13.6" customHeight="1" x14ac:dyDescent="0.25">
      <c r="A850" s="130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spans="1:26" ht="13.6" customHeight="1" x14ac:dyDescent="0.25">
      <c r="A851" s="130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spans="1:26" ht="13.6" customHeight="1" x14ac:dyDescent="0.25">
      <c r="A852" s="130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spans="1:26" ht="13.6" customHeight="1" x14ac:dyDescent="0.25">
      <c r="A853" s="130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spans="1:26" ht="13.6" customHeight="1" x14ac:dyDescent="0.25">
      <c r="A854" s="130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spans="1:26" ht="13.6" customHeight="1" x14ac:dyDescent="0.25">
      <c r="A855" s="130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spans="1:26" ht="13.6" customHeight="1" x14ac:dyDescent="0.25">
      <c r="A856" s="130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spans="1:26" ht="13.6" customHeight="1" x14ac:dyDescent="0.25">
      <c r="A857" s="130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spans="1:26" ht="13.6" customHeight="1" x14ac:dyDescent="0.25">
      <c r="A858" s="130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spans="1:26" ht="13.6" customHeight="1" x14ac:dyDescent="0.25">
      <c r="A859" s="130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spans="1:26" ht="13.6" customHeight="1" x14ac:dyDescent="0.25">
      <c r="A860" s="130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spans="1:26" ht="13.6" customHeight="1" x14ac:dyDescent="0.25">
      <c r="A861" s="130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spans="1:26" ht="13.6" customHeight="1" x14ac:dyDescent="0.25">
      <c r="A862" s="130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spans="1:26" ht="13.6" customHeight="1" x14ac:dyDescent="0.25">
      <c r="A863" s="130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spans="1:26" ht="13.6" customHeight="1" x14ac:dyDescent="0.25">
      <c r="A864" s="130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spans="1:26" ht="13.6" customHeight="1" x14ac:dyDescent="0.25">
      <c r="A865" s="130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spans="1:26" ht="13.6" customHeight="1" x14ac:dyDescent="0.25">
      <c r="A866" s="130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spans="1:26" ht="13.6" customHeight="1" x14ac:dyDescent="0.25">
      <c r="A867" s="130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spans="1:26" ht="13.6" customHeight="1" x14ac:dyDescent="0.25">
      <c r="A868" s="130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spans="1:26" ht="13.6" customHeight="1" x14ac:dyDescent="0.25">
      <c r="A869" s="130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spans="1:26" ht="13.6" customHeight="1" x14ac:dyDescent="0.25">
      <c r="A870" s="130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spans="1:26" ht="13.6" customHeight="1" x14ac:dyDescent="0.25">
      <c r="A871" s="130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spans="1:26" ht="13.6" customHeight="1" x14ac:dyDescent="0.25">
      <c r="A872" s="130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spans="1:26" ht="13.6" customHeight="1" x14ac:dyDescent="0.25">
      <c r="A873" s="130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spans="1:26" ht="13.6" customHeight="1" x14ac:dyDescent="0.25">
      <c r="A874" s="130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spans="1:26" ht="13.6" customHeight="1" x14ac:dyDescent="0.25">
      <c r="A875" s="130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spans="1:26" ht="13.6" customHeight="1" x14ac:dyDescent="0.25">
      <c r="A876" s="130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spans="1:26" ht="13.6" customHeight="1" x14ac:dyDescent="0.25">
      <c r="A877" s="130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spans="1:26" ht="13.6" customHeight="1" x14ac:dyDescent="0.25">
      <c r="A878" s="130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spans="1:26" ht="13.6" customHeight="1" x14ac:dyDescent="0.25">
      <c r="A879" s="130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spans="1:26" ht="13.6" customHeight="1" x14ac:dyDescent="0.25">
      <c r="A880" s="130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spans="1:26" ht="13.6" customHeight="1" x14ac:dyDescent="0.25">
      <c r="A881" s="130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spans="1:26" ht="13.6" customHeight="1" x14ac:dyDescent="0.25">
      <c r="A882" s="130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spans="1:26" ht="13.6" customHeight="1" x14ac:dyDescent="0.25">
      <c r="A883" s="130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spans="1:26" ht="13.6" customHeight="1" x14ac:dyDescent="0.25">
      <c r="A884" s="130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spans="1:26" ht="13.6" customHeight="1" x14ac:dyDescent="0.25">
      <c r="A885" s="130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spans="1:26" ht="13.6" customHeight="1" x14ac:dyDescent="0.25">
      <c r="A886" s="130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spans="1:26" ht="13.6" customHeight="1" x14ac:dyDescent="0.25">
      <c r="A887" s="130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spans="1:26" ht="13.6" customHeight="1" x14ac:dyDescent="0.25">
      <c r="A888" s="130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spans="1:26" ht="13.6" customHeight="1" x14ac:dyDescent="0.25">
      <c r="A889" s="130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spans="1:26" ht="13.6" customHeight="1" x14ac:dyDescent="0.25">
      <c r="A890" s="130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spans="1:26" ht="13.6" customHeight="1" x14ac:dyDescent="0.25">
      <c r="A891" s="130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spans="1:26" ht="13.6" customHeight="1" x14ac:dyDescent="0.25">
      <c r="A892" s="130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spans="1:26" ht="13.6" customHeight="1" x14ac:dyDescent="0.25">
      <c r="A893" s="130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spans="1:26" ht="13.6" customHeight="1" x14ac:dyDescent="0.25">
      <c r="A894" s="130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spans="1:26" ht="13.6" customHeight="1" x14ac:dyDescent="0.25">
      <c r="A895" s="130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spans="1:26" ht="13.6" customHeight="1" x14ac:dyDescent="0.25">
      <c r="A896" s="130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spans="1:26" ht="13.6" customHeight="1" x14ac:dyDescent="0.25">
      <c r="A897" s="130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spans="1:26" ht="13.6" customHeight="1" x14ac:dyDescent="0.25">
      <c r="A898" s="130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spans="1:26" ht="13.6" customHeight="1" x14ac:dyDescent="0.25">
      <c r="A899" s="130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spans="1:26" ht="13.6" customHeight="1" x14ac:dyDescent="0.25">
      <c r="A900" s="130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spans="1:26" ht="13.6" customHeight="1" x14ac:dyDescent="0.25">
      <c r="A901" s="130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spans="1:26" ht="13.6" customHeight="1" x14ac:dyDescent="0.25">
      <c r="A902" s="130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spans="1:26" ht="13.6" customHeight="1" x14ac:dyDescent="0.25">
      <c r="A903" s="130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spans="1:26" ht="13.6" customHeight="1" x14ac:dyDescent="0.25">
      <c r="A904" s="130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spans="1:26" ht="13.6" customHeight="1" x14ac:dyDescent="0.25">
      <c r="A905" s="130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spans="1:26" ht="13.6" customHeight="1" x14ac:dyDescent="0.25">
      <c r="A906" s="130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spans="1:26" ht="13.6" customHeight="1" x14ac:dyDescent="0.25">
      <c r="A907" s="130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spans="1:26" ht="13.6" customHeight="1" x14ac:dyDescent="0.25">
      <c r="A908" s="130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spans="1:26" ht="13.6" customHeight="1" x14ac:dyDescent="0.25">
      <c r="A909" s="130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spans="1:26" ht="13.6" customHeight="1" x14ac:dyDescent="0.25">
      <c r="A910" s="130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spans="1:26" ht="13.6" customHeight="1" x14ac:dyDescent="0.25">
      <c r="A911" s="130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spans="1:26" ht="13.6" customHeight="1" x14ac:dyDescent="0.25">
      <c r="A912" s="130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spans="1:26" ht="13.6" customHeight="1" x14ac:dyDescent="0.25">
      <c r="A913" s="130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spans="1:26" ht="13.6" customHeight="1" x14ac:dyDescent="0.25">
      <c r="A914" s="130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spans="1:26" ht="13.6" customHeight="1" x14ac:dyDescent="0.25">
      <c r="A915" s="130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spans="1:26" ht="13.6" customHeight="1" x14ac:dyDescent="0.25">
      <c r="A916" s="130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spans="1:26" ht="13.6" customHeight="1" x14ac:dyDescent="0.25">
      <c r="A917" s="130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spans="1:26" ht="13.6" customHeight="1" x14ac:dyDescent="0.25">
      <c r="A918" s="130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spans="1:26" ht="13.6" customHeight="1" x14ac:dyDescent="0.25">
      <c r="A919" s="130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spans="1:26" ht="13.6" customHeight="1" x14ac:dyDescent="0.25">
      <c r="A920" s="130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spans="1:26" ht="13.6" customHeight="1" x14ac:dyDescent="0.25">
      <c r="A921" s="130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spans="1:26" ht="13.6" customHeight="1" x14ac:dyDescent="0.25">
      <c r="A922" s="130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spans="1:26" ht="13.6" customHeight="1" x14ac:dyDescent="0.25">
      <c r="A923" s="130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spans="1:26" ht="13.6" customHeight="1" x14ac:dyDescent="0.25">
      <c r="A924" s="130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spans="1:26" ht="13.6" customHeight="1" x14ac:dyDescent="0.25">
      <c r="A925" s="130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spans="1:26" ht="13.6" customHeight="1" x14ac:dyDescent="0.25">
      <c r="A926" s="130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spans="1:26" ht="13.6" customHeight="1" x14ac:dyDescent="0.25">
      <c r="A927" s="130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spans="1:26" ht="13.6" customHeight="1" x14ac:dyDescent="0.25">
      <c r="A928" s="130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spans="1:26" ht="13.6" customHeight="1" x14ac:dyDescent="0.25">
      <c r="A929" s="130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spans="1:26" ht="13.6" customHeight="1" x14ac:dyDescent="0.25">
      <c r="A930" s="130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spans="1:26" ht="13.6" customHeight="1" x14ac:dyDescent="0.25">
      <c r="A931" s="130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spans="1:26" ht="13.6" customHeight="1" x14ac:dyDescent="0.25">
      <c r="A932" s="130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spans="1:26" ht="13.6" customHeight="1" x14ac:dyDescent="0.25">
      <c r="A933" s="130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spans="1:26" ht="13.6" customHeight="1" x14ac:dyDescent="0.25">
      <c r="A934" s="130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spans="1:26" ht="13.6" customHeight="1" x14ac:dyDescent="0.25">
      <c r="A935" s="130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spans="1:26" ht="13.6" customHeight="1" x14ac:dyDescent="0.25">
      <c r="A936" s="130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spans="1:26" ht="13.6" customHeight="1" x14ac:dyDescent="0.25">
      <c r="A937" s="130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spans="1:26" ht="13.6" customHeight="1" x14ac:dyDescent="0.25">
      <c r="A938" s="130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spans="1:26" ht="13.6" customHeight="1" x14ac:dyDescent="0.25">
      <c r="A939" s="130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spans="1:26" ht="13.6" customHeight="1" x14ac:dyDescent="0.25">
      <c r="A940" s="130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spans="1:26" ht="13.6" customHeight="1" x14ac:dyDescent="0.25">
      <c r="A941" s="130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spans="1:26" ht="13.6" customHeight="1" x14ac:dyDescent="0.25">
      <c r="A942" s="130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spans="1:26" ht="13.6" customHeight="1" x14ac:dyDescent="0.25">
      <c r="A943" s="130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spans="1:26" ht="13.6" customHeight="1" x14ac:dyDescent="0.25">
      <c r="A944" s="130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spans="1:26" ht="13.6" customHeight="1" x14ac:dyDescent="0.25">
      <c r="A945" s="130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spans="1:26" ht="13.6" customHeight="1" x14ac:dyDescent="0.25">
      <c r="A946" s="130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spans="1:26" ht="13.6" customHeight="1" x14ac:dyDescent="0.25">
      <c r="A947" s="130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spans="1:26" ht="13.6" customHeight="1" x14ac:dyDescent="0.25">
      <c r="A948" s="130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spans="1:26" ht="13.6" customHeight="1" x14ac:dyDescent="0.25">
      <c r="A949" s="130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spans="1:26" ht="13.6" customHeight="1" x14ac:dyDescent="0.25">
      <c r="A950" s="130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spans="1:26" ht="13.6" customHeight="1" x14ac:dyDescent="0.25">
      <c r="A951" s="130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spans="1:26" ht="13.6" customHeight="1" x14ac:dyDescent="0.25">
      <c r="A952" s="130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spans="1:26" ht="13.6" customHeight="1" x14ac:dyDescent="0.25">
      <c r="A953" s="130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spans="1:26" ht="13.6" customHeight="1" x14ac:dyDescent="0.25">
      <c r="A954" s="130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spans="1:26" ht="13.6" customHeight="1" x14ac:dyDescent="0.25">
      <c r="A955" s="130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spans="1:26" ht="13.6" customHeight="1" x14ac:dyDescent="0.25">
      <c r="A956" s="130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spans="1:26" ht="13.6" customHeight="1" x14ac:dyDescent="0.25">
      <c r="A957" s="130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spans="1:26" ht="13.6" customHeight="1" x14ac:dyDescent="0.25">
      <c r="A958" s="130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spans="1:26" ht="13.6" customHeight="1" x14ac:dyDescent="0.25">
      <c r="A959" s="130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spans="1:26" ht="13.6" customHeight="1" x14ac:dyDescent="0.25">
      <c r="A960" s="130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spans="1:26" ht="13.6" customHeight="1" x14ac:dyDescent="0.25">
      <c r="A961" s="130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spans="1:26" ht="13.6" customHeight="1" x14ac:dyDescent="0.25">
      <c r="A962" s="130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spans="1:26" ht="13.6" customHeight="1" x14ac:dyDescent="0.25">
      <c r="A963" s="130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spans="1:26" ht="13.6" customHeight="1" x14ac:dyDescent="0.25">
      <c r="A964" s="130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spans="1:26" ht="13.6" customHeight="1" x14ac:dyDescent="0.25">
      <c r="A965" s="130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spans="1:26" ht="13.6" customHeight="1" x14ac:dyDescent="0.25">
      <c r="A966" s="130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spans="1:26" ht="13.6" customHeight="1" x14ac:dyDescent="0.25">
      <c r="A967" s="130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spans="1:26" ht="13.6" customHeight="1" x14ac:dyDescent="0.25">
      <c r="A968" s="130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spans="1:26" ht="13.6" customHeight="1" x14ac:dyDescent="0.25">
      <c r="A969" s="130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spans="1:26" ht="13.6" customHeight="1" x14ac:dyDescent="0.25">
      <c r="A970" s="130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spans="1:26" ht="13.6" customHeight="1" x14ac:dyDescent="0.25">
      <c r="A971" s="130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spans="1:26" ht="13.6" customHeight="1" x14ac:dyDescent="0.25">
      <c r="A972" s="130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spans="1:26" ht="13.6" customHeight="1" x14ac:dyDescent="0.25">
      <c r="A973" s="130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spans="1:26" ht="13.6" customHeight="1" x14ac:dyDescent="0.25">
      <c r="A974" s="130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spans="1:26" ht="13.6" customHeight="1" x14ac:dyDescent="0.25">
      <c r="A975" s="130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spans="1:26" ht="13.6" customHeight="1" x14ac:dyDescent="0.25">
      <c r="A976" s="130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spans="1:26" ht="13.6" customHeight="1" x14ac:dyDescent="0.25">
      <c r="A977" s="130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spans="1:26" ht="13.6" customHeight="1" x14ac:dyDescent="0.25">
      <c r="A978" s="130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spans="1:26" ht="13.6" customHeight="1" x14ac:dyDescent="0.25">
      <c r="A979" s="130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spans="1:26" ht="13.6" customHeight="1" x14ac:dyDescent="0.25">
      <c r="A980" s="130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spans="1:26" ht="13.6" customHeight="1" x14ac:dyDescent="0.25">
      <c r="A981" s="130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spans="1:26" ht="13.6" customHeight="1" x14ac:dyDescent="0.25">
      <c r="A982" s="130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spans="1:26" ht="13.6" customHeight="1" x14ac:dyDescent="0.25">
      <c r="A983" s="130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spans="1:26" ht="13.6" customHeight="1" x14ac:dyDescent="0.25">
      <c r="A984" s="130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spans="1:26" ht="13.6" customHeight="1" x14ac:dyDescent="0.25">
      <c r="A985" s="130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spans="1:26" ht="13.6" customHeight="1" x14ac:dyDescent="0.25">
      <c r="A986" s="130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spans="1:26" ht="13.6" customHeight="1" x14ac:dyDescent="0.25">
      <c r="A987" s="130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spans="1:26" ht="13.6" customHeight="1" x14ac:dyDescent="0.25">
      <c r="A988" s="130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spans="1:26" ht="13.6" customHeight="1" x14ac:dyDescent="0.25">
      <c r="A989" s="130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spans="1:26" ht="13.6" customHeight="1" x14ac:dyDescent="0.25">
      <c r="A990" s="130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spans="1:26" ht="13.6" customHeight="1" x14ac:dyDescent="0.25">
      <c r="A991" s="130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spans="1:26" ht="13.6" customHeight="1" x14ac:dyDescent="0.25">
      <c r="A992" s="130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spans="1:26" ht="13.6" customHeight="1" x14ac:dyDescent="0.25">
      <c r="A993" s="130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spans="1:26" ht="13.6" customHeight="1" x14ac:dyDescent="0.25">
      <c r="A994" s="130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spans="1:26" ht="13.6" customHeight="1" x14ac:dyDescent="0.25">
      <c r="A995" s="130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spans="1:26" ht="13.6" customHeight="1" x14ac:dyDescent="0.25">
      <c r="A996" s="130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spans="1:26" ht="13.6" customHeight="1" x14ac:dyDescent="0.25">
      <c r="A997" s="130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spans="1:26" ht="13.6" customHeight="1" x14ac:dyDescent="0.25">
      <c r="A998" s="130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spans="1:26" ht="13.6" customHeight="1" x14ac:dyDescent="0.25">
      <c r="A999" s="130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spans="1:26" ht="13.6" customHeight="1" x14ac:dyDescent="0.25">
      <c r="A1000" s="130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23">
    <mergeCell ref="A26:A28"/>
    <mergeCell ref="A29:A31"/>
    <mergeCell ref="A5:A7"/>
    <mergeCell ref="A8:A10"/>
    <mergeCell ref="A11:A13"/>
    <mergeCell ref="A14:A16"/>
    <mergeCell ref="A18:A19"/>
    <mergeCell ref="E18:F18"/>
    <mergeCell ref="G18:H18"/>
    <mergeCell ref="I18:J18"/>
    <mergeCell ref="A20:A22"/>
    <mergeCell ref="A23:A25"/>
    <mergeCell ref="B18:B19"/>
    <mergeCell ref="C18:D18"/>
    <mergeCell ref="I3:J3"/>
    <mergeCell ref="K3:L3"/>
    <mergeCell ref="A1:L1"/>
    <mergeCell ref="A2:L2"/>
    <mergeCell ref="A3:A4"/>
    <mergeCell ref="B3:B4"/>
    <mergeCell ref="C3:D3"/>
    <mergeCell ref="E3:F3"/>
    <mergeCell ref="G3:H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 loss</vt:lpstr>
      <vt:lpstr>O2 </vt:lpstr>
      <vt:lpstr>CO2</vt:lpstr>
      <vt:lpstr>Record sheet_2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B-BI01 Pongsakorn Onprom</cp:lastModifiedBy>
  <dcterms:created xsi:type="dcterms:W3CDTF">2023-01-04T03:37:16Z</dcterms:created>
  <dcterms:modified xsi:type="dcterms:W3CDTF">2025-01-25T08:04:47Z</dcterms:modified>
</cp:coreProperties>
</file>