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8_{4386EA0A-6EBA-4438-8C5E-518074673AFA}" xr6:coauthVersionLast="47" xr6:coauthVersionMax="47" xr10:uidLastSave="{00000000-0000-0000-0000-000000000000}"/>
  <bookViews>
    <workbookView xWindow="-108" yWindow="-108" windowWidth="23256" windowHeight="12456" xr2:uid="{AA2E84C6-A55C-4686-A470-04F40FCD9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<sst xmlns="http://schemas.openxmlformats.org/spreadsheetml/2006/main" count="41" uniqueCount="31">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</sst>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2" fillId="0" borderId="0" xfId="1" applyFont="1"/>
    <xf numFmtId="0" fontId="1" fillId="0" borderId="0" xfId="1"/>
    <xf numFmtId="0" fontId="3" fillId="0" borderId="0" xfId="1" applyFont="1"/>
    <xf numFmtId="0" fontId="2" fillId="2" borderId="1" xfId="1" applyFont="1" applyFill="1" applyBorder="1"/>
    <xf numFmtId="0" fontId="2" fillId="2" borderId="2" xfId="1" applyFont="1" applyFill="1" applyBorder="1"/>
    <xf numFmtId="0" fontId="3" fillId="0" borderId="3" xfId="1" applyFont="1" applyBorder="1" applyAlignment="1">
      <alignment horizontal="left"/>
    </xf>
    <xf numFmtId="0" fontId="3" fillId="0" borderId="4" xfId="1" applyFont="1" applyBorder="1"/>
    <xf numFmtId="0" fontId="3" fillId="0" borderId="4" xfId="1" applyFont="1" applyBorder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/>
    <xf numFmtId="0" fontId="3" fillId="3" borderId="0" xfId="1" applyFont="1" applyFill="1" applyProtection="1">
      <protection locked="0"/>
    </xf>
    <xf numFmtId="0" fontId="3" fillId="0" borderId="0" xfId="1" applyFont="1"/>
    <xf numFmtId="0" fontId="2" fillId="0" borderId="1" xfId="1" applyFont="1" applyBorder="1"/>
    <xf numFmtId="0" fontId="2" fillId="0" borderId="2" xfId="1" applyFont="1" applyBorder="1"/>
    <xf numFmtId="0" fontId="3" fillId="3" borderId="4" xfId="1" applyFont="1" applyFill="1" applyBorder="1" applyProtection="1">
      <protection locked="0"/>
    </xf>
    <xf numFmtId="0" fontId="3" fillId="0" borderId="3" xfId="1" applyFont="1" applyBorder="1"/>
  </cellXfs>
  <cellStyles count="2">
    <cellStyle name="Normal" xfId="0" builtinId="0"/>
    <cellStyle name="Normal 3" xfId="1" xr:uid="{FC0CFC23-83CC-4D13-8036-C4092C42D2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3B66-A3AE-48E3-A3D3-BD8239F91AFB}">
  <dimension ref="A1:I37"/>
  <sheetViews>
    <sheetView tabSelected="1" workbookViewId="0">
      <selection sqref="A1:XFD1048576"/>
    </sheetView>
  </sheetViews>
  <sheetFormatPr defaultRowHeight="14.4" x14ac:dyDescent="0.3"/>
  <cols>
    <col min="2" max="2" width="14.109375" bestFit="1" customWidth="1"/>
    <col min="3" max="3" width="15.88671875" bestFit="1" customWidth="1"/>
    <col min="4" max="4" width="9.6640625" bestFit="1" customWidth="1"/>
    <col min="5" max="5" width="8" bestFit="1" customWidth="1"/>
    <col min="6" max="6" width="6.6640625" customWidth="1"/>
  </cols>
  <sheetData>
    <row r="1" spans="1:9" x14ac:dyDescent="0.3">
      <c r="A1" s="1"/>
      <c r="B1" s="2" t="s">
        <v>0</v>
      </c>
      <c r="C1" s="3"/>
      <c r="D1" s="3"/>
      <c r="E1" s="3"/>
      <c r="F1" s="4"/>
      <c r="G1" s="4"/>
      <c r="H1" s="4"/>
      <c r="I1" s="4"/>
    </row>
    <row r="2" spans="1:9" x14ac:dyDescent="0.3">
      <c r="A2" s="1"/>
      <c r="B2" s="4"/>
      <c r="C2" s="4"/>
      <c r="D2" s="4"/>
      <c r="E2" s="4"/>
      <c r="F2" s="4"/>
      <c r="G2" s="4"/>
      <c r="H2" s="4"/>
      <c r="I2" s="4"/>
    </row>
    <row r="3" spans="1:9" x14ac:dyDescent="0.3">
      <c r="A3" s="1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4"/>
      <c r="H3" s="4"/>
      <c r="I3" s="4"/>
    </row>
    <row r="4" spans="1:9" x14ac:dyDescent="0.3">
      <c r="A4" s="1"/>
      <c r="B4" s="7">
        <v>56815</v>
      </c>
      <c r="C4" s="8" t="s">
        <v>6</v>
      </c>
      <c r="D4" s="8" t="s">
        <v>7</v>
      </c>
      <c r="E4" s="9">
        <v>13836</v>
      </c>
      <c r="F4" s="9">
        <v>25</v>
      </c>
      <c r="G4" s="4"/>
      <c r="H4" s="4"/>
      <c r="I4" s="4"/>
    </row>
    <row r="5" spans="1:9" x14ac:dyDescent="0.3">
      <c r="A5" s="1"/>
      <c r="B5" s="7">
        <v>51186</v>
      </c>
      <c r="C5" s="8" t="s">
        <v>8</v>
      </c>
      <c r="D5" s="8" t="s">
        <v>9</v>
      </c>
      <c r="E5" s="9">
        <v>11771</v>
      </c>
      <c r="F5" s="9">
        <v>32</v>
      </c>
      <c r="G5" s="4"/>
      <c r="H5" s="4"/>
      <c r="I5" s="4"/>
    </row>
    <row r="6" spans="1:9" x14ac:dyDescent="0.3">
      <c r="A6" s="1"/>
      <c r="B6" s="7">
        <v>51511</v>
      </c>
      <c r="C6" s="8" t="s">
        <v>10</v>
      </c>
      <c r="D6" s="8" t="s">
        <v>11</v>
      </c>
      <c r="E6" s="9">
        <v>13046</v>
      </c>
      <c r="F6" s="9">
        <v>35</v>
      </c>
      <c r="G6" s="4"/>
      <c r="H6" s="4"/>
      <c r="I6" s="4"/>
    </row>
    <row r="7" spans="1:9" x14ac:dyDescent="0.3">
      <c r="A7" s="1"/>
      <c r="B7" s="7">
        <v>50890</v>
      </c>
      <c r="C7" s="8" t="s">
        <v>12</v>
      </c>
      <c r="D7" s="8" t="s">
        <v>13</v>
      </c>
      <c r="E7" s="9">
        <v>18276</v>
      </c>
      <c r="F7" s="9">
        <v>32</v>
      </c>
      <c r="G7" s="4"/>
      <c r="H7" s="4"/>
      <c r="I7" s="4"/>
    </row>
    <row r="8" spans="1:9" x14ac:dyDescent="0.3">
      <c r="A8" s="1"/>
      <c r="B8" s="7">
        <v>53700</v>
      </c>
      <c r="C8" s="8" t="s">
        <v>14</v>
      </c>
      <c r="D8" s="8" t="s">
        <v>15</v>
      </c>
      <c r="E8" s="9">
        <v>19327</v>
      </c>
      <c r="F8" s="9">
        <v>26</v>
      </c>
      <c r="G8" s="4"/>
      <c r="H8" s="4"/>
      <c r="I8" s="4"/>
    </row>
    <row r="9" spans="1:9" x14ac:dyDescent="0.3">
      <c r="A9" s="1"/>
      <c r="B9" s="7">
        <v>55879</v>
      </c>
      <c r="C9" s="8" t="s">
        <v>16</v>
      </c>
      <c r="D9" s="8" t="s">
        <v>17</v>
      </c>
      <c r="E9" s="9">
        <v>18996</v>
      </c>
      <c r="F9" s="9">
        <v>35</v>
      </c>
      <c r="G9" s="4"/>
      <c r="H9" s="4"/>
      <c r="I9" s="4"/>
    </row>
    <row r="10" spans="1:9" x14ac:dyDescent="0.3">
      <c r="A10" s="1"/>
      <c r="B10" s="7">
        <v>59848</v>
      </c>
      <c r="C10" s="8" t="s">
        <v>18</v>
      </c>
      <c r="D10" s="8" t="s">
        <v>11</v>
      </c>
      <c r="E10" s="9">
        <v>10387</v>
      </c>
      <c r="F10" s="9">
        <v>25</v>
      </c>
      <c r="G10" s="4"/>
      <c r="H10" s="4"/>
      <c r="I10" s="4"/>
    </row>
    <row r="11" spans="1:9" x14ac:dyDescent="0.3">
      <c r="A11" s="1"/>
      <c r="B11" s="7">
        <v>58369</v>
      </c>
      <c r="C11" s="8" t="s">
        <v>19</v>
      </c>
      <c r="D11" s="8" t="s">
        <v>17</v>
      </c>
      <c r="E11" s="9">
        <v>12566</v>
      </c>
      <c r="F11" s="9">
        <v>37</v>
      </c>
      <c r="G11" s="4"/>
      <c r="H11" s="4"/>
      <c r="I11" s="4"/>
    </row>
    <row r="12" spans="1:9" x14ac:dyDescent="0.3">
      <c r="A12" s="1"/>
      <c r="B12" s="7">
        <v>50217</v>
      </c>
      <c r="C12" s="8" t="s">
        <v>20</v>
      </c>
      <c r="D12" s="8" t="s">
        <v>21</v>
      </c>
      <c r="E12" s="9">
        <v>16406</v>
      </c>
      <c r="F12" s="9">
        <v>42</v>
      </c>
      <c r="G12" s="4"/>
      <c r="H12" s="4"/>
      <c r="I12" s="4"/>
    </row>
    <row r="13" spans="1:9" x14ac:dyDescent="0.3">
      <c r="A13" s="1"/>
      <c r="B13" s="7">
        <v>50695</v>
      </c>
      <c r="C13" s="8" t="s">
        <v>22</v>
      </c>
      <c r="D13" s="8" t="s">
        <v>13</v>
      </c>
      <c r="E13" s="9">
        <v>15784</v>
      </c>
      <c r="F13" s="9">
        <v>43</v>
      </c>
      <c r="G13" s="4"/>
      <c r="H13" s="4"/>
      <c r="I13" s="4"/>
    </row>
    <row r="14" spans="1:9" x14ac:dyDescent="0.3">
      <c r="A14" s="1"/>
      <c r="B14" s="7">
        <v>59673</v>
      </c>
      <c r="C14" s="8" t="s">
        <v>23</v>
      </c>
      <c r="D14" s="8" t="s">
        <v>7</v>
      </c>
      <c r="E14" s="9">
        <v>10959</v>
      </c>
      <c r="F14" s="9">
        <v>30</v>
      </c>
      <c r="G14" s="4"/>
      <c r="H14" s="4"/>
      <c r="I14" s="4"/>
    </row>
    <row r="15" spans="1:9" x14ac:dyDescent="0.3">
      <c r="A15" s="1"/>
      <c r="B15" s="7">
        <v>52130</v>
      </c>
      <c r="C15" s="8" t="s">
        <v>24</v>
      </c>
      <c r="D15" s="8" t="s">
        <v>25</v>
      </c>
      <c r="E15" s="9">
        <v>14562</v>
      </c>
      <c r="F15" s="9">
        <v>32</v>
      </c>
      <c r="G15" s="4"/>
      <c r="H15" s="4"/>
      <c r="I15" s="4"/>
    </row>
    <row r="16" spans="1:9" x14ac:dyDescent="0.3">
      <c r="A16" s="1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10">
        <v>1</v>
      </c>
      <c r="B17" s="4" t="s">
        <v>26</v>
      </c>
      <c r="C17" s="11"/>
      <c r="D17" s="11"/>
      <c r="E17" s="12" t="str">
        <f>VLOOKUP(58369,B3:F15,MATCH(C3,B3:C3,0),0)</f>
        <v>Thomas Davies</v>
      </c>
      <c r="F17" s="4"/>
      <c r="G17" s="4"/>
      <c r="H17" s="4"/>
      <c r="I17" s="4"/>
    </row>
    <row r="18" spans="1:9" x14ac:dyDescent="0.3">
      <c r="A18" s="1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10">
        <v>2</v>
      </c>
      <c r="B19" s="4" t="s">
        <v>27</v>
      </c>
      <c r="C19" s="11"/>
      <c r="D19" s="4"/>
      <c r="E19" s="12">
        <f>VLOOKUP("Estelle Cormack", C3:F15, MATCH(F3,C3:F3,0),0)</f>
        <v>30</v>
      </c>
      <c r="F19" s="4"/>
      <c r="G19" s="4"/>
      <c r="H19" s="4"/>
      <c r="I19" s="4"/>
    </row>
    <row r="20" spans="1:9" x14ac:dyDescent="0.3">
      <c r="A20" s="1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10">
        <v>3</v>
      </c>
      <c r="B21" s="13" t="s">
        <v>28</v>
      </c>
      <c r="C21" s="3"/>
      <c r="D21" s="3"/>
      <c r="E21" s="4"/>
      <c r="F21" s="4"/>
      <c r="G21" s="4"/>
      <c r="H21" s="4"/>
      <c r="I21" s="4"/>
    </row>
    <row r="22" spans="1:9" x14ac:dyDescent="0.3">
      <c r="A22" s="1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1"/>
      <c r="B23" s="14" t="s">
        <v>1</v>
      </c>
      <c r="C23" s="15" t="s">
        <v>3</v>
      </c>
      <c r="D23" s="4"/>
      <c r="E23" s="4"/>
      <c r="F23" s="4"/>
      <c r="G23" s="4"/>
      <c r="H23" s="4"/>
      <c r="I23" s="4"/>
    </row>
    <row r="24" spans="1:9" x14ac:dyDescent="0.3">
      <c r="A24" s="1"/>
      <c r="B24" s="7">
        <v>55879</v>
      </c>
      <c r="C24" s="16" t="str">
        <f>VLOOKUP(B24,$B$3:$D$15,MATCH($D$3,$B$3:$D$3,0),0)</f>
        <v>Capetown</v>
      </c>
      <c r="D24" s="4"/>
      <c r="E24" s="4"/>
      <c r="F24" s="4"/>
      <c r="G24" s="4"/>
      <c r="H24" s="4"/>
      <c r="I24" s="4"/>
    </row>
    <row r="25" spans="1:9" x14ac:dyDescent="0.3">
      <c r="A25" s="1"/>
      <c r="B25" s="7">
        <v>50217</v>
      </c>
      <c r="C25" s="16" t="str">
        <f t="shared" ref="C25:C26" si="0">VLOOKUP(B25,$B$3:$D$15,MATCH($D$3,$B$3:$D$3,0),0)</f>
        <v>Warsaw</v>
      </c>
      <c r="D25" s="4"/>
      <c r="E25" s="4"/>
      <c r="F25" s="4"/>
      <c r="G25" s="4"/>
      <c r="H25" s="4"/>
      <c r="I25" s="4"/>
    </row>
    <row r="26" spans="1:9" x14ac:dyDescent="0.3">
      <c r="A26" s="1"/>
      <c r="B26" s="7">
        <v>50695</v>
      </c>
      <c r="C26" s="16" t="str">
        <f t="shared" si="0"/>
        <v>Cairo</v>
      </c>
      <c r="D26" s="4"/>
      <c r="E26" s="4"/>
      <c r="F26" s="4"/>
      <c r="G26" s="4"/>
      <c r="H26" s="4"/>
      <c r="I26" s="4"/>
    </row>
    <row r="27" spans="1:9" x14ac:dyDescent="0.3">
      <c r="A27" s="1"/>
      <c r="B27" s="4"/>
      <c r="C27" s="4"/>
      <c r="D27" s="4"/>
      <c r="E27" s="4"/>
      <c r="F27" s="4"/>
      <c r="G27" s="4"/>
      <c r="H27" s="4"/>
      <c r="I27" s="4"/>
    </row>
    <row r="28" spans="1:9" x14ac:dyDescent="0.3">
      <c r="A28" s="10">
        <v>4</v>
      </c>
      <c r="B28" s="13" t="s">
        <v>29</v>
      </c>
      <c r="C28" s="3"/>
      <c r="D28" s="3"/>
      <c r="E28" s="4"/>
      <c r="F28" s="4"/>
      <c r="G28" s="4"/>
      <c r="H28" s="4"/>
      <c r="I28" s="4"/>
    </row>
    <row r="29" spans="1:9" x14ac:dyDescent="0.3">
      <c r="A29" s="1"/>
      <c r="B29" s="4"/>
      <c r="C29" s="4"/>
      <c r="D29" s="4"/>
      <c r="E29" s="4"/>
      <c r="F29" s="4"/>
      <c r="G29" s="4"/>
      <c r="H29" s="4"/>
      <c r="I29" s="4"/>
    </row>
    <row r="30" spans="1:9" x14ac:dyDescent="0.3">
      <c r="A30" s="1"/>
      <c r="B30" s="14" t="s">
        <v>2</v>
      </c>
      <c r="C30" s="15" t="s">
        <v>4</v>
      </c>
      <c r="D30" s="4"/>
      <c r="E30" s="4"/>
      <c r="F30" s="4"/>
      <c r="G30" s="4"/>
      <c r="H30" s="4"/>
      <c r="I30" s="4"/>
    </row>
    <row r="31" spans="1:9" x14ac:dyDescent="0.3">
      <c r="A31" s="1"/>
      <c r="B31" s="17" t="s">
        <v>12</v>
      </c>
      <c r="C31" s="16">
        <f>VLOOKUP($B31,$C$3:$E$15,MATCH($E$3,$C$3:$E$3,0),0)</f>
        <v>18276</v>
      </c>
      <c r="D31" s="4"/>
      <c r="E31" s="4"/>
      <c r="F31" s="4"/>
      <c r="G31" s="4"/>
      <c r="H31" s="4"/>
      <c r="I31" s="4"/>
    </row>
    <row r="32" spans="1:9" x14ac:dyDescent="0.3">
      <c r="A32" s="1"/>
      <c r="B32" s="17" t="s">
        <v>30</v>
      </c>
      <c r="C32" s="16" t="e">
        <f t="shared" ref="C32" si="1">VLOOKUP($B32,$C$3:$E$15,MATCH($E$3,$C$3:$E$3,0),0)</f>
        <v>#N/A</v>
      </c>
      <c r="D32" s="4"/>
      <c r="E32" s="4"/>
      <c r="F32" s="4"/>
      <c r="G32" s="4"/>
      <c r="H32" s="4"/>
      <c r="I32" s="4"/>
    </row>
    <row r="33" spans="1:9" x14ac:dyDescent="0.3">
      <c r="A33" s="1"/>
      <c r="B33" s="17" t="s">
        <v>23</v>
      </c>
      <c r="C33" s="16">
        <f>VLOOKUP($B33,$C$3:$E$15,MATCH($E$3,$C$3:$E$3,0),0)</f>
        <v>10959</v>
      </c>
      <c r="D33" s="4"/>
      <c r="E33" s="4"/>
      <c r="F33" s="4"/>
      <c r="G33" s="4"/>
      <c r="H33" s="4"/>
      <c r="I33" s="4"/>
    </row>
    <row r="34" spans="1:9" x14ac:dyDescent="0.3">
      <c r="A34" s="1"/>
      <c r="B34" s="4"/>
      <c r="C34" s="4"/>
      <c r="D34" s="4"/>
      <c r="E34" s="4"/>
      <c r="F34" s="4"/>
      <c r="G34" s="4"/>
      <c r="H34" s="4"/>
      <c r="I34" s="4"/>
    </row>
    <row r="35" spans="1:9" x14ac:dyDescent="0.3">
      <c r="A35" s="1"/>
      <c r="B35" s="4"/>
      <c r="C35" s="4"/>
      <c r="D35" s="4"/>
      <c r="E35" s="4"/>
      <c r="F35" s="4"/>
      <c r="G35" s="4"/>
      <c r="H35" s="4"/>
      <c r="I35" s="4"/>
    </row>
    <row r="36" spans="1:9" x14ac:dyDescent="0.3">
      <c r="A36" s="1"/>
      <c r="B36" s="4"/>
      <c r="C36" s="4"/>
      <c r="D36" s="4"/>
      <c r="E36" s="4"/>
      <c r="F36" s="4"/>
      <c r="G36" s="4"/>
      <c r="H36" s="4"/>
      <c r="I36" s="4"/>
    </row>
    <row r="37" spans="1:9" x14ac:dyDescent="0.3">
      <c r="A37" s="1"/>
      <c r="B37" s="4"/>
      <c r="C37" s="4"/>
      <c r="D37" s="4"/>
      <c r="E37" s="4"/>
      <c r="F37" s="4"/>
      <c r="G37" s="4"/>
      <c r="H37" s="4"/>
      <c r="I37" s="4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2025-06-30T11:42:25Z</dcterms:created>
  <dcterms:modified xsi:type="dcterms:W3CDTF">2025-06-30T11:42:44Z</dcterms:modified>
</cp:coreProperties>
</file>