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OPS\Assignment\Assignment 3\"/>
    </mc:Choice>
  </mc:AlternateContent>
  <xr:revisionPtr revIDLastSave="0" documentId="13_ncr:1_{3BB52B80-44D1-4F76-B7E3-41BDC589E3A2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5" l="1"/>
  <c r="D9" i="5"/>
  <c r="C9" i="5"/>
  <c r="E5" i="5"/>
  <c r="D5" i="5"/>
  <c r="C5" i="5"/>
  <c r="E9" i="4"/>
  <c r="D9" i="4"/>
  <c r="C9" i="4"/>
  <c r="E5" i="4"/>
  <c r="D5" i="4"/>
  <c r="C5" i="4"/>
  <c r="E9" i="3"/>
  <c r="D9" i="3"/>
  <c r="C9" i="3"/>
  <c r="E5" i="3"/>
  <c r="D5" i="3"/>
  <c r="C5" i="3"/>
  <c r="E9" i="2"/>
  <c r="C9" i="2"/>
  <c r="D9" i="2"/>
  <c r="E5" i="2"/>
  <c r="D5" i="2"/>
  <c r="C5" i="2"/>
  <c r="F9" i="1"/>
  <c r="E9" i="1"/>
  <c r="D9" i="1"/>
  <c r="C9" i="1"/>
  <c r="E5" i="1"/>
  <c r="D5" i="1"/>
  <c r="C5" i="1"/>
</calcChain>
</file>

<file path=xl/sharedStrings.xml><?xml version="1.0" encoding="utf-8"?>
<sst xmlns="http://schemas.openxmlformats.org/spreadsheetml/2006/main" count="57" uniqueCount="33">
  <si>
    <t>Que-1</t>
  </si>
  <si>
    <t>monthly salaries</t>
  </si>
  <si>
    <t>Ans-1</t>
  </si>
  <si>
    <t>Quartiles</t>
  </si>
  <si>
    <t>Percentiles</t>
  </si>
  <si>
    <t>Interpretation</t>
  </si>
  <si>
    <t>Q1</t>
  </si>
  <si>
    <t>Q2</t>
  </si>
  <si>
    <t>Q3</t>
  </si>
  <si>
    <t>The first quartile (Q1) is 128.75, the median (Q2) is 252.5, and the third quartile (Q3) is 376.25, indicating that the middle 50% of employee salaries lie between ₹128.75 and ₹376.25.</t>
  </si>
  <si>
    <t>The 10th percentile is ₹74.7 and the 90th percentile is ₹450.5, showing a wide range of salaries and suggesting moderate income inequality among employees.</t>
  </si>
  <si>
    <t>Que-2</t>
  </si>
  <si>
    <t>weights</t>
  </si>
  <si>
    <t>Ans-2</t>
  </si>
  <si>
    <t>The first quartile (Q1) is 143.75 kg, the median (Q2) is 267.5 kg, and the third quartile (Q3) is 391.25 kg, indicating that the middle 50% of individuals weigh between 143.75 kg and 391.25 kg.</t>
  </si>
  <si>
    <t>The 15th percentile is 94.55 kg and the 85th percentile is 440.75 kg, showing a wide weight range and suggesting significant variation in body weight among the sample.</t>
  </si>
  <si>
    <t>Que-3</t>
  </si>
  <si>
    <t>purchase amounts</t>
  </si>
  <si>
    <t>Ans-3</t>
  </si>
  <si>
    <t>The first quartile (Q1) is 156.25 kg, the median (Q2) is 292.5 kg, and the third quartile (Q3) is 428.75 kg, showing that the middle 50% of individuals have weights between 156.25 kg and 428.75 kg.</t>
  </si>
  <si>
    <t>The 20th percentile is 129 kg and the 80th percentile is 456 kg, indicating a broad weight distribution and reflecting diversity in body composition within the group.</t>
  </si>
  <si>
    <t>Que-4</t>
  </si>
  <si>
    <t>commute times</t>
  </si>
  <si>
    <t>Ans-4</t>
  </si>
  <si>
    <t>The first quartile (Q1) is 163.75 kg, the median (Q2) is 312.5 kg, and the third quartile (Q3) is 461.25 kg, indicating that the middle 50% of individuals weigh between 163.75 kg and 461.25 kg.</t>
  </si>
  <si>
    <t>The 30th percentile is 193.5 kg and the 70th percentile is 431.5 kg, showing a balanced distribution and highlighting moderate variation in weights across the sample.</t>
  </si>
  <si>
    <t>Que-5</t>
  </si>
  <si>
    <t>defect rates</t>
  </si>
  <si>
    <t xml:space="preserve"> 1.0 0.6</t>
  </si>
  <si>
    <t xml:space="preserve"> 0.9 0.4</t>
  </si>
  <si>
    <t>Ans-5</t>
  </si>
  <si>
    <t>The first quartile (Q1) is 0.4, the median (Q2) is 0.7, and the third quartile (Q3) is 0.9, which means that the middle 50% of the data values lie between 0.4 and 0.9.</t>
  </si>
  <si>
    <t>The 25th, 50th, and 75th percentiles match the quartile values exactly, indicating a symmetrical and consistent distribution in the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</si>
</sst>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zoomScale="160" zoomScaleNormal="160" workbookViewId="0">
      <selection activeCell="D16" sqref="D16"/>
    </sheetView>
  </sheetViews>
  <sheetFormatPr defaultRowHeight="14.4" x14ac:dyDescent="0.3"/>
  <cols>
    <col min="1" max="1" width="14.33203125" bestFit="1" customWidth="1"/>
    <col min="3" max="3" width="9.6640625" customWidth="1"/>
  </cols>
  <sheetData>
    <row r="1" spans="1:6" x14ac:dyDescent="0.3">
      <c r="A1" s="3" t="s">
        <v>0</v>
      </c>
      <c r="C1" s="6" t="s">
        <v>2</v>
      </c>
      <c r="D1" s="6"/>
      <c r="E1" s="6"/>
    </row>
    <row r="2" spans="1:6" x14ac:dyDescent="0.3">
      <c r="A2" s="4" t="s">
        <v>1</v>
      </c>
    </row>
    <row r="3" spans="1:6" x14ac:dyDescent="0.3">
      <c r="A3" s="2">
        <v>40</v>
      </c>
      <c r="C3" s="7" t="s">
        <v>3</v>
      </c>
      <c r="D3" s="7"/>
      <c r="E3" s="7"/>
    </row>
    <row r="4" spans="1:6" x14ac:dyDescent="0.3">
      <c r="A4" s="2">
        <v>45</v>
      </c>
      <c r="C4" s="2" t="s">
        <v>6</v>
      </c>
      <c r="D4" s="2" t="s">
        <v>7</v>
      </c>
      <c r="E4" s="2" t="s">
        <v>8</v>
      </c>
    </row>
    <row r="5" spans="1:6" x14ac:dyDescent="0.3">
      <c r="A5" s="2">
        <v>50</v>
      </c>
      <c r="C5" s="2">
        <f>QUARTILE(A3:A102,1)</f>
        <v>128.75</v>
      </c>
      <c r="D5" s="2">
        <f>QUARTILE(A3:A102,2)</f>
        <v>252.5</v>
      </c>
      <c r="E5" s="2">
        <f>QUARTILE(A3:A102,3)</f>
        <v>376.25</v>
      </c>
    </row>
    <row r="6" spans="1:6" x14ac:dyDescent="0.3">
      <c r="A6" s="2">
        <v>55</v>
      </c>
    </row>
    <row r="7" spans="1:6" x14ac:dyDescent="0.3">
      <c r="A7" s="2">
        <v>60</v>
      </c>
      <c r="C7" s="7" t="s">
        <v>4</v>
      </c>
      <c r="D7" s="7"/>
      <c r="E7" s="7"/>
      <c r="F7" s="7"/>
    </row>
    <row r="8" spans="1:6" x14ac:dyDescent="0.3">
      <c r="A8" s="2">
        <v>62</v>
      </c>
      <c r="C8" s="5">
        <v>0.1</v>
      </c>
      <c r="D8" s="5">
        <v>0.25</v>
      </c>
      <c r="E8" s="5">
        <v>0.75</v>
      </c>
      <c r="F8" s="5">
        <v>0.9</v>
      </c>
    </row>
    <row r="9" spans="1:6" x14ac:dyDescent="0.3">
      <c r="A9" s="2">
        <v>65</v>
      </c>
      <c r="C9" s="2">
        <f>PERCENTILE(A3:A102,0.1)</f>
        <v>74.7</v>
      </c>
      <c r="D9" s="2">
        <f>PERCENTILE(A3:A102,0.25)</f>
        <v>128.75</v>
      </c>
      <c r="E9" s="2">
        <f>PERCENTILE(A3:A102,0.75)</f>
        <v>376.25</v>
      </c>
      <c r="F9" s="2">
        <f>PERCENTILE(A3:A102,0.9)</f>
        <v>450.50000000000006</v>
      </c>
    </row>
    <row r="10" spans="1:6" x14ac:dyDescent="0.3">
      <c r="A10" s="2">
        <v>68</v>
      </c>
    </row>
    <row r="11" spans="1:6" x14ac:dyDescent="0.3">
      <c r="A11" s="2">
        <v>70</v>
      </c>
      <c r="C11" s="7" t="s">
        <v>5</v>
      </c>
      <c r="D11" s="7"/>
    </row>
    <row r="12" spans="1:6" x14ac:dyDescent="0.3">
      <c r="A12" s="2">
        <v>72</v>
      </c>
      <c r="C12" t="s">
        <v>9</v>
      </c>
    </row>
    <row r="13" spans="1:6" x14ac:dyDescent="0.3">
      <c r="A13" s="2">
        <v>75</v>
      </c>
      <c r="C13" t="s">
        <v>10</v>
      </c>
    </row>
    <row r="14" spans="1:6" x14ac:dyDescent="0.3">
      <c r="A14" s="2">
        <v>78</v>
      </c>
    </row>
    <row r="15" spans="1:6" x14ac:dyDescent="0.3">
      <c r="A15" s="2">
        <v>80</v>
      </c>
    </row>
    <row r="16" spans="1:6" x14ac:dyDescent="0.3">
      <c r="A16" s="2">
        <v>82</v>
      </c>
    </row>
    <row r="17" spans="1:1" x14ac:dyDescent="0.3">
      <c r="A17" s="2">
        <v>85</v>
      </c>
    </row>
    <row r="18" spans="1:1" x14ac:dyDescent="0.3">
      <c r="A18" s="2">
        <v>88</v>
      </c>
    </row>
    <row r="19" spans="1:1" x14ac:dyDescent="0.3">
      <c r="A19" s="2">
        <v>90</v>
      </c>
    </row>
    <row r="20" spans="1:1" x14ac:dyDescent="0.3">
      <c r="A20" s="2">
        <v>92</v>
      </c>
    </row>
    <row r="21" spans="1:1" x14ac:dyDescent="0.3">
      <c r="A21" s="2">
        <v>95</v>
      </c>
    </row>
    <row r="22" spans="1:1" x14ac:dyDescent="0.3">
      <c r="A22" s="2">
        <v>100</v>
      </c>
    </row>
    <row r="23" spans="1:1" x14ac:dyDescent="0.3">
      <c r="A23" s="2">
        <v>105</v>
      </c>
    </row>
    <row r="24" spans="1:1" x14ac:dyDescent="0.3">
      <c r="A24" s="2">
        <v>110</v>
      </c>
    </row>
    <row r="25" spans="1:1" x14ac:dyDescent="0.3">
      <c r="A25" s="2">
        <v>115</v>
      </c>
    </row>
    <row r="26" spans="1:1" x14ac:dyDescent="0.3">
      <c r="A26" s="2">
        <v>120</v>
      </c>
    </row>
    <row r="27" spans="1:1" x14ac:dyDescent="0.3">
      <c r="A27" s="2">
        <v>125</v>
      </c>
    </row>
    <row r="28" spans="1:1" x14ac:dyDescent="0.3">
      <c r="A28" s="2">
        <v>130</v>
      </c>
    </row>
    <row r="29" spans="1:1" x14ac:dyDescent="0.3">
      <c r="A29" s="2">
        <v>135</v>
      </c>
    </row>
    <row r="30" spans="1:1" x14ac:dyDescent="0.3">
      <c r="A30" s="2">
        <v>140</v>
      </c>
    </row>
    <row r="31" spans="1:1" x14ac:dyDescent="0.3">
      <c r="A31" s="2">
        <v>145</v>
      </c>
    </row>
    <row r="32" spans="1:1" x14ac:dyDescent="0.3">
      <c r="A32" s="2">
        <v>150</v>
      </c>
    </row>
    <row r="33" spans="1:1" x14ac:dyDescent="0.3">
      <c r="A33" s="2">
        <v>155</v>
      </c>
    </row>
    <row r="34" spans="1:1" x14ac:dyDescent="0.3">
      <c r="A34" s="2">
        <v>160</v>
      </c>
    </row>
    <row r="35" spans="1:1" x14ac:dyDescent="0.3">
      <c r="A35" s="2">
        <v>165</v>
      </c>
    </row>
    <row r="36" spans="1:1" x14ac:dyDescent="0.3">
      <c r="A36" s="2">
        <v>170</v>
      </c>
    </row>
    <row r="37" spans="1:1" x14ac:dyDescent="0.3">
      <c r="A37" s="2">
        <v>175</v>
      </c>
    </row>
    <row r="38" spans="1:1" x14ac:dyDescent="0.3">
      <c r="A38" s="2">
        <v>180</v>
      </c>
    </row>
    <row r="39" spans="1:1" x14ac:dyDescent="0.3">
      <c r="A39" s="2">
        <v>185</v>
      </c>
    </row>
    <row r="40" spans="1:1" x14ac:dyDescent="0.3">
      <c r="A40" s="2">
        <v>190</v>
      </c>
    </row>
    <row r="41" spans="1:1" x14ac:dyDescent="0.3">
      <c r="A41" s="2">
        <v>195</v>
      </c>
    </row>
    <row r="42" spans="1:1" x14ac:dyDescent="0.3">
      <c r="A42" s="2">
        <v>200</v>
      </c>
    </row>
    <row r="43" spans="1:1" x14ac:dyDescent="0.3">
      <c r="A43" s="2">
        <v>205</v>
      </c>
    </row>
    <row r="44" spans="1:1" x14ac:dyDescent="0.3">
      <c r="A44" s="2">
        <v>210</v>
      </c>
    </row>
    <row r="45" spans="1:1" x14ac:dyDescent="0.3">
      <c r="A45" s="2">
        <v>215</v>
      </c>
    </row>
    <row r="46" spans="1:1" x14ac:dyDescent="0.3">
      <c r="A46" s="2">
        <v>220</v>
      </c>
    </row>
    <row r="47" spans="1:1" x14ac:dyDescent="0.3">
      <c r="A47" s="2">
        <v>225</v>
      </c>
    </row>
    <row r="48" spans="1:1" x14ac:dyDescent="0.3">
      <c r="A48" s="2">
        <v>230</v>
      </c>
    </row>
    <row r="49" spans="1:1" x14ac:dyDescent="0.3">
      <c r="A49" s="2">
        <v>235</v>
      </c>
    </row>
    <row r="50" spans="1:1" x14ac:dyDescent="0.3">
      <c r="A50" s="2">
        <v>240</v>
      </c>
    </row>
    <row r="51" spans="1:1" x14ac:dyDescent="0.3">
      <c r="A51" s="2">
        <v>245</v>
      </c>
    </row>
    <row r="52" spans="1:1" x14ac:dyDescent="0.3">
      <c r="A52" s="2">
        <v>250</v>
      </c>
    </row>
    <row r="53" spans="1:1" x14ac:dyDescent="0.3">
      <c r="A53" s="2">
        <v>255</v>
      </c>
    </row>
    <row r="54" spans="1:1" x14ac:dyDescent="0.3">
      <c r="A54" s="2">
        <v>260</v>
      </c>
    </row>
    <row r="55" spans="1:1" x14ac:dyDescent="0.3">
      <c r="A55" s="2">
        <v>265</v>
      </c>
    </row>
    <row r="56" spans="1:1" x14ac:dyDescent="0.3">
      <c r="A56" s="2">
        <v>270</v>
      </c>
    </row>
    <row r="57" spans="1:1" x14ac:dyDescent="0.3">
      <c r="A57" s="2">
        <v>275</v>
      </c>
    </row>
    <row r="58" spans="1:1" x14ac:dyDescent="0.3">
      <c r="A58" s="2">
        <v>280</v>
      </c>
    </row>
    <row r="59" spans="1:1" x14ac:dyDescent="0.3">
      <c r="A59" s="2">
        <v>285</v>
      </c>
    </row>
    <row r="60" spans="1:1" x14ac:dyDescent="0.3">
      <c r="A60" s="2">
        <v>290</v>
      </c>
    </row>
    <row r="61" spans="1:1" x14ac:dyDescent="0.3">
      <c r="A61" s="2">
        <v>295</v>
      </c>
    </row>
    <row r="62" spans="1:1" x14ac:dyDescent="0.3">
      <c r="A62" s="2">
        <v>300</v>
      </c>
    </row>
    <row r="63" spans="1:1" x14ac:dyDescent="0.3">
      <c r="A63" s="2">
        <v>305</v>
      </c>
    </row>
    <row r="64" spans="1:1" x14ac:dyDescent="0.3">
      <c r="A64" s="2">
        <v>310</v>
      </c>
    </row>
    <row r="65" spans="1:1" x14ac:dyDescent="0.3">
      <c r="A65" s="2">
        <v>315</v>
      </c>
    </row>
    <row r="66" spans="1:1" x14ac:dyDescent="0.3">
      <c r="A66" s="2">
        <v>320</v>
      </c>
    </row>
    <row r="67" spans="1:1" x14ac:dyDescent="0.3">
      <c r="A67" s="2">
        <v>325</v>
      </c>
    </row>
    <row r="68" spans="1:1" x14ac:dyDescent="0.3">
      <c r="A68" s="2">
        <v>330</v>
      </c>
    </row>
    <row r="69" spans="1:1" x14ac:dyDescent="0.3">
      <c r="A69" s="2">
        <v>335</v>
      </c>
    </row>
    <row r="70" spans="1:1" x14ac:dyDescent="0.3">
      <c r="A70" s="2">
        <v>340</v>
      </c>
    </row>
    <row r="71" spans="1:1" x14ac:dyDescent="0.3">
      <c r="A71" s="2">
        <v>345</v>
      </c>
    </row>
    <row r="72" spans="1:1" x14ac:dyDescent="0.3">
      <c r="A72" s="2">
        <v>350</v>
      </c>
    </row>
    <row r="73" spans="1:1" x14ac:dyDescent="0.3">
      <c r="A73" s="2">
        <v>355</v>
      </c>
    </row>
    <row r="74" spans="1:1" x14ac:dyDescent="0.3">
      <c r="A74" s="2">
        <v>360</v>
      </c>
    </row>
    <row r="75" spans="1:1" x14ac:dyDescent="0.3">
      <c r="A75" s="2">
        <v>365</v>
      </c>
    </row>
    <row r="76" spans="1:1" x14ac:dyDescent="0.3">
      <c r="A76" s="2">
        <v>370</v>
      </c>
    </row>
    <row r="77" spans="1:1" x14ac:dyDescent="0.3">
      <c r="A77" s="2">
        <v>375</v>
      </c>
    </row>
    <row r="78" spans="1:1" x14ac:dyDescent="0.3">
      <c r="A78" s="2">
        <v>380</v>
      </c>
    </row>
    <row r="79" spans="1:1" x14ac:dyDescent="0.3">
      <c r="A79" s="2">
        <v>385</v>
      </c>
    </row>
    <row r="80" spans="1:1" x14ac:dyDescent="0.3">
      <c r="A80" s="2">
        <v>390</v>
      </c>
    </row>
    <row r="81" spans="1:1" x14ac:dyDescent="0.3">
      <c r="A81" s="2">
        <v>395</v>
      </c>
    </row>
    <row r="82" spans="1:1" x14ac:dyDescent="0.3">
      <c r="A82" s="2">
        <v>400</v>
      </c>
    </row>
    <row r="83" spans="1:1" x14ac:dyDescent="0.3">
      <c r="A83" s="2">
        <v>405</v>
      </c>
    </row>
    <row r="84" spans="1:1" x14ac:dyDescent="0.3">
      <c r="A84" s="2">
        <v>410</v>
      </c>
    </row>
    <row r="85" spans="1:1" x14ac:dyDescent="0.3">
      <c r="A85" s="2">
        <v>415</v>
      </c>
    </row>
    <row r="86" spans="1:1" x14ac:dyDescent="0.3">
      <c r="A86" s="2">
        <v>420</v>
      </c>
    </row>
    <row r="87" spans="1:1" x14ac:dyDescent="0.3">
      <c r="A87" s="2">
        <v>425</v>
      </c>
    </row>
    <row r="88" spans="1:1" x14ac:dyDescent="0.3">
      <c r="A88" s="2">
        <v>430</v>
      </c>
    </row>
    <row r="89" spans="1:1" x14ac:dyDescent="0.3">
      <c r="A89" s="2">
        <v>435</v>
      </c>
    </row>
    <row r="90" spans="1:1" x14ac:dyDescent="0.3">
      <c r="A90" s="2">
        <v>440</v>
      </c>
    </row>
    <row r="91" spans="1:1" x14ac:dyDescent="0.3">
      <c r="A91" s="2">
        <v>445</v>
      </c>
    </row>
    <row r="92" spans="1:1" x14ac:dyDescent="0.3">
      <c r="A92" s="2">
        <v>450</v>
      </c>
    </row>
    <row r="93" spans="1:1" x14ac:dyDescent="0.3">
      <c r="A93" s="2">
        <v>455</v>
      </c>
    </row>
    <row r="94" spans="1:1" x14ac:dyDescent="0.3">
      <c r="A94" s="2">
        <v>460</v>
      </c>
    </row>
    <row r="95" spans="1:1" x14ac:dyDescent="0.3">
      <c r="A95" s="2">
        <v>465</v>
      </c>
    </row>
    <row r="96" spans="1:1" x14ac:dyDescent="0.3">
      <c r="A96" s="2">
        <v>470</v>
      </c>
    </row>
    <row r="97" spans="1:1" x14ac:dyDescent="0.3">
      <c r="A97" s="2">
        <v>475</v>
      </c>
    </row>
    <row r="98" spans="1:1" x14ac:dyDescent="0.3">
      <c r="A98" s="2">
        <v>480</v>
      </c>
    </row>
    <row r="99" spans="1:1" x14ac:dyDescent="0.3">
      <c r="A99" s="2">
        <v>485</v>
      </c>
    </row>
    <row r="100" spans="1:1" x14ac:dyDescent="0.3">
      <c r="A100" s="2">
        <v>490</v>
      </c>
    </row>
    <row r="101" spans="1:1" x14ac:dyDescent="0.3">
      <c r="A101" s="2">
        <v>495</v>
      </c>
    </row>
    <row r="102" spans="1:1" x14ac:dyDescent="0.3">
      <c r="A102" s="2">
        <v>500</v>
      </c>
    </row>
  </sheetData>
  <mergeCells count="4">
    <mergeCell ref="C1:E1"/>
    <mergeCell ref="C3:E3"/>
    <mergeCell ref="C7:F7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77824-C148-4136-AF19-5C9722AB68C3}">
  <dimension ref="A1:E102"/>
  <sheetViews>
    <sheetView zoomScale="175" zoomScaleNormal="175" workbookViewId="0">
      <selection activeCell="G9" sqref="G9"/>
    </sheetView>
  </sheetViews>
  <sheetFormatPr defaultRowHeight="14.4" x14ac:dyDescent="0.3"/>
  <sheetData>
    <row r="1" spans="1:5" x14ac:dyDescent="0.3">
      <c r="A1" s="3" t="s">
        <v>11</v>
      </c>
      <c r="C1" s="6" t="s">
        <v>13</v>
      </c>
      <c r="D1" s="6"/>
      <c r="E1" s="6"/>
    </row>
    <row r="2" spans="1:5" x14ac:dyDescent="0.3">
      <c r="A2" s="4" t="s">
        <v>12</v>
      </c>
      <c r="C2" s="1"/>
      <c r="D2" s="1"/>
      <c r="E2" s="1"/>
    </row>
    <row r="3" spans="1:5" x14ac:dyDescent="0.3">
      <c r="A3" s="2">
        <v>55</v>
      </c>
      <c r="C3" s="7" t="s">
        <v>3</v>
      </c>
      <c r="D3" s="7"/>
      <c r="E3" s="7"/>
    </row>
    <row r="4" spans="1:5" x14ac:dyDescent="0.3">
      <c r="A4" s="2">
        <v>60</v>
      </c>
      <c r="C4" s="2" t="s">
        <v>6</v>
      </c>
      <c r="D4" s="2" t="s">
        <v>7</v>
      </c>
      <c r="E4" s="2" t="s">
        <v>8</v>
      </c>
    </row>
    <row r="5" spans="1:5" x14ac:dyDescent="0.3">
      <c r="A5" s="2">
        <v>62</v>
      </c>
      <c r="C5" s="2">
        <f>QUARTILE(A3:A102,1)</f>
        <v>143.75</v>
      </c>
      <c r="D5" s="2">
        <f>QUARTILE(A3:A102,2)</f>
        <v>267.5</v>
      </c>
      <c r="E5" s="2">
        <f>QUARTILE(A3:A102,3)</f>
        <v>391.25</v>
      </c>
    </row>
    <row r="6" spans="1:5" x14ac:dyDescent="0.3">
      <c r="A6" s="2">
        <v>65</v>
      </c>
      <c r="C6" s="1"/>
      <c r="D6" s="1"/>
      <c r="E6" s="1"/>
    </row>
    <row r="7" spans="1:5" x14ac:dyDescent="0.3">
      <c r="A7" s="2">
        <v>68</v>
      </c>
      <c r="C7" s="7" t="s">
        <v>4</v>
      </c>
      <c r="D7" s="7"/>
      <c r="E7" s="7"/>
    </row>
    <row r="8" spans="1:5" x14ac:dyDescent="0.3">
      <c r="A8" s="2">
        <v>70</v>
      </c>
      <c r="C8" s="5">
        <v>0.15</v>
      </c>
      <c r="D8" s="5">
        <v>0.5</v>
      </c>
      <c r="E8" s="5">
        <v>0.85</v>
      </c>
    </row>
    <row r="9" spans="1:5" x14ac:dyDescent="0.3">
      <c r="A9" s="2">
        <v>72</v>
      </c>
      <c r="C9" s="2">
        <f>PERCENTILE(A3:A102,0.15)</f>
        <v>94.55</v>
      </c>
      <c r="D9" s="2">
        <f>PERCENTILE(A3:A102,0.5)</f>
        <v>267.5</v>
      </c>
      <c r="E9" s="2">
        <f>PERCENTILE(A3:A102,0.85)</f>
        <v>440.74999999999994</v>
      </c>
    </row>
    <row r="10" spans="1:5" x14ac:dyDescent="0.3">
      <c r="A10" s="2">
        <v>75</v>
      </c>
    </row>
    <row r="11" spans="1:5" x14ac:dyDescent="0.3">
      <c r="A11" s="2">
        <v>78</v>
      </c>
      <c r="C11" s="7" t="s">
        <v>5</v>
      </c>
      <c r="D11" s="7"/>
    </row>
    <row r="12" spans="1:5" x14ac:dyDescent="0.3">
      <c r="A12" s="2">
        <v>80</v>
      </c>
      <c r="C12" t="s">
        <v>14</v>
      </c>
    </row>
    <row r="13" spans="1:5" x14ac:dyDescent="0.3">
      <c r="A13" s="2">
        <v>82</v>
      </c>
      <c r="C13" t="s">
        <v>15</v>
      </c>
    </row>
    <row r="14" spans="1:5" x14ac:dyDescent="0.3">
      <c r="A14" s="2">
        <v>85</v>
      </c>
    </row>
    <row r="15" spans="1:5" x14ac:dyDescent="0.3">
      <c r="A15" s="2">
        <v>88</v>
      </c>
    </row>
    <row r="16" spans="1:5" x14ac:dyDescent="0.3">
      <c r="A16" s="2">
        <v>90</v>
      </c>
    </row>
    <row r="17" spans="1:1" x14ac:dyDescent="0.3">
      <c r="A17" s="2">
        <v>92</v>
      </c>
    </row>
    <row r="18" spans="1:1" x14ac:dyDescent="0.3">
      <c r="A18" s="2">
        <v>95</v>
      </c>
    </row>
    <row r="19" spans="1:1" x14ac:dyDescent="0.3">
      <c r="A19" s="2">
        <v>100</v>
      </c>
    </row>
    <row r="20" spans="1:1" x14ac:dyDescent="0.3">
      <c r="A20" s="2">
        <v>105</v>
      </c>
    </row>
    <row r="21" spans="1:1" x14ac:dyDescent="0.3">
      <c r="A21" s="2">
        <v>110</v>
      </c>
    </row>
    <row r="22" spans="1:1" x14ac:dyDescent="0.3">
      <c r="A22" s="2">
        <v>115</v>
      </c>
    </row>
    <row r="23" spans="1:1" x14ac:dyDescent="0.3">
      <c r="A23" s="2">
        <v>120</v>
      </c>
    </row>
    <row r="24" spans="1:1" x14ac:dyDescent="0.3">
      <c r="A24" s="2">
        <v>125</v>
      </c>
    </row>
    <row r="25" spans="1:1" x14ac:dyDescent="0.3">
      <c r="A25" s="2">
        <v>130</v>
      </c>
    </row>
    <row r="26" spans="1:1" x14ac:dyDescent="0.3">
      <c r="A26" s="2">
        <v>135</v>
      </c>
    </row>
    <row r="27" spans="1:1" x14ac:dyDescent="0.3">
      <c r="A27" s="2">
        <v>140</v>
      </c>
    </row>
    <row r="28" spans="1:1" x14ac:dyDescent="0.3">
      <c r="A28" s="2">
        <v>145</v>
      </c>
    </row>
    <row r="29" spans="1:1" x14ac:dyDescent="0.3">
      <c r="A29" s="2">
        <v>150</v>
      </c>
    </row>
    <row r="30" spans="1:1" x14ac:dyDescent="0.3">
      <c r="A30" s="2">
        <v>155</v>
      </c>
    </row>
    <row r="31" spans="1:1" x14ac:dyDescent="0.3">
      <c r="A31" s="2">
        <v>160</v>
      </c>
    </row>
    <row r="32" spans="1:1" x14ac:dyDescent="0.3">
      <c r="A32" s="2">
        <v>165</v>
      </c>
    </row>
    <row r="33" spans="1:1" x14ac:dyDescent="0.3">
      <c r="A33" s="2">
        <v>170</v>
      </c>
    </row>
    <row r="34" spans="1:1" x14ac:dyDescent="0.3">
      <c r="A34" s="2">
        <v>175</v>
      </c>
    </row>
    <row r="35" spans="1:1" x14ac:dyDescent="0.3">
      <c r="A35" s="2">
        <v>180</v>
      </c>
    </row>
    <row r="36" spans="1:1" x14ac:dyDescent="0.3">
      <c r="A36" s="2">
        <v>185</v>
      </c>
    </row>
    <row r="37" spans="1:1" x14ac:dyDescent="0.3">
      <c r="A37" s="2">
        <v>190</v>
      </c>
    </row>
    <row r="38" spans="1:1" x14ac:dyDescent="0.3">
      <c r="A38" s="2">
        <v>195</v>
      </c>
    </row>
    <row r="39" spans="1:1" x14ac:dyDescent="0.3">
      <c r="A39" s="2">
        <v>200</v>
      </c>
    </row>
    <row r="40" spans="1:1" x14ac:dyDescent="0.3">
      <c r="A40" s="2">
        <v>205</v>
      </c>
    </row>
    <row r="41" spans="1:1" x14ac:dyDescent="0.3">
      <c r="A41" s="2">
        <v>210</v>
      </c>
    </row>
    <row r="42" spans="1:1" x14ac:dyDescent="0.3">
      <c r="A42" s="2">
        <v>215</v>
      </c>
    </row>
    <row r="43" spans="1:1" x14ac:dyDescent="0.3">
      <c r="A43" s="2">
        <v>220</v>
      </c>
    </row>
    <row r="44" spans="1:1" x14ac:dyDescent="0.3">
      <c r="A44" s="2">
        <v>225</v>
      </c>
    </row>
    <row r="45" spans="1:1" x14ac:dyDescent="0.3">
      <c r="A45" s="2">
        <v>230</v>
      </c>
    </row>
    <row r="46" spans="1:1" x14ac:dyDescent="0.3">
      <c r="A46" s="2">
        <v>235</v>
      </c>
    </row>
    <row r="47" spans="1:1" x14ac:dyDescent="0.3">
      <c r="A47" s="2">
        <v>240</v>
      </c>
    </row>
    <row r="48" spans="1:1" x14ac:dyDescent="0.3">
      <c r="A48" s="2">
        <v>245</v>
      </c>
    </row>
    <row r="49" spans="1:1" x14ac:dyDescent="0.3">
      <c r="A49" s="2">
        <v>250</v>
      </c>
    </row>
    <row r="50" spans="1:1" x14ac:dyDescent="0.3">
      <c r="A50" s="2">
        <v>255</v>
      </c>
    </row>
    <row r="51" spans="1:1" x14ac:dyDescent="0.3">
      <c r="A51" s="2">
        <v>260</v>
      </c>
    </row>
    <row r="52" spans="1:1" x14ac:dyDescent="0.3">
      <c r="A52" s="2">
        <v>265</v>
      </c>
    </row>
    <row r="53" spans="1:1" x14ac:dyDescent="0.3">
      <c r="A53" s="2">
        <v>270</v>
      </c>
    </row>
    <row r="54" spans="1:1" x14ac:dyDescent="0.3">
      <c r="A54" s="2">
        <v>275</v>
      </c>
    </row>
    <row r="55" spans="1:1" x14ac:dyDescent="0.3">
      <c r="A55" s="2">
        <v>280</v>
      </c>
    </row>
    <row r="56" spans="1:1" x14ac:dyDescent="0.3">
      <c r="A56" s="2">
        <v>285</v>
      </c>
    </row>
    <row r="57" spans="1:1" x14ac:dyDescent="0.3">
      <c r="A57" s="2">
        <v>290</v>
      </c>
    </row>
    <row r="58" spans="1:1" x14ac:dyDescent="0.3">
      <c r="A58" s="2">
        <v>295</v>
      </c>
    </row>
    <row r="59" spans="1:1" x14ac:dyDescent="0.3">
      <c r="A59" s="2">
        <v>300</v>
      </c>
    </row>
    <row r="60" spans="1:1" x14ac:dyDescent="0.3">
      <c r="A60" s="2">
        <v>305</v>
      </c>
    </row>
    <row r="61" spans="1:1" x14ac:dyDescent="0.3">
      <c r="A61" s="2">
        <v>310</v>
      </c>
    </row>
    <row r="62" spans="1:1" x14ac:dyDescent="0.3">
      <c r="A62" s="2">
        <v>315</v>
      </c>
    </row>
    <row r="63" spans="1:1" x14ac:dyDescent="0.3">
      <c r="A63" s="2">
        <v>320</v>
      </c>
    </row>
    <row r="64" spans="1:1" x14ac:dyDescent="0.3">
      <c r="A64" s="2">
        <v>325</v>
      </c>
    </row>
    <row r="65" spans="1:1" x14ac:dyDescent="0.3">
      <c r="A65" s="2">
        <v>330</v>
      </c>
    </row>
    <row r="66" spans="1:1" x14ac:dyDescent="0.3">
      <c r="A66" s="2">
        <v>335</v>
      </c>
    </row>
    <row r="67" spans="1:1" x14ac:dyDescent="0.3">
      <c r="A67" s="2">
        <v>340</v>
      </c>
    </row>
    <row r="68" spans="1:1" x14ac:dyDescent="0.3">
      <c r="A68" s="2">
        <v>345</v>
      </c>
    </row>
    <row r="69" spans="1:1" x14ac:dyDescent="0.3">
      <c r="A69" s="2">
        <v>350</v>
      </c>
    </row>
    <row r="70" spans="1:1" x14ac:dyDescent="0.3">
      <c r="A70" s="2">
        <v>355</v>
      </c>
    </row>
    <row r="71" spans="1:1" x14ac:dyDescent="0.3">
      <c r="A71" s="2">
        <v>360</v>
      </c>
    </row>
    <row r="72" spans="1:1" x14ac:dyDescent="0.3">
      <c r="A72" s="2">
        <v>365</v>
      </c>
    </row>
    <row r="73" spans="1:1" x14ac:dyDescent="0.3">
      <c r="A73" s="2">
        <v>370</v>
      </c>
    </row>
    <row r="74" spans="1:1" x14ac:dyDescent="0.3">
      <c r="A74" s="2">
        <v>375</v>
      </c>
    </row>
    <row r="75" spans="1:1" x14ac:dyDescent="0.3">
      <c r="A75" s="2">
        <v>380</v>
      </c>
    </row>
    <row r="76" spans="1:1" x14ac:dyDescent="0.3">
      <c r="A76" s="2">
        <v>385</v>
      </c>
    </row>
    <row r="77" spans="1:1" x14ac:dyDescent="0.3">
      <c r="A77" s="2">
        <v>390</v>
      </c>
    </row>
    <row r="78" spans="1:1" x14ac:dyDescent="0.3">
      <c r="A78" s="2">
        <v>395</v>
      </c>
    </row>
    <row r="79" spans="1:1" x14ac:dyDescent="0.3">
      <c r="A79" s="2">
        <v>400</v>
      </c>
    </row>
    <row r="80" spans="1:1" x14ac:dyDescent="0.3">
      <c r="A80" s="2">
        <v>405</v>
      </c>
    </row>
    <row r="81" spans="1:1" x14ac:dyDescent="0.3">
      <c r="A81" s="2">
        <v>410</v>
      </c>
    </row>
    <row r="82" spans="1:1" x14ac:dyDescent="0.3">
      <c r="A82" s="2">
        <v>415</v>
      </c>
    </row>
    <row r="83" spans="1:1" x14ac:dyDescent="0.3">
      <c r="A83" s="2">
        <v>420</v>
      </c>
    </row>
    <row r="84" spans="1:1" x14ac:dyDescent="0.3">
      <c r="A84" s="2">
        <v>425</v>
      </c>
    </row>
    <row r="85" spans="1:1" x14ac:dyDescent="0.3">
      <c r="A85" s="2">
        <v>430</v>
      </c>
    </row>
    <row r="86" spans="1:1" x14ac:dyDescent="0.3">
      <c r="A86" s="2">
        <v>435</v>
      </c>
    </row>
    <row r="87" spans="1:1" x14ac:dyDescent="0.3">
      <c r="A87" s="2">
        <v>440</v>
      </c>
    </row>
    <row r="88" spans="1:1" x14ac:dyDescent="0.3">
      <c r="A88" s="2">
        <v>445</v>
      </c>
    </row>
    <row r="89" spans="1:1" x14ac:dyDescent="0.3">
      <c r="A89" s="2">
        <v>450</v>
      </c>
    </row>
    <row r="90" spans="1:1" x14ac:dyDescent="0.3">
      <c r="A90" s="2">
        <v>455</v>
      </c>
    </row>
    <row r="91" spans="1:1" x14ac:dyDescent="0.3">
      <c r="A91" s="2">
        <v>460</v>
      </c>
    </row>
    <row r="92" spans="1:1" x14ac:dyDescent="0.3">
      <c r="A92" s="2">
        <v>465</v>
      </c>
    </row>
    <row r="93" spans="1:1" x14ac:dyDescent="0.3">
      <c r="A93" s="2">
        <v>470</v>
      </c>
    </row>
    <row r="94" spans="1:1" x14ac:dyDescent="0.3">
      <c r="A94" s="2">
        <v>475</v>
      </c>
    </row>
    <row r="95" spans="1:1" x14ac:dyDescent="0.3">
      <c r="A95" s="2">
        <v>480</v>
      </c>
    </row>
    <row r="96" spans="1:1" x14ac:dyDescent="0.3">
      <c r="A96" s="2">
        <v>485</v>
      </c>
    </row>
    <row r="97" spans="1:1" x14ac:dyDescent="0.3">
      <c r="A97" s="2">
        <v>490</v>
      </c>
    </row>
    <row r="98" spans="1:1" x14ac:dyDescent="0.3">
      <c r="A98" s="2">
        <v>495</v>
      </c>
    </row>
    <row r="99" spans="1:1" x14ac:dyDescent="0.3">
      <c r="A99" s="2">
        <v>500</v>
      </c>
    </row>
    <row r="100" spans="1:1" x14ac:dyDescent="0.3">
      <c r="A100" s="2">
        <v>505</v>
      </c>
    </row>
    <row r="101" spans="1:1" x14ac:dyDescent="0.3">
      <c r="A101" s="2">
        <v>510</v>
      </c>
    </row>
    <row r="102" spans="1:1" x14ac:dyDescent="0.3">
      <c r="A102" s="2">
        <v>515</v>
      </c>
    </row>
  </sheetData>
  <mergeCells count="4">
    <mergeCell ref="C1:E1"/>
    <mergeCell ref="C3:E3"/>
    <mergeCell ref="C7:E7"/>
    <mergeCell ref="C11:D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3DC1-9CF5-4934-80AA-EF83F8627545}">
  <dimension ref="A1:E112"/>
  <sheetViews>
    <sheetView zoomScale="136" zoomScaleNormal="160" workbookViewId="0">
      <selection activeCell="I4" sqref="I4"/>
    </sheetView>
  </sheetViews>
  <sheetFormatPr defaultRowHeight="14.4" x14ac:dyDescent="0.3"/>
  <cols>
    <col min="1" max="1" width="16" bestFit="1" customWidth="1"/>
  </cols>
  <sheetData>
    <row r="1" spans="1:5" x14ac:dyDescent="0.3">
      <c r="A1" s="3" t="s">
        <v>16</v>
      </c>
      <c r="C1" s="6" t="s">
        <v>18</v>
      </c>
      <c r="D1" s="6"/>
      <c r="E1" s="6"/>
    </row>
    <row r="2" spans="1:5" x14ac:dyDescent="0.3">
      <c r="A2" s="4" t="s">
        <v>17</v>
      </c>
      <c r="C2" s="1"/>
      <c r="D2" s="1"/>
      <c r="E2" s="1"/>
    </row>
    <row r="3" spans="1:5" x14ac:dyDescent="0.3">
      <c r="A3" s="2">
        <v>20</v>
      </c>
      <c r="C3" s="7" t="s">
        <v>3</v>
      </c>
      <c r="D3" s="7"/>
      <c r="E3" s="7"/>
    </row>
    <row r="4" spans="1:5" x14ac:dyDescent="0.3">
      <c r="A4" s="2">
        <v>25</v>
      </c>
      <c r="C4" s="2" t="s">
        <v>6</v>
      </c>
      <c r="D4" s="2" t="s">
        <v>7</v>
      </c>
      <c r="E4" s="2" t="s">
        <v>8</v>
      </c>
    </row>
    <row r="5" spans="1:5" x14ac:dyDescent="0.3">
      <c r="A5" s="2">
        <v>30</v>
      </c>
      <c r="C5" s="2">
        <f>QUARTILE($A$3:$A$112,1)</f>
        <v>156.25</v>
      </c>
      <c r="D5" s="2">
        <f>QUARTILE($A$3:$A$112,2)</f>
        <v>292.5</v>
      </c>
      <c r="E5" s="2">
        <f>QUARTILE($A$3:$A$112,3)</f>
        <v>428.75</v>
      </c>
    </row>
    <row r="6" spans="1:5" x14ac:dyDescent="0.3">
      <c r="A6" s="2">
        <v>35</v>
      </c>
      <c r="C6" s="1"/>
      <c r="D6" s="1"/>
      <c r="E6" s="1"/>
    </row>
    <row r="7" spans="1:5" x14ac:dyDescent="0.3">
      <c r="A7" s="2">
        <v>40</v>
      </c>
      <c r="C7" s="7" t="s">
        <v>4</v>
      </c>
      <c r="D7" s="7"/>
      <c r="E7" s="7"/>
    </row>
    <row r="8" spans="1:5" x14ac:dyDescent="0.3">
      <c r="A8" s="2">
        <v>45</v>
      </c>
      <c r="C8" s="5">
        <v>0.2</v>
      </c>
      <c r="D8" s="5">
        <v>0.4</v>
      </c>
      <c r="E8" s="5">
        <v>0.8</v>
      </c>
    </row>
    <row r="9" spans="1:5" x14ac:dyDescent="0.3">
      <c r="A9" s="2">
        <v>50</v>
      </c>
      <c r="C9" s="2">
        <f>PERCENTILE($A$3:$A$112,0.2)</f>
        <v>129</v>
      </c>
      <c r="D9" s="2">
        <f>PERCENTILE($A$3:$A$112,0.4)</f>
        <v>238</v>
      </c>
      <c r="E9" s="2">
        <f>PERCENTILE($A$3:$A$112,0.8)</f>
        <v>456</v>
      </c>
    </row>
    <row r="10" spans="1:5" x14ac:dyDescent="0.3">
      <c r="A10" s="2">
        <v>55</v>
      </c>
      <c r="C10" s="1"/>
      <c r="D10" s="1"/>
      <c r="E10" s="1"/>
    </row>
    <row r="11" spans="1:5" x14ac:dyDescent="0.3">
      <c r="A11" s="2">
        <v>60</v>
      </c>
      <c r="C11" s="7" t="s">
        <v>5</v>
      </c>
      <c r="D11" s="7"/>
      <c r="E11" s="1"/>
    </row>
    <row r="12" spans="1:5" x14ac:dyDescent="0.3">
      <c r="A12" s="2">
        <v>65</v>
      </c>
      <c r="C12" t="s">
        <v>19</v>
      </c>
    </row>
    <row r="13" spans="1:5" x14ac:dyDescent="0.3">
      <c r="A13" s="2">
        <v>70</v>
      </c>
      <c r="C13" t="s">
        <v>20</v>
      </c>
    </row>
    <row r="14" spans="1:5" x14ac:dyDescent="0.3">
      <c r="A14" s="2">
        <v>75</v>
      </c>
    </row>
    <row r="15" spans="1:5" x14ac:dyDescent="0.3">
      <c r="A15" s="2">
        <v>80</v>
      </c>
    </row>
    <row r="16" spans="1:5" x14ac:dyDescent="0.3">
      <c r="A16" s="2">
        <v>85</v>
      </c>
    </row>
    <row r="17" spans="1:1" x14ac:dyDescent="0.3">
      <c r="A17" s="2">
        <v>90</v>
      </c>
    </row>
    <row r="18" spans="1:1" x14ac:dyDescent="0.3">
      <c r="A18" s="2">
        <v>95</v>
      </c>
    </row>
    <row r="19" spans="1:1" x14ac:dyDescent="0.3">
      <c r="A19" s="2">
        <v>100</v>
      </c>
    </row>
    <row r="20" spans="1:1" x14ac:dyDescent="0.3">
      <c r="A20" s="2">
        <v>105</v>
      </c>
    </row>
    <row r="21" spans="1:1" x14ac:dyDescent="0.3">
      <c r="A21" s="2">
        <v>110</v>
      </c>
    </row>
    <row r="22" spans="1:1" x14ac:dyDescent="0.3">
      <c r="A22" s="2">
        <v>115</v>
      </c>
    </row>
    <row r="23" spans="1:1" x14ac:dyDescent="0.3">
      <c r="A23" s="2">
        <v>120</v>
      </c>
    </row>
    <row r="24" spans="1:1" x14ac:dyDescent="0.3">
      <c r="A24" s="2">
        <v>125</v>
      </c>
    </row>
    <row r="25" spans="1:1" x14ac:dyDescent="0.3">
      <c r="A25" s="2">
        <v>130</v>
      </c>
    </row>
    <row r="26" spans="1:1" x14ac:dyDescent="0.3">
      <c r="A26" s="2">
        <v>135</v>
      </c>
    </row>
    <row r="27" spans="1:1" x14ac:dyDescent="0.3">
      <c r="A27" s="2">
        <v>140</v>
      </c>
    </row>
    <row r="28" spans="1:1" x14ac:dyDescent="0.3">
      <c r="A28" s="2">
        <v>145</v>
      </c>
    </row>
    <row r="29" spans="1:1" x14ac:dyDescent="0.3">
      <c r="A29" s="2">
        <v>150</v>
      </c>
    </row>
    <row r="30" spans="1:1" x14ac:dyDescent="0.3">
      <c r="A30" s="2">
        <v>155</v>
      </c>
    </row>
    <row r="31" spans="1:1" x14ac:dyDescent="0.3">
      <c r="A31" s="2">
        <v>160</v>
      </c>
    </row>
    <row r="32" spans="1:1" x14ac:dyDescent="0.3">
      <c r="A32" s="2">
        <v>165</v>
      </c>
    </row>
    <row r="33" spans="1:1" x14ac:dyDescent="0.3">
      <c r="A33" s="2">
        <v>170</v>
      </c>
    </row>
    <row r="34" spans="1:1" x14ac:dyDescent="0.3">
      <c r="A34" s="2">
        <v>175</v>
      </c>
    </row>
    <row r="35" spans="1:1" x14ac:dyDescent="0.3">
      <c r="A35" s="2">
        <v>180</v>
      </c>
    </row>
    <row r="36" spans="1:1" x14ac:dyDescent="0.3">
      <c r="A36" s="2">
        <v>185</v>
      </c>
    </row>
    <row r="37" spans="1:1" x14ac:dyDescent="0.3">
      <c r="A37" s="2">
        <v>190</v>
      </c>
    </row>
    <row r="38" spans="1:1" x14ac:dyDescent="0.3">
      <c r="A38" s="2">
        <v>195</v>
      </c>
    </row>
    <row r="39" spans="1:1" x14ac:dyDescent="0.3">
      <c r="A39" s="2">
        <v>200</v>
      </c>
    </row>
    <row r="40" spans="1:1" x14ac:dyDescent="0.3">
      <c r="A40" s="2">
        <v>205</v>
      </c>
    </row>
    <row r="41" spans="1:1" x14ac:dyDescent="0.3">
      <c r="A41" s="2">
        <v>210</v>
      </c>
    </row>
    <row r="42" spans="1:1" x14ac:dyDescent="0.3">
      <c r="A42" s="2">
        <v>215</v>
      </c>
    </row>
    <row r="43" spans="1:1" x14ac:dyDescent="0.3">
      <c r="A43" s="2">
        <v>220</v>
      </c>
    </row>
    <row r="44" spans="1:1" x14ac:dyDescent="0.3">
      <c r="A44" s="2">
        <v>225</v>
      </c>
    </row>
    <row r="45" spans="1:1" x14ac:dyDescent="0.3">
      <c r="A45" s="2">
        <v>230</v>
      </c>
    </row>
    <row r="46" spans="1:1" x14ac:dyDescent="0.3">
      <c r="A46" s="2">
        <v>235</v>
      </c>
    </row>
    <row r="47" spans="1:1" x14ac:dyDescent="0.3">
      <c r="A47" s="2">
        <v>240</v>
      </c>
    </row>
    <row r="48" spans="1:1" x14ac:dyDescent="0.3">
      <c r="A48" s="2">
        <v>245</v>
      </c>
    </row>
    <row r="49" spans="1:1" x14ac:dyDescent="0.3">
      <c r="A49" s="2">
        <v>250</v>
      </c>
    </row>
    <row r="50" spans="1:1" x14ac:dyDescent="0.3">
      <c r="A50" s="2">
        <v>255</v>
      </c>
    </row>
    <row r="51" spans="1:1" x14ac:dyDescent="0.3">
      <c r="A51" s="2">
        <v>260</v>
      </c>
    </row>
    <row r="52" spans="1:1" x14ac:dyDescent="0.3">
      <c r="A52" s="2">
        <v>265</v>
      </c>
    </row>
    <row r="53" spans="1:1" x14ac:dyDescent="0.3">
      <c r="A53" s="2">
        <v>270</v>
      </c>
    </row>
    <row r="54" spans="1:1" x14ac:dyDescent="0.3">
      <c r="A54" s="2">
        <v>275</v>
      </c>
    </row>
    <row r="55" spans="1:1" x14ac:dyDescent="0.3">
      <c r="A55" s="2">
        <v>280</v>
      </c>
    </row>
    <row r="56" spans="1:1" x14ac:dyDescent="0.3">
      <c r="A56" s="2">
        <v>285</v>
      </c>
    </row>
    <row r="57" spans="1:1" x14ac:dyDescent="0.3">
      <c r="A57" s="2">
        <v>290</v>
      </c>
    </row>
    <row r="58" spans="1:1" x14ac:dyDescent="0.3">
      <c r="A58" s="2">
        <v>295</v>
      </c>
    </row>
    <row r="59" spans="1:1" x14ac:dyDescent="0.3">
      <c r="A59" s="2">
        <v>300</v>
      </c>
    </row>
    <row r="60" spans="1:1" x14ac:dyDescent="0.3">
      <c r="A60" s="2">
        <v>305</v>
      </c>
    </row>
    <row r="61" spans="1:1" x14ac:dyDescent="0.3">
      <c r="A61" s="2">
        <v>310</v>
      </c>
    </row>
    <row r="62" spans="1:1" x14ac:dyDescent="0.3">
      <c r="A62" s="2">
        <v>315</v>
      </c>
    </row>
    <row r="63" spans="1:1" x14ac:dyDescent="0.3">
      <c r="A63" s="2">
        <v>320</v>
      </c>
    </row>
    <row r="64" spans="1:1" x14ac:dyDescent="0.3">
      <c r="A64" s="2">
        <v>325</v>
      </c>
    </row>
    <row r="65" spans="1:1" x14ac:dyDescent="0.3">
      <c r="A65" s="2">
        <v>330</v>
      </c>
    </row>
    <row r="66" spans="1:1" x14ac:dyDescent="0.3">
      <c r="A66" s="2">
        <v>335</v>
      </c>
    </row>
    <row r="67" spans="1:1" x14ac:dyDescent="0.3">
      <c r="A67" s="2">
        <v>340</v>
      </c>
    </row>
    <row r="68" spans="1:1" x14ac:dyDescent="0.3">
      <c r="A68" s="2">
        <v>345</v>
      </c>
    </row>
    <row r="69" spans="1:1" x14ac:dyDescent="0.3">
      <c r="A69" s="2">
        <v>350</v>
      </c>
    </row>
    <row r="70" spans="1:1" x14ac:dyDescent="0.3">
      <c r="A70" s="2">
        <v>355</v>
      </c>
    </row>
    <row r="71" spans="1:1" x14ac:dyDescent="0.3">
      <c r="A71" s="2">
        <v>360</v>
      </c>
    </row>
    <row r="72" spans="1:1" x14ac:dyDescent="0.3">
      <c r="A72" s="2">
        <v>365</v>
      </c>
    </row>
    <row r="73" spans="1:1" x14ac:dyDescent="0.3">
      <c r="A73" s="2">
        <v>370</v>
      </c>
    </row>
    <row r="74" spans="1:1" x14ac:dyDescent="0.3">
      <c r="A74" s="2">
        <v>375</v>
      </c>
    </row>
    <row r="75" spans="1:1" x14ac:dyDescent="0.3">
      <c r="A75" s="2">
        <v>380</v>
      </c>
    </row>
    <row r="76" spans="1:1" x14ac:dyDescent="0.3">
      <c r="A76" s="2">
        <v>385</v>
      </c>
    </row>
    <row r="77" spans="1:1" x14ac:dyDescent="0.3">
      <c r="A77" s="2">
        <v>390</v>
      </c>
    </row>
    <row r="78" spans="1:1" x14ac:dyDescent="0.3">
      <c r="A78" s="2">
        <v>395</v>
      </c>
    </row>
    <row r="79" spans="1:1" x14ac:dyDescent="0.3">
      <c r="A79" s="2">
        <v>400</v>
      </c>
    </row>
    <row r="80" spans="1:1" x14ac:dyDescent="0.3">
      <c r="A80" s="2">
        <v>405</v>
      </c>
    </row>
    <row r="81" spans="1:1" x14ac:dyDescent="0.3">
      <c r="A81" s="2">
        <v>410</v>
      </c>
    </row>
    <row r="82" spans="1:1" x14ac:dyDescent="0.3">
      <c r="A82" s="2">
        <v>415</v>
      </c>
    </row>
    <row r="83" spans="1:1" x14ac:dyDescent="0.3">
      <c r="A83" s="2">
        <v>420</v>
      </c>
    </row>
    <row r="84" spans="1:1" x14ac:dyDescent="0.3">
      <c r="A84" s="2">
        <v>425</v>
      </c>
    </row>
    <row r="85" spans="1:1" x14ac:dyDescent="0.3">
      <c r="A85" s="2">
        <v>430</v>
      </c>
    </row>
    <row r="86" spans="1:1" x14ac:dyDescent="0.3">
      <c r="A86" s="2">
        <v>435</v>
      </c>
    </row>
    <row r="87" spans="1:1" x14ac:dyDescent="0.3">
      <c r="A87" s="2">
        <v>440</v>
      </c>
    </row>
    <row r="88" spans="1:1" x14ac:dyDescent="0.3">
      <c r="A88" s="2">
        <v>445</v>
      </c>
    </row>
    <row r="89" spans="1:1" x14ac:dyDescent="0.3">
      <c r="A89" s="2">
        <v>450</v>
      </c>
    </row>
    <row r="90" spans="1:1" x14ac:dyDescent="0.3">
      <c r="A90" s="2">
        <v>455</v>
      </c>
    </row>
    <row r="91" spans="1:1" x14ac:dyDescent="0.3">
      <c r="A91" s="2">
        <v>460</v>
      </c>
    </row>
    <row r="92" spans="1:1" x14ac:dyDescent="0.3">
      <c r="A92" s="2">
        <v>465</v>
      </c>
    </row>
    <row r="93" spans="1:1" x14ac:dyDescent="0.3">
      <c r="A93" s="2">
        <v>470</v>
      </c>
    </row>
    <row r="94" spans="1:1" x14ac:dyDescent="0.3">
      <c r="A94" s="2">
        <v>475</v>
      </c>
    </row>
    <row r="95" spans="1:1" x14ac:dyDescent="0.3">
      <c r="A95" s="2">
        <v>480</v>
      </c>
    </row>
    <row r="96" spans="1:1" x14ac:dyDescent="0.3">
      <c r="A96" s="2">
        <v>485</v>
      </c>
    </row>
    <row r="97" spans="1:1" x14ac:dyDescent="0.3">
      <c r="A97" s="2">
        <v>490</v>
      </c>
    </row>
    <row r="98" spans="1:1" x14ac:dyDescent="0.3">
      <c r="A98" s="2">
        <v>495</v>
      </c>
    </row>
    <row r="99" spans="1:1" x14ac:dyDescent="0.3">
      <c r="A99" s="2">
        <v>500</v>
      </c>
    </row>
    <row r="100" spans="1:1" x14ac:dyDescent="0.3">
      <c r="A100" s="2">
        <v>505</v>
      </c>
    </row>
    <row r="101" spans="1:1" x14ac:dyDescent="0.3">
      <c r="A101" s="2">
        <v>510</v>
      </c>
    </row>
    <row r="102" spans="1:1" x14ac:dyDescent="0.3">
      <c r="A102" s="2">
        <v>515</v>
      </c>
    </row>
    <row r="103" spans="1:1" x14ac:dyDescent="0.3">
      <c r="A103" s="2">
        <v>520</v>
      </c>
    </row>
    <row r="104" spans="1:1" x14ac:dyDescent="0.3">
      <c r="A104" s="2">
        <v>525</v>
      </c>
    </row>
    <row r="105" spans="1:1" x14ac:dyDescent="0.3">
      <c r="A105" s="2">
        <v>530</v>
      </c>
    </row>
    <row r="106" spans="1:1" x14ac:dyDescent="0.3">
      <c r="A106" s="2">
        <v>535</v>
      </c>
    </row>
    <row r="107" spans="1:1" x14ac:dyDescent="0.3">
      <c r="A107" s="2">
        <v>540</v>
      </c>
    </row>
    <row r="108" spans="1:1" x14ac:dyDescent="0.3">
      <c r="A108" s="2">
        <v>545</v>
      </c>
    </row>
    <row r="109" spans="1:1" x14ac:dyDescent="0.3">
      <c r="A109" s="2">
        <v>550</v>
      </c>
    </row>
    <row r="110" spans="1:1" x14ac:dyDescent="0.3">
      <c r="A110" s="2">
        <v>555</v>
      </c>
    </row>
    <row r="111" spans="1:1" x14ac:dyDescent="0.3">
      <c r="A111" s="2">
        <v>560</v>
      </c>
    </row>
    <row r="112" spans="1:1" x14ac:dyDescent="0.3">
      <c r="A112" s="2">
        <v>565</v>
      </c>
    </row>
  </sheetData>
  <mergeCells count="4">
    <mergeCell ref="C1:E1"/>
    <mergeCell ref="C3:E3"/>
    <mergeCell ref="C7:E7"/>
    <mergeCell ref="C11: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1A96-E6D6-4885-BA55-A294CD510E84}">
  <dimension ref="A1:E122"/>
  <sheetViews>
    <sheetView zoomScale="160" zoomScaleNormal="160" workbookViewId="0">
      <selection activeCell="G5" sqref="G5"/>
    </sheetView>
  </sheetViews>
  <sheetFormatPr defaultRowHeight="14.4" x14ac:dyDescent="0.3"/>
  <cols>
    <col min="1" max="1" width="13.77734375" bestFit="1" customWidth="1"/>
  </cols>
  <sheetData>
    <row r="1" spans="1:5" x14ac:dyDescent="0.3">
      <c r="A1" s="3" t="s">
        <v>21</v>
      </c>
      <c r="C1" s="6" t="s">
        <v>23</v>
      </c>
      <c r="D1" s="6"/>
      <c r="E1" s="6"/>
    </row>
    <row r="2" spans="1:5" x14ac:dyDescent="0.3">
      <c r="A2" s="4" t="s">
        <v>22</v>
      </c>
      <c r="C2" s="1"/>
      <c r="D2" s="1"/>
      <c r="E2" s="1"/>
    </row>
    <row r="3" spans="1:5" x14ac:dyDescent="0.3">
      <c r="A3" s="2">
        <v>15</v>
      </c>
      <c r="C3" s="7" t="s">
        <v>3</v>
      </c>
      <c r="D3" s="7"/>
      <c r="E3" s="7"/>
    </row>
    <row r="4" spans="1:5" x14ac:dyDescent="0.3">
      <c r="A4" s="2">
        <v>20</v>
      </c>
      <c r="C4" s="2" t="s">
        <v>6</v>
      </c>
      <c r="D4" s="2" t="s">
        <v>7</v>
      </c>
      <c r="E4" s="2" t="s">
        <v>8</v>
      </c>
    </row>
    <row r="5" spans="1:5" x14ac:dyDescent="0.3">
      <c r="A5" s="2">
        <v>25</v>
      </c>
      <c r="C5" s="2">
        <f>QUARTILE($A$3:$A$122,1)</f>
        <v>163.75</v>
      </c>
      <c r="D5" s="2">
        <f>QUARTILE($A$3:$A$122,2)</f>
        <v>312.5</v>
      </c>
      <c r="E5" s="2">
        <f>QUARTILE($A$3:$A$122,3)</f>
        <v>461.25</v>
      </c>
    </row>
    <row r="6" spans="1:5" x14ac:dyDescent="0.3">
      <c r="A6" s="2">
        <v>30</v>
      </c>
      <c r="C6" s="1"/>
      <c r="D6" s="1"/>
      <c r="E6" s="1"/>
    </row>
    <row r="7" spans="1:5" x14ac:dyDescent="0.3">
      <c r="A7" s="2">
        <v>35</v>
      </c>
      <c r="C7" s="7" t="s">
        <v>4</v>
      </c>
      <c r="D7" s="7"/>
      <c r="E7" s="7"/>
    </row>
    <row r="8" spans="1:5" x14ac:dyDescent="0.3">
      <c r="A8" s="2">
        <v>40</v>
      </c>
      <c r="C8" s="5">
        <v>0.3</v>
      </c>
      <c r="D8" s="5">
        <v>0.5</v>
      </c>
      <c r="E8" s="5">
        <v>0.7</v>
      </c>
    </row>
    <row r="9" spans="1:5" x14ac:dyDescent="0.3">
      <c r="A9" s="2">
        <v>45</v>
      </c>
      <c r="C9" s="2">
        <f>PERCENTILE($A$3:$A$122,0.3)</f>
        <v>193.49999999999997</v>
      </c>
      <c r="D9" s="2">
        <f>PERCENTILE($A$3:$A$122,0.5)</f>
        <v>312.5</v>
      </c>
      <c r="E9" s="2">
        <f>PERCENTILE($A$3:$A$122,0.7)</f>
        <v>431.5</v>
      </c>
    </row>
    <row r="10" spans="1:5" x14ac:dyDescent="0.3">
      <c r="A10" s="2">
        <v>50</v>
      </c>
      <c r="C10" s="1"/>
      <c r="D10" s="1"/>
      <c r="E10" s="1"/>
    </row>
    <row r="11" spans="1:5" x14ac:dyDescent="0.3">
      <c r="A11" s="2">
        <v>55</v>
      </c>
      <c r="C11" s="7" t="s">
        <v>5</v>
      </c>
      <c r="D11" s="7"/>
      <c r="E11" s="1"/>
    </row>
    <row r="12" spans="1:5" x14ac:dyDescent="0.3">
      <c r="A12" s="2">
        <v>60</v>
      </c>
      <c r="C12" t="s">
        <v>24</v>
      </c>
    </row>
    <row r="13" spans="1:5" x14ac:dyDescent="0.3">
      <c r="A13" s="2">
        <v>65</v>
      </c>
      <c r="C13" t="s">
        <v>25</v>
      </c>
    </row>
    <row r="14" spans="1:5" x14ac:dyDescent="0.3">
      <c r="A14" s="2">
        <v>70</v>
      </c>
    </row>
    <row r="15" spans="1:5" x14ac:dyDescent="0.3">
      <c r="A15" s="2">
        <v>75</v>
      </c>
    </row>
    <row r="16" spans="1:5" x14ac:dyDescent="0.3">
      <c r="A16" s="2">
        <v>80</v>
      </c>
    </row>
    <row r="17" spans="1:1" x14ac:dyDescent="0.3">
      <c r="A17" s="2">
        <v>85</v>
      </c>
    </row>
    <row r="18" spans="1:1" x14ac:dyDescent="0.3">
      <c r="A18" s="2">
        <v>90</v>
      </c>
    </row>
    <row r="19" spans="1:1" x14ac:dyDescent="0.3">
      <c r="A19" s="2">
        <v>95</v>
      </c>
    </row>
    <row r="20" spans="1:1" x14ac:dyDescent="0.3">
      <c r="A20" s="2">
        <v>100</v>
      </c>
    </row>
    <row r="21" spans="1:1" x14ac:dyDescent="0.3">
      <c r="A21" s="2">
        <v>105</v>
      </c>
    </row>
    <row r="22" spans="1:1" x14ac:dyDescent="0.3">
      <c r="A22" s="2">
        <v>110</v>
      </c>
    </row>
    <row r="23" spans="1:1" x14ac:dyDescent="0.3">
      <c r="A23" s="2">
        <v>115</v>
      </c>
    </row>
    <row r="24" spans="1:1" x14ac:dyDescent="0.3">
      <c r="A24" s="2">
        <v>120</v>
      </c>
    </row>
    <row r="25" spans="1:1" x14ac:dyDescent="0.3">
      <c r="A25" s="2">
        <v>125</v>
      </c>
    </row>
    <row r="26" spans="1:1" x14ac:dyDescent="0.3">
      <c r="A26" s="2">
        <v>130</v>
      </c>
    </row>
    <row r="27" spans="1:1" x14ac:dyDescent="0.3">
      <c r="A27" s="2">
        <v>135</v>
      </c>
    </row>
    <row r="28" spans="1:1" x14ac:dyDescent="0.3">
      <c r="A28" s="2">
        <v>140</v>
      </c>
    </row>
    <row r="29" spans="1:1" x14ac:dyDescent="0.3">
      <c r="A29" s="2">
        <v>145</v>
      </c>
    </row>
    <row r="30" spans="1:1" x14ac:dyDescent="0.3">
      <c r="A30" s="2">
        <v>150</v>
      </c>
    </row>
    <row r="31" spans="1:1" x14ac:dyDescent="0.3">
      <c r="A31" s="2">
        <v>155</v>
      </c>
    </row>
    <row r="32" spans="1:1" x14ac:dyDescent="0.3">
      <c r="A32" s="2">
        <v>160</v>
      </c>
    </row>
    <row r="33" spans="1:1" x14ac:dyDescent="0.3">
      <c r="A33" s="2">
        <v>165</v>
      </c>
    </row>
    <row r="34" spans="1:1" x14ac:dyDescent="0.3">
      <c r="A34" s="2">
        <v>170</v>
      </c>
    </row>
    <row r="35" spans="1:1" x14ac:dyDescent="0.3">
      <c r="A35" s="2">
        <v>175</v>
      </c>
    </row>
    <row r="36" spans="1:1" x14ac:dyDescent="0.3">
      <c r="A36" s="2">
        <v>180</v>
      </c>
    </row>
    <row r="37" spans="1:1" x14ac:dyDescent="0.3">
      <c r="A37" s="2">
        <v>185</v>
      </c>
    </row>
    <row r="38" spans="1:1" x14ac:dyDescent="0.3">
      <c r="A38" s="2">
        <v>190</v>
      </c>
    </row>
    <row r="39" spans="1:1" x14ac:dyDescent="0.3">
      <c r="A39" s="2">
        <v>195</v>
      </c>
    </row>
    <row r="40" spans="1:1" x14ac:dyDescent="0.3">
      <c r="A40" s="2">
        <v>200</v>
      </c>
    </row>
    <row r="41" spans="1:1" x14ac:dyDescent="0.3">
      <c r="A41" s="2">
        <v>205</v>
      </c>
    </row>
    <row r="42" spans="1:1" x14ac:dyDescent="0.3">
      <c r="A42" s="2">
        <v>210</v>
      </c>
    </row>
    <row r="43" spans="1:1" x14ac:dyDescent="0.3">
      <c r="A43" s="2">
        <v>215</v>
      </c>
    </row>
    <row r="44" spans="1:1" x14ac:dyDescent="0.3">
      <c r="A44" s="2">
        <v>220</v>
      </c>
    </row>
    <row r="45" spans="1:1" x14ac:dyDescent="0.3">
      <c r="A45" s="2">
        <v>225</v>
      </c>
    </row>
    <row r="46" spans="1:1" x14ac:dyDescent="0.3">
      <c r="A46" s="2">
        <v>230</v>
      </c>
    </row>
    <row r="47" spans="1:1" x14ac:dyDescent="0.3">
      <c r="A47" s="2">
        <v>235</v>
      </c>
    </row>
    <row r="48" spans="1:1" x14ac:dyDescent="0.3">
      <c r="A48" s="2">
        <v>240</v>
      </c>
    </row>
    <row r="49" spans="1:1" x14ac:dyDescent="0.3">
      <c r="A49" s="2">
        <v>245</v>
      </c>
    </row>
    <row r="50" spans="1:1" x14ac:dyDescent="0.3">
      <c r="A50" s="2">
        <v>250</v>
      </c>
    </row>
    <row r="51" spans="1:1" x14ac:dyDescent="0.3">
      <c r="A51" s="2">
        <v>255</v>
      </c>
    </row>
    <row r="52" spans="1:1" x14ac:dyDescent="0.3">
      <c r="A52" s="2">
        <v>260</v>
      </c>
    </row>
    <row r="53" spans="1:1" x14ac:dyDescent="0.3">
      <c r="A53" s="2">
        <v>265</v>
      </c>
    </row>
    <row r="54" spans="1:1" x14ac:dyDescent="0.3">
      <c r="A54" s="2">
        <v>270</v>
      </c>
    </row>
    <row r="55" spans="1:1" x14ac:dyDescent="0.3">
      <c r="A55" s="2">
        <v>275</v>
      </c>
    </row>
    <row r="56" spans="1:1" x14ac:dyDescent="0.3">
      <c r="A56" s="2">
        <v>280</v>
      </c>
    </row>
    <row r="57" spans="1:1" x14ac:dyDescent="0.3">
      <c r="A57" s="2">
        <v>285</v>
      </c>
    </row>
    <row r="58" spans="1:1" x14ac:dyDescent="0.3">
      <c r="A58" s="2">
        <v>290</v>
      </c>
    </row>
    <row r="59" spans="1:1" x14ac:dyDescent="0.3">
      <c r="A59" s="2">
        <v>295</v>
      </c>
    </row>
    <row r="60" spans="1:1" x14ac:dyDescent="0.3">
      <c r="A60" s="2">
        <v>300</v>
      </c>
    </row>
    <row r="61" spans="1:1" x14ac:dyDescent="0.3">
      <c r="A61" s="2">
        <v>305</v>
      </c>
    </row>
    <row r="62" spans="1:1" x14ac:dyDescent="0.3">
      <c r="A62" s="2">
        <v>310</v>
      </c>
    </row>
    <row r="63" spans="1:1" x14ac:dyDescent="0.3">
      <c r="A63" s="2">
        <v>315</v>
      </c>
    </row>
    <row r="64" spans="1:1" x14ac:dyDescent="0.3">
      <c r="A64" s="2">
        <v>320</v>
      </c>
    </row>
    <row r="65" spans="1:1" x14ac:dyDescent="0.3">
      <c r="A65" s="2">
        <v>325</v>
      </c>
    </row>
    <row r="66" spans="1:1" x14ac:dyDescent="0.3">
      <c r="A66" s="2">
        <v>330</v>
      </c>
    </row>
    <row r="67" spans="1:1" x14ac:dyDescent="0.3">
      <c r="A67" s="2">
        <v>335</v>
      </c>
    </row>
    <row r="68" spans="1:1" x14ac:dyDescent="0.3">
      <c r="A68" s="2">
        <v>340</v>
      </c>
    </row>
    <row r="69" spans="1:1" x14ac:dyDescent="0.3">
      <c r="A69" s="2">
        <v>345</v>
      </c>
    </row>
    <row r="70" spans="1:1" x14ac:dyDescent="0.3">
      <c r="A70" s="2">
        <v>350</v>
      </c>
    </row>
    <row r="71" spans="1:1" x14ac:dyDescent="0.3">
      <c r="A71" s="2">
        <v>355</v>
      </c>
    </row>
    <row r="72" spans="1:1" x14ac:dyDescent="0.3">
      <c r="A72" s="2">
        <v>360</v>
      </c>
    </row>
    <row r="73" spans="1:1" x14ac:dyDescent="0.3">
      <c r="A73" s="2">
        <v>365</v>
      </c>
    </row>
    <row r="74" spans="1:1" x14ac:dyDescent="0.3">
      <c r="A74" s="2">
        <v>370</v>
      </c>
    </row>
    <row r="75" spans="1:1" x14ac:dyDescent="0.3">
      <c r="A75" s="2">
        <v>375</v>
      </c>
    </row>
    <row r="76" spans="1:1" x14ac:dyDescent="0.3">
      <c r="A76" s="2">
        <v>380</v>
      </c>
    </row>
    <row r="77" spans="1:1" x14ac:dyDescent="0.3">
      <c r="A77" s="2">
        <v>385</v>
      </c>
    </row>
    <row r="78" spans="1:1" x14ac:dyDescent="0.3">
      <c r="A78" s="2">
        <v>390</v>
      </c>
    </row>
    <row r="79" spans="1:1" x14ac:dyDescent="0.3">
      <c r="A79" s="2">
        <v>395</v>
      </c>
    </row>
    <row r="80" spans="1:1" x14ac:dyDescent="0.3">
      <c r="A80" s="2">
        <v>400</v>
      </c>
    </row>
    <row r="81" spans="1:1" x14ac:dyDescent="0.3">
      <c r="A81" s="2">
        <v>405</v>
      </c>
    </row>
    <row r="82" spans="1:1" x14ac:dyDescent="0.3">
      <c r="A82" s="2">
        <v>410</v>
      </c>
    </row>
    <row r="83" spans="1:1" x14ac:dyDescent="0.3">
      <c r="A83" s="2">
        <v>415</v>
      </c>
    </row>
    <row r="84" spans="1:1" x14ac:dyDescent="0.3">
      <c r="A84" s="2">
        <v>420</v>
      </c>
    </row>
    <row r="85" spans="1:1" x14ac:dyDescent="0.3">
      <c r="A85" s="2">
        <v>425</v>
      </c>
    </row>
    <row r="86" spans="1:1" x14ac:dyDescent="0.3">
      <c r="A86" s="2">
        <v>430</v>
      </c>
    </row>
    <row r="87" spans="1:1" x14ac:dyDescent="0.3">
      <c r="A87" s="2">
        <v>435</v>
      </c>
    </row>
    <row r="88" spans="1:1" x14ac:dyDescent="0.3">
      <c r="A88" s="2">
        <v>440</v>
      </c>
    </row>
    <row r="89" spans="1:1" x14ac:dyDescent="0.3">
      <c r="A89" s="2">
        <v>445</v>
      </c>
    </row>
    <row r="90" spans="1:1" x14ac:dyDescent="0.3">
      <c r="A90" s="2">
        <v>450</v>
      </c>
    </row>
    <row r="91" spans="1:1" x14ac:dyDescent="0.3">
      <c r="A91" s="2">
        <v>455</v>
      </c>
    </row>
    <row r="92" spans="1:1" x14ac:dyDescent="0.3">
      <c r="A92" s="2">
        <v>460</v>
      </c>
    </row>
    <row r="93" spans="1:1" x14ac:dyDescent="0.3">
      <c r="A93" s="2">
        <v>465</v>
      </c>
    </row>
    <row r="94" spans="1:1" x14ac:dyDescent="0.3">
      <c r="A94" s="2">
        <v>470</v>
      </c>
    </row>
    <row r="95" spans="1:1" x14ac:dyDescent="0.3">
      <c r="A95" s="2">
        <v>475</v>
      </c>
    </row>
    <row r="96" spans="1:1" x14ac:dyDescent="0.3">
      <c r="A96" s="2">
        <v>480</v>
      </c>
    </row>
    <row r="97" spans="1:1" x14ac:dyDescent="0.3">
      <c r="A97" s="2">
        <v>485</v>
      </c>
    </row>
    <row r="98" spans="1:1" x14ac:dyDescent="0.3">
      <c r="A98" s="2">
        <v>490</v>
      </c>
    </row>
    <row r="99" spans="1:1" x14ac:dyDescent="0.3">
      <c r="A99" s="2">
        <v>495</v>
      </c>
    </row>
    <row r="100" spans="1:1" x14ac:dyDescent="0.3">
      <c r="A100" s="2">
        <v>500</v>
      </c>
    </row>
    <row r="101" spans="1:1" x14ac:dyDescent="0.3">
      <c r="A101" s="2">
        <v>505</v>
      </c>
    </row>
    <row r="102" spans="1:1" x14ac:dyDescent="0.3">
      <c r="A102" s="2">
        <v>510</v>
      </c>
    </row>
    <row r="103" spans="1:1" x14ac:dyDescent="0.3">
      <c r="A103" s="2">
        <v>515</v>
      </c>
    </row>
    <row r="104" spans="1:1" x14ac:dyDescent="0.3">
      <c r="A104" s="2">
        <v>520</v>
      </c>
    </row>
    <row r="105" spans="1:1" x14ac:dyDescent="0.3">
      <c r="A105" s="2">
        <v>525</v>
      </c>
    </row>
    <row r="106" spans="1:1" x14ac:dyDescent="0.3">
      <c r="A106" s="2">
        <v>530</v>
      </c>
    </row>
    <row r="107" spans="1:1" x14ac:dyDescent="0.3">
      <c r="A107" s="2">
        <v>535</v>
      </c>
    </row>
    <row r="108" spans="1:1" x14ac:dyDescent="0.3">
      <c r="A108" s="2">
        <v>540</v>
      </c>
    </row>
    <row r="109" spans="1:1" x14ac:dyDescent="0.3">
      <c r="A109" s="2">
        <v>545</v>
      </c>
    </row>
    <row r="110" spans="1:1" x14ac:dyDescent="0.3">
      <c r="A110" s="2">
        <v>550</v>
      </c>
    </row>
    <row r="111" spans="1:1" x14ac:dyDescent="0.3">
      <c r="A111" s="2">
        <v>555</v>
      </c>
    </row>
    <row r="112" spans="1:1" x14ac:dyDescent="0.3">
      <c r="A112" s="2">
        <v>560</v>
      </c>
    </row>
    <row r="113" spans="1:1" x14ac:dyDescent="0.3">
      <c r="A113" s="2">
        <v>565</v>
      </c>
    </row>
    <row r="114" spans="1:1" x14ac:dyDescent="0.3">
      <c r="A114" s="2">
        <v>570</v>
      </c>
    </row>
    <row r="115" spans="1:1" x14ac:dyDescent="0.3">
      <c r="A115" s="2">
        <v>575</v>
      </c>
    </row>
    <row r="116" spans="1:1" x14ac:dyDescent="0.3">
      <c r="A116" s="2">
        <v>580</v>
      </c>
    </row>
    <row r="117" spans="1:1" x14ac:dyDescent="0.3">
      <c r="A117" s="2">
        <v>585</v>
      </c>
    </row>
    <row r="118" spans="1:1" x14ac:dyDescent="0.3">
      <c r="A118" s="2">
        <v>590</v>
      </c>
    </row>
    <row r="119" spans="1:1" x14ac:dyDescent="0.3">
      <c r="A119" s="2">
        <v>595</v>
      </c>
    </row>
    <row r="120" spans="1:1" x14ac:dyDescent="0.3">
      <c r="A120" s="2">
        <v>600</v>
      </c>
    </row>
    <row r="121" spans="1:1" x14ac:dyDescent="0.3">
      <c r="A121" s="2">
        <v>605</v>
      </c>
    </row>
    <row r="122" spans="1:1" x14ac:dyDescent="0.3">
      <c r="A122" s="2">
        <v>610</v>
      </c>
    </row>
  </sheetData>
  <mergeCells count="4">
    <mergeCell ref="C1:E1"/>
    <mergeCell ref="C3:E3"/>
    <mergeCell ref="C7:E7"/>
    <mergeCell ref="C11:D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C57-D442-4AA2-9E49-9DA516672C43}">
  <dimension ref="A1:E122"/>
  <sheetViews>
    <sheetView tabSelected="1" zoomScale="160" zoomScaleNormal="160" workbookViewId="0">
      <selection activeCell="D16" sqref="D16"/>
    </sheetView>
  </sheetViews>
  <sheetFormatPr defaultRowHeight="14.4" x14ac:dyDescent="0.3"/>
  <cols>
    <col min="1" max="1" width="10.77734375" bestFit="1" customWidth="1"/>
  </cols>
  <sheetData>
    <row r="1" spans="1:5" x14ac:dyDescent="0.3">
      <c r="A1" s="3" t="s">
        <v>26</v>
      </c>
      <c r="C1" s="6" t="s">
        <v>30</v>
      </c>
      <c r="D1" s="6"/>
      <c r="E1" s="6"/>
    </row>
    <row r="2" spans="1:5" x14ac:dyDescent="0.3">
      <c r="A2" s="4" t="s">
        <v>27</v>
      </c>
      <c r="C2" s="1"/>
      <c r="D2" s="1"/>
      <c r="E2" s="1"/>
    </row>
    <row r="3" spans="1:5" x14ac:dyDescent="0.3">
      <c r="A3" s="2">
        <v>0.5</v>
      </c>
      <c r="C3" s="7" t="s">
        <v>3</v>
      </c>
      <c r="D3" s="7"/>
      <c r="E3" s="7"/>
    </row>
    <row r="4" spans="1:5" x14ac:dyDescent="0.3">
      <c r="A4" s="2">
        <v>1</v>
      </c>
      <c r="C4" s="2" t="s">
        <v>6</v>
      </c>
      <c r="D4" s="2" t="s">
        <v>7</v>
      </c>
      <c r="E4" s="2" t="s">
        <v>8</v>
      </c>
    </row>
    <row r="5" spans="1:5" x14ac:dyDescent="0.3">
      <c r="A5" s="2">
        <v>0.2</v>
      </c>
      <c r="C5" s="2">
        <f>QUARTILE($A$3:$A$122,1)</f>
        <v>0.4</v>
      </c>
      <c r="D5" s="2">
        <f>QUARTILE($A$3:$A$122,2)</f>
        <v>0.7</v>
      </c>
      <c r="E5" s="2">
        <f>QUARTILE($A$3:$A$122,3)</f>
        <v>0.9</v>
      </c>
    </row>
    <row r="6" spans="1:5" x14ac:dyDescent="0.3">
      <c r="A6" s="2">
        <v>0.7</v>
      </c>
      <c r="C6" s="1"/>
      <c r="D6" s="1"/>
      <c r="E6" s="1"/>
    </row>
    <row r="7" spans="1:5" x14ac:dyDescent="0.3">
      <c r="A7" s="2">
        <v>0.3</v>
      </c>
      <c r="C7" s="7" t="s">
        <v>4</v>
      </c>
      <c r="D7" s="7"/>
      <c r="E7" s="7"/>
    </row>
    <row r="8" spans="1:5" x14ac:dyDescent="0.3">
      <c r="A8" s="2">
        <v>0.9</v>
      </c>
      <c r="C8" s="5">
        <v>0.25</v>
      </c>
      <c r="D8" s="5">
        <v>0.5</v>
      </c>
      <c r="E8" s="5">
        <v>0.75</v>
      </c>
    </row>
    <row r="9" spans="1:5" x14ac:dyDescent="0.3">
      <c r="A9" s="2">
        <v>1.2</v>
      </c>
      <c r="C9" s="2">
        <f>PERCENTILE($A$3:$A$122,0.25)</f>
        <v>0.4</v>
      </c>
      <c r="D9" s="2">
        <f>PERCENTILE($A$3:$A$122,0.5)</f>
        <v>0.7</v>
      </c>
      <c r="E9" s="2">
        <f>PERCENTILE($A$3:$A$122,0.75)</f>
        <v>0.9</v>
      </c>
    </row>
    <row r="10" spans="1:5" x14ac:dyDescent="0.3">
      <c r="A10" s="2">
        <v>0.6</v>
      </c>
      <c r="C10" s="1"/>
      <c r="D10" s="1"/>
      <c r="E10" s="1"/>
    </row>
    <row r="11" spans="1:5" x14ac:dyDescent="0.3">
      <c r="A11" s="2">
        <v>0.4</v>
      </c>
      <c r="C11" s="7" t="s">
        <v>5</v>
      </c>
      <c r="D11" s="7"/>
      <c r="E11" s="1"/>
    </row>
    <row r="12" spans="1:5" x14ac:dyDescent="0.3">
      <c r="A12" s="2">
        <v>1.1000000000000001</v>
      </c>
      <c r="C12" t="s">
        <v>31</v>
      </c>
    </row>
    <row r="13" spans="1:5" x14ac:dyDescent="0.3">
      <c r="A13" s="2">
        <v>0.8</v>
      </c>
      <c r="C13" t="s">
        <v>32</v>
      </c>
    </row>
    <row r="14" spans="1:5" x14ac:dyDescent="0.3">
      <c r="A14" s="2">
        <v>0.5</v>
      </c>
    </row>
    <row r="15" spans="1:5" x14ac:dyDescent="0.3">
      <c r="A15" s="2">
        <v>0.3</v>
      </c>
    </row>
    <row r="16" spans="1:5" x14ac:dyDescent="0.3">
      <c r="A16" s="2">
        <v>0.6</v>
      </c>
    </row>
    <row r="17" spans="1:1" x14ac:dyDescent="0.3">
      <c r="A17" s="2">
        <v>1</v>
      </c>
    </row>
    <row r="18" spans="1:1" x14ac:dyDescent="0.3">
      <c r="A18" s="2">
        <v>0.4</v>
      </c>
    </row>
    <row r="19" spans="1:1" x14ac:dyDescent="0.3">
      <c r="A19" s="2">
        <v>0.5</v>
      </c>
    </row>
    <row r="20" spans="1:1" x14ac:dyDescent="0.3">
      <c r="A20" s="2">
        <v>0.7</v>
      </c>
    </row>
    <row r="21" spans="1:1" x14ac:dyDescent="0.3">
      <c r="A21" s="2">
        <v>0.9</v>
      </c>
    </row>
    <row r="22" spans="1:1" x14ac:dyDescent="0.3">
      <c r="A22" s="2">
        <v>1.3</v>
      </c>
    </row>
    <row r="23" spans="1:1" x14ac:dyDescent="0.3">
      <c r="A23" s="2">
        <v>0.8</v>
      </c>
    </row>
    <row r="24" spans="1:1" x14ac:dyDescent="0.3">
      <c r="A24" s="2">
        <v>0.6</v>
      </c>
    </row>
    <row r="25" spans="1:1" x14ac:dyDescent="0.3">
      <c r="A25" s="2">
        <v>0.4</v>
      </c>
    </row>
    <row r="26" spans="1:1" x14ac:dyDescent="0.3">
      <c r="A26" s="2">
        <v>0.7</v>
      </c>
    </row>
    <row r="27" spans="1:1" x14ac:dyDescent="0.3">
      <c r="A27" s="2">
        <v>0.9</v>
      </c>
    </row>
    <row r="28" spans="1:1" x14ac:dyDescent="0.3">
      <c r="A28" s="2">
        <v>0.5</v>
      </c>
    </row>
    <row r="29" spans="1:1" x14ac:dyDescent="0.3">
      <c r="A29" s="2">
        <v>0.2</v>
      </c>
    </row>
    <row r="30" spans="1:1" x14ac:dyDescent="0.3">
      <c r="A30" s="2">
        <v>1</v>
      </c>
    </row>
    <row r="31" spans="1:1" x14ac:dyDescent="0.3">
      <c r="A31" s="2">
        <v>0.8</v>
      </c>
    </row>
    <row r="32" spans="1:1" x14ac:dyDescent="0.3">
      <c r="A32" s="2">
        <v>0.3</v>
      </c>
    </row>
    <row r="33" spans="1:1" x14ac:dyDescent="0.3">
      <c r="A33" s="2">
        <v>0.6</v>
      </c>
    </row>
    <row r="34" spans="1:1" x14ac:dyDescent="0.3">
      <c r="A34" s="2">
        <v>0.4</v>
      </c>
    </row>
    <row r="35" spans="1:1" x14ac:dyDescent="0.3">
      <c r="A35" s="2">
        <v>0.7</v>
      </c>
    </row>
    <row r="36" spans="1:1" x14ac:dyDescent="0.3">
      <c r="A36" s="2">
        <v>0.9</v>
      </c>
    </row>
    <row r="37" spans="1:1" x14ac:dyDescent="0.3">
      <c r="A37" s="2">
        <v>1.2</v>
      </c>
    </row>
    <row r="38" spans="1:1" x14ac:dyDescent="0.3">
      <c r="A38" s="2">
        <v>0.8</v>
      </c>
    </row>
    <row r="39" spans="1:1" x14ac:dyDescent="0.3">
      <c r="A39" s="2">
        <v>0.3</v>
      </c>
    </row>
    <row r="40" spans="1:1" x14ac:dyDescent="0.3">
      <c r="A40" s="2">
        <v>0.6</v>
      </c>
    </row>
    <row r="41" spans="1:1" x14ac:dyDescent="0.3">
      <c r="A41" s="2">
        <v>0.5</v>
      </c>
    </row>
    <row r="42" spans="1:1" x14ac:dyDescent="0.3">
      <c r="A42" s="2">
        <v>0.4</v>
      </c>
    </row>
    <row r="43" spans="1:1" x14ac:dyDescent="0.3">
      <c r="A43" s="2">
        <v>0.7</v>
      </c>
    </row>
    <row r="44" spans="1:1" x14ac:dyDescent="0.3">
      <c r="A44" s="2">
        <v>0.9</v>
      </c>
    </row>
    <row r="45" spans="1:1" x14ac:dyDescent="0.3">
      <c r="A45" s="2">
        <v>1.1000000000000001</v>
      </c>
    </row>
    <row r="46" spans="1:1" x14ac:dyDescent="0.3">
      <c r="A46" s="2">
        <v>0.3</v>
      </c>
    </row>
    <row r="47" spans="1:1" x14ac:dyDescent="0.3">
      <c r="A47" s="2">
        <v>1.4</v>
      </c>
    </row>
    <row r="48" spans="1:1" x14ac:dyDescent="0.3">
      <c r="A48" s="2">
        <v>0</v>
      </c>
    </row>
    <row r="49" spans="1:1" x14ac:dyDescent="0.3">
      <c r="A49" s="2">
        <v>9</v>
      </c>
    </row>
    <row r="50" spans="1:1" x14ac:dyDescent="0.3">
      <c r="A50" s="2">
        <v>0.6</v>
      </c>
    </row>
    <row r="51" spans="1:1" x14ac:dyDescent="0.3">
      <c r="A51" s="2">
        <v>0.2</v>
      </c>
    </row>
    <row r="52" spans="1:1" x14ac:dyDescent="0.3">
      <c r="A52" s="2">
        <v>1.5</v>
      </c>
    </row>
    <row r="53" spans="1:1" x14ac:dyDescent="0.3">
      <c r="A53" s="2" t="s">
        <v>28</v>
      </c>
    </row>
    <row r="54" spans="1:1" x14ac:dyDescent="0.3">
      <c r="A54" s="2">
        <v>0.4</v>
      </c>
    </row>
    <row r="55" spans="1:1" x14ac:dyDescent="0.3">
      <c r="A55" s="2">
        <v>0.7</v>
      </c>
    </row>
    <row r="56" spans="1:1" x14ac:dyDescent="0.3">
      <c r="A56" s="2">
        <v>1</v>
      </c>
    </row>
    <row r="57" spans="1:1" x14ac:dyDescent="0.3">
      <c r="A57" s="2">
        <v>0.8</v>
      </c>
    </row>
    <row r="58" spans="1:1" x14ac:dyDescent="0.3">
      <c r="A58" s="2">
        <v>0.3</v>
      </c>
    </row>
    <row r="59" spans="1:1" x14ac:dyDescent="0.3">
      <c r="A59" s="2">
        <v>0.5</v>
      </c>
    </row>
    <row r="60" spans="1:1" x14ac:dyDescent="0.3">
      <c r="A60" s="2">
        <v>0.8</v>
      </c>
    </row>
    <row r="61" spans="1:1" x14ac:dyDescent="0.3">
      <c r="A61" s="2">
        <v>0.6</v>
      </c>
    </row>
    <row r="62" spans="1:1" x14ac:dyDescent="0.3">
      <c r="A62" s="2">
        <v>0.3</v>
      </c>
    </row>
    <row r="63" spans="1:1" x14ac:dyDescent="0.3">
      <c r="A63" s="2" t="s">
        <v>29</v>
      </c>
    </row>
    <row r="64" spans="1:1" x14ac:dyDescent="0.3">
      <c r="A64" s="2">
        <v>0.7</v>
      </c>
    </row>
    <row r="65" spans="1:1" x14ac:dyDescent="0.3">
      <c r="A65" s="2">
        <v>0.9</v>
      </c>
    </row>
    <row r="66" spans="1:1" x14ac:dyDescent="0.3">
      <c r="A66" s="2">
        <v>1</v>
      </c>
    </row>
    <row r="67" spans="1:1" x14ac:dyDescent="0.3">
      <c r="A67" s="2">
        <v>0.8</v>
      </c>
    </row>
    <row r="68" spans="1:1" x14ac:dyDescent="0.3">
      <c r="A68" s="2">
        <v>0.3</v>
      </c>
    </row>
    <row r="69" spans="1:1" x14ac:dyDescent="0.3">
      <c r="A69" s="2">
        <v>0.5</v>
      </c>
    </row>
    <row r="70" spans="1:1" x14ac:dyDescent="0.3">
      <c r="A70" s="2">
        <v>0.6</v>
      </c>
    </row>
    <row r="71" spans="1:1" x14ac:dyDescent="0.3">
      <c r="A71" s="2">
        <v>0.4</v>
      </c>
    </row>
    <row r="72" spans="1:1" x14ac:dyDescent="0.3">
      <c r="A72" s="2">
        <v>0.7</v>
      </c>
    </row>
    <row r="73" spans="1:1" x14ac:dyDescent="0.3">
      <c r="A73" s="2">
        <v>0.9</v>
      </c>
    </row>
    <row r="74" spans="1:1" x14ac:dyDescent="0.3">
      <c r="A74" s="2">
        <v>1.1000000000000001</v>
      </c>
    </row>
    <row r="75" spans="1:1" x14ac:dyDescent="0.3">
      <c r="A75" s="2">
        <v>0.8</v>
      </c>
    </row>
    <row r="76" spans="1:1" x14ac:dyDescent="0.3">
      <c r="A76" s="2">
        <v>0.3</v>
      </c>
    </row>
    <row r="77" spans="1:1" x14ac:dyDescent="0.3">
      <c r="A77" s="2">
        <v>0.5</v>
      </c>
    </row>
    <row r="78" spans="1:1" x14ac:dyDescent="0.3">
      <c r="A78" s="2">
        <v>0.6</v>
      </c>
    </row>
    <row r="79" spans="1:1" x14ac:dyDescent="0.3">
      <c r="A79" s="2">
        <v>0.4</v>
      </c>
    </row>
    <row r="80" spans="1:1" x14ac:dyDescent="0.3">
      <c r="A80" s="2">
        <v>0.7</v>
      </c>
    </row>
    <row r="81" spans="1:1" x14ac:dyDescent="0.3">
      <c r="A81" s="2">
        <v>0.9</v>
      </c>
    </row>
    <row r="82" spans="1:1" x14ac:dyDescent="0.3">
      <c r="A82" s="2">
        <v>1</v>
      </c>
    </row>
    <row r="83" spans="1:1" x14ac:dyDescent="0.3">
      <c r="A83" s="2">
        <v>0.8</v>
      </c>
    </row>
    <row r="84" spans="1:1" x14ac:dyDescent="0.3">
      <c r="A84" s="2">
        <v>0.3</v>
      </c>
    </row>
    <row r="85" spans="1:1" x14ac:dyDescent="0.3">
      <c r="A85" s="2">
        <v>0.5</v>
      </c>
    </row>
    <row r="86" spans="1:1" x14ac:dyDescent="0.3">
      <c r="A86" s="2">
        <v>0.6</v>
      </c>
    </row>
    <row r="87" spans="1:1" x14ac:dyDescent="0.3">
      <c r="A87" s="2">
        <v>0.4</v>
      </c>
    </row>
    <row r="88" spans="1:1" x14ac:dyDescent="0.3">
      <c r="A88" s="2">
        <v>0.7</v>
      </c>
    </row>
    <row r="89" spans="1:1" x14ac:dyDescent="0.3">
      <c r="A89" s="2">
        <v>0.9</v>
      </c>
    </row>
    <row r="90" spans="1:1" x14ac:dyDescent="0.3">
      <c r="A90" s="2">
        <v>1.1000000000000001</v>
      </c>
    </row>
    <row r="91" spans="1:1" x14ac:dyDescent="0.3">
      <c r="A91" s="2">
        <v>0.8</v>
      </c>
    </row>
    <row r="92" spans="1:1" x14ac:dyDescent="0.3">
      <c r="A92" s="2">
        <v>0.3</v>
      </c>
    </row>
    <row r="93" spans="1:1" x14ac:dyDescent="0.3">
      <c r="A93" s="2">
        <v>0.5</v>
      </c>
    </row>
    <row r="94" spans="1:1" x14ac:dyDescent="0.3">
      <c r="A94" s="2">
        <v>0.6</v>
      </c>
    </row>
    <row r="95" spans="1:1" x14ac:dyDescent="0.3">
      <c r="A95" s="2">
        <v>0.4</v>
      </c>
    </row>
    <row r="96" spans="1:1" x14ac:dyDescent="0.3">
      <c r="A96" s="2">
        <v>0.7</v>
      </c>
    </row>
    <row r="97" spans="1:1" x14ac:dyDescent="0.3">
      <c r="A97" s="2">
        <v>0.9</v>
      </c>
    </row>
    <row r="98" spans="1:1" x14ac:dyDescent="0.3">
      <c r="A98" s="2">
        <v>1</v>
      </c>
    </row>
    <row r="99" spans="1:1" x14ac:dyDescent="0.3">
      <c r="A99" s="2">
        <v>0.8</v>
      </c>
    </row>
    <row r="100" spans="1:1" x14ac:dyDescent="0.3">
      <c r="A100" s="2">
        <v>0.3</v>
      </c>
    </row>
    <row r="101" spans="1:1" x14ac:dyDescent="0.3">
      <c r="A101" s="2">
        <v>0.5</v>
      </c>
    </row>
    <row r="102" spans="1:1" x14ac:dyDescent="0.3">
      <c r="A102" s="2">
        <v>0.6</v>
      </c>
    </row>
    <row r="103" spans="1:1" x14ac:dyDescent="0.3">
      <c r="A103" s="2">
        <v>0.4</v>
      </c>
    </row>
    <row r="104" spans="1:1" x14ac:dyDescent="0.3">
      <c r="A104" s="2">
        <v>0.7</v>
      </c>
    </row>
    <row r="105" spans="1:1" x14ac:dyDescent="0.3">
      <c r="A105" s="2">
        <v>0.9</v>
      </c>
    </row>
    <row r="106" spans="1:1" x14ac:dyDescent="0.3">
      <c r="A106" s="2">
        <v>1.1000000000000001</v>
      </c>
    </row>
    <row r="107" spans="1:1" x14ac:dyDescent="0.3">
      <c r="A107" s="2">
        <v>0.8</v>
      </c>
    </row>
    <row r="108" spans="1:1" x14ac:dyDescent="0.3">
      <c r="A108" s="2">
        <v>0.3</v>
      </c>
    </row>
    <row r="109" spans="1:1" x14ac:dyDescent="0.3">
      <c r="A109" s="2">
        <v>0.5</v>
      </c>
    </row>
    <row r="110" spans="1:1" x14ac:dyDescent="0.3">
      <c r="A110" s="2">
        <v>0.6</v>
      </c>
    </row>
    <row r="111" spans="1:1" x14ac:dyDescent="0.3">
      <c r="A111" s="2">
        <v>0.4</v>
      </c>
    </row>
    <row r="112" spans="1:1" x14ac:dyDescent="0.3">
      <c r="A112" s="2">
        <v>0.7</v>
      </c>
    </row>
    <row r="113" spans="1:1" x14ac:dyDescent="0.3">
      <c r="A113" s="2">
        <v>0.9</v>
      </c>
    </row>
    <row r="114" spans="1:1" x14ac:dyDescent="0.3">
      <c r="A114" s="2">
        <v>1</v>
      </c>
    </row>
    <row r="115" spans="1:1" x14ac:dyDescent="0.3">
      <c r="A115" s="2">
        <v>0.8</v>
      </c>
    </row>
    <row r="116" spans="1:1" x14ac:dyDescent="0.3">
      <c r="A116" s="2">
        <v>0.3</v>
      </c>
    </row>
    <row r="117" spans="1:1" x14ac:dyDescent="0.3">
      <c r="A117" s="2">
        <v>0.5</v>
      </c>
    </row>
    <row r="118" spans="1:1" x14ac:dyDescent="0.3">
      <c r="A118" s="2">
        <v>0.6</v>
      </c>
    </row>
    <row r="119" spans="1:1" x14ac:dyDescent="0.3">
      <c r="A119" s="2">
        <v>0.4</v>
      </c>
    </row>
    <row r="120" spans="1:1" x14ac:dyDescent="0.3">
      <c r="A120" s="2">
        <v>0.7</v>
      </c>
    </row>
    <row r="121" spans="1:1" x14ac:dyDescent="0.3">
      <c r="A121" s="2">
        <v>0.9</v>
      </c>
    </row>
    <row r="122" spans="1:1" x14ac:dyDescent="0.3">
      <c r="A122" s="2">
        <v>1.1000000000000001</v>
      </c>
    </row>
  </sheetData>
  <mergeCells count="4">
    <mergeCell ref="C1:E1"/>
    <mergeCell ref="C3:E3"/>
    <mergeCell ref="C7:E7"/>
    <mergeCell ref="C11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Jemin Ramani</dc:creator>
  <cp:lastModifiedBy>Jemin Ramani</cp:lastModifiedBy>
  <dcterms:created xsi:type="dcterms:W3CDTF">2015-06-05T18:17:20Z</dcterms:created>
  <dcterms:modified xsi:type="dcterms:W3CDTF">2025-07-25T17:00:11Z</dcterms:modified>
</cp:coreProperties>
</file>