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eilly/Source/Turing/data-safe-haven/new_dsg_environment/azure-runbooks/"/>
    </mc:Choice>
  </mc:AlternateContent>
  <xr:revisionPtr revIDLastSave="0" documentId="13_ncr:1_{7B9ACDF1-DA50-CC4E-9F7E-68A7F67A4994}" xr6:coauthVersionLast="41" xr6:coauthVersionMax="41" xr10:uidLastSave="{00000000-0000-0000-0000-000000000000}"/>
  <bookViews>
    <workbookView xWindow="12800" yWindow="4360" windowWidth="29320" windowHeight="19320" xr2:uid="{F8504295-A934-4B8B-B17E-A3BEC205C8B4}"/>
  </bookViews>
  <sheets>
    <sheet name="IP Addressing" sheetId="1" r:id="rId1"/>
    <sheet name="User and Service Accounts" sheetId="2" r:id="rId2"/>
    <sheet name="Management Environment" sheetId="4" r:id="rId3"/>
    <sheet name="Azure Configuration Details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E30" i="1"/>
  <c r="E24" i="1"/>
  <c r="E23" i="1"/>
  <c r="I30" i="1"/>
  <c r="I29" i="1"/>
  <c r="I24" i="1"/>
  <c r="I23" i="1"/>
  <c r="I22" i="1"/>
  <c r="H17" i="1"/>
  <c r="J30" i="1"/>
  <c r="J29" i="1"/>
  <c r="J22" i="1"/>
  <c r="J24" i="1"/>
  <c r="J23" i="1"/>
  <c r="I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 Clarke</author>
  </authors>
  <commentList>
    <comment ref="E7" authorId="0" shapeId="0" xr:uid="{FB58DFE7-626E-4E16-B3D8-EA2FCED4B68C}">
      <text>
        <r>
          <rPr>
            <sz val="9"/>
            <color rgb="FF000000"/>
            <rFont val="Tahoma"/>
            <family val="2"/>
          </rPr>
          <t>The address space for all DSG subnet uses a class A address with a 21 bit subnet mask.  This allows for 8 subnets to be created per DSG virtual network.</t>
        </r>
      </text>
    </comment>
    <comment ref="F7" authorId="0" shapeId="0" xr:uid="{C4BE7BD0-B47B-4010-A782-54294ED4A561}">
      <text>
        <r>
          <rPr>
            <sz val="9"/>
            <color rgb="FF000000"/>
            <rFont val="Tahoma"/>
            <family val="2"/>
          </rPr>
          <t>This is the first subnet of the address space, the 3rd octet is the same as the base address space i.e. if the address space is 10.250.0.0/21 the subnet will be 10.250.0.0/24</t>
        </r>
      </text>
    </comment>
    <comment ref="I7" authorId="0" shapeId="0" xr:uid="{61A5ED89-1176-44F9-B20C-61D074A25DB7}">
      <text>
        <r>
          <rPr>
            <sz val="9"/>
            <color rgb="FF000000"/>
            <rFont val="Tahoma"/>
            <family val="2"/>
          </rPr>
          <t>The gateway subnet is placed at the end of the address space.  For example if the address space is 10.250.0.0/21 the gateway subnet address space will be 10.250.7/27.  Note the 27 bit mask on this address space.</t>
        </r>
      </text>
    </comment>
  </commentList>
</comments>
</file>

<file path=xl/sharedStrings.xml><?xml version="1.0" encoding="utf-8"?>
<sst xmlns="http://schemas.openxmlformats.org/spreadsheetml/2006/main" count="176" uniqueCount="119">
  <si>
    <t>DSG Name</t>
  </si>
  <si>
    <t>Address Space</t>
  </si>
  <si>
    <t>Subnet-Identity</t>
  </si>
  <si>
    <t>Subnet-RDS</t>
  </si>
  <si>
    <t>Subnet-Data</t>
  </si>
  <si>
    <t>GatewaySubnet</t>
  </si>
  <si>
    <t>VM: Domain Controller</t>
  </si>
  <si>
    <t>VM Name</t>
  </si>
  <si>
    <t>VM Size</t>
  </si>
  <si>
    <t>IP Address</t>
  </si>
  <si>
    <t>Admin User</t>
  </si>
  <si>
    <t>VNet Subnet</t>
  </si>
  <si>
    <t>VNet RG</t>
  </si>
  <si>
    <t>VNet Name</t>
  </si>
  <si>
    <t>Standard_DS2_v2</t>
  </si>
  <si>
    <t>atiadmin</t>
  </si>
  <si>
    <t>RG_DSG_VNET</t>
  </si>
  <si>
    <t>VM: Data Server</t>
  </si>
  <si>
    <t>DATASERVER</t>
  </si>
  <si>
    <t>RDS</t>
  </si>
  <si>
    <t>Standard_DS11_v2</t>
  </si>
  <si>
    <t>VM: Remote Desktop Servers</t>
  </si>
  <si>
    <t>Server Role</t>
  </si>
  <si>
    <t>RDS Gateway</t>
  </si>
  <si>
    <t>RDS Session Host 1</t>
  </si>
  <si>
    <t>RDS Session Host 2</t>
  </si>
  <si>
    <t>RDSSH1</t>
  </si>
  <si>
    <t>RDSSH2</t>
  </si>
  <si>
    <t>GITLAB</t>
  </si>
  <si>
    <t>HACKMD</t>
  </si>
  <si>
    <t>VM: Linux Servers</t>
  </si>
  <si>
    <t>Gitlab Server</t>
  </si>
  <si>
    <t>HackMD Server</t>
  </si>
  <si>
    <t>DSG1</t>
  </si>
  <si>
    <t>10.250.0.0/21</t>
  </si>
  <si>
    <t>DSG2</t>
  </si>
  <si>
    <t>10.250.8.0/21</t>
  </si>
  <si>
    <t>DSG3</t>
  </si>
  <si>
    <t>10.250.16.0/21</t>
  </si>
  <si>
    <t>DSG4</t>
  </si>
  <si>
    <t>10.250.24.0/21</t>
  </si>
  <si>
    <t>DSG5</t>
  </si>
  <si>
    <t>10.250.32.0/21</t>
  </si>
  <si>
    <t>DSG6</t>
  </si>
  <si>
    <t>10.250.40.0/21</t>
  </si>
  <si>
    <t>DSG7</t>
  </si>
  <si>
    <t>10.250.48.0/21</t>
  </si>
  <si>
    <t>DSG Virutal Network Address Spaces</t>
  </si>
  <si>
    <r>
      <t>DSG</t>
    </r>
    <r>
      <rPr>
        <sz val="11"/>
        <color rgb="FFFF0000"/>
        <rFont val="Calibri"/>
        <family val="2"/>
        <scheme val="minor"/>
      </rPr>
      <t>x</t>
    </r>
  </si>
  <si>
    <r>
      <t>DSG_DSGROUP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_VNET1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</si>
  <si>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.0/21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</si>
  <si>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.0/24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</si>
  <si>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DC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</si>
  <si>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.250</t>
    </r>
  </si>
  <si>
    <t>DSG8</t>
  </si>
  <si>
    <t>DSG9</t>
  </si>
  <si>
    <t>DSG10</t>
  </si>
  <si>
    <t>10.250.56.0/21</t>
  </si>
  <si>
    <t>10.250.64.0/21</t>
  </si>
  <si>
    <t>10.250.72.0/21</t>
  </si>
  <si>
    <t>Service Accounts:</t>
  </si>
  <si>
    <t>User Description</t>
  </si>
  <si>
    <t>User Name</t>
  </si>
  <si>
    <t>Password</t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</si>
  <si>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Data Science LDAP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</si>
  <si>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GitLab LDAP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</si>
  <si>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HackMD LDAP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</si>
  <si>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Test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</si>
  <si>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dsguldap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</si>
  <si>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gitlabldap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</si>
  <si>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hackmdldap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</si>
  <si>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testuser</t>
    </r>
  </si>
  <si>
    <t>VM/Domain Admin</t>
  </si>
  <si>
    <t>GitLab root</t>
  </si>
  <si>
    <t>DSG Environment</t>
  </si>
  <si>
    <t>Description</t>
  </si>
  <si>
    <t>RADIUS Secret (Global NPS Server)</t>
  </si>
  <si>
    <t>Services:</t>
  </si>
  <si>
    <t>Management Environment</t>
  </si>
  <si>
    <t>Domain Service Accounts:</t>
  </si>
  <si>
    <t>n/a</t>
  </si>
  <si>
    <t>VPN P2S SSL Certificate</t>
  </si>
  <si>
    <t>root</t>
  </si>
  <si>
    <t>Storage Account</t>
  </si>
  <si>
    <t>Data Study Group Environment Configuration - Network</t>
  </si>
  <si>
    <t>Data Study Group Environment Configuration - Service/User Accounts</t>
  </si>
  <si>
    <t>Blob</t>
  </si>
  <si>
    <t>URL</t>
  </si>
  <si>
    <t>SAS Token</t>
  </si>
  <si>
    <t>File Share</t>
  </si>
  <si>
    <t>PowerShell Connection String</t>
  </si>
  <si>
    <t>Data Study Group Environment Configuration - Azure</t>
  </si>
  <si>
    <t>Resource Group</t>
  </si>
  <si>
    <t>Virtual Network</t>
  </si>
  <si>
    <t>File Share Name</t>
  </si>
  <si>
    <t>RG_DSG_DC</t>
  </si>
  <si>
    <t>RG_DSG_DATASERVER</t>
  </si>
  <si>
    <t>RG_DSG_RDS</t>
  </si>
  <si>
    <t>RG_DSG_LINUX</t>
  </si>
  <si>
    <t>Data Study Group Environment Configuration - Management Environment</t>
  </si>
  <si>
    <t>Domain Name</t>
  </si>
  <si>
    <t>Domain Controller Name</t>
  </si>
  <si>
    <t>Domain Controller IP Address</t>
  </si>
  <si>
    <t>Network Policy Server Name</t>
  </si>
  <si>
    <t>Network Policy Server IP Address</t>
  </si>
  <si>
    <t>Domain Admin Account</t>
  </si>
  <si>
    <t>FQDN of Management Domain</t>
  </si>
  <si>
    <t>OU Path to HackMD LDAP User</t>
  </si>
  <si>
    <t>OU Path to GitLab LDAP User</t>
  </si>
  <si>
    <t>Path to Safe Haven Reseach Users OU</t>
  </si>
  <si>
    <r>
      <t>10.250.</t>
    </r>
    <r>
      <rPr>
        <sz val="11"/>
        <color rgb="FFFF0000"/>
        <rFont val="Calibri"/>
        <family val="2"/>
        <scheme val="minor"/>
      </rPr>
      <t>x+1</t>
    </r>
    <r>
      <rPr>
        <sz val="11"/>
        <color theme="1"/>
        <rFont val="Calibri"/>
        <family val="2"/>
        <scheme val="minor"/>
      </rPr>
      <t>.0/24</t>
    </r>
  </si>
  <si>
    <r>
      <t>10.250.</t>
    </r>
    <r>
      <rPr>
        <sz val="11"/>
        <color rgb="FFFF0000"/>
        <rFont val="Calibri"/>
        <family val="2"/>
        <scheme val="minor"/>
      </rPr>
      <t>x+2</t>
    </r>
    <r>
      <rPr>
        <sz val="11"/>
        <color theme="1"/>
        <rFont val="Calibri"/>
        <family val="2"/>
        <scheme val="minor"/>
      </rPr>
      <t>.0/24</t>
    </r>
  </si>
  <si>
    <r>
      <t>10.250.</t>
    </r>
    <r>
      <rPr>
        <sz val="11"/>
        <color rgb="FFFF0000"/>
        <rFont val="Calibri"/>
        <family val="2"/>
        <scheme val="minor"/>
      </rPr>
      <t>x+7</t>
    </r>
    <r>
      <rPr>
        <sz val="11"/>
        <color theme="1"/>
        <rFont val="Calibri"/>
        <family val="2"/>
        <scheme val="minor"/>
      </rPr>
      <t>.0/27</t>
    </r>
  </si>
  <si>
    <r>
      <t>10.250.</t>
    </r>
    <r>
      <rPr>
        <sz val="11"/>
        <color rgb="FFFF0000"/>
        <rFont val="Calibri"/>
        <family val="2"/>
        <scheme val="minor"/>
      </rPr>
      <t>x+1</t>
    </r>
    <r>
      <rPr>
        <sz val="11"/>
        <color theme="1"/>
        <rFont val="Calibri"/>
        <family val="2"/>
        <scheme val="minor"/>
      </rPr>
      <t>.250</t>
    </r>
  </si>
  <si>
    <r>
      <t>10.250.</t>
    </r>
    <r>
      <rPr>
        <sz val="11"/>
        <color rgb="FFFF0000"/>
        <rFont val="Calibri"/>
        <family val="2"/>
        <scheme val="minor"/>
      </rPr>
      <t>x+1</t>
    </r>
    <r>
      <rPr>
        <sz val="11"/>
        <color theme="1"/>
        <rFont val="Calibri"/>
        <family val="2"/>
        <scheme val="minor"/>
      </rPr>
      <t>.249</t>
    </r>
  </si>
  <si>
    <r>
      <t>10.250.</t>
    </r>
    <r>
      <rPr>
        <sz val="11"/>
        <color rgb="FFFF0000"/>
        <rFont val="Calibri"/>
        <family val="2"/>
        <scheme val="minor"/>
      </rPr>
      <t>x+1</t>
    </r>
    <r>
      <rPr>
        <sz val="11"/>
        <color theme="1"/>
        <rFont val="Calibri"/>
        <family val="2"/>
        <scheme val="minor"/>
      </rPr>
      <t>.248</t>
    </r>
  </si>
  <si>
    <r>
      <t>10.250.</t>
    </r>
    <r>
      <rPr>
        <sz val="11"/>
        <color rgb="FFFF0000"/>
        <rFont val="Calibri"/>
        <family val="2"/>
        <scheme val="minor"/>
      </rPr>
      <t>x+2</t>
    </r>
    <r>
      <rPr>
        <sz val="11"/>
        <color theme="1"/>
        <rFont val="Calibri"/>
        <family val="2"/>
        <scheme val="minor"/>
      </rPr>
      <t>.151</t>
    </r>
  </si>
  <si>
    <r>
      <t>10.250.</t>
    </r>
    <r>
      <rPr>
        <sz val="11"/>
        <color rgb="FFFF0000"/>
        <rFont val="Calibri"/>
        <family val="2"/>
        <scheme val="minor"/>
      </rPr>
      <t>x+2</t>
    </r>
    <r>
      <rPr>
        <sz val="11"/>
        <color theme="1"/>
        <rFont val="Calibri"/>
        <family val="2"/>
        <scheme val="minor"/>
      </rPr>
      <t>.152</t>
    </r>
  </si>
  <si>
    <r>
      <t>10.250.</t>
    </r>
    <r>
      <rPr>
        <sz val="11"/>
        <color rgb="FFFF0000"/>
        <rFont val="Calibri"/>
        <family val="2"/>
        <scheme val="minor"/>
      </rPr>
      <t>x+2</t>
    </r>
    <r>
      <rPr>
        <sz val="11"/>
        <color theme="1"/>
        <rFont val="Calibri"/>
        <family val="2"/>
        <scheme val="minor"/>
      </rPr>
      <t>.100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</si>
</sst>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4" fillId="0" borderId="0" xfId="0" applyFont="1"/>
    <xf numFmtId="0" fontId="0" fillId="0" borderId="1" xfId="0" applyBorder="1"/>
    <xf numFmtId="0" fontId="3" fillId="3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3" fillId="0" borderId="0" xfId="0" applyFont="1"/>
    <xf numFmtId="0" fontId="3" fillId="2" borderId="1" xfId="0" applyFont="1" applyFill="1" applyBorder="1"/>
    <xf numFmtId="0" fontId="0" fillId="4" borderId="0" xfId="0" applyFill="1"/>
    <xf numFmtId="0" fontId="3" fillId="2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3" borderId="2" xfId="0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4319-80E4-4331-838A-3EFADBE05CA0}">
  <dimension ref="B2:L30"/>
  <sheetViews>
    <sheetView showGridLines="0" tabSelected="1" workbookViewId="0">
      <selection activeCell="G15" sqref="G15"/>
    </sheetView>
  </sheetViews>
  <sheetFormatPr baseColWidth="10" defaultColWidth="9.1640625" defaultRowHeight="15" x14ac:dyDescent="0.2"/>
  <cols>
    <col min="1" max="1" width="4.33203125" style="2" customWidth="1"/>
    <col min="2" max="2" width="18.83203125" style="2" customWidth="1"/>
    <col min="3" max="3" width="23.5" style="2" customWidth="1"/>
    <col min="4" max="4" width="20.33203125" style="2" customWidth="1"/>
    <col min="5" max="5" width="16.6640625" style="2" customWidth="1"/>
    <col min="6" max="6" width="23.1640625" style="2" customWidth="1"/>
    <col min="7" max="7" width="24.5" style="2" customWidth="1"/>
    <col min="8" max="9" width="22.33203125" style="2" bestFit="1" customWidth="1"/>
    <col min="10" max="15" width="16.6640625" style="2" customWidth="1"/>
    <col min="16" max="16384" width="9.1640625" style="2"/>
  </cols>
  <sheetData>
    <row r="2" spans="2:12" ht="19" x14ac:dyDescent="0.25">
      <c r="B2" s="1" t="s">
        <v>84</v>
      </c>
      <c r="C2" s="1"/>
      <c r="D2"/>
    </row>
    <row r="3" spans="2:12" ht="15" customHeight="1" x14ac:dyDescent="0.2">
      <c r="K3" s="8" t="s">
        <v>47</v>
      </c>
    </row>
    <row r="4" spans="2:12" s="4" customFormat="1" ht="15" customHeight="1" x14ac:dyDescent="0.2">
      <c r="B4" s="3" t="s">
        <v>93</v>
      </c>
      <c r="C4" s="3"/>
    </row>
    <row r="5" spans="2:12" s="4" customFormat="1" ht="15" customHeight="1" x14ac:dyDescent="0.2">
      <c r="K5" s="6" t="s">
        <v>33</v>
      </c>
      <c r="L5" s="6" t="s">
        <v>34</v>
      </c>
    </row>
    <row r="6" spans="2:12" s="4" customFormat="1" ht="15" customHeight="1" x14ac:dyDescent="0.2">
      <c r="B6" s="5" t="s">
        <v>0</v>
      </c>
      <c r="C6" s="5" t="s">
        <v>13</v>
      </c>
      <c r="D6" s="5" t="s">
        <v>92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K6" s="6" t="s">
        <v>35</v>
      </c>
      <c r="L6" s="6" t="s">
        <v>36</v>
      </c>
    </row>
    <row r="7" spans="2:12" s="4" customFormat="1" ht="15" customHeight="1" x14ac:dyDescent="0.2">
      <c r="B7" s="6" t="s">
        <v>48</v>
      </c>
      <c r="C7" s="6" t="s">
        <v>49</v>
      </c>
      <c r="D7" s="6" t="s">
        <v>16</v>
      </c>
      <c r="E7" s="6" t="s">
        <v>50</v>
      </c>
      <c r="F7" s="6" t="s">
        <v>51</v>
      </c>
      <c r="G7" s="6" t="s">
        <v>110</v>
      </c>
      <c r="H7" s="6" t="s">
        <v>111</v>
      </c>
      <c r="I7" s="6" t="s">
        <v>112</v>
      </c>
      <c r="K7" s="6" t="s">
        <v>37</v>
      </c>
      <c r="L7" s="6" t="s">
        <v>38</v>
      </c>
    </row>
    <row r="8" spans="2:12" s="4" customFormat="1" ht="15" customHeight="1" x14ac:dyDescent="0.2">
      <c r="B8" s="7"/>
      <c r="C8" s="7"/>
      <c r="D8" s="7"/>
      <c r="E8" s="7"/>
      <c r="F8" s="7"/>
      <c r="G8" s="7"/>
      <c r="H8" s="7"/>
      <c r="K8" s="6" t="s">
        <v>39</v>
      </c>
      <c r="L8" s="6" t="s">
        <v>40</v>
      </c>
    </row>
    <row r="9" spans="2:12" s="4" customFormat="1" ht="15" customHeight="1" x14ac:dyDescent="0.2">
      <c r="B9" s="3" t="s">
        <v>6</v>
      </c>
      <c r="C9" s="3"/>
      <c r="K9" s="6" t="s">
        <v>41</v>
      </c>
      <c r="L9" s="6" t="s">
        <v>42</v>
      </c>
    </row>
    <row r="10" spans="2:12" s="4" customFormat="1" ht="15" customHeight="1" x14ac:dyDescent="0.2">
      <c r="K10" s="6" t="s">
        <v>43</v>
      </c>
      <c r="L10" s="6" t="s">
        <v>44</v>
      </c>
    </row>
    <row r="11" spans="2:12" s="4" customFormat="1" ht="15" customHeight="1" x14ac:dyDescent="0.2">
      <c r="B11" s="5" t="s">
        <v>7</v>
      </c>
      <c r="C11" s="5" t="s">
        <v>8</v>
      </c>
      <c r="D11" s="5" t="s">
        <v>92</v>
      </c>
      <c r="E11" s="5" t="s">
        <v>9</v>
      </c>
      <c r="F11" s="5" t="s">
        <v>11</v>
      </c>
      <c r="G11" s="5" t="s">
        <v>12</v>
      </c>
      <c r="H11" s="5" t="s">
        <v>13</v>
      </c>
      <c r="I11" s="5" t="s">
        <v>10</v>
      </c>
      <c r="K11" s="6" t="s">
        <v>45</v>
      </c>
      <c r="L11" s="6" t="s">
        <v>46</v>
      </c>
    </row>
    <row r="12" spans="2:12" s="4" customFormat="1" ht="15" customHeight="1" x14ac:dyDescent="0.2">
      <c r="B12" s="6" t="s">
        <v>52</v>
      </c>
      <c r="C12" s="6" t="s">
        <v>14</v>
      </c>
      <c r="D12" s="6" t="s">
        <v>95</v>
      </c>
      <c r="E12" s="6" t="s">
        <v>53</v>
      </c>
      <c r="F12" s="6" t="s">
        <v>2</v>
      </c>
      <c r="G12" s="6" t="s">
        <v>16</v>
      </c>
      <c r="H12" s="6" t="str">
        <f>C7</f>
        <v>DSG_DSGROUPx_VNET1</v>
      </c>
      <c r="I12" s="6" t="s">
        <v>15</v>
      </c>
      <c r="K12" s="6" t="s">
        <v>54</v>
      </c>
      <c r="L12" s="6" t="s">
        <v>57</v>
      </c>
    </row>
    <row r="13" spans="2:12" s="4" customFormat="1" ht="15" customHeight="1" x14ac:dyDescent="0.2">
      <c r="K13" s="6" t="s">
        <v>55</v>
      </c>
      <c r="L13" s="6" t="s">
        <v>58</v>
      </c>
    </row>
    <row r="14" spans="2:12" s="4" customFormat="1" ht="15" customHeight="1" x14ac:dyDescent="0.2">
      <c r="B14" s="3" t="s">
        <v>17</v>
      </c>
      <c r="K14" s="6" t="s">
        <v>56</v>
      </c>
      <c r="L14" s="6" t="s">
        <v>59</v>
      </c>
    </row>
    <row r="15" spans="2:12" s="4" customFormat="1" ht="15" customHeight="1" x14ac:dyDescent="0.2"/>
    <row r="16" spans="2:12" s="4" customFormat="1" ht="15" customHeight="1" x14ac:dyDescent="0.2">
      <c r="B16" s="5" t="s">
        <v>7</v>
      </c>
      <c r="C16" s="5" t="s">
        <v>8</v>
      </c>
      <c r="D16" s="5" t="s">
        <v>92</v>
      </c>
      <c r="E16" s="5" t="s">
        <v>9</v>
      </c>
      <c r="F16" s="5" t="s">
        <v>11</v>
      </c>
      <c r="G16" s="5" t="s">
        <v>12</v>
      </c>
      <c r="H16" s="5" t="s">
        <v>13</v>
      </c>
      <c r="I16" s="5" t="s">
        <v>10</v>
      </c>
    </row>
    <row r="17" spans="2:10" s="4" customFormat="1" ht="15" customHeight="1" x14ac:dyDescent="0.2">
      <c r="B17" s="6" t="s">
        <v>18</v>
      </c>
      <c r="C17" s="6" t="s">
        <v>14</v>
      </c>
      <c r="D17" s="6" t="s">
        <v>96</v>
      </c>
      <c r="E17" s="6" t="s">
        <v>118</v>
      </c>
      <c r="F17" s="6" t="s">
        <v>4</v>
      </c>
      <c r="G17" s="6" t="s">
        <v>16</v>
      </c>
      <c r="H17" s="6" t="str">
        <f>C7</f>
        <v>DSG_DSGROUPx_VNET1</v>
      </c>
      <c r="I17" s="6" t="str">
        <f>(I12)</f>
        <v>atiadmin</v>
      </c>
    </row>
    <row r="18" spans="2:10" s="4" customFormat="1" ht="15" customHeight="1" x14ac:dyDescent="0.2"/>
    <row r="19" spans="2:10" s="4" customFormat="1" ht="15" customHeight="1" x14ac:dyDescent="0.2">
      <c r="B19" s="3" t="s">
        <v>21</v>
      </c>
    </row>
    <row r="20" spans="2:10" s="4" customFormat="1" ht="15" customHeight="1" x14ac:dyDescent="0.2"/>
    <row r="21" spans="2:10" s="4" customFormat="1" ht="15" customHeight="1" x14ac:dyDescent="0.2">
      <c r="B21" s="5" t="s">
        <v>22</v>
      </c>
      <c r="C21" s="5" t="s">
        <v>7</v>
      </c>
      <c r="D21" s="5" t="s">
        <v>8</v>
      </c>
      <c r="E21" s="5" t="s">
        <v>92</v>
      </c>
      <c r="F21" s="5" t="s">
        <v>9</v>
      </c>
      <c r="G21" s="5" t="s">
        <v>11</v>
      </c>
      <c r="H21" s="5" t="s">
        <v>12</v>
      </c>
      <c r="I21" s="5" t="s">
        <v>13</v>
      </c>
      <c r="J21" s="5" t="s">
        <v>10</v>
      </c>
    </row>
    <row r="22" spans="2:10" s="4" customFormat="1" ht="15" customHeight="1" x14ac:dyDescent="0.2">
      <c r="B22" s="6" t="s">
        <v>23</v>
      </c>
      <c r="C22" s="6" t="s">
        <v>19</v>
      </c>
      <c r="D22" s="6" t="s">
        <v>20</v>
      </c>
      <c r="E22" s="6" t="s">
        <v>97</v>
      </c>
      <c r="F22" s="6" t="s">
        <v>113</v>
      </c>
      <c r="G22" s="6" t="s">
        <v>3</v>
      </c>
      <c r="H22" s="6" t="s">
        <v>16</v>
      </c>
      <c r="I22" s="6" t="str">
        <f>C7</f>
        <v>DSG_DSGROUPx_VNET1</v>
      </c>
      <c r="J22" s="6" t="str">
        <f>(I12)</f>
        <v>atiadmin</v>
      </c>
    </row>
    <row r="23" spans="2:10" s="4" customFormat="1" ht="15" customHeight="1" x14ac:dyDescent="0.2">
      <c r="B23" s="6" t="s">
        <v>24</v>
      </c>
      <c r="C23" s="6" t="s">
        <v>26</v>
      </c>
      <c r="D23" s="6" t="s">
        <v>20</v>
      </c>
      <c r="E23" s="6" t="str">
        <f>E22</f>
        <v>RG_DSG_RDS</v>
      </c>
      <c r="F23" s="6" t="s">
        <v>114</v>
      </c>
      <c r="G23" s="6" t="s">
        <v>3</v>
      </c>
      <c r="H23" s="6" t="s">
        <v>16</v>
      </c>
      <c r="I23" s="6" t="str">
        <f>C7</f>
        <v>DSG_DSGROUPx_VNET1</v>
      </c>
      <c r="J23" s="6" t="str">
        <f>(I12)</f>
        <v>atiadmin</v>
      </c>
    </row>
    <row r="24" spans="2:10" s="4" customFormat="1" ht="15" customHeight="1" x14ac:dyDescent="0.2">
      <c r="B24" s="6" t="s">
        <v>25</v>
      </c>
      <c r="C24" s="6" t="s">
        <v>27</v>
      </c>
      <c r="D24" s="6" t="s">
        <v>20</v>
      </c>
      <c r="E24" s="6" t="str">
        <f>E22</f>
        <v>RG_DSG_RDS</v>
      </c>
      <c r="F24" s="6" t="s">
        <v>115</v>
      </c>
      <c r="G24" s="6" t="s">
        <v>3</v>
      </c>
      <c r="H24" s="6" t="s">
        <v>16</v>
      </c>
      <c r="I24" s="6" t="str">
        <f>C7</f>
        <v>DSG_DSGROUPx_VNET1</v>
      </c>
      <c r="J24" s="6" t="str">
        <f>(I12)</f>
        <v>atiadmin</v>
      </c>
    </row>
    <row r="25" spans="2:10" s="4" customFormat="1" ht="15" customHeight="1" x14ac:dyDescent="0.2"/>
    <row r="26" spans="2:10" s="4" customFormat="1" ht="15" customHeight="1" x14ac:dyDescent="0.2">
      <c r="B26" s="3" t="s">
        <v>30</v>
      </c>
    </row>
    <row r="27" spans="2:10" s="4" customFormat="1" ht="15" customHeight="1" x14ac:dyDescent="0.2"/>
    <row r="28" spans="2:10" s="4" customFormat="1" ht="15" customHeight="1" x14ac:dyDescent="0.2">
      <c r="B28" s="5" t="s">
        <v>22</v>
      </c>
      <c r="C28" s="5" t="s">
        <v>7</v>
      </c>
      <c r="D28" s="5" t="s">
        <v>8</v>
      </c>
      <c r="E28" s="5" t="s">
        <v>92</v>
      </c>
      <c r="F28" s="5" t="s">
        <v>9</v>
      </c>
      <c r="G28" s="5" t="s">
        <v>11</v>
      </c>
      <c r="H28" s="5" t="s">
        <v>12</v>
      </c>
      <c r="I28" s="5" t="s">
        <v>13</v>
      </c>
      <c r="J28" s="5" t="s">
        <v>10</v>
      </c>
    </row>
    <row r="29" spans="2:10" s="4" customFormat="1" ht="15" customHeight="1" x14ac:dyDescent="0.2">
      <c r="B29" s="6" t="s">
        <v>31</v>
      </c>
      <c r="C29" s="6" t="s">
        <v>28</v>
      </c>
      <c r="D29" s="6" t="s">
        <v>14</v>
      </c>
      <c r="E29" s="6" t="s">
        <v>98</v>
      </c>
      <c r="F29" s="6" t="s">
        <v>116</v>
      </c>
      <c r="G29" s="6" t="s">
        <v>4</v>
      </c>
      <c r="H29" s="6" t="s">
        <v>16</v>
      </c>
      <c r="I29" s="6" t="str">
        <f>C7</f>
        <v>DSG_DSGROUPx_VNET1</v>
      </c>
      <c r="J29" s="6" t="str">
        <f>(I12)</f>
        <v>atiadmin</v>
      </c>
    </row>
    <row r="30" spans="2:10" ht="15" customHeight="1" x14ac:dyDescent="0.2">
      <c r="B30" s="6" t="s">
        <v>32</v>
      </c>
      <c r="C30" s="6" t="s">
        <v>29</v>
      </c>
      <c r="D30" s="6" t="s">
        <v>14</v>
      </c>
      <c r="E30" s="6" t="str">
        <f>E29</f>
        <v>RG_DSG_LINUX</v>
      </c>
      <c r="F30" s="6" t="s">
        <v>117</v>
      </c>
      <c r="G30" s="6" t="s">
        <v>4</v>
      </c>
      <c r="H30" s="6" t="s">
        <v>16</v>
      </c>
      <c r="I30" s="6" t="str">
        <f>C7</f>
        <v>DSG_DSGROUPx_VNET1</v>
      </c>
      <c r="J30" s="6" t="str">
        <f>(I12)</f>
        <v>atiadmin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F819-AE53-4EEF-8529-938B13ED2786}">
  <dimension ref="B2:E30"/>
  <sheetViews>
    <sheetView showGridLines="0" topLeftCell="A19" workbookViewId="0">
      <selection activeCell="D30" sqref="D30:E30"/>
    </sheetView>
  </sheetViews>
  <sheetFormatPr baseColWidth="10" defaultColWidth="8.83203125" defaultRowHeight="15" x14ac:dyDescent="0.2"/>
  <cols>
    <col min="2" max="2" width="32.83203125" customWidth="1"/>
    <col min="3" max="3" width="28.1640625" customWidth="1"/>
    <col min="4" max="4" width="46.6640625" customWidth="1"/>
    <col min="5" max="5" width="36.5" customWidth="1"/>
  </cols>
  <sheetData>
    <row r="2" spans="2:4" ht="19" x14ac:dyDescent="0.25">
      <c r="B2" s="1" t="s">
        <v>85</v>
      </c>
    </row>
    <row r="3" spans="2:4" ht="19" x14ac:dyDescent="0.25">
      <c r="B3" s="1"/>
    </row>
    <row r="4" spans="2:4" ht="19" x14ac:dyDescent="0.25">
      <c r="B4" s="1" t="s">
        <v>78</v>
      </c>
    </row>
    <row r="6" spans="2:4" x14ac:dyDescent="0.2">
      <c r="B6" s="8" t="s">
        <v>79</v>
      </c>
    </row>
    <row r="8" spans="2:4" x14ac:dyDescent="0.2">
      <c r="B8" s="10" t="s">
        <v>61</v>
      </c>
      <c r="C8" s="10" t="s">
        <v>62</v>
      </c>
      <c r="D8" s="10" t="s">
        <v>63</v>
      </c>
    </row>
    <row r="9" spans="2:4" x14ac:dyDescent="0.2">
      <c r="B9" s="9" t="s">
        <v>64</v>
      </c>
      <c r="C9" s="9" t="s">
        <v>68</v>
      </c>
      <c r="D9" s="9"/>
    </row>
    <row r="10" spans="2:4" x14ac:dyDescent="0.2">
      <c r="B10" s="9" t="s">
        <v>65</v>
      </c>
      <c r="C10" s="9" t="s">
        <v>69</v>
      </c>
      <c r="D10" s="9"/>
    </row>
    <row r="11" spans="2:4" x14ac:dyDescent="0.2">
      <c r="B11" s="9" t="s">
        <v>66</v>
      </c>
      <c r="C11" s="9" t="s">
        <v>70</v>
      </c>
      <c r="D11" s="9"/>
    </row>
    <row r="12" spans="2:4" x14ac:dyDescent="0.2">
      <c r="B12" s="9" t="s">
        <v>67</v>
      </c>
      <c r="C12" s="9" t="s">
        <v>71</v>
      </c>
      <c r="D12" s="9"/>
    </row>
    <row r="14" spans="2:4" x14ac:dyDescent="0.2">
      <c r="B14" s="8" t="s">
        <v>77</v>
      </c>
    </row>
    <row r="16" spans="2:4" x14ac:dyDescent="0.2">
      <c r="B16" s="10" t="s">
        <v>75</v>
      </c>
      <c r="C16" s="10" t="s">
        <v>62</v>
      </c>
      <c r="D16" s="10" t="s">
        <v>63</v>
      </c>
    </row>
    <row r="17" spans="2:5" x14ac:dyDescent="0.2">
      <c r="B17" s="9" t="s">
        <v>76</v>
      </c>
      <c r="C17" s="9" t="s">
        <v>80</v>
      </c>
      <c r="D17" s="9"/>
    </row>
    <row r="18" spans="2:5" ht="30" customHeight="1" x14ac:dyDescent="0.2"/>
    <row r="19" spans="2:5" ht="19" x14ac:dyDescent="0.25">
      <c r="B19" s="1" t="s">
        <v>74</v>
      </c>
    </row>
    <row r="20" spans="2:5" ht="19" x14ac:dyDescent="0.25">
      <c r="B20" s="1"/>
    </row>
    <row r="21" spans="2:5" x14ac:dyDescent="0.2">
      <c r="B21" s="8" t="s">
        <v>60</v>
      </c>
    </row>
    <row r="23" spans="2:5" x14ac:dyDescent="0.2">
      <c r="B23" s="10" t="s">
        <v>75</v>
      </c>
      <c r="C23" s="10" t="s">
        <v>62</v>
      </c>
      <c r="D23" s="10" t="s">
        <v>63</v>
      </c>
    </row>
    <row r="24" spans="2:5" x14ac:dyDescent="0.2">
      <c r="B24" s="9" t="s">
        <v>72</v>
      </c>
      <c r="C24" s="9" t="s">
        <v>15</v>
      </c>
      <c r="D24" s="9"/>
    </row>
    <row r="25" spans="2:5" x14ac:dyDescent="0.2">
      <c r="B25" s="13" t="s">
        <v>73</v>
      </c>
      <c r="C25" s="9" t="s">
        <v>82</v>
      </c>
      <c r="D25" s="9"/>
    </row>
    <row r="27" spans="2:5" x14ac:dyDescent="0.2">
      <c r="B27" s="8" t="s">
        <v>77</v>
      </c>
    </row>
    <row r="29" spans="2:5" x14ac:dyDescent="0.2">
      <c r="B29" s="10" t="s">
        <v>75</v>
      </c>
      <c r="C29" s="10" t="s">
        <v>62</v>
      </c>
      <c r="D29" s="24" t="s">
        <v>63</v>
      </c>
      <c r="E29" s="25"/>
    </row>
    <row r="30" spans="2:5" ht="276" customHeight="1" x14ac:dyDescent="0.2">
      <c r="B30" s="11" t="s">
        <v>81</v>
      </c>
      <c r="C30" s="11" t="s">
        <v>80</v>
      </c>
      <c r="D30" s="22"/>
      <c r="E30" s="23"/>
    </row>
  </sheetData>
  <mergeCells count="2">
    <mergeCell ref="D30:E30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08D5-7CC4-4E09-8B52-80D944BAA239}">
  <dimension ref="B1:C15"/>
  <sheetViews>
    <sheetView showGridLines="0" workbookViewId="0">
      <selection activeCell="F13" sqref="F13"/>
    </sheetView>
  </sheetViews>
  <sheetFormatPr baseColWidth="10" defaultColWidth="17.83203125" defaultRowHeight="15" x14ac:dyDescent="0.2"/>
  <cols>
    <col min="1" max="1" width="6" customWidth="1"/>
    <col min="2" max="2" width="38.83203125" customWidth="1"/>
    <col min="3" max="3" width="49" customWidth="1"/>
  </cols>
  <sheetData>
    <row r="1" spans="2:3" ht="15" customHeight="1" x14ac:dyDescent="0.2"/>
    <row r="2" spans="2:3" ht="15" customHeight="1" x14ac:dyDescent="0.25">
      <c r="B2" s="1" t="s">
        <v>99</v>
      </c>
    </row>
    <row r="3" spans="2:3" ht="15" customHeight="1" x14ac:dyDescent="0.2"/>
    <row r="4" spans="2:3" ht="18" customHeight="1" x14ac:dyDescent="0.2">
      <c r="B4" s="5" t="s">
        <v>100</v>
      </c>
      <c r="C4" s="11"/>
    </row>
    <row r="5" spans="2:3" ht="18" customHeight="1" x14ac:dyDescent="0.2">
      <c r="B5" s="5" t="s">
        <v>101</v>
      </c>
      <c r="C5" s="11"/>
    </row>
    <row r="6" spans="2:3" ht="18" customHeight="1" x14ac:dyDescent="0.2">
      <c r="B6" s="5" t="s">
        <v>102</v>
      </c>
      <c r="C6" s="11"/>
    </row>
    <row r="7" spans="2:3" ht="18" customHeight="1" x14ac:dyDescent="0.2">
      <c r="B7" s="5" t="s">
        <v>105</v>
      </c>
      <c r="C7" s="11"/>
    </row>
    <row r="8" spans="2:3" ht="18" customHeight="1" x14ac:dyDescent="0.2">
      <c r="B8" s="20" t="s">
        <v>106</v>
      </c>
      <c r="C8" s="21"/>
    </row>
    <row r="9" spans="2:3" ht="18" customHeight="1" x14ac:dyDescent="0.2">
      <c r="B9" s="19"/>
      <c r="C9" s="19"/>
    </row>
    <row r="10" spans="2:3" ht="18" customHeight="1" x14ac:dyDescent="0.2">
      <c r="B10" s="5" t="s">
        <v>103</v>
      </c>
      <c r="C10" s="11"/>
    </row>
    <row r="11" spans="2:3" ht="18" customHeight="1" x14ac:dyDescent="0.2">
      <c r="B11" s="5" t="s">
        <v>104</v>
      </c>
      <c r="C11" s="11"/>
    </row>
    <row r="12" spans="2:3" ht="18" customHeight="1" x14ac:dyDescent="0.2"/>
    <row r="13" spans="2:3" x14ac:dyDescent="0.2">
      <c r="B13" s="5" t="s">
        <v>107</v>
      </c>
      <c r="C13" s="9"/>
    </row>
    <row r="14" spans="2:3" x14ac:dyDescent="0.2">
      <c r="B14" s="5" t="s">
        <v>108</v>
      </c>
      <c r="C14" s="9"/>
    </row>
    <row r="15" spans="2:3" x14ac:dyDescent="0.2">
      <c r="B15" s="5" t="s">
        <v>109</v>
      </c>
      <c r="C1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92E4-C0DC-4280-8DC8-7DBF88F9F871}">
  <dimension ref="B2:E15"/>
  <sheetViews>
    <sheetView showGridLines="0" workbookViewId="0">
      <selection activeCell="B17" sqref="B17"/>
    </sheetView>
  </sheetViews>
  <sheetFormatPr baseColWidth="10" defaultColWidth="8.83203125" defaultRowHeight="15" x14ac:dyDescent="0.2"/>
  <cols>
    <col min="2" max="2" width="44" customWidth="1"/>
    <col min="3" max="3" width="160.5" customWidth="1"/>
  </cols>
  <sheetData>
    <row r="2" spans="2:5" ht="19" x14ac:dyDescent="0.25">
      <c r="B2" s="1" t="s">
        <v>91</v>
      </c>
    </row>
    <row r="3" spans="2:5" ht="19" x14ac:dyDescent="0.25">
      <c r="B3" s="1"/>
    </row>
    <row r="4" spans="2:5" ht="19" x14ac:dyDescent="0.25">
      <c r="B4" s="1" t="s">
        <v>83</v>
      </c>
    </row>
    <row r="6" spans="2:5" x14ac:dyDescent="0.2">
      <c r="B6" s="14" t="s">
        <v>86</v>
      </c>
    </row>
    <row r="8" spans="2:5" x14ac:dyDescent="0.2">
      <c r="B8" s="15" t="s">
        <v>87</v>
      </c>
      <c r="C8" s="15" t="s">
        <v>88</v>
      </c>
    </row>
    <row r="9" spans="2:5" ht="70.5" customHeight="1" x14ac:dyDescent="0.2">
      <c r="B9" s="18"/>
      <c r="C9" s="18"/>
    </row>
    <row r="11" spans="2:5" x14ac:dyDescent="0.2">
      <c r="B11" s="14" t="s">
        <v>89</v>
      </c>
    </row>
    <row r="12" spans="2:5" x14ac:dyDescent="0.2">
      <c r="C12" s="16"/>
      <c r="D12" s="16"/>
      <c r="E12" s="16"/>
    </row>
    <row r="13" spans="2:5" x14ac:dyDescent="0.2">
      <c r="B13" s="17" t="s">
        <v>94</v>
      </c>
      <c r="C13" s="17" t="s">
        <v>90</v>
      </c>
      <c r="D13" s="16"/>
      <c r="E13" s="16"/>
    </row>
    <row r="14" spans="2:5" ht="90" customHeight="1" x14ac:dyDescent="0.2">
      <c r="B14" s="12"/>
      <c r="C14" s="12"/>
      <c r="D14" s="16"/>
      <c r="E14" s="16"/>
    </row>
    <row r="15" spans="2:5" x14ac:dyDescent="0.2">
      <c r="C15" s="16"/>
      <c r="D15" s="16"/>
      <c r="E15" s="1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E73EE9996324088E1F0A060CA721D" ma:contentTypeVersion="10" ma:contentTypeDescription="Create a new document." ma:contentTypeScope="" ma:versionID="dd7030be88c7340c0a587c8a356762f5">
  <xsd:schema xmlns:xsd="http://www.w3.org/2001/XMLSchema" xmlns:xs="http://www.w3.org/2001/XMLSchema" xmlns:p="http://schemas.microsoft.com/office/2006/metadata/properties" xmlns:ns2="25f20417-b9ad-4008-9f3b-001566dfe55b" xmlns:ns3="1d2e2500-3e90-4d86-b07a-7c1ab3045675" targetNamespace="http://schemas.microsoft.com/office/2006/metadata/properties" ma:root="true" ma:fieldsID="d01a9fba4890ed2f5624257697a5e155" ns2:_="" ns3:_="">
    <xsd:import namespace="25f20417-b9ad-4008-9f3b-001566dfe55b"/>
    <xsd:import namespace="1d2e2500-3e90-4d86-b07a-7c1ab304567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20417-b9ad-4008-9f3b-001566dfe5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e2500-3e90-4d86-b07a-7c1ab3045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A8AB7A-03D3-43F4-9031-51907E0F9EE1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1d2e2500-3e90-4d86-b07a-7c1ab3045675"/>
    <ds:schemaRef ds:uri="25f20417-b9ad-4008-9f3b-001566dfe55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99EF82-7495-4E7E-A356-9C8544A35D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34A6E-743B-4B0F-9C63-84E598C60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f20417-b9ad-4008-9f3b-001566dfe55b"/>
    <ds:schemaRef ds:uri="1d2e2500-3e90-4d86-b07a-7c1ab3045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 Addressing</vt:lpstr>
      <vt:lpstr>User and Service Accounts</vt:lpstr>
      <vt:lpstr>Management Environment</vt:lpstr>
      <vt:lpstr>Azure Configuration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Clarke</dc:creator>
  <cp:lastModifiedBy>Martin O'Reilly</cp:lastModifiedBy>
  <dcterms:created xsi:type="dcterms:W3CDTF">2019-01-31T10:41:25Z</dcterms:created>
  <dcterms:modified xsi:type="dcterms:W3CDTF">2019-02-25T09:59:10Z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0x0101009C7E73EE9996324088E1F0A060CA721D</vt:lpwstr>
  </property>
</Properties>
</file>