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12주차\"/>
    </mc:Choice>
  </mc:AlternateContent>
  <xr:revisionPtr revIDLastSave="0" documentId="13_ncr:1_{C4AFB061-EAB7-4446-B5A1-ACD2A652BD2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port" sheetId="1" r:id="rId1"/>
    <sheet name="answer" sheetId="2" r:id="rId2"/>
  </sheets>
  <definedNames>
    <definedName name="_xlnm._FilterDatabase" localSheetId="1" hidden="1">answer!$S$1:$S$19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2" l="1"/>
</calcChain>
</file>

<file path=xl/sharedStrings.xml><?xml version="1.0" encoding="utf-8"?>
<sst xmlns="http://schemas.openxmlformats.org/spreadsheetml/2006/main" count="183" uniqueCount="108">
  <si>
    <t>위험도</t>
  </si>
  <si>
    <t>추정값</t>
  </si>
  <si>
    <t>표준오차</t>
  </si>
  <si>
    <t>성장방법: CHAID
종속변수: y</t>
  </si>
  <si>
    <t>분류</t>
  </si>
  <si>
    <t>감시됨</t>
  </si>
  <si>
    <t>예측</t>
  </si>
  <si>
    <t>no</t>
  </si>
  <si>
    <t>yes</t>
  </si>
  <si>
    <t>정확도(%)</t>
  </si>
  <si>
    <t>전체 퍼센트</t>
  </si>
  <si>
    <t>/* Node 1 */.</t>
  </si>
  <si>
    <t>IF (duration NOT MISSING   AND  (duration &lt;= 88))</t>
  </si>
  <si>
    <t>THEN</t>
  </si>
  <si>
    <t>Node = 1</t>
  </si>
  <si>
    <t>Prediction = 'no'</t>
  </si>
  <si>
    <t>Probability = 0.994432</t>
  </si>
  <si>
    <t>/* Node 20 */.</t>
  </si>
  <si>
    <t>IF (duration NOT MISSING   AND  (duration &gt; 88  AND  duration &lt;= 148))  AND  (pdays IS MISSING  OR (pdays &lt;= -1))  AND  (housing = "no")</t>
  </si>
  <si>
    <t>Node = 20</t>
  </si>
  <si>
    <t>Probability = 0.950549</t>
  </si>
  <si>
    <t>/* Node 21 */.</t>
  </si>
  <si>
    <t>IF (duration NOT MISSING   AND  (duration &gt; 88  AND  duration &lt;= 148))  AND  (pdays IS MISSING  OR (pdays &lt;= -1))  AND  (housing != "no")</t>
  </si>
  <si>
    <t>Node = 21</t>
  </si>
  <si>
    <t>Probability = 0.987310</t>
  </si>
  <si>
    <t>/* Node 8 */.</t>
  </si>
  <si>
    <t>IF (duration NOT MISSING   AND  (duration &gt; 88  AND  duration &lt;= 148))  AND  (pdays NOT MISSING   AND  (pdays &gt; -1  AND  pdays &lt;= 182))</t>
  </si>
  <si>
    <t>Node = 8</t>
  </si>
  <si>
    <t>Probability = 0.880597</t>
  </si>
  <si>
    <t>/* Node 9 */.</t>
  </si>
  <si>
    <t>IF (duration NOT MISSING   AND  (duration &gt; 88  AND  duration &lt;= 148))  AND  (pdays NOT MISSING   AND  (pdays &gt; 182))</t>
  </si>
  <si>
    <t>Node = 9</t>
  </si>
  <si>
    <t>Probability = 0.987805</t>
  </si>
  <si>
    <t>/* Node 22 */.</t>
  </si>
  <si>
    <t>IF (duration IS MISSING  OR (duration &gt; 148  AND  duration &lt;= 226))  AND  (pdays IS MISSING  OR (pdays &lt;= -1))  AND  (housing = "no")</t>
  </si>
  <si>
    <t>Node = 22</t>
  </si>
  <si>
    <t>Probability = 0.942122</t>
  </si>
  <si>
    <t>/* Node 23 */.</t>
  </si>
  <si>
    <t>IF (duration IS MISSING  OR (duration &gt; 148  AND  duration &lt;= 226))  AND  (pdays IS MISSING  OR (pdays &lt;= -1))  AND  (housing != "no")</t>
  </si>
  <si>
    <t>Node = 23</t>
  </si>
  <si>
    <t>Probability = 0.980488</t>
  </si>
  <si>
    <t>/* Node 11 */.</t>
  </si>
  <si>
    <t>IF (duration IS MISSING  OR (duration &gt; 148  AND  duration &lt;= 226))  AND  (pdays NOT MISSING   AND  (pdays &gt; -1  AND  pdays &lt;= 182))</t>
  </si>
  <si>
    <t>Node = 11</t>
  </si>
  <si>
    <t>Probability = 0.715909</t>
  </si>
  <si>
    <t>/* Node 12 */.</t>
  </si>
  <si>
    <t>IF (duration IS MISSING  OR (duration &gt; 148  AND  duration &lt;= 226))  AND  (pdays NOT MISSING   AND  (pdays &gt; 182))</t>
  </si>
  <si>
    <t>Node = 12</t>
  </si>
  <si>
    <t>Probability = 0.920792</t>
  </si>
  <si>
    <t>/* Node 24 */.</t>
  </si>
  <si>
    <t>IF (duration NOT MISSING   AND  (duration &gt; 226  AND  duration &lt;= 383))  AND  (pdays IS MISSING  OR (pdays &lt;= -1))  AND  (housing = "no")</t>
  </si>
  <si>
    <t>Node = 24</t>
  </si>
  <si>
    <t>Probability = 0.880645</t>
  </si>
  <si>
    <t>/* Node 25 */.</t>
  </si>
  <si>
    <t>IF (duration NOT MISSING   AND  (duration &gt; 226  AND  duration &lt;= 383))  AND  (pdays IS MISSING  OR (pdays &lt;= -1))  AND  (housing != "no")</t>
  </si>
  <si>
    <t>Node = 25</t>
  </si>
  <si>
    <t>Probability = 0.943128</t>
  </si>
  <si>
    <t>/* Node 14 */.</t>
  </si>
  <si>
    <t>IF (duration NOT MISSING   AND  (duration &gt; 226  AND  duration &lt;= 383))  AND  (pdays NOT MISSING   AND  (pdays &gt; -1  AND  pdays &lt;= 182))</t>
  </si>
  <si>
    <t>Node = 14</t>
  </si>
  <si>
    <t>Probability = 0.532468</t>
  </si>
  <si>
    <t>/* Node 15 */.</t>
  </si>
  <si>
    <t>IF (duration NOT MISSING   AND  (duration &gt; 226  AND  duration &lt;= 383))  AND  (pdays NOT MISSING   AND  (pdays &gt; 182))</t>
  </si>
  <si>
    <t>Node = 15</t>
  </si>
  <si>
    <t>Probability = 0.726316</t>
  </si>
  <si>
    <t>/* Node 26 */.</t>
  </si>
  <si>
    <t>IF (duration NOT MISSING   AND  (duration &gt; 383  AND  duration &lt;= 579))  AND  (pdays IS MISSING  OR (pdays &lt;= -1))  AND  (housing = "no")</t>
  </si>
  <si>
    <t>Node = 26</t>
  </si>
  <si>
    <t>Probability = 0.743590</t>
  </si>
  <si>
    <t>/* Node 27 */.</t>
  </si>
  <si>
    <t>IF (duration NOT MISSING   AND  (duration &gt; 383  AND  duration &lt;= 579))  AND  (pdays IS MISSING  OR (pdays &lt;= -1))  AND  (housing != "no")</t>
  </si>
  <si>
    <t>Node = 27</t>
  </si>
  <si>
    <t>Probability = 0.870647</t>
  </si>
  <si>
    <t>/* Node 17 */.</t>
  </si>
  <si>
    <t>IF (duration NOT MISSING   AND  (duration &gt; 383  AND  duration &lt;= 579))  AND  (pdays NOT MISSING   AND  (pdays &gt; -1))</t>
  </si>
  <si>
    <t>Node = 17</t>
  </si>
  <si>
    <t>Probability = 0.591398</t>
  </si>
  <si>
    <t>/* Node 18 */.</t>
  </si>
  <si>
    <t>IF (duration NOT MISSING   AND  (duration &gt; 579))  AND  (marital != "single"  AND  marital != "divorced")</t>
  </si>
  <si>
    <t>Node = 18</t>
  </si>
  <si>
    <t>Probability = 0.636364</t>
  </si>
  <si>
    <t>/* Node 19 */.</t>
  </si>
  <si>
    <t>IF (duration NOT MISSING   AND  (duration &gt; 579))  AND  (marital = "single" OR marital = "divorced")</t>
  </si>
  <si>
    <t>Node = 19</t>
  </si>
  <si>
    <t>Prediction = 'yes'</t>
  </si>
  <si>
    <t>Probability = 0.532663</t>
  </si>
  <si>
    <t>4) 오류난 것 합계 계산하여 508개와 일치하는지 확인하기</t>
    <phoneticPr fontId="5" type="noConversion"/>
  </si>
  <si>
    <t>3) Simple text로 수행 후 노드 1번, 18번, 19번, 20번, 21번 해석하기</t>
    <phoneticPr fontId="5" type="noConversion"/>
  </si>
  <si>
    <t>2) 정확도 해석하기</t>
    <phoneticPr fontId="5" type="noConversion"/>
  </si>
  <si>
    <t>Duration</t>
    <phoneticPr fontId="5" type="noConversion"/>
  </si>
  <si>
    <t>1) 가장 큰 영향을 주는 변수는?</t>
    <phoneticPr fontId="5" type="noConversion"/>
  </si>
  <si>
    <t>node</t>
    <phoneticPr fontId="5" type="noConversion"/>
  </si>
  <si>
    <t>오류건수</t>
    <phoneticPr fontId="5" type="noConversion"/>
  </si>
  <si>
    <t>합계</t>
    <phoneticPr fontId="5" type="noConversion"/>
  </si>
  <si>
    <t>분류</t>
    <phoneticPr fontId="5" type="noConversion"/>
  </si>
  <si>
    <t>정확도는 1-(오류율)이다. 이때 오류율은 (93+415)/4521이므로 약 11.2%이고, 정확도는 88.8%이다.</t>
    <phoneticPr fontId="5" type="noConversion"/>
  </si>
  <si>
    <t>20번 노드는 duration이 Missing이 아니며(data가 존재하며), 88보다 크고 148보다 작거나 같고,</t>
    <phoneticPr fontId="5" type="noConversion"/>
  </si>
  <si>
    <t>19번 노드는 duration이 Missing이 아니며(data가 존재하며), 579보다 크고,</t>
    <phoneticPr fontId="5" type="noConversion"/>
  </si>
  <si>
    <t>1번 노드는 duration이 Missing이 아니며(data가 존재하며), 88보다 작거나 같으면,</t>
    <phoneticPr fontId="5" type="noConversion"/>
  </si>
  <si>
    <t>marital이 single이 아니거나 divorced가 아니면, 예측값은 No이고 이때 예측 확률은 63.6364%라는 것을 의미한다.</t>
    <phoneticPr fontId="5" type="noConversion"/>
  </si>
  <si>
    <t>18번 노드는 duration이 Missing이 아니며(data가 존재하며), 579보다 크고,</t>
    <phoneticPr fontId="5" type="noConversion"/>
  </si>
  <si>
    <t>예측값은 No이고 이때 예측 확률은 99.4432%라는 것을 의미한다.</t>
    <phoneticPr fontId="5" type="noConversion"/>
  </si>
  <si>
    <t>marital이 single이거나 divorced이면, 예측값은 Yes이고 이때 예측 확률은 53.2663%라는 것을 의미한다.</t>
    <phoneticPr fontId="5" type="noConversion"/>
  </si>
  <si>
    <t>21번 노드는 duration이 Missing이 아니며(data가 존재하며), 88보다 크고, 148보다 작거나 같고,</t>
    <phoneticPr fontId="5" type="noConversion"/>
  </si>
  <si>
    <t>pdays값은 Missing이거나(data가 존재하지 않거나), -1보다 작거나 같고, housing은 no일 때</t>
    <phoneticPr fontId="5" type="noConversion"/>
  </si>
  <si>
    <t>예측값은 No이고, 예측 확률은 98.7310%라는 것을 의미한다.</t>
    <phoneticPr fontId="5" type="noConversion"/>
  </si>
  <si>
    <t>pdays 값은 Missing이거나(data가 존재하지 않거나), -1보다 작거나 같고, housing은 no일 때</t>
    <phoneticPr fontId="5" type="noConversion"/>
  </si>
  <si>
    <t>예측값은 No이고, 예측 확률은 95.0549%라는 것을 의미한다.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</si>
</sst>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0"/>
    <numFmt numFmtId="177" formatCode="####.000"/>
    <numFmt numFmtId="178" formatCode="###0.0%"/>
  </numFmts>
  <fonts count="6">
    <font>
      <sz val="11"/>
      <color theme="1"/>
      <name val="맑은 고딕"/>
      <family val="2"/>
      <scheme val="minor"/>
    </font>
    <font>
      <b/>
      <sz val="9"/>
      <color rgb="FF000000"/>
      <name val="Gulim"/>
      <family val="2"/>
    </font>
    <font>
      <sz val="9"/>
      <color rgb="FF000000"/>
      <name val="Gulim"/>
      <family val="2"/>
    </font>
    <font>
      <sz val="11"/>
      <color rgb="FF000000"/>
      <name val="GulimChe"/>
      <family val="2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/>
  </cellStyleXfs>
  <cellXfs count="42">
    <xf numFmtId="0" fontId="0" fillId="0" borderId="0" xfId="0"/>
    <xf numFmtId="0" fontId="3" fillId="2" borderId="1" xfId="18" applyFont="1" applyFill="1" applyBorder="1"/>
    <xf numFmtId="0" fontId="2" fillId="2" borderId="6" xfId="21" applyFont="1" applyFill="1" applyBorder="1" applyAlignment="1">
      <alignment horizontal="center" wrapText="1"/>
    </xf>
    <xf numFmtId="0" fontId="2" fillId="2" borderId="7" xfId="22" applyFont="1" applyFill="1" applyBorder="1" applyAlignment="1">
      <alignment horizontal="center" wrapText="1"/>
    </xf>
    <xf numFmtId="177" fontId="2" fillId="2" borderId="6" xfId="23" applyNumberFormat="1" applyFont="1" applyFill="1" applyBorder="1" applyAlignment="1">
      <alignment horizontal="right" vertical="center"/>
    </xf>
    <xf numFmtId="177" fontId="2" fillId="2" borderId="7" xfId="24" applyNumberFormat="1" applyFont="1" applyFill="1" applyBorder="1" applyAlignment="1">
      <alignment horizontal="right" vertical="center"/>
    </xf>
    <xf numFmtId="0" fontId="2" fillId="2" borderId="11" xfId="30" applyFont="1" applyFill="1" applyBorder="1" applyAlignment="1">
      <alignment horizontal="center" wrapText="1"/>
    </xf>
    <xf numFmtId="0" fontId="2" fillId="2" borderId="12" xfId="31" applyFont="1" applyFill="1" applyBorder="1" applyAlignment="1">
      <alignment horizontal="center" wrapText="1"/>
    </xf>
    <xf numFmtId="0" fontId="2" fillId="2" borderId="13" xfId="32" applyFont="1" applyFill="1" applyBorder="1" applyAlignment="1">
      <alignment horizontal="center" wrapText="1"/>
    </xf>
    <xf numFmtId="0" fontId="2" fillId="2" borderId="3" xfId="33" applyFont="1" applyFill="1" applyBorder="1" applyAlignment="1">
      <alignment horizontal="left" vertical="top" wrapText="1"/>
    </xf>
    <xf numFmtId="0" fontId="2" fillId="2" borderId="4" xfId="34" applyFont="1" applyFill="1" applyBorder="1" applyAlignment="1">
      <alignment horizontal="left" vertical="top" wrapText="1"/>
    </xf>
    <xf numFmtId="0" fontId="2" fillId="2" borderId="5" xfId="35" applyFont="1" applyFill="1" applyBorder="1" applyAlignment="1">
      <alignment horizontal="left" vertical="top" wrapText="1"/>
    </xf>
    <xf numFmtId="176" fontId="2" fillId="2" borderId="14" xfId="36" applyNumberFormat="1" applyFont="1" applyFill="1" applyBorder="1" applyAlignment="1">
      <alignment horizontal="right" vertical="center"/>
    </xf>
    <xf numFmtId="176" fontId="2" fillId="2" borderId="15" xfId="37" applyNumberFormat="1" applyFont="1" applyFill="1" applyBorder="1" applyAlignment="1">
      <alignment horizontal="right" vertical="center"/>
    </xf>
    <xf numFmtId="178" fontId="2" fillId="2" borderId="16" xfId="38" applyNumberFormat="1" applyFont="1" applyFill="1" applyBorder="1" applyAlignment="1">
      <alignment horizontal="right" vertical="center"/>
    </xf>
    <xf numFmtId="176" fontId="2" fillId="2" borderId="17" xfId="39" applyNumberFormat="1" applyFont="1" applyFill="1" applyBorder="1" applyAlignment="1">
      <alignment horizontal="right" vertical="center"/>
    </xf>
    <xf numFmtId="176" fontId="2" fillId="2" borderId="18" xfId="40" applyNumberFormat="1" applyFont="1" applyFill="1" applyBorder="1" applyAlignment="1">
      <alignment horizontal="right" vertical="center"/>
    </xf>
    <xf numFmtId="178" fontId="2" fillId="2" borderId="19" xfId="41" applyNumberFormat="1" applyFont="1" applyFill="1" applyBorder="1" applyAlignment="1">
      <alignment horizontal="right" vertical="center"/>
    </xf>
    <xf numFmtId="178" fontId="2" fillId="2" borderId="20" xfId="42" applyNumberFormat="1" applyFont="1" applyFill="1" applyBorder="1" applyAlignment="1">
      <alignment horizontal="right" vertical="center"/>
    </xf>
    <xf numFmtId="178" fontId="2" fillId="2" borderId="21" xfId="43" applyNumberFormat="1" applyFont="1" applyFill="1" applyBorder="1" applyAlignment="1">
      <alignment horizontal="right" vertical="center"/>
    </xf>
    <xf numFmtId="178" fontId="2" fillId="2" borderId="22" xfId="44" applyNumberFormat="1" applyFont="1" applyFill="1" applyBorder="1" applyAlignment="1">
      <alignment horizontal="right" vertical="center"/>
    </xf>
    <xf numFmtId="0" fontId="1" fillId="2" borderId="1" xfId="3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left" vertical="top" wrapText="1"/>
    </xf>
    <xf numFmtId="0" fontId="2" fillId="2" borderId="3" xfId="25" applyFont="1" applyFill="1" applyBorder="1" applyAlignment="1">
      <alignment horizontal="left" wrapText="1"/>
    </xf>
    <xf numFmtId="0" fontId="2" fillId="2" borderId="5" xfId="26" applyFont="1" applyFill="1" applyBorder="1" applyAlignment="1">
      <alignment horizontal="left" wrapText="1"/>
    </xf>
    <xf numFmtId="0" fontId="2" fillId="2" borderId="8" xfId="27" applyFont="1" applyFill="1" applyBorder="1" applyAlignment="1">
      <alignment horizontal="center" wrapText="1"/>
    </xf>
    <xf numFmtId="0" fontId="2" fillId="2" borderId="9" xfId="28" applyFont="1" applyFill="1" applyBorder="1" applyAlignment="1">
      <alignment horizontal="center" wrapText="1"/>
    </xf>
    <xf numFmtId="0" fontId="2" fillId="2" borderId="10" xfId="29" applyFont="1" applyFill="1" applyBorder="1" applyAlignment="1">
      <alignment horizontal="center" wrapText="1"/>
    </xf>
    <xf numFmtId="0" fontId="4" fillId="2" borderId="1" xfId="45"/>
    <xf numFmtId="0" fontId="2" fillId="2" borderId="2" xfId="8" applyFont="1" applyFill="1" applyBorder="1" applyAlignment="1">
      <alignment horizontal="left" vertical="top" wrapText="1"/>
    </xf>
    <xf numFmtId="0" fontId="4" fillId="0" borderId="1" xfId="45" applyFont="1" applyFill="1"/>
    <xf numFmtId="0" fontId="4" fillId="0" borderId="1" xfId="45" applyFill="1" applyAlignment="1">
      <alignment wrapText="1"/>
    </xf>
    <xf numFmtId="0" fontId="4" fillId="0" borderId="1" xfId="45" applyFill="1" applyAlignment="1"/>
    <xf numFmtId="0" fontId="4" fillId="0" borderId="1" xfId="45" applyFill="1" applyBorder="1"/>
    <xf numFmtId="0" fontId="4" fillId="0" borderId="23" xfId="45" applyFill="1" applyBorder="1"/>
    <xf numFmtId="0" fontId="4" fillId="0" borderId="24" xfId="45" applyFill="1" applyBorder="1"/>
    <xf numFmtId="0" fontId="4" fillId="0" borderId="25" xfId="45" applyFill="1" applyBorder="1"/>
    <xf numFmtId="0" fontId="4" fillId="0" borderId="26" xfId="45" applyFill="1" applyBorder="1"/>
    <xf numFmtId="0" fontId="4" fillId="2" borderId="25" xfId="45" applyBorder="1"/>
    <xf numFmtId="0" fontId="4" fillId="2" borderId="26" xfId="45" applyBorder="1"/>
    <xf numFmtId="0" fontId="4" fillId="0" borderId="27" xfId="45" applyFill="1" applyBorder="1"/>
    <xf numFmtId="0" fontId="4" fillId="0" borderId="28" xfId="45" applyFill="1" applyBorder="1"/>
  </cellXfs>
  <cellStyles count="46">
    <cellStyle name="style1731912550290" xfId="1" xr:uid="{00000000-0005-0000-0000-000001000000}"/>
    <cellStyle name="style1731912550364" xfId="2" xr:uid="{00000000-0005-0000-0000-000002000000}"/>
    <cellStyle name="style1731912550419" xfId="3" xr:uid="{00000000-0005-0000-0000-000003000000}"/>
    <cellStyle name="style1731912550462" xfId="4" xr:uid="{00000000-0005-0000-0000-000004000000}"/>
    <cellStyle name="style1731912550525" xfId="5" xr:uid="{00000000-0005-0000-0000-000005000000}"/>
    <cellStyle name="style1731912550574" xfId="6" xr:uid="{00000000-0005-0000-0000-000006000000}"/>
    <cellStyle name="style1731912550638" xfId="7" xr:uid="{00000000-0005-0000-0000-000007000000}"/>
    <cellStyle name="style1731912550709" xfId="8" xr:uid="{00000000-0005-0000-0000-000008000000}"/>
    <cellStyle name="style1731912550757" xfId="9" xr:uid="{00000000-0005-0000-0000-000009000000}"/>
    <cellStyle name="style1731912550818" xfId="10" xr:uid="{00000000-0005-0000-0000-00000A000000}"/>
    <cellStyle name="style1731912550873" xfId="11" xr:uid="{00000000-0005-0000-0000-00000B000000}"/>
    <cellStyle name="style1731912550959" xfId="12" xr:uid="{00000000-0005-0000-0000-00000C000000}"/>
    <cellStyle name="style1731912551019" xfId="13" xr:uid="{00000000-0005-0000-0000-00000D000000}"/>
    <cellStyle name="style1731912551075" xfId="14" xr:uid="{00000000-0005-0000-0000-00000E000000}"/>
    <cellStyle name="style1731912551131" xfId="15" xr:uid="{00000000-0005-0000-0000-00000F000000}"/>
    <cellStyle name="style1731912551170" xfId="16" xr:uid="{00000000-0005-0000-0000-000010000000}"/>
    <cellStyle name="style1731912551217" xfId="17" xr:uid="{00000000-0005-0000-0000-000011000000}"/>
    <cellStyle name="style1731912551273" xfId="18" xr:uid="{00000000-0005-0000-0000-000012000000}"/>
    <cellStyle name="style1731912551321" xfId="19" xr:uid="{00000000-0005-0000-0000-000013000000}"/>
    <cellStyle name="style1731912551387" xfId="20" xr:uid="{00000000-0005-0000-0000-000014000000}"/>
    <cellStyle name="style1731912552572" xfId="21" xr:uid="{00000000-0005-0000-0000-000015000000}"/>
    <cellStyle name="style1731912552622" xfId="22" xr:uid="{00000000-0005-0000-0000-000016000000}"/>
    <cellStyle name="style1731912552667" xfId="23" xr:uid="{00000000-0005-0000-0000-000017000000}"/>
    <cellStyle name="style1731912552701" xfId="24" xr:uid="{00000000-0005-0000-0000-000018000000}"/>
    <cellStyle name="style1731912552742" xfId="25" xr:uid="{00000000-0005-0000-0000-000019000000}"/>
    <cellStyle name="style1731912552778" xfId="26" xr:uid="{00000000-0005-0000-0000-00001A000000}"/>
    <cellStyle name="style1731912552813" xfId="27" xr:uid="{00000000-0005-0000-0000-00001B000000}"/>
    <cellStyle name="style1731912552855" xfId="28" xr:uid="{00000000-0005-0000-0000-00001C000000}"/>
    <cellStyle name="style1731912552900" xfId="29" xr:uid="{00000000-0005-0000-0000-00001D000000}"/>
    <cellStyle name="style1731912552976" xfId="30" xr:uid="{00000000-0005-0000-0000-00001E000000}"/>
    <cellStyle name="style1731912553025" xfId="31" xr:uid="{00000000-0005-0000-0000-00001F000000}"/>
    <cellStyle name="style1731912553065" xfId="32" xr:uid="{00000000-0005-0000-0000-000020000000}"/>
    <cellStyle name="style1731912553105" xfId="33" xr:uid="{00000000-0005-0000-0000-000021000000}"/>
    <cellStyle name="style1731912553144" xfId="34" xr:uid="{00000000-0005-0000-0000-000022000000}"/>
    <cellStyle name="style1731912553182" xfId="35" xr:uid="{00000000-0005-0000-0000-000023000000}"/>
    <cellStyle name="style1731912553225" xfId="36" xr:uid="{00000000-0005-0000-0000-000024000000}"/>
    <cellStyle name="style1731912553263" xfId="37" xr:uid="{00000000-0005-0000-0000-000025000000}"/>
    <cellStyle name="style1731912553302" xfId="38" xr:uid="{00000000-0005-0000-0000-000026000000}"/>
    <cellStyle name="style1731912553340" xfId="39" xr:uid="{00000000-0005-0000-0000-000027000000}"/>
    <cellStyle name="style1731912553385" xfId="40" xr:uid="{00000000-0005-0000-0000-000028000000}"/>
    <cellStyle name="style1731912553425" xfId="41" xr:uid="{00000000-0005-0000-0000-000029000000}"/>
    <cellStyle name="style1731912553467" xfId="42" xr:uid="{00000000-0005-0000-0000-00002A000000}"/>
    <cellStyle name="style1731912553537" xfId="43" xr:uid="{00000000-0005-0000-0000-00002B000000}"/>
    <cellStyle name="style1731912553574" xfId="44" xr:uid="{00000000-0005-0000-0000-00002C000000}"/>
    <cellStyle name="표준" xfId="0" builtinId="0"/>
    <cellStyle name="표준 2" xfId="45" xr:uid="{0C067BFC-828C-40A3-98D5-626BA1B5DD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123825</xdr:colOff>
      <xdr:row>2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75" cy="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2"/>
  <sheetViews>
    <sheetView topLeftCell="A2" workbookViewId="0">
      <selection activeCell="A25" sqref="A25:A37"/>
    </sheetView>
  </sheetViews>
  <sheetFormatPr defaultRowHeight="17.399999999999999"/>
  <cols>
    <col min="1" max="1" width="68.09765625" customWidth="1"/>
    <col min="2" max="2" width="20.8984375" customWidth="1"/>
    <col min="3" max="3" width="37.69921875" customWidth="1"/>
    <col min="4" max="4" width="30.59765625" customWidth="1"/>
  </cols>
  <sheetData>
    <row r="2" spans="1:4" ht="409.6" customHeight="1"/>
    <row r="3" spans="1:4" ht="19.05" customHeight="1">
      <c r="A3" s="21" t="s">
        <v>0</v>
      </c>
      <c r="B3" s="21"/>
    </row>
    <row r="4" spans="1:4" ht="16.05" customHeight="1">
      <c r="A4" s="2" t="s">
        <v>1</v>
      </c>
      <c r="B4" s="3" t="s">
        <v>2</v>
      </c>
    </row>
    <row r="5" spans="1:4" ht="13.95" customHeight="1">
      <c r="A5" s="4">
        <v>0.11236452112364521</v>
      </c>
      <c r="B5" s="5">
        <v>4.6969363556963713E-3</v>
      </c>
    </row>
    <row r="6" spans="1:4" ht="28.05" customHeight="1">
      <c r="A6" s="22" t="s">
        <v>3</v>
      </c>
      <c r="B6" s="22"/>
    </row>
    <row r="8" spans="1:4" ht="19.05" customHeight="1">
      <c r="A8" s="21" t="s">
        <v>4</v>
      </c>
      <c r="B8" s="21"/>
      <c r="C8" s="21"/>
      <c r="D8" s="21"/>
    </row>
    <row r="9" spans="1:4" ht="16.05" customHeight="1">
      <c r="A9" s="23" t="s">
        <v>5</v>
      </c>
      <c r="B9" s="25" t="s">
        <v>6</v>
      </c>
      <c r="C9" s="26"/>
      <c r="D9" s="27"/>
    </row>
    <row r="10" spans="1:4" ht="16.05" customHeight="1">
      <c r="A10" s="24"/>
      <c r="B10" s="6" t="s">
        <v>7</v>
      </c>
      <c r="C10" s="7" t="s">
        <v>8</v>
      </c>
      <c r="D10" s="8" t="s">
        <v>9</v>
      </c>
    </row>
    <row r="11" spans="1:4" ht="16.05" customHeight="1">
      <c r="A11" s="9" t="s">
        <v>7</v>
      </c>
      <c r="B11" s="12">
        <v>3907</v>
      </c>
      <c r="C11" s="13">
        <v>93</v>
      </c>
      <c r="D11" s="14">
        <v>0.97675000000000001</v>
      </c>
    </row>
    <row r="12" spans="1:4" ht="16.05" customHeight="1">
      <c r="A12" s="10" t="s">
        <v>8</v>
      </c>
      <c r="B12" s="15">
        <v>415</v>
      </c>
      <c r="C12" s="16">
        <v>106</v>
      </c>
      <c r="D12" s="17">
        <v>0.2034548944337812</v>
      </c>
    </row>
    <row r="13" spans="1:4" ht="16.05" customHeight="1">
      <c r="A13" s="11" t="s">
        <v>10</v>
      </c>
      <c r="B13" s="18">
        <v>0.95598318955983186</v>
      </c>
      <c r="C13" s="19">
        <v>4.4016810440168107E-2</v>
      </c>
      <c r="D13" s="20">
        <v>0.88763547887635463</v>
      </c>
    </row>
    <row r="14" spans="1:4" ht="28.05" customHeight="1">
      <c r="A14" s="22" t="s">
        <v>3</v>
      </c>
      <c r="B14" s="22"/>
      <c r="C14" s="22"/>
      <c r="D14" s="22"/>
    </row>
    <row r="18" spans="1:1">
      <c r="A18" s="1" t="s">
        <v>11</v>
      </c>
    </row>
    <row r="19" spans="1:1">
      <c r="A19" s="1" t="s">
        <v>12</v>
      </c>
    </row>
    <row r="20" spans="1:1">
      <c r="A20" s="1" t="s">
        <v>13</v>
      </c>
    </row>
    <row r="21" spans="1:1">
      <c r="A21" s="1" t="s">
        <v>14</v>
      </c>
    </row>
    <row r="22" spans="1:1">
      <c r="A22" s="1" t="s">
        <v>15</v>
      </c>
    </row>
    <row r="23" spans="1:1">
      <c r="A23" s="1" t="s">
        <v>16</v>
      </c>
    </row>
    <row r="25" spans="1:1">
      <c r="A25" s="1" t="s">
        <v>17</v>
      </c>
    </row>
    <row r="26" spans="1:1">
      <c r="A26" s="1" t="s">
        <v>18</v>
      </c>
    </row>
    <row r="27" spans="1:1">
      <c r="A27" s="1" t="s">
        <v>13</v>
      </c>
    </row>
    <row r="28" spans="1:1">
      <c r="A28" s="1" t="s">
        <v>19</v>
      </c>
    </row>
    <row r="29" spans="1:1">
      <c r="A29" s="1" t="s">
        <v>15</v>
      </c>
    </row>
    <row r="30" spans="1:1">
      <c r="A30" s="1" t="s">
        <v>20</v>
      </c>
    </row>
    <row r="32" spans="1:1">
      <c r="A32" s="1" t="s">
        <v>21</v>
      </c>
    </row>
    <row r="33" spans="1:1">
      <c r="A33" s="1" t="s">
        <v>22</v>
      </c>
    </row>
    <row r="34" spans="1:1">
      <c r="A34" s="1" t="s">
        <v>13</v>
      </c>
    </row>
    <row r="35" spans="1:1">
      <c r="A35" s="1" t="s">
        <v>23</v>
      </c>
    </row>
    <row r="36" spans="1:1">
      <c r="A36" s="1" t="s">
        <v>15</v>
      </c>
    </row>
    <row r="37" spans="1:1">
      <c r="A37" s="1" t="s">
        <v>24</v>
      </c>
    </row>
    <row r="39" spans="1:1">
      <c r="A39" s="1" t="s">
        <v>25</v>
      </c>
    </row>
    <row r="40" spans="1:1">
      <c r="A40" s="1" t="s">
        <v>26</v>
      </c>
    </row>
    <row r="41" spans="1:1">
      <c r="A41" s="1" t="s">
        <v>13</v>
      </c>
    </row>
    <row r="42" spans="1:1">
      <c r="A42" s="1" t="s">
        <v>27</v>
      </c>
    </row>
    <row r="43" spans="1:1">
      <c r="A43" s="1" t="s">
        <v>15</v>
      </c>
    </row>
    <row r="44" spans="1:1">
      <c r="A44" s="1" t="s">
        <v>28</v>
      </c>
    </row>
    <row r="46" spans="1:1">
      <c r="A46" s="1" t="s">
        <v>29</v>
      </c>
    </row>
    <row r="47" spans="1:1">
      <c r="A47" s="1" t="s">
        <v>30</v>
      </c>
    </row>
    <row r="48" spans="1:1">
      <c r="A48" s="1" t="s">
        <v>13</v>
      </c>
    </row>
    <row r="49" spans="1:1">
      <c r="A49" s="1" t="s">
        <v>31</v>
      </c>
    </row>
    <row r="50" spans="1:1">
      <c r="A50" s="1" t="s">
        <v>15</v>
      </c>
    </row>
    <row r="51" spans="1:1">
      <c r="A51" s="1" t="s">
        <v>32</v>
      </c>
    </row>
    <row r="53" spans="1:1">
      <c r="A53" s="1" t="s">
        <v>33</v>
      </c>
    </row>
    <row r="54" spans="1:1">
      <c r="A54" s="1" t="s">
        <v>34</v>
      </c>
    </row>
    <row r="55" spans="1:1">
      <c r="A55" s="1" t="s">
        <v>13</v>
      </c>
    </row>
    <row r="56" spans="1:1">
      <c r="A56" s="1" t="s">
        <v>35</v>
      </c>
    </row>
    <row r="57" spans="1:1">
      <c r="A57" s="1" t="s">
        <v>15</v>
      </c>
    </row>
    <row r="58" spans="1:1">
      <c r="A58" s="1" t="s">
        <v>36</v>
      </c>
    </row>
    <row r="60" spans="1:1">
      <c r="A60" s="1" t="s">
        <v>37</v>
      </c>
    </row>
    <row r="61" spans="1:1">
      <c r="A61" s="1" t="s">
        <v>38</v>
      </c>
    </row>
    <row r="62" spans="1:1">
      <c r="A62" s="1" t="s">
        <v>13</v>
      </c>
    </row>
    <row r="63" spans="1:1">
      <c r="A63" s="1" t="s">
        <v>39</v>
      </c>
    </row>
    <row r="64" spans="1:1">
      <c r="A64" s="1" t="s">
        <v>15</v>
      </c>
    </row>
    <row r="65" spans="1:1">
      <c r="A65" s="1" t="s">
        <v>40</v>
      </c>
    </row>
    <row r="67" spans="1:1">
      <c r="A67" s="1" t="s">
        <v>41</v>
      </c>
    </row>
    <row r="68" spans="1:1">
      <c r="A68" s="1" t="s">
        <v>42</v>
      </c>
    </row>
    <row r="69" spans="1:1">
      <c r="A69" s="1" t="s">
        <v>13</v>
      </c>
    </row>
    <row r="70" spans="1:1">
      <c r="A70" s="1" t="s">
        <v>43</v>
      </c>
    </row>
    <row r="71" spans="1:1">
      <c r="A71" s="1" t="s">
        <v>15</v>
      </c>
    </row>
    <row r="72" spans="1:1">
      <c r="A72" s="1" t="s">
        <v>44</v>
      </c>
    </row>
    <row r="74" spans="1:1">
      <c r="A74" s="1" t="s">
        <v>45</v>
      </c>
    </row>
    <row r="75" spans="1:1">
      <c r="A75" s="1" t="s">
        <v>46</v>
      </c>
    </row>
    <row r="76" spans="1:1">
      <c r="A76" s="1" t="s">
        <v>13</v>
      </c>
    </row>
    <row r="77" spans="1:1">
      <c r="A77" s="1" t="s">
        <v>47</v>
      </c>
    </row>
    <row r="78" spans="1:1">
      <c r="A78" s="1" t="s">
        <v>15</v>
      </c>
    </row>
    <row r="79" spans="1:1">
      <c r="A79" s="1" t="s">
        <v>48</v>
      </c>
    </row>
    <row r="81" spans="1:1">
      <c r="A81" s="1" t="s">
        <v>49</v>
      </c>
    </row>
    <row r="82" spans="1:1">
      <c r="A82" s="1" t="s">
        <v>50</v>
      </c>
    </row>
    <row r="83" spans="1:1">
      <c r="A83" s="1" t="s">
        <v>13</v>
      </c>
    </row>
    <row r="84" spans="1:1">
      <c r="A84" s="1" t="s">
        <v>51</v>
      </c>
    </row>
    <row r="85" spans="1:1">
      <c r="A85" s="1" t="s">
        <v>15</v>
      </c>
    </row>
    <row r="86" spans="1:1">
      <c r="A86" s="1" t="s">
        <v>52</v>
      </c>
    </row>
    <row r="88" spans="1:1">
      <c r="A88" s="1" t="s">
        <v>53</v>
      </c>
    </row>
    <row r="89" spans="1:1">
      <c r="A89" s="1" t="s">
        <v>54</v>
      </c>
    </row>
    <row r="90" spans="1:1">
      <c r="A90" s="1" t="s">
        <v>13</v>
      </c>
    </row>
    <row r="91" spans="1:1">
      <c r="A91" s="1" t="s">
        <v>55</v>
      </c>
    </row>
    <row r="92" spans="1:1">
      <c r="A92" s="1" t="s">
        <v>15</v>
      </c>
    </row>
    <row r="93" spans="1:1">
      <c r="A93" s="1" t="s">
        <v>56</v>
      </c>
    </row>
    <row r="95" spans="1:1">
      <c r="A95" s="1" t="s">
        <v>57</v>
      </c>
    </row>
    <row r="96" spans="1:1">
      <c r="A96" s="1" t="s">
        <v>58</v>
      </c>
    </row>
    <row r="97" spans="1:1">
      <c r="A97" s="1" t="s">
        <v>13</v>
      </c>
    </row>
    <row r="98" spans="1:1">
      <c r="A98" s="1" t="s">
        <v>59</v>
      </c>
    </row>
    <row r="99" spans="1:1">
      <c r="A99" s="1" t="s">
        <v>15</v>
      </c>
    </row>
    <row r="100" spans="1:1">
      <c r="A100" s="1" t="s">
        <v>60</v>
      </c>
    </row>
    <row r="102" spans="1:1">
      <c r="A102" s="1" t="s">
        <v>61</v>
      </c>
    </row>
    <row r="103" spans="1:1">
      <c r="A103" s="1" t="s">
        <v>62</v>
      </c>
    </row>
    <row r="104" spans="1:1">
      <c r="A104" s="1" t="s">
        <v>13</v>
      </c>
    </row>
    <row r="105" spans="1:1">
      <c r="A105" s="1" t="s">
        <v>63</v>
      </c>
    </row>
    <row r="106" spans="1:1">
      <c r="A106" s="1" t="s">
        <v>15</v>
      </c>
    </row>
    <row r="107" spans="1:1">
      <c r="A107" s="1" t="s">
        <v>64</v>
      </c>
    </row>
    <row r="109" spans="1:1">
      <c r="A109" s="1" t="s">
        <v>65</v>
      </c>
    </row>
    <row r="110" spans="1:1">
      <c r="A110" s="1" t="s">
        <v>66</v>
      </c>
    </row>
    <row r="111" spans="1:1">
      <c r="A111" s="1" t="s">
        <v>13</v>
      </c>
    </row>
    <row r="112" spans="1:1">
      <c r="A112" s="1" t="s">
        <v>67</v>
      </c>
    </row>
    <row r="113" spans="1:1">
      <c r="A113" s="1" t="s">
        <v>15</v>
      </c>
    </row>
    <row r="114" spans="1:1">
      <c r="A114" s="1" t="s">
        <v>68</v>
      </c>
    </row>
    <row r="116" spans="1:1">
      <c r="A116" s="1" t="s">
        <v>69</v>
      </c>
    </row>
    <row r="117" spans="1:1">
      <c r="A117" s="1" t="s">
        <v>70</v>
      </c>
    </row>
    <row r="118" spans="1:1">
      <c r="A118" s="1" t="s">
        <v>13</v>
      </c>
    </row>
    <row r="119" spans="1:1">
      <c r="A119" s="1" t="s">
        <v>71</v>
      </c>
    </row>
    <row r="120" spans="1:1">
      <c r="A120" s="1" t="s">
        <v>15</v>
      </c>
    </row>
    <row r="121" spans="1:1">
      <c r="A121" s="1" t="s">
        <v>72</v>
      </c>
    </row>
    <row r="123" spans="1:1">
      <c r="A123" s="1" t="s">
        <v>73</v>
      </c>
    </row>
    <row r="124" spans="1:1">
      <c r="A124" s="1" t="s">
        <v>74</v>
      </c>
    </row>
    <row r="125" spans="1:1">
      <c r="A125" s="1" t="s">
        <v>13</v>
      </c>
    </row>
    <row r="126" spans="1:1">
      <c r="A126" s="1" t="s">
        <v>75</v>
      </c>
    </row>
    <row r="127" spans="1:1">
      <c r="A127" s="1" t="s">
        <v>15</v>
      </c>
    </row>
    <row r="128" spans="1:1">
      <c r="A128" s="1" t="s">
        <v>76</v>
      </c>
    </row>
    <row r="130" spans="1:1">
      <c r="A130" s="1" t="s">
        <v>77</v>
      </c>
    </row>
    <row r="131" spans="1:1">
      <c r="A131" s="1" t="s">
        <v>78</v>
      </c>
    </row>
    <row r="132" spans="1:1">
      <c r="A132" s="1" t="s">
        <v>13</v>
      </c>
    </row>
    <row r="133" spans="1:1">
      <c r="A133" s="1" t="s">
        <v>79</v>
      </c>
    </row>
    <row r="134" spans="1:1">
      <c r="A134" s="1" t="s">
        <v>15</v>
      </c>
    </row>
    <row r="135" spans="1:1">
      <c r="A135" s="1" t="s">
        <v>80</v>
      </c>
    </row>
    <row r="137" spans="1:1">
      <c r="A137" s="1" t="s">
        <v>81</v>
      </c>
    </row>
    <row r="138" spans="1:1">
      <c r="A138" s="1" t="s">
        <v>82</v>
      </c>
    </row>
    <row r="139" spans="1:1">
      <c r="A139" s="1" t="s">
        <v>13</v>
      </c>
    </row>
    <row r="140" spans="1:1">
      <c r="A140" s="1" t="s">
        <v>83</v>
      </c>
    </row>
    <row r="141" spans="1:1">
      <c r="A141" s="1" t="s">
        <v>84</v>
      </c>
    </row>
    <row r="142" spans="1:1">
      <c r="A142" s="1" t="s">
        <v>85</v>
      </c>
    </row>
  </sheetData>
  <mergeCells count="6">
    <mergeCell ref="A8:D8"/>
    <mergeCell ref="A9:A10"/>
    <mergeCell ref="B9:D9"/>
    <mergeCell ref="A14:D14"/>
    <mergeCell ref="A3:B3"/>
    <mergeCell ref="A6:B6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E1FC-9230-4319-A84E-33F7EB154C56}">
  <dimension ref="A1:T45"/>
  <sheetViews>
    <sheetView tabSelected="1" workbookViewId="0">
      <selection activeCell="E8" sqref="E8"/>
    </sheetView>
  </sheetViews>
  <sheetFormatPr defaultRowHeight="17.399999999999999"/>
  <cols>
    <col min="1" max="16384" width="8.796875" style="28"/>
  </cols>
  <sheetData>
    <row r="1" spans="1:20">
      <c r="A1" s="28" t="s">
        <v>90</v>
      </c>
      <c r="D1" s="30" t="s">
        <v>89</v>
      </c>
      <c r="M1" s="28" t="s">
        <v>86</v>
      </c>
      <c r="S1" s="34" t="s">
        <v>91</v>
      </c>
      <c r="T1" s="35" t="s">
        <v>92</v>
      </c>
    </row>
    <row r="2" spans="1:20">
      <c r="A2" s="28" t="s">
        <v>88</v>
      </c>
      <c r="S2" s="36">
        <v>1</v>
      </c>
      <c r="T2" s="37">
        <v>5</v>
      </c>
    </row>
    <row r="3" spans="1:20" ht="18" customHeight="1" thickBot="1">
      <c r="A3" s="21" t="s">
        <v>94</v>
      </c>
      <c r="B3" s="21"/>
      <c r="C3" s="21"/>
      <c r="D3" s="21"/>
      <c r="G3" s="31"/>
      <c r="H3" s="31"/>
      <c r="I3" s="31"/>
      <c r="J3" s="31"/>
      <c r="K3" s="31"/>
      <c r="L3" s="31"/>
      <c r="S3" s="36">
        <v>8</v>
      </c>
      <c r="T3" s="37">
        <v>18</v>
      </c>
    </row>
    <row r="4" spans="1:20" ht="18" thickTop="1">
      <c r="A4" s="23" t="s">
        <v>5</v>
      </c>
      <c r="B4" s="25" t="s">
        <v>6</v>
      </c>
      <c r="C4" s="26"/>
      <c r="D4" s="27"/>
      <c r="F4" s="31"/>
      <c r="G4" s="31"/>
      <c r="H4" s="31"/>
      <c r="I4" s="31"/>
      <c r="J4" s="31"/>
      <c r="K4" s="31"/>
      <c r="L4" s="31"/>
      <c r="S4" s="36">
        <v>9</v>
      </c>
      <c r="T4" s="37">
        <v>5</v>
      </c>
    </row>
    <row r="5" spans="1:20" ht="18" thickBot="1">
      <c r="A5" s="24"/>
      <c r="B5" s="6" t="s">
        <v>7</v>
      </c>
      <c r="C5" s="7" t="s">
        <v>8</v>
      </c>
      <c r="D5" s="8" t="s">
        <v>9</v>
      </c>
      <c r="S5" s="36">
        <v>11</v>
      </c>
      <c r="T5" s="37">
        <v>8</v>
      </c>
    </row>
    <row r="6" spans="1:20" ht="18" thickTop="1">
      <c r="A6" s="9" t="s">
        <v>7</v>
      </c>
      <c r="B6" s="12">
        <v>3907</v>
      </c>
      <c r="C6" s="13">
        <v>93</v>
      </c>
      <c r="D6" s="14">
        <v>0.97675000000000001</v>
      </c>
      <c r="S6" s="36">
        <v>12</v>
      </c>
      <c r="T6" s="37">
        <v>1</v>
      </c>
    </row>
    <row r="7" spans="1:20">
      <c r="A7" s="10" t="s">
        <v>8</v>
      </c>
      <c r="B7" s="15">
        <v>415</v>
      </c>
      <c r="C7" s="16">
        <v>106</v>
      </c>
      <c r="D7" s="17">
        <v>0.2034548944337812</v>
      </c>
      <c r="S7" s="36">
        <v>14</v>
      </c>
      <c r="T7" s="37">
        <v>18</v>
      </c>
    </row>
    <row r="8" spans="1:20" ht="18" thickBot="1">
      <c r="A8" s="11" t="s">
        <v>10</v>
      </c>
      <c r="B8" s="18">
        <v>0.95598318955983186</v>
      </c>
      <c r="C8" s="19">
        <v>4.4016810440168107E-2</v>
      </c>
      <c r="D8" s="20">
        <v>0.88763547887635463</v>
      </c>
      <c r="E8" s="32" t="s">
        <v>95</v>
      </c>
      <c r="S8" s="36">
        <v>15</v>
      </c>
      <c r="T8" s="37">
        <v>8</v>
      </c>
    </row>
    <row r="9" spans="1:20" ht="18" customHeight="1" thickTop="1">
      <c r="A9" s="29" t="s">
        <v>3</v>
      </c>
      <c r="B9" s="29"/>
      <c r="C9" s="29"/>
      <c r="D9" s="29"/>
      <c r="S9" s="38">
        <v>17</v>
      </c>
      <c r="T9" s="37">
        <v>25</v>
      </c>
    </row>
    <row r="10" spans="1:20">
      <c r="S10" s="36">
        <v>18</v>
      </c>
      <c r="T10" s="37">
        <v>8</v>
      </c>
    </row>
    <row r="11" spans="1:20">
      <c r="A11" s="28" t="s">
        <v>87</v>
      </c>
      <c r="S11" s="36">
        <v>19</v>
      </c>
      <c r="T11" s="37">
        <v>37</v>
      </c>
    </row>
    <row r="12" spans="1:20">
      <c r="A12" s="1" t="s">
        <v>11</v>
      </c>
      <c r="S12" s="36">
        <v>20</v>
      </c>
      <c r="T12" s="37">
        <v>24</v>
      </c>
    </row>
    <row r="13" spans="1:20">
      <c r="A13" s="1" t="s">
        <v>12</v>
      </c>
      <c r="G13" s="28" t="s">
        <v>98</v>
      </c>
      <c r="S13" s="36">
        <v>21</v>
      </c>
      <c r="T13" s="37">
        <v>36</v>
      </c>
    </row>
    <row r="14" spans="1:20">
      <c r="A14" s="1" t="s">
        <v>13</v>
      </c>
      <c r="G14" s="28" t="s">
        <v>101</v>
      </c>
      <c r="S14" s="36">
        <v>22</v>
      </c>
      <c r="T14" s="37">
        <v>26</v>
      </c>
    </row>
    <row r="15" spans="1:20">
      <c r="A15" s="1" t="s">
        <v>14</v>
      </c>
      <c r="S15" s="36">
        <v>23</v>
      </c>
      <c r="T15" s="39">
        <v>38</v>
      </c>
    </row>
    <row r="16" spans="1:20">
      <c r="A16" s="1" t="s">
        <v>15</v>
      </c>
      <c r="S16" s="36">
        <v>24</v>
      </c>
      <c r="T16" s="37">
        <v>40</v>
      </c>
    </row>
    <row r="17" spans="1:20">
      <c r="A17" s="1" t="s">
        <v>16</v>
      </c>
      <c r="S17" s="36">
        <v>25</v>
      </c>
      <c r="T17" s="37">
        <v>26</v>
      </c>
    </row>
    <row r="18" spans="1:20">
      <c r="S18" s="36">
        <v>26</v>
      </c>
      <c r="T18" s="37">
        <v>92</v>
      </c>
    </row>
    <row r="19" spans="1:20">
      <c r="A19" s="1" t="s">
        <v>77</v>
      </c>
      <c r="S19" s="36">
        <v>27</v>
      </c>
      <c r="T19" s="37">
        <v>93</v>
      </c>
    </row>
    <row r="20" spans="1:20" ht="18" thickBot="1">
      <c r="A20" s="1" t="s">
        <v>78</v>
      </c>
      <c r="S20" s="40" t="s">
        <v>93</v>
      </c>
      <c r="T20" s="41">
        <f>SUMPRODUCT(T2:T19)</f>
        <v>508</v>
      </c>
    </row>
    <row r="21" spans="1:20">
      <c r="A21" s="1" t="s">
        <v>13</v>
      </c>
      <c r="S21" s="33"/>
      <c r="T21" s="33"/>
    </row>
    <row r="22" spans="1:20">
      <c r="A22" s="1" t="s">
        <v>79</v>
      </c>
      <c r="G22" s="28" t="s">
        <v>100</v>
      </c>
      <c r="S22" s="33"/>
      <c r="T22" s="33"/>
    </row>
    <row r="23" spans="1:20">
      <c r="A23" s="1" t="s">
        <v>15</v>
      </c>
      <c r="G23" s="28" t="s">
        <v>99</v>
      </c>
      <c r="S23" s="33"/>
      <c r="T23" s="33"/>
    </row>
    <row r="24" spans="1:20">
      <c r="A24" s="1" t="s">
        <v>80</v>
      </c>
      <c r="S24" s="33"/>
      <c r="T24" s="33"/>
    </row>
    <row r="25" spans="1:20">
      <c r="A25"/>
      <c r="S25" s="33"/>
      <c r="T25" s="33"/>
    </row>
    <row r="26" spans="1:20">
      <c r="A26" s="1" t="s">
        <v>81</v>
      </c>
      <c r="S26" s="33"/>
      <c r="T26" s="33"/>
    </row>
    <row r="27" spans="1:20">
      <c r="A27" s="1" t="s">
        <v>82</v>
      </c>
      <c r="S27" s="33"/>
      <c r="T27" s="33"/>
    </row>
    <row r="28" spans="1:20">
      <c r="A28" s="1" t="s">
        <v>13</v>
      </c>
      <c r="S28" s="33"/>
      <c r="T28" s="33"/>
    </row>
    <row r="29" spans="1:20">
      <c r="A29" s="1" t="s">
        <v>83</v>
      </c>
      <c r="G29" s="28" t="s">
        <v>97</v>
      </c>
      <c r="S29" s="33"/>
      <c r="T29" s="33"/>
    </row>
    <row r="30" spans="1:20">
      <c r="A30" s="1" t="s">
        <v>84</v>
      </c>
      <c r="G30" s="28" t="s">
        <v>102</v>
      </c>
    </row>
    <row r="31" spans="1:20">
      <c r="A31" s="1" t="s">
        <v>85</v>
      </c>
    </row>
    <row r="33" spans="1:7">
      <c r="A33" s="1" t="s">
        <v>17</v>
      </c>
    </row>
    <row r="34" spans="1:7">
      <c r="A34" s="1" t="s">
        <v>18</v>
      </c>
    </row>
    <row r="35" spans="1:7">
      <c r="A35" s="1" t="s">
        <v>13</v>
      </c>
    </row>
    <row r="36" spans="1:7">
      <c r="A36" s="1" t="s">
        <v>19</v>
      </c>
      <c r="G36" s="28" t="s">
        <v>96</v>
      </c>
    </row>
    <row r="37" spans="1:7">
      <c r="A37" s="1" t="s">
        <v>15</v>
      </c>
      <c r="G37" s="28" t="s">
        <v>106</v>
      </c>
    </row>
    <row r="38" spans="1:7">
      <c r="A38" s="1" t="s">
        <v>20</v>
      </c>
      <c r="G38" s="28" t="s">
        <v>107</v>
      </c>
    </row>
    <row r="39" spans="1:7">
      <c r="A39"/>
    </row>
    <row r="40" spans="1:7">
      <c r="A40" s="1" t="s">
        <v>21</v>
      </c>
    </row>
    <row r="41" spans="1:7">
      <c r="A41" s="1" t="s">
        <v>22</v>
      </c>
    </row>
    <row r="42" spans="1:7">
      <c r="A42" s="1" t="s">
        <v>13</v>
      </c>
    </row>
    <row r="43" spans="1:7">
      <c r="A43" s="1" t="s">
        <v>23</v>
      </c>
      <c r="G43" s="28" t="s">
        <v>103</v>
      </c>
    </row>
    <row r="44" spans="1:7">
      <c r="A44" s="1" t="s">
        <v>15</v>
      </c>
      <c r="G44" s="28" t="s">
        <v>104</v>
      </c>
    </row>
    <row r="45" spans="1:7">
      <c r="A45" s="1" t="s">
        <v>24</v>
      </c>
      <c r="G45" s="28" t="s">
        <v>105</v>
      </c>
    </row>
  </sheetData>
  <autoFilter ref="S1:S19" xr:uid="{83FBE1FC-9230-4319-A84E-33F7EB154C56}">
    <sortState xmlns:xlrd2="http://schemas.microsoft.com/office/spreadsheetml/2017/richdata2" ref="S2:S20">
      <sortCondition ref="S1:S19"/>
    </sortState>
  </autoFilter>
  <mergeCells count="4">
    <mergeCell ref="A3:D3"/>
    <mergeCell ref="A4:A5"/>
    <mergeCell ref="B4:D4"/>
    <mergeCell ref="A9:D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export</vt:lpstr>
      <vt:lpstr>answer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유재나</cp:lastModifiedBy>
  <dcterms:created xsi:type="dcterms:W3CDTF">2011-08-01T14:22:18Z</dcterms:created>
  <dcterms:modified xsi:type="dcterms:W3CDTF">2024-11-18T07:19:23Z</dcterms:modified>
</cp:coreProperties>
</file>