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na\Desktop\JEN\2-2\경영데이터분석기초\15주차(기말과제)\"/>
    </mc:Choice>
  </mc:AlternateContent>
  <xr:revisionPtr revIDLastSave="0" documentId="13_ncr:1_{E0E675A1-6ECF-4934-B01E-E65E69A83EB3}" xr6:coauthVersionLast="47" xr6:coauthVersionMax="47" xr10:uidLastSave="{00000000-0000-0000-0000-000000000000}"/>
  <bookViews>
    <workbookView xWindow="-108" yWindow="-108" windowWidth="23256" windowHeight="12576" activeTab="3" xr2:uid="{2A6F95B4-24E9-486F-990E-6F07B6341957}"/>
  </bookViews>
  <sheets>
    <sheet name="1-1" sheetId="2" r:id="rId1"/>
    <sheet name="1-2(집단 1)" sheetId="7" r:id="rId2"/>
    <sheet name="1-2(집단 2)" sheetId="5" r:id="rId3"/>
    <sheet name="2-1,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/>
  <c r="H2" i="8" s="1"/>
  <c r="I3" i="8"/>
  <c r="H3" i="8" s="1"/>
  <c r="H4" i="8"/>
  <c r="I4" i="8"/>
  <c r="I5" i="8"/>
  <c r="H5" i="8" s="1"/>
  <c r="H6" i="8"/>
  <c r="I6" i="8"/>
  <c r="I7" i="8"/>
  <c r="H7" i="8" s="1"/>
  <c r="H8" i="8"/>
  <c r="I8" i="8"/>
  <c r="I9" i="8"/>
  <c r="H9" i="8" s="1"/>
  <c r="H10" i="8"/>
  <c r="I10" i="8"/>
  <c r="I11" i="8"/>
  <c r="H11" i="8" s="1"/>
  <c r="H12" i="8"/>
  <c r="I12" i="8"/>
  <c r="I13" i="8"/>
  <c r="H13" i="8" s="1"/>
  <c r="H14" i="8"/>
  <c r="I14" i="8"/>
  <c r="I15" i="8"/>
  <c r="H15" i="8" s="1"/>
  <c r="H16" i="8"/>
  <c r="I16" i="8"/>
  <c r="I17" i="8"/>
  <c r="H17" i="8" s="1"/>
  <c r="H18" i="8"/>
  <c r="I18" i="8"/>
  <c r="I19" i="8"/>
  <c r="H19" i="8" s="1"/>
  <c r="H20" i="8"/>
  <c r="I20" i="8"/>
  <c r="I21" i="8"/>
  <c r="H21" i="8" s="1"/>
  <c r="H22" i="8"/>
  <c r="I22" i="8"/>
  <c r="I23" i="8"/>
  <c r="H23" i="8" s="1"/>
  <c r="H24" i="8"/>
  <c r="I24" i="8"/>
  <c r="I25" i="8"/>
  <c r="H25" i="8" s="1"/>
  <c r="I26" i="8"/>
  <c r="H26" i="8" s="1"/>
  <c r="I27" i="8"/>
  <c r="H27" i="8" s="1"/>
  <c r="I28" i="8"/>
  <c r="H28" i="8" s="1"/>
  <c r="I29" i="8"/>
  <c r="H29" i="8" s="1"/>
  <c r="I30" i="8"/>
  <c r="H30" i="8" s="1"/>
  <c r="I31" i="8"/>
  <c r="H31" i="8" s="1"/>
  <c r="I32" i="8"/>
  <c r="H32" i="8" s="1"/>
  <c r="I33" i="8"/>
  <c r="H33" i="8" s="1"/>
  <c r="I34" i="8"/>
  <c r="H34" i="8" s="1"/>
  <c r="I35" i="8"/>
  <c r="H35" i="8" s="1"/>
  <c r="I36" i="8"/>
  <c r="H36" i="8" s="1"/>
</calcChain>
</file>

<file path=xl/sharedStrings.xml><?xml version="1.0" encoding="utf-8"?>
<sst xmlns="http://schemas.openxmlformats.org/spreadsheetml/2006/main" count="1155" uniqueCount="335">
  <si>
    <t xml:space="preserve">          Each Symbol Represents 50 Cases.</t>
  </si>
  <si>
    <t xml:space="preserve">                   y - yes</t>
  </si>
  <si>
    <t xml:space="preserve">          Symbols: n - no</t>
  </si>
  <si>
    <t xml:space="preserve">          The Cut Value is .50</t>
  </si>
  <si>
    <t xml:space="preserve">          Predicted Probability is of Membership for yes</t>
  </si>
  <si>
    <t xml:space="preserve">  Group:  nnnnnnnnnnnnnnnnnnnnnnnnnnnnnnnnnnnnnnnnnnnnnnnnnnyyyyyyyyyyyyyyyyyyyyyyyyyyyyyyyyyyyyyyyyyyyyyyyyyy</t>
  </si>
  <si>
    <t xml:space="preserve">  Prob:   0       .1        .2        .3        .4        .5        .6        .7        .8        .9         1</t>
  </si>
  <si>
    <t>Predicted ---------+---------+---------+---------+---------+---------+---------+---------+---------+----------</t>
  </si>
  <si>
    <t xml:space="preserve">         Innnnnnnnnnnnnnnnnnn yyy                                                                             I</t>
  </si>
  <si>
    <t xml:space="preserve">         Innnnnnnnnnnny                                                                                       I</t>
  </si>
  <si>
    <t xml:space="preserve">         Innnnnnnnnny                                                                                         I</t>
  </si>
  <si>
    <t xml:space="preserve">     200 + nnnnnnny                                                                                           +</t>
  </si>
  <si>
    <t>Y        I nnnnnnn                                                                                            I</t>
  </si>
  <si>
    <t>C        I nnnnnny                                                                                            I</t>
  </si>
  <si>
    <t>N        I nnnnnn                                                                                             I</t>
  </si>
  <si>
    <t>E    400 + nnn n                                                                                              +</t>
  </si>
  <si>
    <t>U        I n                                                                                                  I</t>
  </si>
  <si>
    <t>Q        I n                                                                                                  I</t>
  </si>
  <si>
    <t>E        I n                                                                                                  I</t>
  </si>
  <si>
    <t>R    600 + n                                                                                                  +</t>
  </si>
  <si>
    <t>F        I                                                                                                    I</t>
  </si>
  <si>
    <t xml:space="preserve">         I                                                                                                    I</t>
  </si>
  <si>
    <t xml:space="preserve">     800 +                                                                                                    +</t>
  </si>
  <si>
    <t xml:space="preserve">             Observed Groups and Predicted Probabilities</t>
  </si>
  <si>
    <t xml:space="preserve">             Step number: 4</t>
  </si>
  <si>
    <t xml:space="preserve">         I nnnnnnnnnnnnnnnnnyyy                                                                               I</t>
  </si>
  <si>
    <t xml:space="preserve">         I nnnnnnnnnnn y                                                                                      I</t>
  </si>
  <si>
    <t xml:space="preserve">         I nnnnnnnnn                                                                                          I</t>
  </si>
  <si>
    <t xml:space="preserve">     200 + nnnnnnnn                                                                                           +</t>
  </si>
  <si>
    <t>Y        I nnnnnnny                                                                                           I</t>
  </si>
  <si>
    <t>C        I ny nnny                                                                                            I</t>
  </si>
  <si>
    <t>N        I n  nnn                                                                                             I</t>
  </si>
  <si>
    <t>E    400 + n  nn                                                                                              +</t>
  </si>
  <si>
    <t>U        I n  nn                                                                                              I</t>
  </si>
  <si>
    <t>Q        I n  nn                                                                                              I</t>
  </si>
  <si>
    <t>E        I n  n                                                                                               I</t>
  </si>
  <si>
    <t>F        I n                                                                                                  I</t>
  </si>
  <si>
    <t xml:space="preserve">             Step number: 3</t>
  </si>
  <si>
    <t xml:space="preserve">          Each Symbol Represents 100 Cases.</t>
  </si>
  <si>
    <t xml:space="preserve">         I  nnnnnnnnnnnn                                                                                      I</t>
  </si>
  <si>
    <t xml:space="preserve">         I  nnnnnnny                                                                                          I</t>
  </si>
  <si>
    <t xml:space="preserve">         I  nnnnn                                                                                             I</t>
  </si>
  <si>
    <t xml:space="preserve">     400 +   nnny                                                                                             +</t>
  </si>
  <si>
    <t>Y        I   nnn                                                                                              I</t>
  </si>
  <si>
    <t>C        I   nn                                                                                               I</t>
  </si>
  <si>
    <t>N        I   nn                                                                                               I</t>
  </si>
  <si>
    <t>E    800 +   n                                                                                                +</t>
  </si>
  <si>
    <t>U        I   n                                                                                                I</t>
  </si>
  <si>
    <t>Q        I                                                                                                    I</t>
  </si>
  <si>
    <t>E        I                                                                                                    I</t>
  </si>
  <si>
    <t>R   1200 +                                                                                                    +</t>
  </si>
  <si>
    <t xml:space="preserve">    1600 +                                                                                                    +</t>
  </si>
  <si>
    <t xml:space="preserve">             Step number: 2</t>
  </si>
  <si>
    <t xml:space="preserve">         I   nnnnnnnnnnnn                                                                                     I</t>
  </si>
  <si>
    <t xml:space="preserve">         I    nnnnnn                                                                                          I</t>
  </si>
  <si>
    <t xml:space="preserve">         I    nnnnn                                                                                           I</t>
  </si>
  <si>
    <t xml:space="preserve">     400 +    nnnn                                                                                            +</t>
  </si>
  <si>
    <t>Y        I    nnn                                                                                             I</t>
  </si>
  <si>
    <t>C        I    nnn                                                                                             I</t>
  </si>
  <si>
    <t>N        I    nn                                                                                              I</t>
  </si>
  <si>
    <t>E    800 +     n                                                                                              +</t>
  </si>
  <si>
    <t>U        I                                                                                                    I</t>
  </si>
  <si>
    <t xml:space="preserve">             Step number: 1</t>
  </si>
  <si>
    <t>전체 통계량</t>
  </si>
  <si>
    <t>housing(1)</t>
  </si>
  <si>
    <t>변수</t>
  </si>
  <si>
    <t>3 단계</t>
  </si>
  <si>
    <t>contact(2)</t>
  </si>
  <si>
    <t>contact(1)</t>
  </si>
  <si>
    <t>contact</t>
  </si>
  <si>
    <t>2 단계</t>
  </si>
  <si>
    <t>poutcome(3)</t>
  </si>
  <si>
    <t>poutcome(2)</t>
  </si>
  <si>
    <t>poutcome(1)</t>
  </si>
  <si>
    <t>poutcome</t>
  </si>
  <si>
    <t>1 단계</t>
  </si>
  <si>
    <t>유의확률</t>
  </si>
  <si>
    <t>자유도</t>
  </si>
  <si>
    <t>점수</t>
  </si>
  <si>
    <t>방정식에 포함되지 않은 변수</t>
  </si>
  <si>
    <t>a. 조건부 모수 추정값 기준</t>
  </si>
  <si>
    <t>housing</t>
  </si>
  <si>
    <t>duration</t>
  </si>
  <si>
    <t>4 단계</t>
  </si>
  <si>
    <t>변화량의 유의확률</t>
  </si>
  <si>
    <t>-2 로그 우도에서 변경</t>
  </si>
  <si>
    <t>로그-우도 모형</t>
  </si>
  <si>
    <r>
      <rPr>
        <sz val="9"/>
        <color rgb="FF000000"/>
        <rFont val="Gulim"/>
      </rPr>
      <t>항이 제거된 경우의 모형</t>
    </r>
    <r>
      <rPr>
        <vertAlign val="superscript"/>
        <sz val="9"/>
        <color rgb="FF000000"/>
        <rFont val="Gulim"/>
      </rPr>
      <t>a</t>
    </r>
  </si>
  <si>
    <t>d. 변수가 4: 단계에 진입했습니다 housing. housing.</t>
  </si>
  <si>
    <t>c. 변수가 3: 단계에 진입했습니다 contact. contact.</t>
  </si>
  <si>
    <t>b. 변수가 2: 단계에 진입했습니다 poutcome. poutcome.</t>
  </si>
  <si>
    <t>a. 변수가 1: 단계에 진입했습니다 duration. duration.</t>
  </si>
  <si>
    <t>상수항</t>
  </si>
  <si>
    <r>
      <rPr>
        <sz val="9"/>
        <color rgb="FF000000"/>
        <rFont val="Gulim"/>
      </rPr>
      <t>4 단계</t>
    </r>
    <r>
      <rPr>
        <vertAlign val="superscript"/>
        <sz val="9"/>
        <color rgb="FF000000"/>
        <rFont val="Gulim"/>
      </rPr>
      <t>d</t>
    </r>
  </si>
  <si>
    <r>
      <rPr>
        <sz val="9"/>
        <color rgb="FF000000"/>
        <rFont val="Gulim"/>
      </rPr>
      <t>3 단계</t>
    </r>
    <r>
      <rPr>
        <vertAlign val="superscript"/>
        <sz val="9"/>
        <color rgb="FF000000"/>
        <rFont val="Gulim"/>
      </rPr>
      <t>c</t>
    </r>
  </si>
  <si>
    <r>
      <rPr>
        <sz val="9"/>
        <color rgb="FF000000"/>
        <rFont val="Gulim"/>
      </rPr>
      <t>2 단계</t>
    </r>
    <r>
      <rPr>
        <vertAlign val="superscript"/>
        <sz val="9"/>
        <color rgb="FF000000"/>
        <rFont val="Gulim"/>
      </rPr>
      <t>b</t>
    </r>
  </si>
  <si>
    <r>
      <rPr>
        <sz val="9"/>
        <color rgb="FF000000"/>
        <rFont val="Gulim"/>
      </rPr>
      <t>1 단계</t>
    </r>
    <r>
      <rPr>
        <vertAlign val="superscript"/>
        <sz val="9"/>
        <color rgb="FF000000"/>
        <rFont val="Gulim"/>
      </rPr>
      <t>a</t>
    </r>
  </si>
  <si>
    <t>Exp(B)</t>
  </si>
  <si>
    <t>Wals</t>
  </si>
  <si>
    <t>S.E,</t>
  </si>
  <si>
    <t>B</t>
  </si>
  <si>
    <t>방정식에 포함된 변수</t>
  </si>
  <si>
    <t>a. 절단값은 .500입니다.</t>
  </si>
  <si>
    <t>전체 퍼센트</t>
  </si>
  <si>
    <t>yes</t>
  </si>
  <si>
    <t>no</t>
  </si>
  <si>
    <t>y</t>
  </si>
  <si>
    <t>분류정확 %</t>
  </si>
  <si>
    <t>예측</t>
  </si>
  <si>
    <t>감시됨</t>
  </si>
  <si>
    <r>
      <rPr>
        <sz val="9"/>
        <color rgb="FF000000"/>
        <rFont val="Gulim"/>
      </rPr>
      <t>분류표</t>
    </r>
    <r>
      <rPr>
        <vertAlign val="superscript"/>
        <sz val="9"/>
        <color rgb="FF000000"/>
        <rFont val="Gulim"/>
      </rPr>
      <t>a</t>
    </r>
  </si>
  <si>
    <t>b. 모수 추정값이 .001보다 작게 변경되어 계산반복수 6에서 추정을 종료하였습니다.</t>
  </si>
  <si>
    <t>a. 모수 추정값이 .001보다 작게 변경되어 계산반복수 5에서 추정을 종료하였습니다.</t>
  </si>
  <si>
    <r>
      <rPr>
        <sz val="9"/>
        <color rgb="FF000000"/>
        <rFont val="Gulim"/>
      </rPr>
      <t>2357.714</t>
    </r>
    <r>
      <rPr>
        <vertAlign val="superscript"/>
        <sz val="9"/>
        <color rgb="FF000000"/>
        <rFont val="Gulim"/>
      </rPr>
      <t>b</t>
    </r>
  </si>
  <si>
    <t>4</t>
  </si>
  <si>
    <r>
      <rPr>
        <sz val="9"/>
        <color rgb="FF000000"/>
        <rFont val="Gulim"/>
      </rPr>
      <t>2389.062</t>
    </r>
    <r>
      <rPr>
        <vertAlign val="superscript"/>
        <sz val="9"/>
        <color rgb="FF000000"/>
        <rFont val="Gulim"/>
      </rPr>
      <t>b</t>
    </r>
  </si>
  <si>
    <t>3</t>
  </si>
  <si>
    <r>
      <rPr>
        <sz val="9"/>
        <color rgb="FF000000"/>
        <rFont val="Gulim"/>
      </rPr>
      <t>2462.218</t>
    </r>
    <r>
      <rPr>
        <vertAlign val="superscript"/>
        <sz val="9"/>
        <color rgb="FF000000"/>
        <rFont val="Gulim"/>
      </rPr>
      <t>b</t>
    </r>
  </si>
  <si>
    <t>2</t>
  </si>
  <si>
    <r>
      <rPr>
        <sz val="9"/>
        <color rgb="FF000000"/>
        <rFont val="Gulim"/>
      </rPr>
      <t>2701.753</t>
    </r>
    <r>
      <rPr>
        <vertAlign val="superscript"/>
        <sz val="9"/>
        <color rgb="FF000000"/>
        <rFont val="Gulim"/>
      </rPr>
      <t>a</t>
    </r>
  </si>
  <si>
    <t>1</t>
  </si>
  <si>
    <t>Nagelkerke R-제곱</t>
  </si>
  <si>
    <t>Cox와 Snell의 R-제곱</t>
  </si>
  <si>
    <t>-2 Log 우도</t>
  </si>
  <si>
    <t>단계</t>
  </si>
  <si>
    <t>모형 요약</t>
  </si>
  <si>
    <t>모형</t>
  </si>
  <si>
    <t>블록</t>
  </si>
  <si>
    <t>카이제곱</t>
  </si>
  <si>
    <t>모형 계수 전체 테스트</t>
  </si>
  <si>
    <t>블록 1: 방법 = 전진 단계선택(조건)*</t>
  </si>
  <si>
    <t>0 단계</t>
  </si>
  <si>
    <t>b. 절단값은 .500입니다.</t>
  </si>
  <si>
    <t>a. 모형에 상수항이 있습니다.</t>
  </si>
  <si>
    <r>
      <rPr>
        <sz val="9"/>
        <color rgb="FF000000"/>
        <rFont val="Gulim"/>
      </rPr>
      <t>분류표</t>
    </r>
    <r>
      <rPr>
        <vertAlign val="superscript"/>
        <sz val="9"/>
        <color rgb="FF000000"/>
        <rFont val="Gulim"/>
      </rPr>
      <t>a,b</t>
    </r>
  </si>
  <si>
    <t>블록 0: 시작 블록</t>
  </si>
  <si>
    <t>unknown</t>
  </si>
  <si>
    <t>telephon</t>
  </si>
  <si>
    <t>cellular</t>
  </si>
  <si>
    <t>success</t>
  </si>
  <si>
    <t>other</t>
  </si>
  <si>
    <t>failure</t>
  </si>
  <si>
    <t>(3)</t>
  </si>
  <si>
    <t>(2)</t>
  </si>
  <si>
    <t>(1)</t>
  </si>
  <si>
    <t>파러미터 코딩</t>
  </si>
  <si>
    <t>빈도</t>
  </si>
  <si>
    <t>범주형 변수 코딩</t>
  </si>
  <si>
    <t>내부 값</t>
  </si>
  <si>
    <t>원래 값</t>
  </si>
  <si>
    <t>종속변수 코딩</t>
  </si>
  <si>
    <t>a. 가중값을 사용하는 경우에는 전체 케이스 수의 분류표를 참조하십시오.</t>
  </si>
  <si>
    <t>합계</t>
  </si>
  <si>
    <t>비선택 케이스</t>
  </si>
  <si>
    <t>결측 케이스</t>
  </si>
  <si>
    <t>분석에 포함</t>
  </si>
  <si>
    <t>선택 케이스</t>
  </si>
  <si>
    <t>퍼센트</t>
  </si>
  <si>
    <t>N</t>
  </si>
  <si>
    <r>
      <rPr>
        <sz val="9"/>
        <color rgb="FF000000"/>
        <rFont val="Gulim"/>
      </rPr>
      <t>가중되지 않은 케이스</t>
    </r>
    <r>
      <rPr>
        <vertAlign val="superscript"/>
        <sz val="9"/>
        <color rgb="FF000000"/>
        <rFont val="Gulim"/>
      </rPr>
      <t>a</t>
    </r>
  </si>
  <si>
    <t>케이스 처리 요약</t>
  </si>
  <si>
    <t>텍스트: contact 명령문: LOGISTIC REGRESSION
이 프로시저는 8 바이트보다 긴 문자변수를 사용할 수 없습니다.  값이 잘립니다.</t>
  </si>
  <si>
    <t>경고</t>
  </si>
  <si>
    <t>[데이터집합1] C:\Users\jaena\Desktop\경영데이터분석기초\bank.sav</t>
  </si>
  <si>
    <t>예측집단</t>
  </si>
  <si>
    <t>PGR_1</t>
  </si>
  <si>
    <t>예측확률</t>
  </si>
  <si>
    <t>PRE_1</t>
  </si>
  <si>
    <t>생성 또는 수정된 변수</t>
  </si>
  <si>
    <t>00:00:00.15</t>
  </si>
  <si>
    <t>경과 시간</t>
  </si>
  <si>
    <t>00:00:00.13</t>
  </si>
  <si>
    <t>프로세서 시간</t>
  </si>
  <si>
    <t>사용된 자원</t>
  </si>
  <si>
    <t>LOGISTIC REGRESSION VARIABLES y
  /METHOD=FSTEP(COND) duration housing contact poutcome
  /CONTRAST (housing)=Indicator
  /CONTRAST (contact)=Indicator
  /CONTRAST (poutcome)=Indicator
  /SAVE=PRED PGROUP
  /CLASSPLOT
  /CRITERIA=PIN(0.05) POUT(0.10) ITERATE(20) CUT(0.5).</t>
  </si>
  <si>
    <t>구문</t>
  </si>
  <si>
    <t>사용자 정의 결측값은 누락된 데이터로 처리됩니다</t>
  </si>
  <si>
    <t>결측 정의</t>
  </si>
  <si>
    <t>결측값 처리</t>
  </si>
  <si>
    <t>작업 데이터 파일의 행 수</t>
  </si>
  <si>
    <t>&lt;지정않음&gt;</t>
  </si>
  <si>
    <t>파일분할</t>
  </si>
  <si>
    <t>가중</t>
  </si>
  <si>
    <t>필터</t>
  </si>
  <si>
    <t>데이터집합1</t>
  </si>
  <si>
    <t>활성 데이터 집합</t>
  </si>
  <si>
    <t>C:\Users\jaena\Desktop\경영데이터분석기초\bank.sav</t>
  </si>
  <si>
    <t>데이터</t>
  </si>
  <si>
    <t>입력</t>
  </si>
  <si>
    <t/>
  </si>
  <si>
    <t>주석</t>
  </si>
  <si>
    <t>02-DEC-2024 19:44:54</t>
  </si>
  <si>
    <t>작성된 출력결과</t>
  </si>
  <si>
    <t>노트</t>
  </si>
  <si>
    <t>로지스틱</t>
  </si>
  <si>
    <t xml:space="preserve">  /CRITERIA=PIN(0.05) POUT(0.10) ITERATE(20) CUT(0.5).</t>
  </si>
  <si>
    <t xml:space="preserve">  /CLASSPLOT</t>
  </si>
  <si>
    <t xml:space="preserve">  /SAVE=PRED PGROUP</t>
  </si>
  <si>
    <t xml:space="preserve">  /CONTRAST (poutcome)=Indicator</t>
  </si>
  <si>
    <t xml:space="preserve">  /CONTRAST (contact)=Indicator</t>
  </si>
  <si>
    <t xml:space="preserve">  /CONTRAST (housing)=Indicator</t>
  </si>
  <si>
    <t xml:space="preserve">  /METHOD=FSTEP(COND) duration housing contact poutcome</t>
  </si>
  <si>
    <t>LOGISTIC REGRESSION VARIABLES y</t>
  </si>
  <si>
    <t>DATASET NAME 데이터집합1 WINDOW=FRONT.</t>
  </si>
  <si>
    <t xml:space="preserve">  FILE='C:\Users\jaena\Desktop\경영데이터분석기초\bank.sav'.</t>
  </si>
  <si>
    <t>GET</t>
  </si>
  <si>
    <t xml:space="preserve">          Each Symbol Represents 5 Cases.</t>
  </si>
  <si>
    <t xml:space="preserve">         I   nnnnnnnnnnnnnnnnnnnnnnynyynyyy y  yny yyyyyyyy    ny y ny ynyynny yyyy yny    y    y             I</t>
  </si>
  <si>
    <t xml:space="preserve">         I    nnnnnnnnnnnnnnnn n  y    y                                    y    y                            I</t>
  </si>
  <si>
    <t xml:space="preserve">         I    nnnnnnnnnnnnnny                                                                                 I</t>
  </si>
  <si>
    <t xml:space="preserve">      20 +    nnnnnnnnnn nyy                                                                                  +</t>
  </si>
  <si>
    <t>Y        I    nnnnnnnnny n                                                                                    I</t>
  </si>
  <si>
    <t>C        I    nnnnnnn ny                                                                                      I</t>
  </si>
  <si>
    <t>N        I    nnnnyyn                                                                                         I</t>
  </si>
  <si>
    <t>E     40 +    nnnn                                                                                            +</t>
  </si>
  <si>
    <t>U        I    nnnn                                                                                            I</t>
  </si>
  <si>
    <t>Q        I    nnnn                                                                                            I</t>
  </si>
  <si>
    <t>E        I    nnnn                                                                                            I</t>
  </si>
  <si>
    <t>R     60 +     nny                                                                                            +</t>
  </si>
  <si>
    <t>F        I     nny                                                                                            I</t>
  </si>
  <si>
    <t xml:space="preserve">         I     nn                                                                                             I</t>
  </si>
  <si>
    <t xml:space="preserve">         I      n                                                                                             I</t>
  </si>
  <si>
    <t xml:space="preserve">      80 +                                                                                                    +</t>
  </si>
  <si>
    <t xml:space="preserve">          Each Symbol Represents 10 Cases.</t>
  </si>
  <si>
    <t xml:space="preserve">         I     nnnnnnnnnnnnnynnnny  y  y     y            y y  nyy  y yy  yy    y                             I</t>
  </si>
  <si>
    <t xml:space="preserve">         I     nnnnnnnnnnn y                                                                                  I</t>
  </si>
  <si>
    <t xml:space="preserve">         I      nnnnnnnn                                                                                      I</t>
  </si>
  <si>
    <t xml:space="preserve">      40 +      nnnnnn                                                                                        +</t>
  </si>
  <si>
    <t>Y        I      nnnnny                                                                                        I</t>
  </si>
  <si>
    <t>C        I      nnnnn                                                                                         I</t>
  </si>
  <si>
    <t>N        I       nnn                                                                                          I</t>
  </si>
  <si>
    <t>E     80 +       nn                                                                                           +</t>
  </si>
  <si>
    <t>U        I        y                                                                                           I</t>
  </si>
  <si>
    <t>R    120 +                                                                                                    +</t>
  </si>
  <si>
    <t xml:space="preserve">     160 +                                                                                                    +</t>
  </si>
  <si>
    <t xml:space="preserve">         I            n      n                                            n                                   I</t>
  </si>
  <si>
    <t xml:space="preserve">         I            n      n                                            y                                   I</t>
  </si>
  <si>
    <t xml:space="preserve">     200 +            n      y                                                                                +</t>
  </si>
  <si>
    <t>Y        I            n                                                                                       I</t>
  </si>
  <si>
    <t>C        I            n                                                                                       I</t>
  </si>
  <si>
    <t>N        I            n                                                                                       I</t>
  </si>
  <si>
    <t>E    400 +            n                                                                                       +</t>
  </si>
  <si>
    <t>U        I            n                                                                                       I</t>
  </si>
  <si>
    <t>Q        I            y                                                                                       I</t>
  </si>
  <si>
    <t>R    600 +                                                                                                    +</t>
  </si>
  <si>
    <t>c. 변수가 3: 단계에 진입했습니다 housing. housing.</t>
  </si>
  <si>
    <t>b. 변수가 2: 단계에 진입했습니다 duration. duration.</t>
  </si>
  <si>
    <t>a. 변수가 1: 단계에 진입했습니다 poutcome. poutcome.</t>
  </si>
  <si>
    <r>
      <rPr>
        <sz val="9"/>
        <color rgb="FF000000"/>
        <rFont val="Gulim"/>
      </rPr>
      <t>650.171</t>
    </r>
    <r>
      <rPr>
        <vertAlign val="superscript"/>
        <sz val="9"/>
        <color rgb="FF000000"/>
        <rFont val="Gulim"/>
      </rPr>
      <t>a</t>
    </r>
  </si>
  <si>
    <r>
      <rPr>
        <sz val="9"/>
        <color rgb="FF000000"/>
        <rFont val="Gulim"/>
      </rPr>
      <t>668.371</t>
    </r>
    <r>
      <rPr>
        <vertAlign val="superscript"/>
        <sz val="9"/>
        <color rgb="FF000000"/>
        <rFont val="Gulim"/>
      </rPr>
      <t>a</t>
    </r>
  </si>
  <si>
    <r>
      <rPr>
        <sz val="9"/>
        <color rgb="FF000000"/>
        <rFont val="Gulim"/>
      </rPr>
      <t>737.272</t>
    </r>
    <r>
      <rPr>
        <vertAlign val="superscript"/>
        <sz val="9"/>
        <color rgb="FF000000"/>
        <rFont val="Gulim"/>
      </rPr>
      <t>a</t>
    </r>
  </si>
  <si>
    <t xml:space="preserve">[데이터집합1] </t>
  </si>
  <si>
    <t>00:00:00.03</t>
  </si>
  <si>
    <t>02-DEC-2024 19:56:31</t>
  </si>
  <si>
    <t>EXECUTE.</t>
  </si>
  <si>
    <t xml:space="preserve">  /ASSUMEDSTRWIDTH=32767.</t>
  </si>
  <si>
    <t xml:space="preserve">  /READNAMES=on</t>
  </si>
  <si>
    <t xml:space="preserve">  /CELLRANGE=full</t>
  </si>
  <si>
    <t xml:space="preserve">  /SHEET=name 'Sheet1'</t>
  </si>
  <si>
    <t xml:space="preserve">  /FILE='C:\Users\jaena\Desktop\경영데이터분석기초\15주차(기말과제)\yes.xlsx'</t>
  </si>
  <si>
    <t>GET DATA /TYPE=XLSX</t>
  </si>
  <si>
    <t xml:space="preserve">         Innnnnnnnnnnnnnnnny                                                                                  I</t>
  </si>
  <si>
    <t xml:space="preserve">         Innnnnnnny                                                                                           I</t>
  </si>
  <si>
    <t xml:space="preserve">     200 +nnnnnnny                                                                                            +</t>
  </si>
  <si>
    <t>Y        Innnnnnn                                                                                             I</t>
  </si>
  <si>
    <t>C        I nnnnn                                                                                              I</t>
  </si>
  <si>
    <t>N        I nnnnn                                                                                              I</t>
  </si>
  <si>
    <t>E    400 + n                                                                                                  +</t>
  </si>
  <si>
    <t xml:space="preserve">         Innnnnnnnnnnnnnnnyy                                                                                  I</t>
  </si>
  <si>
    <t xml:space="preserve">         Innnnnnnnnn                                                                                          I</t>
  </si>
  <si>
    <t xml:space="preserve">         Innnnnnnnn                                                                                           I</t>
  </si>
  <si>
    <t>Y        I n nnnn                                                                                             I</t>
  </si>
  <si>
    <t>C        I n nnn                                                                                              I</t>
  </si>
  <si>
    <t>N        I n nnn                                                                                              I</t>
  </si>
  <si>
    <t>E    400 + n  n                                                                                               +</t>
  </si>
  <si>
    <t>U        I n  n                                                                                               I</t>
  </si>
  <si>
    <t>Q        I n  n                                                                                               I</t>
  </si>
  <si>
    <t xml:space="preserve">         I  nnnnnnnnny                                                                                        I</t>
  </si>
  <si>
    <t xml:space="preserve">         I  nnnn                                                                                              I</t>
  </si>
  <si>
    <t xml:space="preserve">     400 +  nnnn                                                                                              +</t>
  </si>
  <si>
    <t>Y        I   nn                                                                                               I</t>
  </si>
  <si>
    <t>N        I   n                                                                                                I</t>
  </si>
  <si>
    <t>Q        I   y                                                                                                I</t>
  </si>
  <si>
    <t>b. 변수가 2: 단계에 진입했습니다 contact. contact.</t>
  </si>
  <si>
    <t>a. 모수 추정값이 .001보다 작게 변경되어 계산반복수 6에서 추정을 종료하였습니다.</t>
  </si>
  <si>
    <r>
      <rPr>
        <sz val="9"/>
        <color rgb="FF000000"/>
        <rFont val="Gulim"/>
      </rPr>
      <t>1695.060</t>
    </r>
    <r>
      <rPr>
        <vertAlign val="superscript"/>
        <sz val="9"/>
        <color rgb="FF000000"/>
        <rFont val="Gulim"/>
      </rPr>
      <t>a</t>
    </r>
  </si>
  <si>
    <r>
      <rPr>
        <sz val="9"/>
        <color rgb="FF000000"/>
        <rFont val="Gulim"/>
      </rPr>
      <t>1709.990</t>
    </r>
    <r>
      <rPr>
        <vertAlign val="superscript"/>
        <sz val="9"/>
        <color rgb="FF000000"/>
        <rFont val="Gulim"/>
      </rPr>
      <t>a</t>
    </r>
  </si>
  <si>
    <r>
      <rPr>
        <sz val="9"/>
        <color rgb="FF000000"/>
        <rFont val="Gulim"/>
      </rPr>
      <t>1788.670</t>
    </r>
    <r>
      <rPr>
        <vertAlign val="superscript"/>
        <sz val="9"/>
        <color rgb="FF000000"/>
        <rFont val="Gulim"/>
      </rPr>
      <t>a</t>
    </r>
  </si>
  <si>
    <t>00:00:00.10</t>
  </si>
  <si>
    <t>00:00:00.09</t>
  </si>
  <si>
    <t>02-DEC-2024 19:59:53</t>
  </si>
  <si>
    <t xml:space="preserve">  /FILE='C:\Users\jaena\Desktop\경영데이터분석기초\15주차(기말과제)\no.xlsx'</t>
  </si>
  <si>
    <t>divorced</t>
  </si>
  <si>
    <t>married</t>
  </si>
  <si>
    <t>single</t>
  </si>
  <si>
    <t>node</t>
    <phoneticPr fontId="1" type="noConversion"/>
  </si>
  <si>
    <t>pdays</t>
  </si>
  <si>
    <t>loan</t>
  </si>
  <si>
    <t>marital</t>
  </si>
  <si>
    <t>age</t>
  </si>
  <si>
    <t>id</t>
    <phoneticPr fontId="1" type="noConversion"/>
  </si>
  <si>
    <t>사용한 조합 : duration, housing, contact, poutcome</t>
    <phoneticPr fontId="1" type="noConversion"/>
  </si>
  <si>
    <t>y를 예측하는데 4단계가 실행되었는데, 예측력이 가장 높은 것은 3단계이다.</t>
    <phoneticPr fontId="1" type="noConversion"/>
  </si>
  <si>
    <t>2단계에서 duration, poutcome 2개의 변수만 사용하고도 예측력이 90.0%가 나왔다. 즉, duration, housing 2개 변수로도 y를 예측하는데 충분히 활용될 수 있다는 의미이다.</t>
    <phoneticPr fontId="1" type="noConversion"/>
  </si>
  <si>
    <t>특히, duration은 1~4단계에서 모두 가장 먼저 선정된 변수로 나타나, duartion, housing, contact, poutcome 중 y를 예측하는데 가장 큰 영향을 주는 변수로 판정되었다.</t>
    <phoneticPr fontId="1" type="noConversion"/>
  </si>
  <si>
    <t>1~4단계에서 모두 선정되지 않은 변수가 없는 것으로 보아, duration, housing, conact, poutcome 중 y를 예측하는데 영향력이 없는 변수는 없다고 할 수 있다.</t>
    <phoneticPr fontId="1" type="noConversion"/>
  </si>
  <si>
    <t>선정 이유 : 중간고사 문제에서 y와 가장 연관성이 높았던 4가지를 선택하여 로지스틱회귀분석을 진행하였다.</t>
    <phoneticPr fontId="1" type="noConversion"/>
  </si>
  <si>
    <t>오즈비가 1보다 크면 증가를 의미하고, 오즈비가 1보다 작으면 감소를 의미한다.</t>
    <phoneticPr fontId="1" type="noConversion"/>
  </si>
  <si>
    <t>회귀계수 B가 양수면 Exp(B)는 1보다 커지기 때문에 구매(Y=1) 가능성이 높아진다는 것을 의미하고,</t>
    <phoneticPr fontId="1" type="noConversion"/>
  </si>
  <si>
    <t>회귀계수 B가 음수면 Exp(B)는 1보다 작아지기 때문에 구매 가능성이 낮아진다는 것을 의미한다.</t>
    <phoneticPr fontId="1" type="noConversion"/>
  </si>
  <si>
    <t>값이 클수록 classification에 영향을 준다고 할 수 있음</t>
    <phoneticPr fontId="1" type="noConversion"/>
  </si>
  <si>
    <t>duration, housing, contact, poutcome 순으로 영향력이 있다.</t>
    <phoneticPr fontId="1" type="noConversion"/>
  </si>
  <si>
    <t>housing(1) (housing = no) 일 때마다 로짓이 0.639 증가하고, 구매가능성(Exp(B))이 1.895배 증가한다는 의미</t>
    <phoneticPr fontId="1" type="noConversion"/>
  </si>
  <si>
    <t>duration이 1초 증가할 때마다 로짓이 0.004 증가하고, 구매가능성(Exp(B))이 1.004배 증가한다는 의미</t>
    <phoneticPr fontId="1" type="noConversion"/>
  </si>
  <si>
    <t>contact(1) (contact = cellular) 일 때마다 로짓이 1.124 증가하고, 구매가능성(Exp(B))이 3.078배 증가한다는 의미</t>
    <phoneticPr fontId="1" type="noConversion"/>
  </si>
  <si>
    <t>contact(2) (contact = telephone) 일 때마다 로짓이 1.082 증가하고, 구매가능성(Exp(B))이 2.951배 증가한다는 의미</t>
    <phoneticPr fontId="1" type="noConversion"/>
  </si>
  <si>
    <t>poutcome(1) (poutcome = failure) 일 때마다 로짓이 0.365 증가하고, 구매가능성(Exp(B))이 1.440배 증가한다는 의미</t>
    <phoneticPr fontId="1" type="noConversion"/>
  </si>
  <si>
    <t>poutcome(2) (poutcome = other) 일 때마다 로짓이 0.810 증가하고, 구매가능성(Exp(B))이 2.248배 증가한다는 의미</t>
    <phoneticPr fontId="1" type="noConversion"/>
  </si>
  <si>
    <t>poutcome(3) (poutcome = success) 일 때마다 로짓이 2.725 증가하고, 구매가능성(Exp(B))이 15.249배 증가한다는 의미</t>
    <phoneticPr fontId="1" type="noConversion"/>
  </si>
  <si>
    <t>y를 예측하는데 3단계가 실행되었는데, 예측력이 가장 높은 것은 2단계이다.</t>
    <phoneticPr fontId="1" type="noConversion"/>
  </si>
  <si>
    <t>poutcome, duration, housing 순으로 영향력이 있다.</t>
    <phoneticPr fontId="1" type="noConversion"/>
  </si>
  <si>
    <t>housing(1) (housing = no) 일 때마다 로짓이 0.883 증가하고, 구매가능성(Exp(B))이 2.417배 증가한다는 의미</t>
    <phoneticPr fontId="1" type="noConversion"/>
  </si>
  <si>
    <t>poutcome(1) (poutcome = failure) 일 때마다 로짓이 2.231 감소하고, 구매가능성(Exp(B))이 0.107배 감소한다는 의미</t>
    <phoneticPr fontId="1" type="noConversion"/>
  </si>
  <si>
    <t>poutcome(2) (poutcome = other) 일 때마다 로짓이 1.789 감소하고, 구매가능성(Exp(B))이 0.167배 감소한다는 의미</t>
    <phoneticPr fontId="1" type="noConversion"/>
  </si>
  <si>
    <t>y를 예측하는데 3단계가 실행되었는데, 예측력이 가장 높은 것은 2, 3단계이다.</t>
    <phoneticPr fontId="1" type="noConversion"/>
  </si>
  <si>
    <t>1단계에서 duration만 사용하고도 예측력이 91.5%가 나왔다. 즉, duration 1개 변수로도 y를 예측하는데 충분히 활용될 수 있다는 의미이다.</t>
    <phoneticPr fontId="1" type="noConversion"/>
  </si>
  <si>
    <t>또한, duration은 모든 단계에서 가장 먼저 선정된 변수로 나타나, y를 예측하는데 큰 영향을 주고 있음을 알 수 있다.</t>
    <phoneticPr fontId="1" type="noConversion"/>
  </si>
  <si>
    <t>pdays &gt;= 1 인 집단 2보다, pdays = -1 인 집단 1의 분류 정확도가 더 높다.</t>
    <phoneticPr fontId="1" type="noConversion"/>
  </si>
  <si>
    <t>이는 과거에 캠페인 접촉이 없었던 집단이 과거에 캠페인 접촉이 있었던 집단보다 분류 정확도가 높다는 것을 의미한다.</t>
    <phoneticPr fontId="1" type="noConversion"/>
  </si>
  <si>
    <t>housing(1) (housing = no) 일 때마다 로짓이 0.523 증가하고, 구매가능성(Exp(B))이 1.688배 증가한다는 의미</t>
    <phoneticPr fontId="1" type="noConversion"/>
  </si>
  <si>
    <t>contact(1) (contact = cellular) 일 때마다 로짓이 1.221 증가하고, 구매가능성(Exp(B))이 3.390배 증가한다는 의미</t>
    <phoneticPr fontId="1" type="noConversion"/>
  </si>
  <si>
    <t>contact(2) (contact = telephone) 일 때마다 로짓이 1.432 증가하고, 구매가능성(Exp(B))이 4.187배 증가한다는 의미</t>
    <phoneticPr fontId="1" type="noConversion"/>
  </si>
  <si>
    <r>
      <rPr>
        <sz val="9"/>
        <rFont val="Gulim"/>
        <family val="3"/>
      </rPr>
      <t>항이 제거된 경우의 모형</t>
    </r>
    <r>
      <rPr>
        <vertAlign val="superscript"/>
        <sz val="9"/>
        <rFont val="Gulim"/>
        <family val="3"/>
      </rPr>
      <t>a</t>
    </r>
  </si>
  <si>
    <t>duration, contact, housing 순으로 영향력이 있다.</t>
    <phoneticPr fontId="1" type="noConversion"/>
  </si>
  <si>
    <t>duration이 1초 증가할 때마다 로짓이 0.003 증가하고, 구매가능성(Exp(B))이 1.003배 증가한다는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</si>
</sst>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#.000"/>
    <numFmt numFmtId="177" formatCode="###0"/>
    <numFmt numFmtId="178" formatCode="###0.000"/>
    <numFmt numFmtId="179" formatCode="###0.0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GulimChe"/>
      <family val="2"/>
    </font>
    <font>
      <sz val="9"/>
      <color rgb="FF000000"/>
      <name val="Gulim"/>
      <family val="2"/>
    </font>
    <font>
      <b/>
      <sz val="9"/>
      <color rgb="FF000000"/>
      <name val="Gulim"/>
      <family val="2"/>
    </font>
    <font>
      <sz val="9"/>
      <color rgb="FF000000"/>
      <name val="Gulim"/>
    </font>
    <font>
      <vertAlign val="superscript"/>
      <sz val="9"/>
      <color rgb="FF000000"/>
      <name val="Gulim"/>
    </font>
    <font>
      <b/>
      <sz val="14"/>
      <color rgb="FF000000"/>
      <name val="Gulim"/>
      <family val="2"/>
    </font>
    <font>
      <sz val="10"/>
      <color rgb="FF000000"/>
      <name val="GulimChe"/>
      <family val="2"/>
    </font>
    <font>
      <sz val="11"/>
      <color rgb="FFFF0000"/>
      <name val="맑은 고딕"/>
      <family val="2"/>
      <scheme val="minor"/>
    </font>
    <font>
      <b/>
      <sz val="9"/>
      <name val="Gulim"/>
    </font>
    <font>
      <sz val="9"/>
      <name val="Gulim"/>
      <family val="3"/>
    </font>
    <font>
      <vertAlign val="superscript"/>
      <sz val="9"/>
      <name val="Gulim"/>
      <family val="3"/>
    </font>
    <font>
      <b/>
      <sz val="9"/>
      <name val="Gulim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29">
    <xf numFmtId="0" fontId="0" fillId="0" borderId="0" xfId="0">
      <alignment vertical="center"/>
    </xf>
    <xf numFmtId="0" fontId="2" fillId="0" borderId="0" xfId="1"/>
    <xf numFmtId="0" fontId="3" fillId="0" borderId="0" xfId="2" applyFont="1"/>
    <xf numFmtId="176" fontId="4" fillId="0" borderId="1" xfId="3" applyNumberFormat="1" applyFont="1" applyBorder="1" applyAlignment="1">
      <alignment horizontal="right" vertical="center"/>
    </xf>
    <xf numFmtId="177" fontId="4" fillId="0" borderId="2" xfId="4" applyNumberFormat="1" applyFont="1" applyBorder="1" applyAlignment="1">
      <alignment horizontal="right" vertical="center"/>
    </xf>
    <xf numFmtId="178" fontId="4" fillId="0" borderId="3" xfId="5" applyNumberFormat="1" applyFont="1" applyBorder="1" applyAlignment="1">
      <alignment horizontal="right" vertical="center"/>
    </xf>
    <xf numFmtId="0" fontId="4" fillId="0" borderId="4" xfId="6" applyFont="1" applyBorder="1" applyAlignment="1">
      <alignment horizontal="left" vertical="top" wrapText="1"/>
    </xf>
    <xf numFmtId="176" fontId="4" fillId="0" borderId="7" xfId="9" applyNumberFormat="1" applyFont="1" applyBorder="1" applyAlignment="1">
      <alignment horizontal="right" vertical="center"/>
    </xf>
    <xf numFmtId="177" fontId="4" fillId="0" borderId="8" xfId="10" applyNumberFormat="1" applyFont="1" applyBorder="1" applyAlignment="1">
      <alignment horizontal="right" vertical="center"/>
    </xf>
    <xf numFmtId="178" fontId="4" fillId="0" borderId="9" xfId="11" applyNumberFormat="1" applyFont="1" applyBorder="1" applyAlignment="1">
      <alignment horizontal="right" vertical="center"/>
    </xf>
    <xf numFmtId="0" fontId="4" fillId="0" borderId="10" xfId="12" applyFont="1" applyBorder="1" applyAlignment="1">
      <alignment horizontal="left" vertical="top" wrapText="1"/>
    </xf>
    <xf numFmtId="0" fontId="4" fillId="0" borderId="0" xfId="13" applyFont="1" applyAlignment="1">
      <alignment horizontal="left" vertical="top" wrapText="1"/>
    </xf>
    <xf numFmtId="0" fontId="4" fillId="0" borderId="11" xfId="14" applyFont="1" applyBorder="1" applyAlignment="1">
      <alignment horizontal="left" vertical="top" wrapText="1"/>
    </xf>
    <xf numFmtId="176" fontId="4" fillId="0" borderId="12" xfId="15" applyNumberFormat="1" applyFont="1" applyBorder="1" applyAlignment="1">
      <alignment horizontal="right" vertical="center"/>
    </xf>
    <xf numFmtId="177" fontId="4" fillId="0" borderId="13" xfId="16" applyNumberFormat="1" applyFont="1" applyBorder="1" applyAlignment="1">
      <alignment horizontal="right" vertical="center"/>
    </xf>
    <xf numFmtId="178" fontId="4" fillId="0" borderId="14" xfId="17" applyNumberFormat="1" applyFont="1" applyBorder="1" applyAlignment="1">
      <alignment horizontal="right" vertical="center"/>
    </xf>
    <xf numFmtId="0" fontId="4" fillId="0" borderId="15" xfId="18" applyFont="1" applyBorder="1" applyAlignment="1">
      <alignment horizontal="left" vertical="top" wrapText="1"/>
    </xf>
    <xf numFmtId="0" fontId="4" fillId="0" borderId="17" xfId="20" applyFont="1" applyBorder="1" applyAlignment="1">
      <alignment horizontal="left" vertical="top" wrapText="1"/>
    </xf>
    <xf numFmtId="0" fontId="4" fillId="0" borderId="18" xfId="21" applyFont="1" applyBorder="1" applyAlignment="1">
      <alignment horizontal="center" wrapText="1"/>
    </xf>
    <xf numFmtId="0" fontId="4" fillId="0" borderId="19" xfId="22" applyFont="1" applyBorder="1" applyAlignment="1">
      <alignment horizontal="center" wrapText="1"/>
    </xf>
    <xf numFmtId="0" fontId="4" fillId="0" borderId="20" xfId="23" applyFont="1" applyBorder="1" applyAlignment="1">
      <alignment horizontal="center" wrapText="1"/>
    </xf>
    <xf numFmtId="178" fontId="4" fillId="0" borderId="2" xfId="28" applyNumberFormat="1" applyFont="1" applyBorder="1" applyAlignment="1">
      <alignment horizontal="right" vertical="center"/>
    </xf>
    <xf numFmtId="178" fontId="4" fillId="0" borderId="8" xfId="29" applyNumberFormat="1" applyFont="1" applyBorder="1" applyAlignment="1">
      <alignment horizontal="right" vertical="center"/>
    </xf>
    <xf numFmtId="178" fontId="4" fillId="0" borderId="13" xfId="30" applyNumberFormat="1" applyFont="1" applyBorder="1" applyAlignment="1">
      <alignment horizontal="right" vertical="center"/>
    </xf>
    <xf numFmtId="176" fontId="4" fillId="0" borderId="2" xfId="31" applyNumberFormat="1" applyFont="1" applyBorder="1" applyAlignment="1">
      <alignment horizontal="right" vertical="center"/>
    </xf>
    <xf numFmtId="178" fontId="4" fillId="0" borderId="7" xfId="32" applyNumberFormat="1" applyFont="1" applyBorder="1" applyAlignment="1">
      <alignment horizontal="right" vertical="center"/>
    </xf>
    <xf numFmtId="176" fontId="4" fillId="0" borderId="8" xfId="33" applyNumberFormat="1" applyFont="1" applyBorder="1" applyAlignment="1">
      <alignment horizontal="right" vertical="center"/>
    </xf>
    <xf numFmtId="176" fontId="4" fillId="0" borderId="9" xfId="34" applyNumberFormat="1" applyFont="1" applyBorder="1" applyAlignment="1">
      <alignment horizontal="right" vertical="center"/>
    </xf>
    <xf numFmtId="0" fontId="4" fillId="0" borderId="7" xfId="35" applyFont="1" applyBorder="1" applyAlignment="1">
      <alignment horizontal="left" vertical="center" wrapText="1"/>
    </xf>
    <xf numFmtId="0" fontId="4" fillId="0" borderId="8" xfId="36" applyFont="1" applyBorder="1" applyAlignment="1">
      <alignment horizontal="left" vertical="center" wrapText="1"/>
    </xf>
    <xf numFmtId="0" fontId="4" fillId="0" borderId="9" xfId="37" applyFont="1" applyBorder="1" applyAlignment="1">
      <alignment horizontal="left" vertical="center" wrapText="1"/>
    </xf>
    <xf numFmtId="178" fontId="4" fillId="0" borderId="12" xfId="38" applyNumberFormat="1" applyFont="1" applyBorder="1" applyAlignment="1">
      <alignment horizontal="right" vertical="center"/>
    </xf>
    <xf numFmtId="176" fontId="4" fillId="0" borderId="13" xfId="39" applyNumberFormat="1" applyFont="1" applyBorder="1" applyAlignment="1">
      <alignment horizontal="right" vertical="center"/>
    </xf>
    <xf numFmtId="176" fontId="4" fillId="0" borderId="14" xfId="40" applyNumberFormat="1" applyFont="1" applyBorder="1" applyAlignment="1">
      <alignment horizontal="right" vertical="center"/>
    </xf>
    <xf numFmtId="179" fontId="4" fillId="0" borderId="1" xfId="41" applyNumberFormat="1" applyFont="1" applyBorder="1" applyAlignment="1">
      <alignment horizontal="right" vertical="center"/>
    </xf>
    <xf numFmtId="0" fontId="4" fillId="0" borderId="2" xfId="42" applyFont="1" applyBorder="1" applyAlignment="1">
      <alignment horizontal="left" vertical="center" wrapText="1"/>
    </xf>
    <xf numFmtId="0" fontId="4" fillId="0" borderId="3" xfId="43" applyFont="1" applyBorder="1" applyAlignment="1">
      <alignment horizontal="left" vertical="center" wrapText="1"/>
    </xf>
    <xf numFmtId="179" fontId="4" fillId="0" borderId="7" xfId="44" applyNumberFormat="1" applyFont="1" applyBorder="1" applyAlignment="1">
      <alignment horizontal="right" vertical="center"/>
    </xf>
    <xf numFmtId="177" fontId="4" fillId="0" borderId="9" xfId="45" applyNumberFormat="1" applyFont="1" applyBorder="1" applyAlignment="1">
      <alignment horizontal="right" vertical="center"/>
    </xf>
    <xf numFmtId="179" fontId="4" fillId="0" borderId="12" xfId="46" applyNumberFormat="1" applyFont="1" applyBorder="1" applyAlignment="1">
      <alignment horizontal="right" vertical="center"/>
    </xf>
    <xf numFmtId="177" fontId="4" fillId="0" borderId="14" xfId="47" applyNumberFormat="1" applyFont="1" applyBorder="1" applyAlignment="1">
      <alignment horizontal="right" vertical="center"/>
    </xf>
    <xf numFmtId="0" fontId="4" fillId="0" borderId="24" xfId="48" applyFont="1" applyBorder="1" applyAlignment="1">
      <alignment horizontal="center" wrapText="1"/>
    </xf>
    <xf numFmtId="0" fontId="4" fillId="0" borderId="25" xfId="49" applyFont="1" applyBorder="1" applyAlignment="1">
      <alignment horizontal="center" wrapText="1"/>
    </xf>
    <xf numFmtId="0" fontId="4" fillId="0" borderId="26" xfId="50" applyFont="1" applyBorder="1" applyAlignment="1">
      <alignment horizontal="center" wrapText="1"/>
    </xf>
    <xf numFmtId="0" fontId="4" fillId="0" borderId="3" xfId="66" applyFont="1" applyBorder="1" applyAlignment="1">
      <alignment horizontal="right" vertical="center"/>
    </xf>
    <xf numFmtId="0" fontId="4" fillId="0" borderId="33" xfId="67" applyFont="1" applyBorder="1" applyAlignment="1">
      <alignment horizontal="left" vertical="top"/>
    </xf>
    <xf numFmtId="0" fontId="4" fillId="0" borderId="9" xfId="68" applyFont="1" applyBorder="1" applyAlignment="1">
      <alignment horizontal="right" vertical="center"/>
    </xf>
    <xf numFmtId="0" fontId="4" fillId="0" borderId="34" xfId="69" applyFont="1" applyBorder="1" applyAlignment="1">
      <alignment horizontal="left" vertical="top"/>
    </xf>
    <xf numFmtId="0" fontId="4" fillId="0" borderId="14" xfId="70" applyFont="1" applyBorder="1" applyAlignment="1">
      <alignment horizontal="right" vertical="center"/>
    </xf>
    <xf numFmtId="0" fontId="4" fillId="0" borderId="35" xfId="71" applyFont="1" applyBorder="1" applyAlignment="1">
      <alignment horizontal="left" vertical="top"/>
    </xf>
    <xf numFmtId="0" fontId="8" fillId="0" borderId="0" xfId="73" applyFont="1"/>
    <xf numFmtId="176" fontId="4" fillId="0" borderId="18" xfId="74" applyNumberFormat="1" applyFont="1" applyBorder="1" applyAlignment="1">
      <alignment horizontal="right" vertical="center"/>
    </xf>
    <xf numFmtId="178" fontId="4" fillId="0" borderId="19" xfId="75" applyNumberFormat="1" applyFont="1" applyBorder="1" applyAlignment="1">
      <alignment horizontal="right" vertical="center"/>
    </xf>
    <xf numFmtId="177" fontId="4" fillId="0" borderId="19" xfId="76" applyNumberFormat="1" applyFont="1" applyBorder="1" applyAlignment="1">
      <alignment horizontal="right" vertical="center"/>
    </xf>
    <xf numFmtId="176" fontId="4" fillId="0" borderId="19" xfId="77" applyNumberFormat="1" applyFont="1" applyBorder="1" applyAlignment="1">
      <alignment horizontal="right" vertical="center"/>
    </xf>
    <xf numFmtId="178" fontId="4" fillId="0" borderId="20" xfId="78" applyNumberFormat="1" applyFont="1" applyBorder="1" applyAlignment="1">
      <alignment horizontal="right" vertical="center"/>
    </xf>
    <xf numFmtId="0" fontId="4" fillId="0" borderId="21" xfId="79" applyFont="1" applyBorder="1" applyAlignment="1">
      <alignment horizontal="left" vertical="top" wrapText="1"/>
    </xf>
    <xf numFmtId="0" fontId="4" fillId="0" borderId="23" xfId="80" applyFont="1" applyBorder="1" applyAlignment="1">
      <alignment horizontal="left" vertical="top" wrapText="1"/>
    </xf>
    <xf numFmtId="0" fontId="4" fillId="0" borderId="1" xfId="81" applyFont="1" applyBorder="1" applyAlignment="1">
      <alignment horizontal="left" vertical="center" wrapText="1"/>
    </xf>
    <xf numFmtId="177" fontId="4" fillId="0" borderId="3" xfId="82" applyNumberFormat="1" applyFont="1" applyBorder="1" applyAlignment="1">
      <alignment horizontal="right" vertical="center"/>
    </xf>
    <xf numFmtId="177" fontId="4" fillId="0" borderId="33" xfId="83" applyNumberFormat="1" applyFont="1" applyBorder="1" applyAlignment="1">
      <alignment horizontal="right" vertical="center"/>
    </xf>
    <xf numFmtId="0" fontId="4" fillId="0" borderId="33" xfId="84" applyFont="1" applyBorder="1" applyAlignment="1">
      <alignment horizontal="left" vertical="top" wrapText="1"/>
    </xf>
    <xf numFmtId="177" fontId="4" fillId="0" borderId="35" xfId="85" applyNumberFormat="1" applyFont="1" applyBorder="1" applyAlignment="1">
      <alignment horizontal="right" vertical="center"/>
    </xf>
    <xf numFmtId="0" fontId="4" fillId="0" borderId="35" xfId="86" applyFont="1" applyBorder="1" applyAlignment="1">
      <alignment horizontal="left" vertical="top" wrapText="1"/>
    </xf>
    <xf numFmtId="0" fontId="4" fillId="0" borderId="36" xfId="87" applyFont="1" applyBorder="1" applyAlignment="1">
      <alignment horizontal="center" wrapText="1"/>
    </xf>
    <xf numFmtId="0" fontId="4" fillId="0" borderId="36" xfId="88" applyFont="1" applyBorder="1" applyAlignment="1">
      <alignment horizontal="left" vertical="center" wrapText="1"/>
    </xf>
    <xf numFmtId="0" fontId="4" fillId="0" borderId="33" xfId="89" applyFont="1" applyBorder="1" applyAlignment="1">
      <alignment horizontal="left" vertical="center" wrapText="1"/>
    </xf>
    <xf numFmtId="0" fontId="4" fillId="0" borderId="34" xfId="90" applyFont="1" applyBorder="1" applyAlignment="1">
      <alignment horizontal="left" vertical="center" wrapText="1"/>
    </xf>
    <xf numFmtId="0" fontId="4" fillId="0" borderId="34" xfId="91" applyFont="1" applyBorder="1" applyAlignment="1">
      <alignment horizontal="right" vertical="center"/>
    </xf>
    <xf numFmtId="177" fontId="4" fillId="0" borderId="34" xfId="92" applyNumberFormat="1" applyFont="1" applyBorder="1" applyAlignment="1">
      <alignment horizontal="right" vertical="center"/>
    </xf>
    <xf numFmtId="0" fontId="4" fillId="0" borderId="35" xfId="93" applyFont="1" applyBorder="1" applyAlignment="1">
      <alignment horizontal="right" vertical="center"/>
    </xf>
    <xf numFmtId="0" fontId="9" fillId="0" borderId="0" xfId="94" applyFont="1"/>
    <xf numFmtId="0" fontId="3" fillId="0" borderId="0" xfId="95" applyFont="1"/>
    <xf numFmtId="176" fontId="4" fillId="0" borderId="1" xfId="96" applyNumberFormat="1" applyFont="1" applyBorder="1" applyAlignment="1">
      <alignment horizontal="right" vertical="center"/>
    </xf>
    <xf numFmtId="177" fontId="4" fillId="0" borderId="2" xfId="97" applyNumberFormat="1" applyFont="1" applyBorder="1" applyAlignment="1">
      <alignment horizontal="right" vertical="center"/>
    </xf>
    <xf numFmtId="178" fontId="4" fillId="0" borderId="3" xfId="98" applyNumberFormat="1" applyFont="1" applyBorder="1" applyAlignment="1">
      <alignment horizontal="right" vertical="center"/>
    </xf>
    <xf numFmtId="0" fontId="4" fillId="0" borderId="4" xfId="99" applyFont="1" applyBorder="1" applyAlignment="1">
      <alignment horizontal="left" vertical="top" wrapText="1"/>
    </xf>
    <xf numFmtId="176" fontId="4" fillId="0" borderId="7" xfId="102" applyNumberFormat="1" applyFont="1" applyBorder="1" applyAlignment="1">
      <alignment horizontal="right" vertical="center"/>
    </xf>
    <xf numFmtId="177" fontId="4" fillId="0" borderId="8" xfId="103" applyNumberFormat="1" applyFont="1" applyBorder="1" applyAlignment="1">
      <alignment horizontal="right" vertical="center"/>
    </xf>
    <xf numFmtId="178" fontId="4" fillId="0" borderId="9" xfId="104" applyNumberFormat="1" applyFont="1" applyBorder="1" applyAlignment="1">
      <alignment horizontal="right" vertical="center"/>
    </xf>
    <xf numFmtId="0" fontId="4" fillId="0" borderId="10" xfId="105" applyFont="1" applyBorder="1" applyAlignment="1">
      <alignment horizontal="left" vertical="top" wrapText="1"/>
    </xf>
    <xf numFmtId="0" fontId="4" fillId="0" borderId="11" xfId="107" applyFont="1" applyBorder="1" applyAlignment="1">
      <alignment horizontal="left" vertical="top" wrapText="1"/>
    </xf>
    <xf numFmtId="176" fontId="4" fillId="0" borderId="9" xfId="108" applyNumberFormat="1" applyFont="1" applyBorder="1" applyAlignment="1">
      <alignment horizontal="right" vertical="center"/>
    </xf>
    <xf numFmtId="176" fontId="4" fillId="0" borderId="12" xfId="109" applyNumberFormat="1" applyFont="1" applyBorder="1" applyAlignment="1">
      <alignment horizontal="right" vertical="center"/>
    </xf>
    <xf numFmtId="177" fontId="4" fillId="0" borderId="13" xfId="110" applyNumberFormat="1" applyFont="1" applyBorder="1" applyAlignment="1">
      <alignment horizontal="right" vertical="center"/>
    </xf>
    <xf numFmtId="178" fontId="4" fillId="0" borderId="14" xfId="111" applyNumberFormat="1" applyFont="1" applyBorder="1" applyAlignment="1">
      <alignment horizontal="right" vertical="center"/>
    </xf>
    <xf numFmtId="0" fontId="4" fillId="0" borderId="15" xfId="112" applyFont="1" applyBorder="1" applyAlignment="1">
      <alignment horizontal="left" vertical="top" wrapText="1"/>
    </xf>
    <xf numFmtId="0" fontId="4" fillId="0" borderId="17" xfId="114" applyFont="1" applyBorder="1" applyAlignment="1">
      <alignment horizontal="left" vertical="top" wrapText="1"/>
    </xf>
    <xf numFmtId="0" fontId="4" fillId="0" borderId="18" xfId="115" applyFont="1" applyBorder="1" applyAlignment="1">
      <alignment horizontal="center" wrapText="1"/>
    </xf>
    <xf numFmtId="0" fontId="4" fillId="0" borderId="19" xfId="116" applyFont="1" applyBorder="1" applyAlignment="1">
      <alignment horizontal="center" wrapText="1"/>
    </xf>
    <xf numFmtId="0" fontId="4" fillId="0" borderId="20" xfId="117" applyFont="1" applyBorder="1" applyAlignment="1">
      <alignment horizontal="center" wrapText="1"/>
    </xf>
    <xf numFmtId="178" fontId="4" fillId="0" borderId="2" xfId="122" applyNumberFormat="1" applyFont="1" applyBorder="1" applyAlignment="1">
      <alignment horizontal="right" vertical="center"/>
    </xf>
    <xf numFmtId="178" fontId="4" fillId="0" borderId="8" xfId="123" applyNumberFormat="1" applyFont="1" applyBorder="1" applyAlignment="1">
      <alignment horizontal="right" vertical="center"/>
    </xf>
    <xf numFmtId="178" fontId="4" fillId="0" borderId="13" xfId="124" applyNumberFormat="1" applyFont="1" applyBorder="1" applyAlignment="1">
      <alignment horizontal="right" vertical="center"/>
    </xf>
    <xf numFmtId="176" fontId="4" fillId="0" borderId="2" xfId="125" applyNumberFormat="1" applyFont="1" applyBorder="1" applyAlignment="1">
      <alignment horizontal="right" vertical="center"/>
    </xf>
    <xf numFmtId="176" fontId="4" fillId="0" borderId="3" xfId="126" applyNumberFormat="1" applyFont="1" applyBorder="1" applyAlignment="1">
      <alignment horizontal="right" vertical="center"/>
    </xf>
    <xf numFmtId="176" fontId="4" fillId="0" borderId="8" xfId="127" applyNumberFormat="1" applyFont="1" applyBorder="1" applyAlignment="1">
      <alignment horizontal="right" vertical="center"/>
    </xf>
    <xf numFmtId="0" fontId="4" fillId="0" borderId="7" xfId="128" applyFont="1" applyBorder="1" applyAlignment="1">
      <alignment horizontal="left" vertical="center" wrapText="1"/>
    </xf>
    <xf numFmtId="0" fontId="4" fillId="0" borderId="8" xfId="129" applyFont="1" applyBorder="1" applyAlignment="1">
      <alignment horizontal="left" vertical="center" wrapText="1"/>
    </xf>
    <xf numFmtId="0" fontId="4" fillId="0" borderId="9" xfId="130" applyFont="1" applyBorder="1" applyAlignment="1">
      <alignment horizontal="left" vertical="center" wrapText="1"/>
    </xf>
    <xf numFmtId="178" fontId="4" fillId="0" borderId="7" xfId="131" applyNumberFormat="1" applyFont="1" applyBorder="1" applyAlignment="1">
      <alignment horizontal="right" vertical="center"/>
    </xf>
    <xf numFmtId="0" fontId="4" fillId="0" borderId="12" xfId="132" applyFont="1" applyBorder="1" applyAlignment="1">
      <alignment horizontal="left" vertical="center" wrapText="1"/>
    </xf>
    <xf numFmtId="176" fontId="4" fillId="0" borderId="13" xfId="133" applyNumberFormat="1" applyFont="1" applyBorder="1" applyAlignment="1">
      <alignment horizontal="right" vertical="center"/>
    </xf>
    <xf numFmtId="0" fontId="4" fillId="0" borderId="13" xfId="134" applyFont="1" applyBorder="1" applyAlignment="1">
      <alignment horizontal="left" vertical="center" wrapText="1"/>
    </xf>
    <xf numFmtId="0" fontId="4" fillId="0" borderId="14" xfId="135" applyFont="1" applyBorder="1" applyAlignment="1">
      <alignment horizontal="left" vertical="center" wrapText="1"/>
    </xf>
    <xf numFmtId="179" fontId="4" fillId="0" borderId="1" xfId="136" applyNumberFormat="1" applyFont="1" applyBorder="1" applyAlignment="1">
      <alignment horizontal="right" vertical="center"/>
    </xf>
    <xf numFmtId="0" fontId="4" fillId="0" borderId="2" xfId="137" applyFont="1" applyBorder="1" applyAlignment="1">
      <alignment horizontal="left" vertical="center" wrapText="1"/>
    </xf>
    <xf numFmtId="0" fontId="4" fillId="0" borderId="3" xfId="138" applyFont="1" applyBorder="1" applyAlignment="1">
      <alignment horizontal="left" vertical="center" wrapText="1"/>
    </xf>
    <xf numFmtId="179" fontId="4" fillId="0" borderId="7" xfId="139" applyNumberFormat="1" applyFont="1" applyBorder="1" applyAlignment="1">
      <alignment horizontal="right" vertical="center"/>
    </xf>
    <xf numFmtId="177" fontId="4" fillId="0" borderId="9" xfId="140" applyNumberFormat="1" applyFont="1" applyBorder="1" applyAlignment="1">
      <alignment horizontal="right" vertical="center"/>
    </xf>
    <xf numFmtId="179" fontId="4" fillId="0" borderId="12" xfId="141" applyNumberFormat="1" applyFont="1" applyBorder="1" applyAlignment="1">
      <alignment horizontal="right" vertical="center"/>
    </xf>
    <xf numFmtId="177" fontId="4" fillId="0" borderId="14" xfId="142" applyNumberFormat="1" applyFont="1" applyBorder="1" applyAlignment="1">
      <alignment horizontal="right" vertical="center"/>
    </xf>
    <xf numFmtId="0" fontId="4" fillId="0" borderId="24" xfId="143" applyFont="1" applyBorder="1" applyAlignment="1">
      <alignment horizontal="center" wrapText="1"/>
    </xf>
    <xf numFmtId="0" fontId="4" fillId="0" borderId="25" xfId="144" applyFont="1" applyBorder="1" applyAlignment="1">
      <alignment horizontal="center" wrapText="1"/>
    </xf>
    <xf numFmtId="0" fontId="4" fillId="0" borderId="26" xfId="145" applyFont="1" applyBorder="1" applyAlignment="1">
      <alignment horizontal="center" wrapText="1"/>
    </xf>
    <xf numFmtId="0" fontId="4" fillId="0" borderId="3" xfId="161" applyFont="1" applyBorder="1" applyAlignment="1">
      <alignment horizontal="right" vertical="center"/>
    </xf>
    <xf numFmtId="0" fontId="4" fillId="0" borderId="33" xfId="162" applyFont="1" applyBorder="1" applyAlignment="1">
      <alignment horizontal="left" vertical="top"/>
    </xf>
    <xf numFmtId="0" fontId="4" fillId="0" borderId="9" xfId="163" applyFont="1" applyBorder="1" applyAlignment="1">
      <alignment horizontal="right" vertical="center"/>
    </xf>
    <xf numFmtId="0" fontId="4" fillId="0" borderId="34" xfId="164" applyFont="1" applyBorder="1" applyAlignment="1">
      <alignment horizontal="left" vertical="top"/>
    </xf>
    <xf numFmtId="0" fontId="4" fillId="0" borderId="14" xfId="165" applyFont="1" applyBorder="1" applyAlignment="1">
      <alignment horizontal="right" vertical="center"/>
    </xf>
    <xf numFmtId="0" fontId="4" fillId="0" borderId="35" xfId="166" applyFont="1" applyBorder="1" applyAlignment="1">
      <alignment horizontal="left" vertical="top"/>
    </xf>
    <xf numFmtId="0" fontId="8" fillId="0" borderId="0" xfId="168" applyFont="1"/>
    <xf numFmtId="176" fontId="4" fillId="0" borderId="18" xfId="169" applyNumberFormat="1" applyFont="1" applyBorder="1" applyAlignment="1">
      <alignment horizontal="right" vertical="center"/>
    </xf>
    <xf numFmtId="176" fontId="4" fillId="0" borderId="19" xfId="170" applyNumberFormat="1" applyFont="1" applyBorder="1" applyAlignment="1">
      <alignment horizontal="right" vertical="center"/>
    </xf>
    <xf numFmtId="177" fontId="4" fillId="0" borderId="19" xfId="171" applyNumberFormat="1" applyFont="1" applyBorder="1" applyAlignment="1">
      <alignment horizontal="right" vertical="center"/>
    </xf>
    <xf numFmtId="178" fontId="4" fillId="0" borderId="19" xfId="172" applyNumberFormat="1" applyFont="1" applyBorder="1" applyAlignment="1">
      <alignment horizontal="right" vertical="center"/>
    </xf>
    <xf numFmtId="178" fontId="4" fillId="0" borderId="20" xfId="173" applyNumberFormat="1" applyFont="1" applyBorder="1" applyAlignment="1">
      <alignment horizontal="right" vertical="center"/>
    </xf>
    <xf numFmtId="0" fontId="4" fillId="0" borderId="21" xfId="174" applyFont="1" applyBorder="1" applyAlignment="1">
      <alignment horizontal="left" vertical="top" wrapText="1"/>
    </xf>
    <xf numFmtId="0" fontId="4" fillId="0" borderId="23" xfId="175" applyFont="1" applyBorder="1" applyAlignment="1">
      <alignment horizontal="left" vertical="top" wrapText="1"/>
    </xf>
    <xf numFmtId="0" fontId="4" fillId="0" borderId="1" xfId="176" applyFont="1" applyBorder="1" applyAlignment="1">
      <alignment horizontal="left" vertical="center" wrapText="1"/>
    </xf>
    <xf numFmtId="177" fontId="4" fillId="0" borderId="3" xfId="177" applyNumberFormat="1" applyFont="1" applyBorder="1" applyAlignment="1">
      <alignment horizontal="right" vertical="center"/>
    </xf>
    <xf numFmtId="178" fontId="4" fillId="0" borderId="12" xfId="178" applyNumberFormat="1" applyFont="1" applyBorder="1" applyAlignment="1">
      <alignment horizontal="right" vertical="center"/>
    </xf>
    <xf numFmtId="177" fontId="4" fillId="0" borderId="33" xfId="179" applyNumberFormat="1" applyFont="1" applyBorder="1" applyAlignment="1">
      <alignment horizontal="right" vertical="center"/>
    </xf>
    <xf numFmtId="0" fontId="4" fillId="0" borderId="33" xfId="180" applyFont="1" applyBorder="1" applyAlignment="1">
      <alignment horizontal="left" vertical="top" wrapText="1"/>
    </xf>
    <xf numFmtId="177" fontId="4" fillId="0" borderId="35" xfId="181" applyNumberFormat="1" applyFont="1" applyBorder="1" applyAlignment="1">
      <alignment horizontal="right" vertical="center"/>
    </xf>
    <xf numFmtId="0" fontId="4" fillId="0" borderId="35" xfId="182" applyFont="1" applyBorder="1" applyAlignment="1">
      <alignment horizontal="left" vertical="top" wrapText="1"/>
    </xf>
    <xf numFmtId="0" fontId="4" fillId="0" borderId="36" xfId="183" applyFont="1" applyBorder="1" applyAlignment="1">
      <alignment horizontal="center" wrapText="1"/>
    </xf>
    <xf numFmtId="0" fontId="4" fillId="0" borderId="36" xfId="184" applyFont="1" applyBorder="1" applyAlignment="1">
      <alignment horizontal="left" vertical="center" wrapText="1"/>
    </xf>
    <xf numFmtId="0" fontId="4" fillId="0" borderId="33" xfId="185" applyFont="1" applyBorder="1" applyAlignment="1">
      <alignment horizontal="left" vertical="center" wrapText="1"/>
    </xf>
    <xf numFmtId="0" fontId="4" fillId="0" borderId="34" xfId="186" applyFont="1" applyBorder="1" applyAlignment="1">
      <alignment horizontal="left" vertical="center" wrapText="1"/>
    </xf>
    <xf numFmtId="0" fontId="4" fillId="0" borderId="34" xfId="187" applyFont="1" applyBorder="1" applyAlignment="1">
      <alignment horizontal="right" vertical="center"/>
    </xf>
    <xf numFmtId="177" fontId="4" fillId="0" borderId="34" xfId="188" applyNumberFormat="1" applyFont="1" applyBorder="1" applyAlignment="1">
      <alignment horizontal="right" vertical="center"/>
    </xf>
    <xf numFmtId="0" fontId="4" fillId="0" borderId="35" xfId="189" applyFont="1" applyBorder="1" applyAlignment="1">
      <alignment horizontal="right" vertical="center"/>
    </xf>
    <xf numFmtId="0" fontId="9" fillId="0" borderId="0" xfId="190" applyFont="1"/>
    <xf numFmtId="0" fontId="3" fillId="0" borderId="0" xfId="191" applyFont="1"/>
    <xf numFmtId="176" fontId="4" fillId="0" borderId="1" xfId="192" applyNumberFormat="1" applyFont="1" applyBorder="1" applyAlignment="1">
      <alignment horizontal="right" vertical="center"/>
    </xf>
    <xf numFmtId="177" fontId="4" fillId="0" borderId="2" xfId="193" applyNumberFormat="1" applyFont="1" applyBorder="1" applyAlignment="1">
      <alignment horizontal="right" vertical="center"/>
    </xf>
    <xf numFmtId="178" fontId="4" fillId="0" borderId="3" xfId="194" applyNumberFormat="1" applyFont="1" applyBorder="1" applyAlignment="1">
      <alignment horizontal="right" vertical="center"/>
    </xf>
    <xf numFmtId="0" fontId="4" fillId="0" borderId="4" xfId="195" applyFont="1" applyBorder="1" applyAlignment="1">
      <alignment horizontal="left" vertical="top" wrapText="1"/>
    </xf>
    <xf numFmtId="176" fontId="4" fillId="0" borderId="7" xfId="198" applyNumberFormat="1" applyFont="1" applyBorder="1" applyAlignment="1">
      <alignment horizontal="right" vertical="center"/>
    </xf>
    <xf numFmtId="177" fontId="4" fillId="0" borderId="8" xfId="199" applyNumberFormat="1" applyFont="1" applyBorder="1" applyAlignment="1">
      <alignment horizontal="right" vertical="center"/>
    </xf>
    <xf numFmtId="178" fontId="4" fillId="0" borderId="9" xfId="200" applyNumberFormat="1" applyFont="1" applyBorder="1" applyAlignment="1">
      <alignment horizontal="right" vertical="center"/>
    </xf>
    <xf numFmtId="0" fontId="4" fillId="0" borderId="10" xfId="201" applyFont="1" applyBorder="1" applyAlignment="1">
      <alignment horizontal="left" vertical="top" wrapText="1"/>
    </xf>
    <xf numFmtId="0" fontId="4" fillId="0" borderId="0" xfId="202" applyFont="1" applyAlignment="1">
      <alignment horizontal="left" vertical="top" wrapText="1"/>
    </xf>
    <xf numFmtId="0" fontId="4" fillId="0" borderId="11" xfId="203" applyFont="1" applyBorder="1" applyAlignment="1">
      <alignment horizontal="left" vertical="top" wrapText="1"/>
    </xf>
    <xf numFmtId="176" fontId="4" fillId="0" borderId="12" xfId="204" applyNumberFormat="1" applyFont="1" applyBorder="1" applyAlignment="1">
      <alignment horizontal="right" vertical="center"/>
    </xf>
    <xf numFmtId="177" fontId="4" fillId="0" borderId="13" xfId="205" applyNumberFormat="1" applyFont="1" applyBorder="1" applyAlignment="1">
      <alignment horizontal="right" vertical="center"/>
    </xf>
    <xf numFmtId="178" fontId="4" fillId="0" borderId="14" xfId="206" applyNumberFormat="1" applyFont="1" applyBorder="1" applyAlignment="1">
      <alignment horizontal="right" vertical="center"/>
    </xf>
    <xf numFmtId="0" fontId="4" fillId="0" borderId="15" xfId="207" applyFont="1" applyBorder="1" applyAlignment="1">
      <alignment horizontal="left" vertical="top" wrapText="1"/>
    </xf>
    <xf numFmtId="0" fontId="4" fillId="0" borderId="17" xfId="209" applyFont="1" applyBorder="1" applyAlignment="1">
      <alignment horizontal="left" vertical="top" wrapText="1"/>
    </xf>
    <xf numFmtId="0" fontId="4" fillId="0" borderId="18" xfId="210" applyFont="1" applyBorder="1" applyAlignment="1">
      <alignment horizontal="center" wrapText="1"/>
    </xf>
    <xf numFmtId="0" fontId="4" fillId="0" borderId="19" xfId="211" applyFont="1" applyBorder="1" applyAlignment="1">
      <alignment horizontal="center" wrapText="1"/>
    </xf>
    <xf numFmtId="0" fontId="4" fillId="0" borderId="20" xfId="212" applyFont="1" applyBorder="1" applyAlignment="1">
      <alignment horizontal="center" wrapText="1"/>
    </xf>
    <xf numFmtId="178" fontId="4" fillId="0" borderId="2" xfId="217" applyNumberFormat="1" applyFont="1" applyBorder="1" applyAlignment="1">
      <alignment horizontal="right" vertical="center"/>
    </xf>
    <xf numFmtId="178" fontId="4" fillId="0" borderId="8" xfId="218" applyNumberFormat="1" applyFont="1" applyBorder="1" applyAlignment="1">
      <alignment horizontal="right" vertical="center"/>
    </xf>
    <xf numFmtId="178" fontId="4" fillId="0" borderId="13" xfId="219" applyNumberFormat="1" applyFont="1" applyBorder="1" applyAlignment="1">
      <alignment horizontal="right" vertical="center"/>
    </xf>
    <xf numFmtId="176" fontId="4" fillId="0" borderId="2" xfId="220" applyNumberFormat="1" applyFont="1" applyBorder="1" applyAlignment="1">
      <alignment horizontal="right" vertical="center"/>
    </xf>
    <xf numFmtId="178" fontId="4" fillId="0" borderId="7" xfId="221" applyNumberFormat="1" applyFont="1" applyBorder="1" applyAlignment="1">
      <alignment horizontal="right" vertical="center"/>
    </xf>
    <xf numFmtId="176" fontId="4" fillId="0" borderId="8" xfId="222" applyNumberFormat="1" applyFont="1" applyBorder="1" applyAlignment="1">
      <alignment horizontal="right" vertical="center"/>
    </xf>
    <xf numFmtId="0" fontId="4" fillId="0" borderId="7" xfId="223" applyFont="1" applyBorder="1" applyAlignment="1">
      <alignment horizontal="left" vertical="center" wrapText="1"/>
    </xf>
    <xf numFmtId="0" fontId="4" fillId="0" borderId="8" xfId="224" applyFont="1" applyBorder="1" applyAlignment="1">
      <alignment horizontal="left" vertical="center" wrapText="1"/>
    </xf>
    <xf numFmtId="0" fontId="4" fillId="0" borderId="9" xfId="225" applyFont="1" applyBorder="1" applyAlignment="1">
      <alignment horizontal="left" vertical="center" wrapText="1"/>
    </xf>
    <xf numFmtId="176" fontId="4" fillId="0" borderId="9" xfId="226" applyNumberFormat="1" applyFont="1" applyBorder="1" applyAlignment="1">
      <alignment horizontal="right" vertical="center"/>
    </xf>
    <xf numFmtId="178" fontId="4" fillId="0" borderId="12" xfId="227" applyNumberFormat="1" applyFont="1" applyBorder="1" applyAlignment="1">
      <alignment horizontal="right" vertical="center"/>
    </xf>
    <xf numFmtId="176" fontId="4" fillId="0" borderId="13" xfId="228" applyNumberFormat="1" applyFont="1" applyBorder="1" applyAlignment="1">
      <alignment horizontal="right" vertical="center"/>
    </xf>
    <xf numFmtId="176" fontId="4" fillId="0" borderId="14" xfId="229" applyNumberFormat="1" applyFont="1" applyBorder="1" applyAlignment="1">
      <alignment horizontal="right" vertical="center"/>
    </xf>
    <xf numFmtId="0" fontId="4" fillId="0" borderId="2" xfId="231" applyFont="1" applyBorder="1" applyAlignment="1">
      <alignment horizontal="left" vertical="center" wrapText="1"/>
    </xf>
    <xf numFmtId="0" fontId="4" fillId="0" borderId="3" xfId="232" applyFont="1" applyBorder="1" applyAlignment="1">
      <alignment horizontal="left" vertical="center" wrapText="1"/>
    </xf>
    <xf numFmtId="179" fontId="4" fillId="0" borderId="7" xfId="233" applyNumberFormat="1" applyFont="1" applyBorder="1" applyAlignment="1">
      <alignment horizontal="right" vertical="center"/>
    </xf>
    <xf numFmtId="177" fontId="4" fillId="0" borderId="9" xfId="234" applyNumberFormat="1" applyFont="1" applyBorder="1" applyAlignment="1">
      <alignment horizontal="right" vertical="center"/>
    </xf>
    <xf numFmtId="179" fontId="4" fillId="0" borderId="12" xfId="235" applyNumberFormat="1" applyFont="1" applyBorder="1" applyAlignment="1">
      <alignment horizontal="right" vertical="center"/>
    </xf>
    <xf numFmtId="177" fontId="4" fillId="0" borderId="14" xfId="236" applyNumberFormat="1" applyFont="1" applyBorder="1" applyAlignment="1">
      <alignment horizontal="right" vertical="center"/>
    </xf>
    <xf numFmtId="0" fontId="4" fillId="0" borderId="24" xfId="237" applyFont="1" applyBorder="1" applyAlignment="1">
      <alignment horizontal="center" wrapText="1"/>
    </xf>
    <xf numFmtId="0" fontId="4" fillId="0" borderId="25" xfId="238" applyFont="1" applyBorder="1" applyAlignment="1">
      <alignment horizontal="center" wrapText="1"/>
    </xf>
    <xf numFmtId="0" fontId="4" fillId="0" borderId="26" xfId="239" applyFont="1" applyBorder="1" applyAlignment="1">
      <alignment horizontal="center" wrapText="1"/>
    </xf>
    <xf numFmtId="0" fontId="4" fillId="0" borderId="3" xfId="255" applyFont="1" applyBorder="1" applyAlignment="1">
      <alignment horizontal="right" vertical="center"/>
    </xf>
    <xf numFmtId="0" fontId="4" fillId="0" borderId="33" xfId="256" applyFont="1" applyBorder="1" applyAlignment="1">
      <alignment horizontal="left" vertical="top"/>
    </xf>
    <xf numFmtId="0" fontId="4" fillId="0" borderId="9" xfId="257" applyFont="1" applyBorder="1" applyAlignment="1">
      <alignment horizontal="right" vertical="center"/>
    </xf>
    <xf numFmtId="0" fontId="4" fillId="0" borderId="34" xfId="258" applyFont="1" applyBorder="1" applyAlignment="1">
      <alignment horizontal="left" vertical="top"/>
    </xf>
    <xf numFmtId="0" fontId="4" fillId="0" borderId="14" xfId="259" applyFont="1" applyBorder="1" applyAlignment="1">
      <alignment horizontal="right" vertical="center"/>
    </xf>
    <xf numFmtId="0" fontId="4" fillId="0" borderId="35" xfId="260" applyFont="1" applyBorder="1" applyAlignment="1">
      <alignment horizontal="left" vertical="top"/>
    </xf>
    <xf numFmtId="0" fontId="8" fillId="0" borderId="0" xfId="262" applyFont="1"/>
    <xf numFmtId="176" fontId="4" fillId="0" borderId="18" xfId="263" applyNumberFormat="1" applyFont="1" applyBorder="1" applyAlignment="1">
      <alignment horizontal="right" vertical="center"/>
    </xf>
    <xf numFmtId="178" fontId="4" fillId="0" borderId="19" xfId="264" applyNumberFormat="1" applyFont="1" applyBorder="1" applyAlignment="1">
      <alignment horizontal="right" vertical="center"/>
    </xf>
    <xf numFmtId="177" fontId="4" fillId="0" borderId="19" xfId="265" applyNumberFormat="1" applyFont="1" applyBorder="1" applyAlignment="1">
      <alignment horizontal="right" vertical="center"/>
    </xf>
    <xf numFmtId="176" fontId="4" fillId="0" borderId="19" xfId="266" applyNumberFormat="1" applyFont="1" applyBorder="1" applyAlignment="1">
      <alignment horizontal="right" vertical="center"/>
    </xf>
    <xf numFmtId="178" fontId="4" fillId="0" borderId="20" xfId="267" applyNumberFormat="1" applyFont="1" applyBorder="1" applyAlignment="1">
      <alignment horizontal="right" vertical="center"/>
    </xf>
    <xf numFmtId="0" fontId="4" fillId="0" borderId="21" xfId="268" applyFont="1" applyBorder="1" applyAlignment="1">
      <alignment horizontal="left" vertical="top" wrapText="1"/>
    </xf>
    <xf numFmtId="0" fontId="4" fillId="0" borderId="23" xfId="269" applyFont="1" applyBorder="1" applyAlignment="1">
      <alignment horizontal="left" vertical="top" wrapText="1"/>
    </xf>
    <xf numFmtId="179" fontId="4" fillId="0" borderId="1" xfId="230" applyNumberFormat="1" applyFont="1" applyBorder="1" applyAlignment="1">
      <alignment horizontal="right" vertical="center"/>
    </xf>
    <xf numFmtId="0" fontId="4" fillId="0" borderId="1" xfId="270" applyFont="1" applyBorder="1" applyAlignment="1">
      <alignment horizontal="left" vertical="center" wrapText="1"/>
    </xf>
    <xf numFmtId="177" fontId="4" fillId="0" borderId="3" xfId="271" applyNumberFormat="1" applyFont="1" applyBorder="1" applyAlignment="1">
      <alignment horizontal="right" vertical="center"/>
    </xf>
    <xf numFmtId="177" fontId="4" fillId="0" borderId="33" xfId="272" applyNumberFormat="1" applyFont="1" applyBorder="1" applyAlignment="1">
      <alignment horizontal="right" vertical="center"/>
    </xf>
    <xf numFmtId="0" fontId="4" fillId="0" borderId="33" xfId="273" applyFont="1" applyBorder="1" applyAlignment="1">
      <alignment horizontal="left" vertical="top" wrapText="1"/>
    </xf>
    <xf numFmtId="177" fontId="4" fillId="0" borderId="35" xfId="274" applyNumberFormat="1" applyFont="1" applyBorder="1" applyAlignment="1">
      <alignment horizontal="right" vertical="center"/>
    </xf>
    <xf numFmtId="0" fontId="4" fillId="0" borderId="35" xfId="275" applyFont="1" applyBorder="1" applyAlignment="1">
      <alignment horizontal="left" vertical="top" wrapText="1"/>
    </xf>
    <xf numFmtId="0" fontId="4" fillId="0" borderId="36" xfId="276" applyFont="1" applyBorder="1" applyAlignment="1">
      <alignment horizontal="center" wrapText="1"/>
    </xf>
    <xf numFmtId="0" fontId="4" fillId="0" borderId="36" xfId="277" applyFont="1" applyBorder="1" applyAlignment="1">
      <alignment horizontal="left" vertical="center" wrapText="1"/>
    </xf>
    <xf numFmtId="0" fontId="4" fillId="0" borderId="33" xfId="278" applyFont="1" applyBorder="1" applyAlignment="1">
      <alignment horizontal="left" vertical="center" wrapText="1"/>
    </xf>
    <xf numFmtId="0" fontId="4" fillId="0" borderId="34" xfId="279" applyFont="1" applyBorder="1" applyAlignment="1">
      <alignment horizontal="left" vertical="center" wrapText="1"/>
    </xf>
    <xf numFmtId="0" fontId="4" fillId="0" borderId="34" xfId="280" applyFont="1" applyBorder="1" applyAlignment="1">
      <alignment horizontal="right" vertical="center"/>
    </xf>
    <xf numFmtId="177" fontId="4" fillId="0" borderId="34" xfId="281" applyNumberFormat="1" applyFont="1" applyBorder="1" applyAlignment="1">
      <alignment horizontal="right" vertical="center"/>
    </xf>
    <xf numFmtId="0" fontId="4" fillId="0" borderId="35" xfId="282" applyFont="1" applyBorder="1" applyAlignment="1">
      <alignment horizontal="right" vertical="center"/>
    </xf>
    <xf numFmtId="0" fontId="9" fillId="0" borderId="0" xfId="283" applyFont="1"/>
    <xf numFmtId="0" fontId="0" fillId="0" borderId="0" xfId="0" applyAlignment="1">
      <alignment horizontal="center" vertical="center"/>
    </xf>
    <xf numFmtId="0" fontId="0" fillId="3" borderId="37" xfId="0" applyFill="1" applyBorder="1" applyAlignment="1">
      <alignment horizontal="center" vertical="center" wrapText="1"/>
    </xf>
    <xf numFmtId="0" fontId="0" fillId="2" borderId="37" xfId="0" quotePrefix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179" fontId="4" fillId="4" borderId="7" xfId="44" applyNumberFormat="1" applyFont="1" applyFill="1" applyBorder="1" applyAlignment="1">
      <alignment horizontal="right" vertical="center"/>
    </xf>
    <xf numFmtId="179" fontId="4" fillId="4" borderId="1" xfId="41" applyNumberFormat="1" applyFont="1" applyFill="1" applyBorder="1" applyAlignment="1">
      <alignment horizontal="right" vertical="center"/>
    </xf>
    <xf numFmtId="0" fontId="4" fillId="0" borderId="11" xfId="14" applyFont="1" applyBorder="1" applyAlignment="1">
      <alignment horizontal="left" vertical="top" wrapText="1"/>
    </xf>
    <xf numFmtId="0" fontId="4" fillId="0" borderId="6" xfId="8" applyFont="1" applyBorder="1" applyAlignment="1">
      <alignment horizontal="left" vertical="top" wrapText="1"/>
    </xf>
    <xf numFmtId="0" fontId="5" fillId="0" borderId="0" xfId="27" applyFont="1" applyAlignment="1">
      <alignment horizontal="center" vertical="center" wrapText="1"/>
    </xf>
    <xf numFmtId="0" fontId="4" fillId="0" borderId="23" xfId="26" applyFont="1" applyBorder="1" applyAlignment="1">
      <alignment horizontal="left" wrapText="1"/>
    </xf>
    <xf numFmtId="0" fontId="4" fillId="0" borderId="21" xfId="24" applyFont="1" applyBorder="1" applyAlignment="1">
      <alignment horizontal="left" wrapText="1"/>
    </xf>
    <xf numFmtId="0" fontId="4" fillId="0" borderId="17" xfId="20" applyFont="1" applyBorder="1" applyAlignment="1">
      <alignment horizontal="left" vertical="top" wrapText="1"/>
    </xf>
    <xf numFmtId="0" fontId="4" fillId="0" borderId="15" xfId="18" applyFont="1" applyBorder="1" applyAlignment="1">
      <alignment horizontal="left" vertical="top" wrapText="1"/>
    </xf>
    <xf numFmtId="0" fontId="4" fillId="0" borderId="10" xfId="12" applyFont="1" applyBorder="1" applyAlignment="1">
      <alignment horizontal="left" vertical="top" wrapText="1"/>
    </xf>
    <xf numFmtId="0" fontId="4" fillId="0" borderId="36" xfId="72" applyFont="1" applyBorder="1" applyAlignment="1">
      <alignment horizontal="left" wrapText="1"/>
    </xf>
    <xf numFmtId="0" fontId="4" fillId="0" borderId="17" xfId="65" applyFont="1" applyBorder="1" applyAlignment="1">
      <alignment horizontal="left" wrapText="1"/>
    </xf>
    <xf numFmtId="0" fontId="4" fillId="0" borderId="15" xfId="63" applyFont="1" applyBorder="1" applyAlignment="1">
      <alignment horizontal="left" wrapText="1"/>
    </xf>
    <xf numFmtId="0" fontId="4" fillId="0" borderId="6" xfId="53" applyFont="1" applyBorder="1" applyAlignment="1">
      <alignment horizontal="left" wrapText="1"/>
    </xf>
    <xf numFmtId="0" fontId="4" fillId="0" borderId="4" xfId="51" applyFont="1" applyBorder="1" applyAlignment="1">
      <alignment horizontal="left" wrapText="1"/>
    </xf>
    <xf numFmtId="0" fontId="4" fillId="0" borderId="32" xfId="62" applyFont="1" applyBorder="1" applyAlignment="1">
      <alignment horizontal="center" wrapText="1"/>
    </xf>
    <xf numFmtId="0" fontId="4" fillId="0" borderId="26" xfId="50" applyFont="1" applyBorder="1" applyAlignment="1">
      <alignment horizontal="center" wrapText="1"/>
    </xf>
    <xf numFmtId="0" fontId="4" fillId="0" borderId="31" xfId="61" applyFont="1" applyBorder="1" applyAlignment="1">
      <alignment horizontal="center" wrapText="1"/>
    </xf>
    <xf numFmtId="0" fontId="4" fillId="0" borderId="30" xfId="60" applyFont="1" applyBorder="1" applyAlignment="1">
      <alignment horizontal="center" wrapText="1"/>
    </xf>
    <xf numFmtId="0" fontId="4" fillId="0" borderId="4" xfId="6" applyFont="1" applyBorder="1" applyAlignment="1">
      <alignment horizontal="left" vertical="top" wrapText="1"/>
    </xf>
    <xf numFmtId="0" fontId="4" fillId="0" borderId="0" xfId="13" applyFont="1" applyAlignment="1">
      <alignment horizontal="left" vertical="top" wrapText="1"/>
    </xf>
    <xf numFmtId="0" fontId="4" fillId="0" borderId="16" xfId="64" applyFont="1" applyBorder="1" applyAlignment="1">
      <alignment horizontal="left" wrapText="1"/>
    </xf>
    <xf numFmtId="0" fontId="4" fillId="0" borderId="11" xfId="59" applyFont="1" applyBorder="1" applyAlignment="1">
      <alignment horizontal="left" wrapText="1"/>
    </xf>
    <xf numFmtId="0" fontId="4" fillId="0" borderId="0" xfId="58" applyFont="1" applyAlignment="1">
      <alignment horizontal="left" wrapText="1"/>
    </xf>
    <xf numFmtId="0" fontId="4" fillId="0" borderId="10" xfId="57" applyFont="1" applyBorder="1" applyAlignment="1">
      <alignment horizontal="left" wrapText="1"/>
    </xf>
    <xf numFmtId="0" fontId="4" fillId="0" borderId="5" xfId="52" applyFont="1" applyBorder="1" applyAlignment="1">
      <alignment horizontal="left" wrapText="1"/>
    </xf>
    <xf numFmtId="0" fontId="4" fillId="0" borderId="29" xfId="56" applyFont="1" applyBorder="1" applyAlignment="1">
      <alignment horizontal="center" wrapText="1"/>
    </xf>
    <xf numFmtId="0" fontId="4" fillId="0" borderId="28" xfId="55" applyFont="1" applyBorder="1" applyAlignment="1">
      <alignment horizontal="center" wrapText="1"/>
    </xf>
    <xf numFmtId="0" fontId="4" fillId="0" borderId="27" xfId="54" applyFont="1" applyBorder="1" applyAlignment="1">
      <alignment horizontal="center" wrapText="1"/>
    </xf>
    <xf numFmtId="0" fontId="4" fillId="0" borderId="24" xfId="48" applyFont="1" applyBorder="1" applyAlignment="1">
      <alignment horizontal="center" wrapText="1"/>
    </xf>
    <xf numFmtId="0" fontId="4" fillId="0" borderId="16" xfId="19" applyFont="1" applyBorder="1" applyAlignment="1">
      <alignment horizontal="left" vertical="top" wrapText="1"/>
    </xf>
    <xf numFmtId="0" fontId="4" fillId="0" borderId="5" xfId="7" applyFont="1" applyBorder="1" applyAlignment="1">
      <alignment horizontal="left" vertical="top" wrapText="1"/>
    </xf>
    <xf numFmtId="0" fontId="4" fillId="0" borderId="22" xfId="25" applyFont="1" applyBorder="1" applyAlignment="1">
      <alignment horizontal="left" wrapText="1"/>
    </xf>
    <xf numFmtId="0" fontId="4" fillId="0" borderId="11" xfId="107" applyFont="1" applyBorder="1" applyAlignment="1">
      <alignment horizontal="left" vertical="top" wrapText="1"/>
    </xf>
    <xf numFmtId="0" fontId="4" fillId="0" borderId="6" xfId="101" applyFont="1" applyBorder="1" applyAlignment="1">
      <alignment horizontal="left" vertical="top" wrapText="1"/>
    </xf>
    <xf numFmtId="0" fontId="4" fillId="0" borderId="0" xfId="106" applyFont="1" applyAlignment="1">
      <alignment horizontal="left" vertical="top" wrapText="1"/>
    </xf>
    <xf numFmtId="0" fontId="4" fillId="0" borderId="5" xfId="100" applyFont="1" applyBorder="1" applyAlignment="1">
      <alignment horizontal="left" vertical="top" wrapText="1"/>
    </xf>
    <xf numFmtId="0" fontId="4" fillId="0" borderId="4" xfId="99" applyFont="1" applyBorder="1" applyAlignment="1">
      <alignment horizontal="left" vertical="top" wrapText="1"/>
    </xf>
    <xf numFmtId="0" fontId="4" fillId="0" borderId="23" xfId="120" applyFont="1" applyBorder="1" applyAlignment="1">
      <alignment horizontal="left" wrapText="1"/>
    </xf>
    <xf numFmtId="0" fontId="4" fillId="0" borderId="22" xfId="119" applyFont="1" applyBorder="1" applyAlignment="1">
      <alignment horizontal="left" wrapText="1"/>
    </xf>
    <xf numFmtId="0" fontId="4" fillId="0" borderId="21" xfId="118" applyFont="1" applyBorder="1" applyAlignment="1">
      <alignment horizontal="left" wrapText="1"/>
    </xf>
    <xf numFmtId="0" fontId="4" fillId="0" borderId="17" xfId="114" applyFont="1" applyBorder="1" applyAlignment="1">
      <alignment horizontal="left" vertical="top" wrapText="1"/>
    </xf>
    <xf numFmtId="0" fontId="4" fillId="0" borderId="16" xfId="113" applyFont="1" applyBorder="1" applyAlignment="1">
      <alignment horizontal="left" vertical="top" wrapText="1"/>
    </xf>
    <xf numFmtId="0" fontId="4" fillId="0" borderId="10" xfId="105" applyFont="1" applyBorder="1" applyAlignment="1">
      <alignment horizontal="left" vertical="top" wrapText="1"/>
    </xf>
    <xf numFmtId="0" fontId="5" fillId="0" borderId="0" xfId="121" applyFont="1" applyAlignment="1">
      <alignment horizontal="center" vertical="center" wrapText="1"/>
    </xf>
    <xf numFmtId="0" fontId="4" fillId="0" borderId="36" xfId="167" applyFont="1" applyBorder="1" applyAlignment="1">
      <alignment horizontal="left" wrapText="1"/>
    </xf>
    <xf numFmtId="0" fontId="4" fillId="0" borderId="17" xfId="160" applyFont="1" applyBorder="1" applyAlignment="1">
      <alignment horizontal="left" wrapText="1"/>
    </xf>
    <xf numFmtId="0" fontId="4" fillId="0" borderId="16" xfId="159" applyFont="1" applyBorder="1" applyAlignment="1">
      <alignment horizontal="left" wrapText="1"/>
    </xf>
    <xf numFmtId="0" fontId="4" fillId="0" borderId="15" xfId="158" applyFont="1" applyBorder="1" applyAlignment="1">
      <alignment horizontal="left" wrapText="1"/>
    </xf>
    <xf numFmtId="0" fontId="4" fillId="0" borderId="11" xfId="154" applyFont="1" applyBorder="1" applyAlignment="1">
      <alignment horizontal="left" wrapText="1"/>
    </xf>
    <xf numFmtId="0" fontId="4" fillId="0" borderId="0" xfId="153" applyFont="1" applyAlignment="1">
      <alignment horizontal="left" wrapText="1"/>
    </xf>
    <xf numFmtId="0" fontId="4" fillId="0" borderId="10" xfId="152" applyFont="1" applyBorder="1" applyAlignment="1">
      <alignment horizontal="left" wrapText="1"/>
    </xf>
    <xf numFmtId="0" fontId="4" fillId="0" borderId="6" xfId="148" applyFont="1" applyBorder="1" applyAlignment="1">
      <alignment horizontal="left" wrapText="1"/>
    </xf>
    <xf numFmtId="0" fontId="4" fillId="0" borderId="5" xfId="147" applyFont="1" applyBorder="1" applyAlignment="1">
      <alignment horizontal="left" wrapText="1"/>
    </xf>
    <xf numFmtId="0" fontId="4" fillId="0" borderId="4" xfId="146" applyFont="1" applyBorder="1" applyAlignment="1">
      <alignment horizontal="left" wrapText="1"/>
    </xf>
    <xf numFmtId="0" fontId="4" fillId="0" borderId="32" xfId="157" applyFont="1" applyBorder="1" applyAlignment="1">
      <alignment horizontal="center" wrapText="1"/>
    </xf>
    <xf numFmtId="0" fontId="4" fillId="0" borderId="31" xfId="156" applyFont="1" applyBorder="1" applyAlignment="1">
      <alignment horizontal="center" wrapText="1"/>
    </xf>
    <xf numFmtId="0" fontId="4" fillId="0" borderId="30" xfId="155" applyFont="1" applyBorder="1" applyAlignment="1">
      <alignment horizontal="center" wrapText="1"/>
    </xf>
    <xf numFmtId="0" fontId="4" fillId="0" borderId="29" xfId="151" applyFont="1" applyBorder="1" applyAlignment="1">
      <alignment horizontal="center" wrapText="1"/>
    </xf>
    <xf numFmtId="0" fontId="4" fillId="0" borderId="28" xfId="150" applyFont="1" applyBorder="1" applyAlignment="1">
      <alignment horizontal="center" wrapText="1"/>
    </xf>
    <xf numFmtId="0" fontId="4" fillId="0" borderId="27" xfId="149" applyFont="1" applyBorder="1" applyAlignment="1">
      <alignment horizontal="center" wrapText="1"/>
    </xf>
    <xf numFmtId="0" fontId="4" fillId="0" borderId="24" xfId="143" applyFont="1" applyBorder="1" applyAlignment="1">
      <alignment horizontal="center" wrapText="1"/>
    </xf>
    <xf numFmtId="0" fontId="4" fillId="0" borderId="26" xfId="145" applyFont="1" applyBorder="1" applyAlignment="1">
      <alignment horizontal="center" wrapText="1"/>
    </xf>
    <xf numFmtId="0" fontId="4" fillId="0" borderId="15" xfId="112" applyFont="1" applyBorder="1" applyAlignment="1">
      <alignment horizontal="left" vertical="top" wrapText="1"/>
    </xf>
    <xf numFmtId="0" fontId="4" fillId="0" borderId="16" xfId="208" applyFont="1" applyBorder="1" applyAlignment="1">
      <alignment horizontal="left" vertical="top" wrapText="1"/>
    </xf>
    <xf numFmtId="0" fontId="4" fillId="0" borderId="0" xfId="202" applyFont="1" applyAlignment="1">
      <alignment horizontal="left" vertical="top" wrapText="1"/>
    </xf>
    <xf numFmtId="0" fontId="4" fillId="0" borderId="10" xfId="201" applyFont="1" applyBorder="1" applyAlignment="1">
      <alignment horizontal="left" vertical="top" wrapText="1"/>
    </xf>
    <xf numFmtId="0" fontId="5" fillId="0" borderId="0" xfId="216" applyFont="1" applyAlignment="1">
      <alignment horizontal="center" vertical="center" wrapText="1"/>
    </xf>
    <xf numFmtId="0" fontId="4" fillId="0" borderId="23" xfId="215" applyFont="1" applyBorder="1" applyAlignment="1">
      <alignment horizontal="left" wrapText="1"/>
    </xf>
    <xf numFmtId="0" fontId="4" fillId="0" borderId="21" xfId="213" applyFont="1" applyBorder="1" applyAlignment="1">
      <alignment horizontal="left" wrapText="1"/>
    </xf>
    <xf numFmtId="0" fontId="4" fillId="0" borderId="11" xfId="203" applyFont="1" applyBorder="1" applyAlignment="1">
      <alignment horizontal="left" vertical="top" wrapText="1"/>
    </xf>
    <xf numFmtId="0" fontId="4" fillId="0" borderId="6" xfId="197" applyFont="1" applyBorder="1" applyAlignment="1">
      <alignment horizontal="left" vertical="top" wrapText="1"/>
    </xf>
    <xf numFmtId="0" fontId="4" fillId="0" borderId="5" xfId="196" applyFont="1" applyBorder="1" applyAlignment="1">
      <alignment horizontal="left" vertical="top" wrapText="1"/>
    </xf>
    <xf numFmtId="0" fontId="4" fillId="0" borderId="4" xfId="195" applyFont="1" applyBorder="1" applyAlignment="1">
      <alignment horizontal="left" vertical="top" wrapText="1"/>
    </xf>
    <xf numFmtId="0" fontId="4" fillId="0" borderId="22" xfId="214" applyFont="1" applyBorder="1" applyAlignment="1">
      <alignment horizontal="left" wrapText="1"/>
    </xf>
    <xf numFmtId="0" fontId="4" fillId="0" borderId="17" xfId="209" applyFont="1" applyBorder="1" applyAlignment="1">
      <alignment horizontal="left" vertical="top" wrapText="1"/>
    </xf>
    <xf numFmtId="0" fontId="4" fillId="0" borderId="36" xfId="261" applyFont="1" applyBorder="1" applyAlignment="1">
      <alignment horizontal="left" wrapText="1"/>
    </xf>
    <xf numFmtId="0" fontId="4" fillId="0" borderId="17" xfId="254" applyFont="1" applyBorder="1" applyAlignment="1">
      <alignment horizontal="left" wrapText="1"/>
    </xf>
    <xf numFmtId="0" fontId="4" fillId="0" borderId="16" xfId="253" applyFont="1" applyBorder="1" applyAlignment="1">
      <alignment horizontal="left" wrapText="1"/>
    </xf>
    <xf numFmtId="0" fontId="4" fillId="0" borderId="15" xfId="252" applyFont="1" applyBorder="1" applyAlignment="1">
      <alignment horizontal="left" wrapText="1"/>
    </xf>
    <xf numFmtId="0" fontId="4" fillId="0" borderId="11" xfId="248" applyFont="1" applyBorder="1" applyAlignment="1">
      <alignment horizontal="left" wrapText="1"/>
    </xf>
    <xf numFmtId="0" fontId="4" fillId="0" borderId="0" xfId="247" applyFont="1" applyAlignment="1">
      <alignment horizontal="left" wrapText="1"/>
    </xf>
    <xf numFmtId="0" fontId="4" fillId="0" borderId="10" xfId="246" applyFont="1" applyBorder="1" applyAlignment="1">
      <alignment horizontal="left" wrapText="1"/>
    </xf>
    <xf numFmtId="0" fontId="4" fillId="0" borderId="6" xfId="242" applyFont="1" applyBorder="1" applyAlignment="1">
      <alignment horizontal="left" wrapText="1"/>
    </xf>
    <xf numFmtId="0" fontId="4" fillId="0" borderId="5" xfId="241" applyFont="1" applyBorder="1" applyAlignment="1">
      <alignment horizontal="left" wrapText="1"/>
    </xf>
    <xf numFmtId="0" fontId="4" fillId="0" borderId="4" xfId="240" applyFont="1" applyBorder="1" applyAlignment="1">
      <alignment horizontal="left" wrapText="1"/>
    </xf>
    <xf numFmtId="0" fontId="4" fillId="0" borderId="32" xfId="251" applyFont="1" applyBorder="1" applyAlignment="1">
      <alignment horizontal="center" wrapText="1"/>
    </xf>
    <xf numFmtId="0" fontId="4" fillId="0" borderId="31" xfId="250" applyFont="1" applyBorder="1" applyAlignment="1">
      <alignment horizontal="center" wrapText="1"/>
    </xf>
    <xf numFmtId="0" fontId="4" fillId="0" borderId="30" xfId="249" applyFont="1" applyBorder="1" applyAlignment="1">
      <alignment horizontal="center" wrapText="1"/>
    </xf>
    <xf numFmtId="0" fontId="4" fillId="0" borderId="29" xfId="245" applyFont="1" applyBorder="1" applyAlignment="1">
      <alignment horizontal="center" wrapText="1"/>
    </xf>
    <xf numFmtId="0" fontId="4" fillId="0" borderId="28" xfId="244" applyFont="1" applyBorder="1" applyAlignment="1">
      <alignment horizontal="center" wrapText="1"/>
    </xf>
    <xf numFmtId="0" fontId="4" fillId="0" borderId="27" xfId="243" applyFont="1" applyBorder="1" applyAlignment="1">
      <alignment horizontal="center" wrapText="1"/>
    </xf>
    <xf numFmtId="0" fontId="4" fillId="0" borderId="24" xfId="237" applyFont="1" applyBorder="1" applyAlignment="1">
      <alignment horizontal="center" wrapText="1"/>
    </xf>
    <xf numFmtId="0" fontId="4" fillId="0" borderId="26" xfId="239" applyFont="1" applyBorder="1" applyAlignment="1">
      <alignment horizontal="center" wrapText="1"/>
    </xf>
    <xf numFmtId="0" fontId="4" fillId="0" borderId="15" xfId="207" applyFont="1" applyBorder="1" applyAlignment="1">
      <alignment horizontal="left" vertical="top" wrapText="1"/>
    </xf>
    <xf numFmtId="178" fontId="4" fillId="0" borderId="7" xfId="32" applyNumberFormat="1" applyFont="1" applyFill="1" applyBorder="1" applyAlignment="1">
      <alignment horizontal="right" vertical="center"/>
    </xf>
    <xf numFmtId="0" fontId="4" fillId="0" borderId="7" xfId="35" applyFont="1" applyFill="1" applyBorder="1" applyAlignment="1">
      <alignment horizontal="left" vertical="center" wrapText="1"/>
    </xf>
    <xf numFmtId="176" fontId="4" fillId="0" borderId="7" xfId="9" applyNumberFormat="1" applyFont="1" applyFill="1" applyBorder="1" applyAlignment="1">
      <alignment horizontal="right" vertical="center"/>
    </xf>
    <xf numFmtId="0" fontId="5" fillId="4" borderId="0" xfId="27" applyFont="1" applyFill="1" applyAlignment="1">
      <alignment horizontal="center" vertical="center" wrapText="1"/>
    </xf>
    <xf numFmtId="179" fontId="4" fillId="4" borderId="7" xfId="139" applyNumberFormat="1" applyFont="1" applyFill="1" applyBorder="1" applyAlignment="1">
      <alignment horizontal="right" vertical="center"/>
    </xf>
    <xf numFmtId="179" fontId="4" fillId="4" borderId="1" xfId="136" applyNumberFormat="1" applyFont="1" applyFill="1" applyBorder="1" applyAlignment="1">
      <alignment horizontal="right" vertical="center"/>
    </xf>
    <xf numFmtId="0" fontId="5" fillId="4" borderId="0" xfId="121" applyFont="1" applyFill="1" applyAlignment="1">
      <alignment horizontal="center" vertical="center" wrapText="1"/>
    </xf>
    <xf numFmtId="0" fontId="5" fillId="4" borderId="0" xfId="216" applyFont="1" applyFill="1" applyAlignment="1">
      <alignment horizontal="center" vertical="center" wrapText="1"/>
    </xf>
    <xf numFmtId="0" fontId="5" fillId="0" borderId="0" xfId="216" applyFont="1" applyFill="1" applyAlignment="1">
      <alignment horizontal="center" vertical="center" wrapText="1"/>
    </xf>
    <xf numFmtId="179" fontId="4" fillId="4" borderId="7" xfId="233" applyNumberFormat="1" applyFont="1" applyFill="1" applyBorder="1" applyAlignment="1">
      <alignment horizontal="right" vertical="center"/>
    </xf>
    <xf numFmtId="179" fontId="4" fillId="4" borderId="1" xfId="230" applyNumberFormat="1" applyFont="1" applyFill="1" applyBorder="1" applyAlignment="1">
      <alignment horizontal="right" vertical="center"/>
    </xf>
    <xf numFmtId="0" fontId="10" fillId="0" borderId="0" xfId="1" applyFont="1"/>
    <xf numFmtId="0" fontId="11" fillId="4" borderId="0" xfId="216" applyFont="1" applyFill="1" applyAlignment="1">
      <alignment horizontal="center" vertical="center" wrapText="1"/>
    </xf>
    <xf numFmtId="0" fontId="14" fillId="4" borderId="0" xfId="216" applyFont="1" applyFill="1" applyAlignment="1">
      <alignment horizontal="center" vertical="center" wrapText="1"/>
    </xf>
  </cellXfs>
  <cellStyles count="284">
    <cellStyle name="style1733136393617" xfId="94" xr:uid="{C5AF3310-2224-4B48-918C-E790C9203CBD}"/>
    <cellStyle name="style1733136393709" xfId="73" xr:uid="{253FB34A-0A32-473E-8233-F9932C1C3E19}"/>
    <cellStyle name="style1733136393797" xfId="27" xr:uid="{F28B943B-D385-4E6E-8C2F-156C40660286}"/>
    <cellStyle name="style1733136393854" xfId="20" xr:uid="{5284F8BF-CE23-4E56-8176-B8643A79E3C0}"/>
    <cellStyle name="style1733136393920" xfId="18" xr:uid="{4782701B-745A-4B8E-AC7C-9CE6BFC55CA2}"/>
    <cellStyle name="style1733136393991" xfId="14" xr:uid="{7F795AE7-FD4F-4E5B-8108-95D6A6263719}"/>
    <cellStyle name="style1733136394060" xfId="12" xr:uid="{7F080CEF-633A-4FB5-B075-0AE8A224424A}"/>
    <cellStyle name="style1733136394161" xfId="8" xr:uid="{DBC63309-1B73-48FB-B190-39506B639699}"/>
    <cellStyle name="style1733136394249" xfId="6" xr:uid="{4792A13D-736C-4904-9DA4-44C5D0C1D8A5}"/>
    <cellStyle name="style1733136394324" xfId="93" xr:uid="{B6217DFD-34AF-4A4E-949B-3C66DF8483FB}"/>
    <cellStyle name="style1733136394387" xfId="90" xr:uid="{A1E28540-E010-4BC8-A774-193376DEBCA5}"/>
    <cellStyle name="style1733136394450" xfId="92" xr:uid="{9F37161B-D927-4283-A9FE-77D61455B202}"/>
    <cellStyle name="style1733136394501" xfId="91" xr:uid="{E97F8932-808E-470D-AAAE-7A1175661E3C}"/>
    <cellStyle name="style1733136394567" xfId="89" xr:uid="{283EA510-F5C5-4D69-9D61-537AA04970E2}"/>
    <cellStyle name="style1733136394667" xfId="2" xr:uid="{2F582EF5-91A0-4A0A-9BCE-BE7BEE9E0EE6}"/>
    <cellStyle name="style1733136394718" xfId="88" xr:uid="{6BBEA4AA-C224-45AE-A76B-F0696236774D}"/>
    <cellStyle name="style1733136394784" xfId="26" xr:uid="{EF1D59FB-94CB-49EA-A042-EE4FCDAAC3E5}"/>
    <cellStyle name="style1733136394842" xfId="24" xr:uid="{E13BA721-B423-426A-8180-D15321C1CBAB}"/>
    <cellStyle name="style1733136394911" xfId="23" xr:uid="{0C6E65E6-AE0B-48A6-A866-BFA6ABBCA222}"/>
    <cellStyle name="style1733136394972" xfId="21" xr:uid="{0841F1C0-C0B7-4BF7-98E1-52965465751B}"/>
    <cellStyle name="style1733136395036" xfId="47" xr:uid="{6BD7A974-7957-4FB0-9CF6-8E8176D85136}"/>
    <cellStyle name="style1733136395098" xfId="46" xr:uid="{6610C23C-08B9-4B6C-9564-55ED447DD421}"/>
    <cellStyle name="style1733136395164" xfId="45" xr:uid="{6A27A7D0-2AB3-4F2C-9D51-10B133AB827F}"/>
    <cellStyle name="style1733136395232" xfId="44" xr:uid="{EF5F5625-B51E-4DBA-9BD3-0987FD6C3A0C}"/>
    <cellStyle name="style1733136395297" xfId="82" xr:uid="{5CE5056B-69B6-464B-9E05-1D03A6F9C4A9}"/>
    <cellStyle name="style1733136395362" xfId="41" xr:uid="{E55D583F-CA98-4315-93C7-295D6EC08C69}"/>
    <cellStyle name="style1733136395424" xfId="13" xr:uid="{0A061882-7EC0-4FCD-8732-A16EDDFCF43F}"/>
    <cellStyle name="style1733136395476" xfId="72" xr:uid="{21F9AC82-FA6E-424C-B6D9-8645F83BAAD8}"/>
    <cellStyle name="style1733136395530" xfId="87" xr:uid="{F7C3EAE2-4B5C-49C0-937B-3ACECEBAAD63}"/>
    <cellStyle name="style1733136395580" xfId="86" xr:uid="{6D8F3A27-6C35-4BEA-AA53-3CDEFCBA6AB7}"/>
    <cellStyle name="style1733136395630" xfId="84" xr:uid="{CA514A81-23CB-4314-B357-9CE1ADD51D28}"/>
    <cellStyle name="style1733136395683" xfId="85" xr:uid="{9B37237C-8BE1-4D9D-B652-F9827F8337CA}"/>
    <cellStyle name="style1733136395729" xfId="83" xr:uid="{C55F8398-959D-4646-9F3C-FFAA2D2EFA34}"/>
    <cellStyle name="style1733136395812" xfId="65" xr:uid="{1466C98E-C378-4F06-B3EA-3A2C6C9AEF2F}"/>
    <cellStyle name="style1733136395857" xfId="63" xr:uid="{9B29418C-6E94-44FA-9EC9-DF75F253E1A6}"/>
    <cellStyle name="style1733136395903" xfId="53" xr:uid="{6A593871-5303-4D6C-95BC-7CF9986B6733}"/>
    <cellStyle name="style1733136395950" xfId="51" xr:uid="{97D081E6-8121-4A2E-88C5-9F0FA692BF2E}"/>
    <cellStyle name="style1733136395996" xfId="62" xr:uid="{C0ACAA52-497B-4E20-B973-6FD769A4BE1D}"/>
    <cellStyle name="style1733136396053" xfId="50" xr:uid="{95943C8D-E9E1-4FAD-80D8-F78DD9877595}"/>
    <cellStyle name="style1733136396120" xfId="61" xr:uid="{65D49006-3BDC-4960-97A4-50165A44DFF9}"/>
    <cellStyle name="style1733136396188" xfId="60" xr:uid="{A0C655E0-0BA2-4856-B8CF-C6D10B9551A4}"/>
    <cellStyle name="style1733136396262" xfId="49" xr:uid="{60841B79-DF0D-4515-B181-78E0C477B998}"/>
    <cellStyle name="style1733136396324" xfId="48" xr:uid="{404B96A4-AE6B-4322-9C50-401171B67BC2}"/>
    <cellStyle name="style1733136396395" xfId="30" xr:uid="{DD1C9313-CD99-4B10-ACC7-C60544B96AB6}"/>
    <cellStyle name="style1733136396454" xfId="38" xr:uid="{9088BF0D-15BE-4B58-B84B-C25899F54031}"/>
    <cellStyle name="style1733136396499" xfId="29" xr:uid="{3BD6BAD7-EC95-4BD3-8014-C9088868596D}"/>
    <cellStyle name="style1733136396554" xfId="32" xr:uid="{CDA38C42-BFDD-48D1-87BD-DC87E44806A0}"/>
    <cellStyle name="style1733136396601" xfId="35" xr:uid="{377D753D-BF6F-484E-9E2E-E3BF1D74AB17}"/>
    <cellStyle name="style1733136396659" xfId="36" xr:uid="{18485DD8-CA19-45A8-A62C-A2671B6D0286}"/>
    <cellStyle name="style1733136396708" xfId="28" xr:uid="{6F3979F9-D59A-4B7C-9048-1E81F18F24B3}"/>
    <cellStyle name="style1733136396764" xfId="42" xr:uid="{DD3EF9BC-E085-4E9B-AECD-025BAC40D459}"/>
    <cellStyle name="style1733136396814" xfId="81" xr:uid="{25AE58C8-1D2A-4575-AB6F-BA6C3B90EE4E}"/>
    <cellStyle name="style1733136396870" xfId="64" xr:uid="{0C0619FB-8DE9-4E49-BE4A-7BB13CD4A92E}"/>
    <cellStyle name="style1733136396963" xfId="59" xr:uid="{5060E787-C693-49CB-81A8-882CE5E2626C}"/>
    <cellStyle name="style1733136397009" xfId="58" xr:uid="{113D9F49-FEE4-46DF-B1A8-69B657AE2D9C}"/>
    <cellStyle name="style1733136397054" xfId="57" xr:uid="{4B2C2A68-CCAD-4AF9-B0F5-B9C3D88C9ACB}"/>
    <cellStyle name="style1733136397099" xfId="52" xr:uid="{FB64D04B-58F2-4426-81B1-30EC77846D4F}"/>
    <cellStyle name="style1733136397155" xfId="56" xr:uid="{03DB569B-C6B2-4F4C-9787-70873A9F5B8D}"/>
    <cellStyle name="style1733136397216" xfId="55" xr:uid="{9DF0A4A3-5C34-41A1-9E6C-048F96DD54CD}"/>
    <cellStyle name="style1733136397270" xfId="54" xr:uid="{5EB05269-C112-46C3-8345-2BF0FE34F8E5}"/>
    <cellStyle name="style1733136397326" xfId="19" xr:uid="{F9C18884-0B10-4579-A66C-628F2B154D55}"/>
    <cellStyle name="style1733136397379" xfId="7" xr:uid="{149939CF-E12A-47F0-BF5E-863154F76A4D}"/>
    <cellStyle name="style1733136397425" xfId="16" xr:uid="{47AF6833-B606-485E-A8BB-E938B5C3013C}"/>
    <cellStyle name="style1733136397474" xfId="10" xr:uid="{F79E7944-31EB-42D5-8238-6D6E05CCA7A5}"/>
    <cellStyle name="style1733136397522" xfId="43" xr:uid="{41D92F04-40B6-45F1-94A2-C2F26084C083}"/>
    <cellStyle name="style1733136397571" xfId="22" xr:uid="{B3C0A24C-B237-4F44-A03C-3F6D238BB6CC}"/>
    <cellStyle name="style1733136397629" xfId="80" xr:uid="{056DBDBB-6AAA-47A1-A622-9018A8ED2737}"/>
    <cellStyle name="style1733136397675" xfId="79" xr:uid="{B89C4079-C98F-47FF-9BF3-51CFD31B095D}"/>
    <cellStyle name="style1733136397719" xfId="78" xr:uid="{ACC7685F-FD11-4CBA-9971-6057230FC4AF}"/>
    <cellStyle name="style1733136397762" xfId="77" xr:uid="{B6CBC973-C867-4FD2-ACEC-6D63BC5189F9}"/>
    <cellStyle name="style1733136397806" xfId="75" xr:uid="{59AA4C7A-BD2F-4977-B944-EA7B1E5796C7}"/>
    <cellStyle name="style1733136397850" xfId="76" xr:uid="{0D2FC689-1534-429C-9E49-3105EFBBF081}"/>
    <cellStyle name="style1733136397895" xfId="74" xr:uid="{9F8B2FB4-ACF3-483A-9634-5CC954674D9B}"/>
    <cellStyle name="style1733136397977" xfId="25" xr:uid="{5D0B227C-6C19-4CEE-B2D5-E7AF87BCDE63}"/>
    <cellStyle name="style1733136398035" xfId="17" xr:uid="{9B8E1FC6-546B-4A05-AC3F-6257546356E9}"/>
    <cellStyle name="style1733136398078" xfId="15" xr:uid="{9176B243-02F1-451E-8CC7-5F66E9B3C73B}"/>
    <cellStyle name="style1733136398122" xfId="11" xr:uid="{2B814E33-26A6-4A8D-8F63-961CC0089210}"/>
    <cellStyle name="style1733136398168" xfId="9" xr:uid="{3F4CF3FB-43EA-4213-B0B0-2DF01FF2C96E}"/>
    <cellStyle name="style1733136398216" xfId="34" xr:uid="{407743FE-956F-4A30-9260-7088FB534FB4}"/>
    <cellStyle name="style1733136398260" xfId="5" xr:uid="{B017F0F8-03BF-44EE-B133-80D94295B850}"/>
    <cellStyle name="style1733136398304" xfId="4" xr:uid="{1FBB2A1B-76EA-4DA1-812D-5289DCBB54BB}"/>
    <cellStyle name="style1733136398349" xfId="3" xr:uid="{12109529-C469-41A9-A24F-7139B01E8DBE}"/>
    <cellStyle name="style1733136398410" xfId="71" xr:uid="{793A7058-DBD1-4180-9E66-2768FF3E2525}"/>
    <cellStyle name="style1733136398504" xfId="69" xr:uid="{CA6EF4C8-627A-466B-ADA3-87F904DD117A}"/>
    <cellStyle name="style1733136398548" xfId="67" xr:uid="{1D11631F-67D0-4C06-B544-ADFDBDEB5A3A}"/>
    <cellStyle name="style1733136398591" xfId="70" xr:uid="{E1D02B9E-C7DC-43AE-9D0A-77C3A3EB0DA5}"/>
    <cellStyle name="style1733136398636" xfId="39" xr:uid="{3933B594-ED27-44AA-9272-7CCC3C5DA0F8}"/>
    <cellStyle name="style1733136398679" xfId="68" xr:uid="{24FDA365-2508-49C4-B33F-41B8A1E7CF52}"/>
    <cellStyle name="style1733136398721" xfId="33" xr:uid="{25C2D51C-F407-47CD-B2D2-61F4F51E3A82}"/>
    <cellStyle name="style1733136398764" xfId="66" xr:uid="{A604C95E-7780-4E39-80E9-0BA156B62466}"/>
    <cellStyle name="style1733136398806" xfId="31" xr:uid="{FEAD5F3C-9AC2-4E1D-864C-D5A659270925}"/>
    <cellStyle name="style1733136399003" xfId="37" xr:uid="{B8C0DF9D-EE2A-4C4D-8F22-B56D1780B4CC}"/>
    <cellStyle name="style1733136399064" xfId="40" xr:uid="{7064CEBC-8392-406C-973A-03D14D2FBAEF}"/>
    <cellStyle name="style1733137028730" xfId="190" xr:uid="{C6DEC636-A2A6-44A2-8B25-96D685AB6488}"/>
    <cellStyle name="style1733137028852" xfId="168" xr:uid="{9A17F14F-E41D-4E88-9A4C-E82A56A95461}"/>
    <cellStyle name="style1733137028985" xfId="121" xr:uid="{4B2697F3-F8C1-4219-BC62-EC741FD58F2D}"/>
    <cellStyle name="style1733137029076" xfId="114" xr:uid="{4E604E91-2BF8-463E-96B2-AB87E8C42391}"/>
    <cellStyle name="style1733137029170" xfId="112" xr:uid="{2BD17BAF-E9CD-4DF1-89A3-FE401D78880E}"/>
    <cellStyle name="style1733137029252" xfId="107" xr:uid="{619C3ABE-3EAA-478B-BC75-D02290EFF913}"/>
    <cellStyle name="style1733137029344" xfId="105" xr:uid="{E208BE5F-D0BF-41A3-BB79-657630EE8FF6}"/>
    <cellStyle name="style1733137029450" xfId="101" xr:uid="{3D0A909B-94FD-4DBA-A17E-971F822842AD}"/>
    <cellStyle name="style1733137029593" xfId="99" xr:uid="{81AC800B-77A4-4617-A768-88BDDE3F72C5}"/>
    <cellStyle name="style1733137029689" xfId="189" xr:uid="{7EF30AEE-B94B-4D88-8015-2A8BD6308FE2}"/>
    <cellStyle name="style1733137029776" xfId="186" xr:uid="{2302DAA6-AA5B-4900-9DCE-101027DD83F6}"/>
    <cellStyle name="style1733137029859" xfId="188" xr:uid="{75E1564E-9A5D-49BB-BA47-F944EDC0FA42}"/>
    <cellStyle name="style1733137029923" xfId="187" xr:uid="{AE1CB381-481D-4E33-A989-653972E19C9E}"/>
    <cellStyle name="style1733137029984" xfId="185" xr:uid="{46E214B9-60D6-4199-ACB0-69ACCF3A7A76}"/>
    <cellStyle name="style1733137030059" xfId="95" xr:uid="{AFB02722-4356-46B7-B534-274A41D4B39C}"/>
    <cellStyle name="style1733137030121" xfId="184" xr:uid="{F46FB52E-07E4-4FEB-B864-BDDE3BC7F93B}"/>
    <cellStyle name="style1733137030200" xfId="120" xr:uid="{0BD6854F-6958-40CB-9DE6-D1D88CF2E487}"/>
    <cellStyle name="style1733137030281" xfId="118" xr:uid="{0485F35A-DE2D-4989-952D-BEE99048175F}"/>
    <cellStyle name="style1733137030355" xfId="117" xr:uid="{73F568ED-EE89-4390-8A59-97ED42A1F05E}"/>
    <cellStyle name="style1733137030422" xfId="115" xr:uid="{5A4B6E44-051A-4127-A9D2-CA2E3879ED64}"/>
    <cellStyle name="style1733137030530" xfId="142" xr:uid="{4FBBC8B7-5C5D-4B67-9719-B5F0A82A5712}"/>
    <cellStyle name="style1733137030606" xfId="141" xr:uid="{B72734C4-E1C5-4356-8D8D-E4599C2E9C8B}"/>
    <cellStyle name="style1733137030677" xfId="140" xr:uid="{8E616C99-3B17-4AC6-A469-5556058D69BC}"/>
    <cellStyle name="style1733137030748" xfId="139" xr:uid="{6D82CCEB-C97C-4A76-9215-8D3B3A2B3ECC}"/>
    <cellStyle name="style1733137030821" xfId="177" xr:uid="{1489F521-C000-4038-87BD-A2017B22FD2B}"/>
    <cellStyle name="style1733137030893" xfId="136" xr:uid="{19BEDE06-7801-4FF0-AD45-D4E754017A36}"/>
    <cellStyle name="style1733137030981" xfId="106" xr:uid="{7D2E31E4-210F-4ECA-B60C-FBBAEA94DC41}"/>
    <cellStyle name="style1733137031048" xfId="167" xr:uid="{569BC895-5E11-48C0-9D4E-F2ED1AE83070}"/>
    <cellStyle name="style1733137031108" xfId="183" xr:uid="{43E6A9B9-4990-432D-A982-5D5060124911}"/>
    <cellStyle name="style1733137031164" xfId="182" xr:uid="{111449D8-CA41-414A-A3DD-2A00B54BF1DB}"/>
    <cellStyle name="style1733137031219" xfId="180" xr:uid="{F45C45E5-8642-4659-974E-64E248220754}"/>
    <cellStyle name="style1733137031306" xfId="181" xr:uid="{198572C3-2BC3-49EC-A74F-9CAA2CC4816C}"/>
    <cellStyle name="style1733137031362" xfId="179" xr:uid="{514CFA11-81EE-4E37-A9A5-A5E3B7F81719}"/>
    <cellStyle name="style1733137031419" xfId="160" xr:uid="{33290BE5-1AAF-4CC9-A8C3-C3B95CD6722C}"/>
    <cellStyle name="style1733137031471" xfId="158" xr:uid="{FB2C254F-4939-4174-9342-981B5143B029}"/>
    <cellStyle name="style1733137031525" xfId="148" xr:uid="{94DAF0AC-F6E6-4D99-8336-B22A8C2EEFFD}"/>
    <cellStyle name="style1733137031584" xfId="146" xr:uid="{F2C74A6F-4803-4E34-866F-0BF4CE297822}"/>
    <cellStyle name="style1733137031635" xfId="157" xr:uid="{FA5BD6BF-4121-4E0A-999B-282A820F5146}"/>
    <cellStyle name="style1733137031698" xfId="145" xr:uid="{F5806D63-345D-4799-80F5-270A1CBD4C1D}"/>
    <cellStyle name="style1733137031763" xfId="156" xr:uid="{436B5CC1-766E-4FF8-912E-53543784C0DA}"/>
    <cellStyle name="style1733137031828" xfId="155" xr:uid="{FB463A7F-2B25-454C-B303-A35C6A8A299B}"/>
    <cellStyle name="style1733137031894" xfId="144" xr:uid="{AC6EAD58-22BD-47ED-9C2C-33EFA8FE520F}"/>
    <cellStyle name="style1733137031963" xfId="143" xr:uid="{22333A82-8B95-4E57-A8AC-87E5D6D05DFE}"/>
    <cellStyle name="style1733137032065" xfId="124" xr:uid="{3C32A96D-DC0F-4F2B-A393-71313FD61EBE}"/>
    <cellStyle name="style1733137032128" xfId="178" xr:uid="{7A6BB5B1-2519-48A6-899A-3E5DF834DDBE}"/>
    <cellStyle name="style1733137032179" xfId="123" xr:uid="{83D36116-F7E6-42C6-9228-4425F07983F9}"/>
    <cellStyle name="style1733137032241" xfId="131" xr:uid="{AAF9F30A-8FA7-4B9D-B71B-1F5620EFB91A}"/>
    <cellStyle name="style1733137032294" xfId="128" xr:uid="{15CCAAFE-7235-4D88-A482-DF783A9559A6}"/>
    <cellStyle name="style1733137032353" xfId="122" xr:uid="{268BEFA2-4C35-42AE-AE26-B8673C0EE943}"/>
    <cellStyle name="style1733137032435" xfId="176" xr:uid="{07010E2A-2A9F-4DDC-A2FF-25FE7FA8F3CA}"/>
    <cellStyle name="style1733137032488" xfId="159" xr:uid="{803215BA-B985-4C46-882B-BDE9CFBBAAF6}"/>
    <cellStyle name="style1733137032562" xfId="154" xr:uid="{97B652E8-83AC-467C-B07B-A6D57D2820CC}"/>
    <cellStyle name="style1733137032628" xfId="153" xr:uid="{A05349E8-E90B-4B79-9A5D-9676B5B827AA}"/>
    <cellStyle name="style1733137032681" xfId="152" xr:uid="{67E6F28A-A827-447E-866E-05AED55395C8}"/>
    <cellStyle name="style1733137032731" xfId="147" xr:uid="{988EA013-5BB6-44C2-8BD2-7375EF89DC9F}"/>
    <cellStyle name="style1733137032826" xfId="151" xr:uid="{878139B3-0C9D-4DD3-9AA4-B4596AEA8E15}"/>
    <cellStyle name="style1733137032888" xfId="150" xr:uid="{84C1EBD0-144F-4504-81C3-0B1B73D5F2E5}"/>
    <cellStyle name="style1733137032951" xfId="149" xr:uid="{4644E74D-5BC3-4BBC-92BE-FE00CB04625E}"/>
    <cellStyle name="style1733137033019" xfId="113" xr:uid="{20013D4A-0814-4E88-AF01-030D63E2F8F9}"/>
    <cellStyle name="style1733137033082" xfId="100" xr:uid="{04709763-2DF6-47BC-9538-137F1F99A42E}"/>
    <cellStyle name="style1733137033141" xfId="110" xr:uid="{33CE5EC1-1E47-4819-B99E-A3D6A287FBB2}"/>
    <cellStyle name="style1733137033192" xfId="103" xr:uid="{9ED08C3A-2865-4613-936F-E825E6BF497D}"/>
    <cellStyle name="style1733137033247" xfId="138" xr:uid="{69679764-8772-4F5B-9B37-F57AB3100FC9}"/>
    <cellStyle name="style1733137033299" xfId="137" xr:uid="{8A8B6E2C-2F21-4DA7-8526-9D54726D1453}"/>
    <cellStyle name="style1733137033353" xfId="116" xr:uid="{421452C8-0A76-412A-9C38-4DD102044D9B}"/>
    <cellStyle name="style1733137033420" xfId="175" xr:uid="{F308DFD3-797B-4235-9DD6-DD3C100FC862}"/>
    <cellStyle name="style1733137033470" xfId="174" xr:uid="{21BE0737-CB13-4F5F-9AFB-29CC86C1B96D}"/>
    <cellStyle name="style1733137033553" xfId="173" xr:uid="{70C96F28-ECDF-44CF-9B9A-0507CD10B7E8}"/>
    <cellStyle name="style1733137033603" xfId="170" xr:uid="{3EFCC228-A0D5-4399-84B0-FC6F65C3D1C1}"/>
    <cellStyle name="style1733137033654" xfId="172" xr:uid="{8FA676FE-365E-4735-84C8-C3BC12EE4400}"/>
    <cellStyle name="style1733137033704" xfId="171" xr:uid="{E1D7946F-6902-4B4A-8428-F5BF719243F9}"/>
    <cellStyle name="style1733137033754" xfId="169" xr:uid="{545DE873-0E43-4437-93BB-72E1438E6DBA}"/>
    <cellStyle name="style1733137033810" xfId="119" xr:uid="{AEF0A648-17DC-4A6F-8EFC-9CAFC4A99981}"/>
    <cellStyle name="style1733137033886" xfId="111" xr:uid="{7A2F9823-24C3-40D1-83FA-37C4B829F33C}"/>
    <cellStyle name="style1733137033938" xfId="109" xr:uid="{015B43F3-83AA-4B2B-9E18-A6835ECF9DC6}"/>
    <cellStyle name="style1733137033988" xfId="104" xr:uid="{40E871A1-8EEB-42BF-8AAC-A27086169483}"/>
    <cellStyle name="style1733137034037" xfId="102" xr:uid="{7628FE7C-FD2A-43A3-BA06-4A2FF1940BBD}"/>
    <cellStyle name="style1733137034087" xfId="108" xr:uid="{E85BFFD1-76D8-41D5-A29A-0A0F524F7AE9}"/>
    <cellStyle name="style1733137034140" xfId="98" xr:uid="{534C1701-F72B-4491-BA9F-8C5918FEFEB3}"/>
    <cellStyle name="style1733137034190" xfId="97" xr:uid="{AAA4650F-AE23-4062-B9E9-3C676BA11DEC}"/>
    <cellStyle name="style1733137034273" xfId="96" xr:uid="{99B54C62-C3C1-4C49-9B41-10E7B475493A}"/>
    <cellStyle name="style1733137034337" xfId="166" xr:uid="{25A931E6-B8BF-4E32-B131-19E5D69D2DE1}"/>
    <cellStyle name="style1733137034440" xfId="164" xr:uid="{BA8AE93D-4722-490A-9D8E-BA78FAAF8E6A}"/>
    <cellStyle name="style1733137034491" xfId="162" xr:uid="{C44CC664-6C80-49C9-BD30-4B831D1A1E7A}"/>
    <cellStyle name="style1733137034542" xfId="165" xr:uid="{74A37076-A41C-4944-9F5D-5BEE6E0347C2}"/>
    <cellStyle name="style1733137034592" xfId="133" xr:uid="{AD308DD1-C0CC-46FD-A1F4-AA16D15F8767}"/>
    <cellStyle name="style1733137034642" xfId="163" xr:uid="{8469B11C-B7BA-4822-9A5F-522A8C9120B8}"/>
    <cellStyle name="style1733137034692" xfId="127" xr:uid="{DE473E10-4307-481C-BD9E-1989D18E9552}"/>
    <cellStyle name="style1733137034741" xfId="161" xr:uid="{860B1A6F-68D2-4D1F-889C-E34AC9D2D81F}"/>
    <cellStyle name="style1733137034790" xfId="125" xr:uid="{9787352A-1B02-4D17-9EA4-6F82FFF9FDB3}"/>
    <cellStyle name="style1733137034849" xfId="130" xr:uid="{CC619BF0-6F57-4CC1-95EE-7BB95892D901}"/>
    <cellStyle name="style1733137034933" xfId="129" xr:uid="{625C3A9C-9654-4655-B5B3-753D5369C64E}"/>
    <cellStyle name="style1733137034998" xfId="135" xr:uid="{EEB4516E-D3C3-4DA0-B6A9-88C986CA1F56}"/>
    <cellStyle name="style1733137035051" xfId="134" xr:uid="{E6EA0B68-2EF7-4562-8BB8-FE65C64D7D8D}"/>
    <cellStyle name="style1733137035101" xfId="132" xr:uid="{A680497D-8225-4605-92B0-D429C35337B2}"/>
    <cellStyle name="style1733137035163" xfId="126" xr:uid="{0893F94D-9764-498D-8CA2-CC7FCAF7BCA9}"/>
    <cellStyle name="style1733137215055" xfId="283" xr:uid="{207A7B34-6455-46A0-B127-62860E16DEFE}"/>
    <cellStyle name="style1733137215163" xfId="262" xr:uid="{682FC294-5192-4962-AFF7-FD22F88A7788}"/>
    <cellStyle name="style1733137215263" xfId="216" xr:uid="{91F03253-F416-4D7C-99B1-1A2F628228EB}"/>
    <cellStyle name="style1733137215371" xfId="209" xr:uid="{06F30220-3B18-4AD3-91D4-A7E18230EF9F}"/>
    <cellStyle name="style1733137215462" xfId="207" xr:uid="{70C90111-4569-4081-9CA9-F8F3284F4BFF}"/>
    <cellStyle name="style1733137215543" xfId="203" xr:uid="{381CE5B6-7619-4C03-A342-BBB2B796C94A}"/>
    <cellStyle name="style1733137215616" xfId="201" xr:uid="{B4E7DBDE-F7EF-49AC-8973-A6CBA5B36FE8}"/>
    <cellStyle name="style1733137215698" xfId="197" xr:uid="{18EFBD4C-1D6F-4460-BA70-DB8BD35C8667}"/>
    <cellStyle name="style1733137215778" xfId="195" xr:uid="{2439111D-0F4A-4161-99B2-E560328B8C59}"/>
    <cellStyle name="style1733137215878" xfId="282" xr:uid="{A06512A2-3709-48D2-9B61-9307E59E7F75}"/>
    <cellStyle name="style1733137215962" xfId="279" xr:uid="{2961F412-E320-459F-A22B-AAD27C6175BB}"/>
    <cellStyle name="style1733137216076" xfId="281" xr:uid="{F96973F8-5B9E-4244-9AB8-95087F31FB26}"/>
    <cellStyle name="style1733137216147" xfId="280" xr:uid="{AD535C73-3637-40FB-88F9-3E5DBF40AD98}"/>
    <cellStyle name="style1733137216212" xfId="278" xr:uid="{14AB77E4-5527-4602-9856-4B97C73BE01E}"/>
    <cellStyle name="style1733137216302" xfId="191" xr:uid="{97CAC354-EC00-4A4F-972B-8A182EA49BAA}"/>
    <cellStyle name="style1733137216368" xfId="277" xr:uid="{9520C8DB-5ACF-44D1-B1FA-100A85E27ABF}"/>
    <cellStyle name="style1733137216456" xfId="215" xr:uid="{7C381CEB-8290-46A4-90B2-F1440AB0672A}"/>
    <cellStyle name="style1733137216554" xfId="213" xr:uid="{CDB38374-3B1D-465C-A75F-0D2E28E27FBC}"/>
    <cellStyle name="style1733137216632" xfId="212" xr:uid="{213D3FF0-3206-4578-8B08-CA257C81215C}"/>
    <cellStyle name="style1733137216713" xfId="210" xr:uid="{E73B4883-C65D-46A6-A5FE-949A24985DD3}"/>
    <cellStyle name="style1733137216789" xfId="236" xr:uid="{98A563A2-9D0F-4A6C-B7D1-59F5596E64BF}"/>
    <cellStyle name="style1733137216863" xfId="235" xr:uid="{F9926039-D70F-484E-B97B-1C629E80520A}"/>
    <cellStyle name="style1733137216938" xfId="234" xr:uid="{F211C2E4-BDEF-4B10-8F39-81CB1FE35C95}"/>
    <cellStyle name="style1733137217015" xfId="233" xr:uid="{A85498C3-FBD4-444A-9B83-BCAC748318DC}"/>
    <cellStyle name="style1733137217093" xfId="271" xr:uid="{98F2A4CC-69EC-4BB2-99E0-9E17D76D65D3}"/>
    <cellStyle name="style1733137217201" xfId="230" xr:uid="{14373F95-9643-4483-BF51-28BE97B1E232}"/>
    <cellStyle name="style1733137217276" xfId="202" xr:uid="{69E43E33-9DB3-49E3-889C-9E1BEFCDCBAF}"/>
    <cellStyle name="style1733137217339" xfId="261" xr:uid="{A4A6313F-E8C4-49AB-AF27-EFCA1DA190C7}"/>
    <cellStyle name="style1733137217411" xfId="276" xr:uid="{97A697AE-C2FA-45F0-99F5-022C9FABCDAD}"/>
    <cellStyle name="style1733137217479" xfId="275" xr:uid="{1D2C706B-C2AE-4CA0-B128-450FE51B77EB}"/>
    <cellStyle name="style1733137217535" xfId="273" xr:uid="{40B57C66-A4B0-4C1C-89E6-5CBB4C80F4F4}"/>
    <cellStyle name="style1733137217588" xfId="274" xr:uid="{5312B4A1-7AD5-48C4-B150-8CC9BA3275BD}"/>
    <cellStyle name="style1733137217642" xfId="272" xr:uid="{9FF8D7EC-A876-4D72-B8C2-412EB26BA898}"/>
    <cellStyle name="style1733137217698" xfId="254" xr:uid="{9F1C75B1-F11C-4F73-808C-202C3B70B73C}"/>
    <cellStyle name="style1733137217752" xfId="252" xr:uid="{86116A67-288C-4408-948E-E534B0E35DA6}"/>
    <cellStyle name="style1733137217811" xfId="242" xr:uid="{AEE49B65-495D-44C2-93D0-8D4F6E6B4CAF}"/>
    <cellStyle name="style1733137217866" xfId="240" xr:uid="{5F10718E-A198-45C9-B534-46F352544FB4}"/>
    <cellStyle name="style1733137217920" xfId="251" xr:uid="{B8EA65DE-5C46-49A1-8699-B976C3422E9E}"/>
    <cellStyle name="style1733137217985" xfId="239" xr:uid="{6982C7C0-05F4-4A55-ADEB-024D0FD37D48}"/>
    <cellStyle name="style1733137218052" xfId="250" xr:uid="{8169FB32-89A8-4435-9065-F4BC6E654923}"/>
    <cellStyle name="style1733137218121" xfId="249" xr:uid="{919BFF30-62E4-4ACE-9EE2-A8676F8B2FC3}"/>
    <cellStyle name="style1733137218231" xfId="238" xr:uid="{1F7E56A4-299C-4ACA-ADA5-7CF54D0343AF}"/>
    <cellStyle name="style1733137218300" xfId="237" xr:uid="{62CF516C-0CE6-4419-A33E-A1CE7B4625A2}"/>
    <cellStyle name="style1733137218369" xfId="219" xr:uid="{671530D0-226A-433F-88B3-AD37874894F1}"/>
    <cellStyle name="style1733137218433" xfId="227" xr:uid="{4D41E683-047A-44C0-A5C1-BE48E3D11589}"/>
    <cellStyle name="style1733137218487" xfId="218" xr:uid="{F07CD8CF-8DE2-4DB2-B7C9-885F7EA1980B}"/>
    <cellStyle name="style1733137218551" xfId="221" xr:uid="{85C5624B-2939-4EBB-A60D-47C67B64074E}"/>
    <cellStyle name="style1733137218608" xfId="223" xr:uid="{F46F28E0-3F23-477E-BB40-681CDBF7338F}"/>
    <cellStyle name="style1733137218662" xfId="217" xr:uid="{CB2218EF-5DF2-416B-9F39-A158BA453484}"/>
    <cellStyle name="style1733137218736" xfId="270" xr:uid="{76D7AEF0-6FC0-4058-98B0-712758DCADA0}"/>
    <cellStyle name="style1733137218790" xfId="253" xr:uid="{92C502D0-87F3-44B3-B2E2-171681768463}"/>
    <cellStyle name="style1733137218853" xfId="248" xr:uid="{55891682-8500-4629-BFAD-35D6E8799A9E}"/>
    <cellStyle name="style1733137218903" xfId="247" xr:uid="{A4268871-4F1E-421E-BFD3-4B50CB1308BB}"/>
    <cellStyle name="style1733137218954" xfId="246" xr:uid="{E99CFFB2-67D4-48CD-ACF2-B4EEC2E64B1A}"/>
    <cellStyle name="style1733137219005" xfId="241" xr:uid="{9F8D2F29-DB65-4F82-8BF9-5A5362356DF5}"/>
    <cellStyle name="style1733137219074" xfId="245" xr:uid="{EEB5F81A-E8FF-4278-8CFD-A13EFC023F62}"/>
    <cellStyle name="style1733137219188" xfId="244" xr:uid="{670256FE-BCB7-4C1F-8394-D2451AA228AE}"/>
    <cellStyle name="style1733137219261" xfId="243" xr:uid="{134FA69C-B761-488F-B3E0-3DB43F1A2F01}"/>
    <cellStyle name="style1733137219333" xfId="208" xr:uid="{900C41DB-30F3-471C-800A-5639DEC1F9F4}"/>
    <cellStyle name="style1733137219385" xfId="196" xr:uid="{D9B6F43E-0225-4465-94F3-3062FA74C6DD}"/>
    <cellStyle name="style1733137219436" xfId="205" xr:uid="{1F1132F6-D413-4079-8683-153AF34152D8}"/>
    <cellStyle name="style1733137219489" xfId="199" xr:uid="{5D247057-DF61-4009-A65A-896CB298C46E}"/>
    <cellStyle name="style1733137219539" xfId="232" xr:uid="{38F3DB07-593C-4536-8398-2C4C43E49E83}"/>
    <cellStyle name="style1733137219591" xfId="231" xr:uid="{140A5AD7-81C6-49B8-92A8-441C4343B5E1}"/>
    <cellStyle name="style1733137219646" xfId="211" xr:uid="{4DBCD356-A9FE-4D0C-B77D-B7B13D473AA2}"/>
    <cellStyle name="style1733137219725" xfId="269" xr:uid="{4A5BB9D4-961A-4B8D-8126-C48CC9E994DF}"/>
    <cellStyle name="style1733137219776" xfId="268" xr:uid="{0490380B-D229-48FA-B366-C9152C3386A8}"/>
    <cellStyle name="style1733137219834" xfId="267" xr:uid="{EAE7849D-6FD3-4870-86A5-1D9FE7F7AAB7}"/>
    <cellStyle name="style1733137219886" xfId="266" xr:uid="{5BDA3EE2-E016-49BD-A412-33AF550EBCFF}"/>
    <cellStyle name="style1733137219943" xfId="264" xr:uid="{72B912C5-7ACE-4BA8-8277-42B109013EBD}"/>
    <cellStyle name="style1733137219993" xfId="265" xr:uid="{3CEA4602-E7E3-49D8-891F-E53912CC6E88}"/>
    <cellStyle name="style1733137220044" xfId="263" xr:uid="{545054A3-384D-426A-A330-423F319990E2}"/>
    <cellStyle name="style1733137220248" xfId="214" xr:uid="{B73D5CB4-9648-4B67-95EA-B374A60C3504}"/>
    <cellStyle name="style1733137220317" xfId="206" xr:uid="{4C13DF62-DB55-4F1D-9781-77E25D579D10}"/>
    <cellStyle name="style1733137220367" xfId="204" xr:uid="{710DDBC6-12B1-415E-AA12-854CCBB4AE64}"/>
    <cellStyle name="style1733137220417" xfId="200" xr:uid="{EF3BBE1A-8376-4CFC-AE0C-BB49065BA3A0}"/>
    <cellStyle name="style1733137220467" xfId="198" xr:uid="{09BBE28C-58AC-49CB-BBFD-F9B94950BD3B}"/>
    <cellStyle name="style1733137220521" xfId="194" xr:uid="{984F6A11-BF67-49A9-ABDF-1288C2D73474}"/>
    <cellStyle name="style1733137220570" xfId="193" xr:uid="{7192FE3C-C51E-4DCD-8A95-6BE7A4BA5E28}"/>
    <cellStyle name="style1733137220619" xfId="192" xr:uid="{4B80B84B-60CA-478A-BC40-B140DF313BE0}"/>
    <cellStyle name="style1733137220683" xfId="260" xr:uid="{6FC13976-4E9E-4C03-B89D-162FAD771A70}"/>
    <cellStyle name="style1733137220788" xfId="258" xr:uid="{6CA85FFD-77C3-442F-B5DB-BAA9636F3815}"/>
    <cellStyle name="style1733137220839" xfId="256" xr:uid="{C9147D0A-AF51-46AB-A3F7-1BE0BAED3420}"/>
    <cellStyle name="style1733137220891" xfId="259" xr:uid="{A6175828-4C77-4485-92AC-9E082191305D}"/>
    <cellStyle name="style1733137220942" xfId="228" xr:uid="{8D893C62-73EB-4509-A4FD-35559094C9AF}"/>
    <cellStyle name="style1733137220992" xfId="257" xr:uid="{669F682C-7788-4064-8A85-E74F6452661E}"/>
    <cellStyle name="style1733137221042" xfId="222" xr:uid="{413F17CD-7F39-460A-A075-53F1C3C0881E}"/>
    <cellStyle name="style1733137221124" xfId="255" xr:uid="{EEA44BED-6547-45AB-9424-877220FAC643}"/>
    <cellStyle name="style1733137221174" xfId="220" xr:uid="{6CD6B73F-43ED-480E-ABEB-E8B3B3F0070C}"/>
    <cellStyle name="style1733137221238" xfId="225" xr:uid="{0AA69087-94CB-4F3A-8F63-D9D015833D78}"/>
    <cellStyle name="style1733137221293" xfId="224" xr:uid="{52D2434C-2568-4041-9653-0190CF5F368F}"/>
    <cellStyle name="style1733137221354" xfId="229" xr:uid="{D6818884-B9DC-4B3D-AAB2-FBD258EEE0C7}"/>
    <cellStyle name="style1733137221413" xfId="226" xr:uid="{7A675D54-1C81-490F-8404-230DCB19BC70}"/>
    <cellStyle name="표준" xfId="0" builtinId="0"/>
    <cellStyle name="표준 2" xfId="1" xr:uid="{FF06BEE7-A841-4115-98CD-D85F8475FE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FCC-5FCA-47EF-9FE1-9006B0BB7552}">
  <dimension ref="A1:J349"/>
  <sheetViews>
    <sheetView topLeftCell="A145" workbookViewId="0">
      <selection activeCell="J167" sqref="J167"/>
    </sheetView>
  </sheetViews>
  <sheetFormatPr defaultRowHeight="17.399999999999999"/>
  <cols>
    <col min="1" max="1" width="68.09765625" style="1" customWidth="1"/>
    <col min="2" max="2" width="21.296875" style="1" customWidth="1"/>
    <col min="3" max="3" width="30.59765625" style="1" customWidth="1"/>
    <col min="4" max="4" width="13.59765625" style="1" customWidth="1"/>
    <col min="5" max="5" width="9.8984375" style="1" customWidth="1"/>
    <col min="6" max="6" width="13.59765625" style="1" customWidth="1"/>
    <col min="7" max="8" width="9.3984375" style="1" customWidth="1"/>
    <col min="9" max="16384" width="8.796875" style="1"/>
  </cols>
  <sheetData>
    <row r="1" spans="1:3">
      <c r="A1" s="71" t="s">
        <v>205</v>
      </c>
    </row>
    <row r="2" spans="1:3">
      <c r="A2" s="71" t="s">
        <v>204</v>
      </c>
    </row>
    <row r="3" spans="1:3">
      <c r="A3" s="71" t="s">
        <v>203</v>
      </c>
    </row>
    <row r="4" spans="1:3">
      <c r="A4" s="71" t="s">
        <v>202</v>
      </c>
    </row>
    <row r="5" spans="1:3">
      <c r="A5" s="71" t="s">
        <v>201</v>
      </c>
    </row>
    <row r="6" spans="1:3">
      <c r="A6" s="71" t="s">
        <v>200</v>
      </c>
    </row>
    <row r="7" spans="1:3">
      <c r="A7" s="71" t="s">
        <v>199</v>
      </c>
    </row>
    <row r="8" spans="1:3">
      <c r="A8" s="71" t="s">
        <v>198</v>
      </c>
    </row>
    <row r="9" spans="1:3">
      <c r="A9" s="71" t="s">
        <v>197</v>
      </c>
    </row>
    <row r="10" spans="1:3">
      <c r="A10" s="71" t="s">
        <v>196</v>
      </c>
    </row>
    <row r="11" spans="1:3">
      <c r="A11" s="71" t="s">
        <v>195</v>
      </c>
    </row>
    <row r="14" spans="1:3" ht="19.2">
      <c r="A14" s="50" t="s">
        <v>194</v>
      </c>
    </row>
    <row r="16" spans="1:3" ht="19.05" customHeight="1" thickBot="1">
      <c r="A16" s="224" t="s">
        <v>193</v>
      </c>
      <c r="B16" s="224"/>
      <c r="C16" s="224"/>
    </row>
    <row r="17" spans="1:3" ht="16.05" customHeight="1" thickTop="1">
      <c r="A17" s="227" t="s">
        <v>192</v>
      </c>
      <c r="B17" s="228"/>
      <c r="C17" s="70" t="s">
        <v>191</v>
      </c>
    </row>
    <row r="18" spans="1:3" ht="16.05" customHeight="1">
      <c r="A18" s="222" t="s">
        <v>190</v>
      </c>
      <c r="B18" s="229"/>
      <c r="C18" s="67" t="s">
        <v>189</v>
      </c>
    </row>
    <row r="19" spans="1:3" ht="45" customHeight="1">
      <c r="A19" s="222" t="s">
        <v>188</v>
      </c>
      <c r="B19" s="10" t="s">
        <v>187</v>
      </c>
      <c r="C19" s="67" t="s">
        <v>186</v>
      </c>
    </row>
    <row r="20" spans="1:3" ht="16.05" customHeight="1">
      <c r="A20" s="222"/>
      <c r="B20" s="10" t="s">
        <v>185</v>
      </c>
      <c r="C20" s="67" t="s">
        <v>184</v>
      </c>
    </row>
    <row r="21" spans="1:3" ht="16.05" customHeight="1">
      <c r="A21" s="222"/>
      <c r="B21" s="10" t="s">
        <v>183</v>
      </c>
      <c r="C21" s="67" t="s">
        <v>180</v>
      </c>
    </row>
    <row r="22" spans="1:3" ht="16.05" customHeight="1">
      <c r="A22" s="222"/>
      <c r="B22" s="10" t="s">
        <v>182</v>
      </c>
      <c r="C22" s="67" t="s">
        <v>180</v>
      </c>
    </row>
    <row r="23" spans="1:3" ht="16.05" customHeight="1">
      <c r="A23" s="222"/>
      <c r="B23" s="10" t="s">
        <v>181</v>
      </c>
      <c r="C23" s="67" t="s">
        <v>180</v>
      </c>
    </row>
    <row r="24" spans="1:3" ht="16.05" customHeight="1">
      <c r="A24" s="222"/>
      <c r="B24" s="10" t="s">
        <v>179</v>
      </c>
      <c r="C24" s="69">
        <v>4521</v>
      </c>
    </row>
    <row r="25" spans="1:3" ht="28.05" customHeight="1">
      <c r="A25" s="12" t="s">
        <v>178</v>
      </c>
      <c r="B25" s="10" t="s">
        <v>177</v>
      </c>
      <c r="C25" s="67" t="s">
        <v>176</v>
      </c>
    </row>
    <row r="26" spans="1:3" ht="157.94999999999999" customHeight="1">
      <c r="A26" s="222" t="s">
        <v>175</v>
      </c>
      <c r="B26" s="229"/>
      <c r="C26" s="67" t="s">
        <v>174</v>
      </c>
    </row>
    <row r="27" spans="1:3" ht="16.05" customHeight="1">
      <c r="A27" s="222" t="s">
        <v>173</v>
      </c>
      <c r="B27" s="10" t="s">
        <v>172</v>
      </c>
      <c r="C27" s="68" t="s">
        <v>171</v>
      </c>
    </row>
    <row r="28" spans="1:3" ht="16.05" customHeight="1">
      <c r="A28" s="222"/>
      <c r="B28" s="10" t="s">
        <v>170</v>
      </c>
      <c r="C28" s="68" t="s">
        <v>169</v>
      </c>
    </row>
    <row r="29" spans="1:3" ht="16.05" customHeight="1">
      <c r="A29" s="222" t="s">
        <v>168</v>
      </c>
      <c r="B29" s="10" t="s">
        <v>167</v>
      </c>
      <c r="C29" s="67" t="s">
        <v>166</v>
      </c>
    </row>
    <row r="30" spans="1:3" ht="16.05" customHeight="1" thickBot="1">
      <c r="A30" s="223"/>
      <c r="B30" s="6" t="s">
        <v>165</v>
      </c>
      <c r="C30" s="66" t="s">
        <v>164</v>
      </c>
    </row>
    <row r="33" spans="1:4">
      <c r="A33" s="2" t="s">
        <v>163</v>
      </c>
    </row>
    <row r="35" spans="1:4" ht="19.05" customHeight="1" thickBot="1">
      <c r="A35" s="224" t="s">
        <v>162</v>
      </c>
    </row>
    <row r="36" spans="1:4" ht="28.05" customHeight="1" thickTop="1" thickBot="1">
      <c r="A36" s="65" t="s">
        <v>161</v>
      </c>
    </row>
    <row r="38" spans="1:4" ht="19.05" customHeight="1" thickBot="1">
      <c r="A38" s="224" t="s">
        <v>160</v>
      </c>
      <c r="B38" s="224"/>
      <c r="C38" s="224"/>
      <c r="D38" s="224"/>
    </row>
    <row r="39" spans="1:4" ht="16.05" customHeight="1" thickTop="1" thickBot="1">
      <c r="A39" s="225" t="s">
        <v>159</v>
      </c>
      <c r="B39" s="226"/>
      <c r="C39" s="20" t="s">
        <v>158</v>
      </c>
      <c r="D39" s="18" t="s">
        <v>157</v>
      </c>
    </row>
    <row r="40" spans="1:4" ht="16.05" customHeight="1" thickTop="1">
      <c r="A40" s="227" t="s">
        <v>156</v>
      </c>
      <c r="B40" s="16" t="s">
        <v>155</v>
      </c>
      <c r="C40" s="40">
        <v>4521</v>
      </c>
      <c r="D40" s="39">
        <v>100</v>
      </c>
    </row>
    <row r="41" spans="1:4" ht="16.05" customHeight="1">
      <c r="A41" s="222"/>
      <c r="B41" s="10" t="s">
        <v>154</v>
      </c>
      <c r="C41" s="38">
        <v>0</v>
      </c>
      <c r="D41" s="37">
        <v>0</v>
      </c>
    </row>
    <row r="42" spans="1:4" ht="16.05" customHeight="1">
      <c r="A42" s="222"/>
      <c r="B42" s="10" t="s">
        <v>152</v>
      </c>
      <c r="C42" s="38">
        <v>4521</v>
      </c>
      <c r="D42" s="37">
        <v>100</v>
      </c>
    </row>
    <row r="43" spans="1:4" ht="16.05" customHeight="1">
      <c r="A43" s="222" t="s">
        <v>153</v>
      </c>
      <c r="B43" s="229"/>
      <c r="C43" s="38">
        <v>0</v>
      </c>
      <c r="D43" s="37">
        <v>0</v>
      </c>
    </row>
    <row r="44" spans="1:4" ht="16.05" customHeight="1" thickBot="1">
      <c r="A44" s="223" t="s">
        <v>152</v>
      </c>
      <c r="B44" s="239"/>
      <c r="C44" s="59">
        <v>4521</v>
      </c>
      <c r="D44" s="34">
        <v>100</v>
      </c>
    </row>
    <row r="45" spans="1:4" ht="31.05" customHeight="1" thickTop="1">
      <c r="A45" s="240" t="s">
        <v>151</v>
      </c>
      <c r="B45" s="240"/>
      <c r="C45" s="240"/>
      <c r="D45" s="240"/>
    </row>
    <row r="47" spans="1:4" ht="19.05" customHeight="1" thickBot="1">
      <c r="A47" s="224" t="s">
        <v>150</v>
      </c>
      <c r="B47" s="224"/>
    </row>
    <row r="48" spans="1:4" ht="16.05" customHeight="1" thickTop="1" thickBot="1">
      <c r="A48" s="230" t="s">
        <v>149</v>
      </c>
      <c r="B48" s="64" t="s">
        <v>148</v>
      </c>
    </row>
    <row r="49" spans="1:6" ht="16.05" customHeight="1" thickTop="1">
      <c r="A49" s="63" t="s">
        <v>105</v>
      </c>
      <c r="B49" s="62">
        <v>0</v>
      </c>
    </row>
    <row r="50" spans="1:6" ht="16.05" customHeight="1" thickBot="1">
      <c r="A50" s="61" t="s">
        <v>104</v>
      </c>
      <c r="B50" s="60">
        <v>1</v>
      </c>
    </row>
    <row r="52" spans="1:6" ht="19.05" customHeight="1" thickBot="1">
      <c r="A52" s="318" t="s">
        <v>147</v>
      </c>
      <c r="B52" s="318"/>
      <c r="C52" s="318"/>
      <c r="D52" s="318"/>
      <c r="E52" s="318"/>
      <c r="F52" s="318"/>
    </row>
    <row r="53" spans="1:6" ht="16.05" customHeight="1" thickTop="1">
      <c r="A53" s="231"/>
      <c r="B53" s="232"/>
      <c r="C53" s="235" t="s">
        <v>146</v>
      </c>
      <c r="D53" s="237" t="s">
        <v>145</v>
      </c>
      <c r="E53" s="237"/>
      <c r="F53" s="238"/>
    </row>
    <row r="54" spans="1:6" ht="16.05" customHeight="1" thickBot="1">
      <c r="A54" s="233"/>
      <c r="B54" s="234"/>
      <c r="C54" s="236"/>
      <c r="D54" s="42" t="s">
        <v>144</v>
      </c>
      <c r="E54" s="42" t="s">
        <v>143</v>
      </c>
      <c r="F54" s="41" t="s">
        <v>142</v>
      </c>
    </row>
    <row r="55" spans="1:6" ht="16.05" customHeight="1" thickTop="1">
      <c r="A55" s="227" t="s">
        <v>74</v>
      </c>
      <c r="B55" s="16" t="s">
        <v>141</v>
      </c>
      <c r="C55" s="40">
        <v>490</v>
      </c>
      <c r="D55" s="23">
        <v>1</v>
      </c>
      <c r="E55" s="23">
        <v>0</v>
      </c>
      <c r="F55" s="31">
        <v>0</v>
      </c>
    </row>
    <row r="56" spans="1:6" ht="16.05" customHeight="1">
      <c r="A56" s="222"/>
      <c r="B56" s="10" t="s">
        <v>140</v>
      </c>
      <c r="C56" s="38">
        <v>197</v>
      </c>
      <c r="D56" s="22">
        <v>0</v>
      </c>
      <c r="E56" s="22">
        <v>1</v>
      </c>
      <c r="F56" s="25">
        <v>0</v>
      </c>
    </row>
    <row r="57" spans="1:6" ht="16.05" customHeight="1">
      <c r="A57" s="222"/>
      <c r="B57" s="10" t="s">
        <v>139</v>
      </c>
      <c r="C57" s="38">
        <v>129</v>
      </c>
      <c r="D57" s="22">
        <v>0</v>
      </c>
      <c r="E57" s="22">
        <v>0</v>
      </c>
      <c r="F57" s="25">
        <v>1</v>
      </c>
    </row>
    <row r="58" spans="1:6" ht="16.05" customHeight="1">
      <c r="A58" s="222"/>
      <c r="B58" s="10" t="s">
        <v>136</v>
      </c>
      <c r="C58" s="38">
        <v>3705</v>
      </c>
      <c r="D58" s="22">
        <v>0</v>
      </c>
      <c r="E58" s="22">
        <v>0</v>
      </c>
      <c r="F58" s="25">
        <v>0</v>
      </c>
    </row>
    <row r="59" spans="1:6" ht="16.05" customHeight="1">
      <c r="A59" s="222" t="s">
        <v>69</v>
      </c>
      <c r="B59" s="10" t="s">
        <v>138</v>
      </c>
      <c r="C59" s="38">
        <v>2896</v>
      </c>
      <c r="D59" s="22">
        <v>1</v>
      </c>
      <c r="E59" s="22">
        <v>0</v>
      </c>
      <c r="F59" s="28"/>
    </row>
    <row r="60" spans="1:6" ht="16.05" customHeight="1">
      <c r="A60" s="222"/>
      <c r="B60" s="10" t="s">
        <v>137</v>
      </c>
      <c r="C60" s="38">
        <v>301</v>
      </c>
      <c r="D60" s="22">
        <v>0</v>
      </c>
      <c r="E60" s="22">
        <v>1</v>
      </c>
      <c r="F60" s="28"/>
    </row>
    <row r="61" spans="1:6" ht="16.05" customHeight="1">
      <c r="A61" s="222"/>
      <c r="B61" s="10" t="s">
        <v>136</v>
      </c>
      <c r="C61" s="38">
        <v>1324</v>
      </c>
      <c r="D61" s="22">
        <v>0</v>
      </c>
      <c r="E61" s="22">
        <v>0</v>
      </c>
      <c r="F61" s="28"/>
    </row>
    <row r="62" spans="1:6" ht="16.05" customHeight="1">
      <c r="A62" s="222" t="s">
        <v>81</v>
      </c>
      <c r="B62" s="10" t="s">
        <v>105</v>
      </c>
      <c r="C62" s="38">
        <v>1962</v>
      </c>
      <c r="D62" s="22">
        <v>1</v>
      </c>
      <c r="E62" s="29"/>
      <c r="F62" s="28"/>
    </row>
    <row r="63" spans="1:6" ht="16.05" customHeight="1" thickBot="1">
      <c r="A63" s="223"/>
      <c r="B63" s="6" t="s">
        <v>104</v>
      </c>
      <c r="C63" s="59">
        <v>2559</v>
      </c>
      <c r="D63" s="21">
        <v>0</v>
      </c>
      <c r="E63" s="35"/>
      <c r="F63" s="58"/>
    </row>
    <row r="66" spans="1:8" ht="19.2">
      <c r="A66" s="50" t="s">
        <v>135</v>
      </c>
    </row>
    <row r="68" spans="1:8" ht="19.05" customHeight="1" thickBot="1">
      <c r="A68" s="224" t="s">
        <v>134</v>
      </c>
      <c r="B68" s="224"/>
      <c r="C68" s="224"/>
      <c r="D68" s="224"/>
      <c r="E68" s="224"/>
      <c r="F68" s="224"/>
    </row>
    <row r="69" spans="1:8" ht="16.05" customHeight="1" thickTop="1">
      <c r="A69" s="231" t="s">
        <v>109</v>
      </c>
      <c r="B69" s="241"/>
      <c r="C69" s="232"/>
      <c r="D69" s="235" t="s">
        <v>108</v>
      </c>
      <c r="E69" s="237"/>
      <c r="F69" s="238"/>
    </row>
    <row r="70" spans="1:8" ht="16.05" customHeight="1">
      <c r="A70" s="242"/>
      <c r="B70" s="243"/>
      <c r="C70" s="244"/>
      <c r="D70" s="246" t="s">
        <v>106</v>
      </c>
      <c r="E70" s="247"/>
      <c r="F70" s="248" t="s">
        <v>107</v>
      </c>
    </row>
    <row r="71" spans="1:8" ht="16.05" customHeight="1" thickBot="1">
      <c r="A71" s="233"/>
      <c r="B71" s="245"/>
      <c r="C71" s="234"/>
      <c r="D71" s="43" t="s">
        <v>105</v>
      </c>
      <c r="E71" s="42" t="s">
        <v>104</v>
      </c>
      <c r="F71" s="249"/>
    </row>
    <row r="72" spans="1:8" ht="16.05" customHeight="1" thickTop="1">
      <c r="A72" s="227" t="s">
        <v>131</v>
      </c>
      <c r="B72" s="250" t="s">
        <v>106</v>
      </c>
      <c r="C72" s="16" t="s">
        <v>105</v>
      </c>
      <c r="D72" s="40">
        <v>4000</v>
      </c>
      <c r="E72" s="14">
        <v>0</v>
      </c>
      <c r="F72" s="39">
        <v>100</v>
      </c>
    </row>
    <row r="73" spans="1:8" ht="16.05" customHeight="1">
      <c r="A73" s="222"/>
      <c r="B73" s="240"/>
      <c r="C73" s="10" t="s">
        <v>104</v>
      </c>
      <c r="D73" s="38">
        <v>521</v>
      </c>
      <c r="E73" s="8">
        <v>0</v>
      </c>
      <c r="F73" s="37">
        <v>0</v>
      </c>
    </row>
    <row r="74" spans="1:8" ht="16.05" customHeight="1" thickBot="1">
      <c r="A74" s="223"/>
      <c r="B74" s="251" t="s">
        <v>103</v>
      </c>
      <c r="C74" s="239"/>
      <c r="D74" s="36"/>
      <c r="E74" s="35"/>
      <c r="F74" s="34">
        <v>88.476000884760012</v>
      </c>
    </row>
    <row r="75" spans="1:8" ht="16.95" customHeight="1" thickTop="1">
      <c r="A75" s="240" t="s">
        <v>133</v>
      </c>
      <c r="B75" s="240"/>
      <c r="C75" s="240"/>
      <c r="D75" s="240"/>
      <c r="E75" s="240"/>
      <c r="F75" s="240"/>
    </row>
    <row r="76" spans="1:8" ht="16.95" customHeight="1">
      <c r="A76" s="240" t="s">
        <v>132</v>
      </c>
      <c r="B76" s="240"/>
      <c r="C76" s="240"/>
      <c r="D76" s="240"/>
      <c r="E76" s="240"/>
      <c r="F76" s="240"/>
    </row>
    <row r="78" spans="1:8" ht="19.05" customHeight="1" thickBot="1">
      <c r="A78" s="224" t="s">
        <v>101</v>
      </c>
      <c r="B78" s="224"/>
      <c r="C78" s="224"/>
      <c r="D78" s="224"/>
      <c r="E78" s="224"/>
      <c r="F78" s="224"/>
      <c r="G78" s="224"/>
      <c r="H78" s="224"/>
    </row>
    <row r="79" spans="1:8" ht="16.05" customHeight="1" thickTop="1" thickBot="1">
      <c r="A79" s="225"/>
      <c r="B79" s="226"/>
      <c r="C79" s="20" t="s">
        <v>100</v>
      </c>
      <c r="D79" s="19" t="s">
        <v>99</v>
      </c>
      <c r="E79" s="19" t="s">
        <v>98</v>
      </c>
      <c r="F79" s="19" t="s">
        <v>77</v>
      </c>
      <c r="G79" s="19" t="s">
        <v>76</v>
      </c>
      <c r="H79" s="18" t="s">
        <v>97</v>
      </c>
    </row>
    <row r="80" spans="1:8" ht="16.05" customHeight="1" thickTop="1" thickBot="1">
      <c r="A80" s="57" t="s">
        <v>131</v>
      </c>
      <c r="B80" s="56" t="s">
        <v>92</v>
      </c>
      <c r="C80" s="55">
        <v>-2.0382995983473267</v>
      </c>
      <c r="D80" s="54">
        <v>4.6576665794609153E-2</v>
      </c>
      <c r="E80" s="52">
        <v>1915.134347815884</v>
      </c>
      <c r="F80" s="53">
        <v>1</v>
      </c>
      <c r="G80" s="52">
        <v>0</v>
      </c>
      <c r="H80" s="51">
        <v>0.13025000000017375</v>
      </c>
    </row>
    <row r="82" spans="1:6" ht="19.05" customHeight="1" thickBot="1">
      <c r="A82" s="224" t="s">
        <v>79</v>
      </c>
      <c r="B82" s="224"/>
      <c r="C82" s="224"/>
      <c r="D82" s="224"/>
      <c r="E82" s="224"/>
      <c r="F82" s="224"/>
    </row>
    <row r="83" spans="1:6" ht="16.05" customHeight="1" thickTop="1" thickBot="1">
      <c r="A83" s="225"/>
      <c r="B83" s="252"/>
      <c r="C83" s="226"/>
      <c r="D83" s="20" t="s">
        <v>78</v>
      </c>
      <c r="E83" s="19" t="s">
        <v>77</v>
      </c>
      <c r="F83" s="18" t="s">
        <v>76</v>
      </c>
    </row>
    <row r="84" spans="1:6" ht="16.05" customHeight="1" thickTop="1">
      <c r="A84" s="227" t="s">
        <v>131</v>
      </c>
      <c r="B84" s="250" t="s">
        <v>65</v>
      </c>
      <c r="C84" s="16" t="s">
        <v>82</v>
      </c>
      <c r="D84" s="15">
        <v>727.41033325609794</v>
      </c>
      <c r="E84" s="14">
        <v>1</v>
      </c>
      <c r="F84" s="13">
        <v>3.275732415521729E-160</v>
      </c>
    </row>
    <row r="85" spans="1:6" ht="16.05" customHeight="1">
      <c r="A85" s="222"/>
      <c r="B85" s="240"/>
      <c r="C85" s="10" t="s">
        <v>64</v>
      </c>
      <c r="D85" s="9">
        <v>49.543895290859624</v>
      </c>
      <c r="E85" s="8">
        <v>1</v>
      </c>
      <c r="F85" s="7">
        <v>1.9398253789141888E-12</v>
      </c>
    </row>
    <row r="86" spans="1:6" ht="16.05" customHeight="1">
      <c r="A86" s="222"/>
      <c r="B86" s="240"/>
      <c r="C86" s="10" t="s">
        <v>69</v>
      </c>
      <c r="D86" s="9">
        <v>87.869856500720957</v>
      </c>
      <c r="E86" s="8">
        <v>2</v>
      </c>
      <c r="F86" s="7">
        <v>8.3043013003027001E-20</v>
      </c>
    </row>
    <row r="87" spans="1:6" ht="16.05" customHeight="1">
      <c r="A87" s="222"/>
      <c r="B87" s="240"/>
      <c r="C87" s="10" t="s">
        <v>68</v>
      </c>
      <c r="D87" s="9">
        <v>63.765230792041393</v>
      </c>
      <c r="E87" s="8">
        <v>1</v>
      </c>
      <c r="F87" s="7">
        <v>1.4016569125730199E-15</v>
      </c>
    </row>
    <row r="88" spans="1:6" ht="16.05" customHeight="1">
      <c r="A88" s="222"/>
      <c r="B88" s="240"/>
      <c r="C88" s="10" t="s">
        <v>67</v>
      </c>
      <c r="D88" s="9">
        <v>3.027498453805967</v>
      </c>
      <c r="E88" s="8">
        <v>1</v>
      </c>
      <c r="F88" s="7">
        <v>8.1864141898947432E-2</v>
      </c>
    </row>
    <row r="89" spans="1:6" ht="16.05" customHeight="1">
      <c r="A89" s="222"/>
      <c r="B89" s="240"/>
      <c r="C89" s="10" t="s">
        <v>74</v>
      </c>
      <c r="D89" s="9">
        <v>386.87738722455032</v>
      </c>
      <c r="E89" s="8">
        <v>3</v>
      </c>
      <c r="F89" s="7">
        <v>1.5398831101164003E-83</v>
      </c>
    </row>
    <row r="90" spans="1:6" ht="16.05" customHeight="1">
      <c r="A90" s="222"/>
      <c r="B90" s="240"/>
      <c r="C90" s="10" t="s">
        <v>73</v>
      </c>
      <c r="D90" s="27">
        <v>0.95795044831625153</v>
      </c>
      <c r="E90" s="8">
        <v>1</v>
      </c>
      <c r="F90" s="7">
        <v>0.32770380160825696</v>
      </c>
    </row>
    <row r="91" spans="1:6" ht="16.05" customHeight="1">
      <c r="A91" s="222"/>
      <c r="B91" s="240"/>
      <c r="C91" s="10" t="s">
        <v>72</v>
      </c>
      <c r="D91" s="9">
        <v>12.181686236635837</v>
      </c>
      <c r="E91" s="8">
        <v>1</v>
      </c>
      <c r="F91" s="7">
        <v>4.8260997340750499E-4</v>
      </c>
    </row>
    <row r="92" spans="1:6" ht="16.05" customHeight="1">
      <c r="A92" s="222"/>
      <c r="B92" s="240"/>
      <c r="C92" s="10" t="s">
        <v>71</v>
      </c>
      <c r="D92" s="9">
        <v>363.31393994555089</v>
      </c>
      <c r="E92" s="8">
        <v>1</v>
      </c>
      <c r="F92" s="7">
        <v>5.3455465824909261E-81</v>
      </c>
    </row>
    <row r="93" spans="1:6" ht="16.05" customHeight="1" thickBot="1">
      <c r="A93" s="223"/>
      <c r="B93" s="251" t="s">
        <v>63</v>
      </c>
      <c r="C93" s="239"/>
      <c r="D93" s="5">
        <v>1131.8964354829759</v>
      </c>
      <c r="E93" s="4">
        <v>7</v>
      </c>
      <c r="F93" s="3">
        <v>3.7505659309056822E-240</v>
      </c>
    </row>
    <row r="96" spans="1:6" ht="19.2">
      <c r="A96" s="50" t="s">
        <v>130</v>
      </c>
    </row>
    <row r="98" spans="1:5" ht="19.05" customHeight="1" thickBot="1">
      <c r="A98" s="224" t="s">
        <v>129</v>
      </c>
      <c r="B98" s="224"/>
      <c r="C98" s="224"/>
      <c r="D98" s="224"/>
      <c r="E98" s="224"/>
    </row>
    <row r="99" spans="1:5" ht="16.05" customHeight="1" thickTop="1" thickBot="1">
      <c r="A99" s="225"/>
      <c r="B99" s="226"/>
      <c r="C99" s="20" t="s">
        <v>128</v>
      </c>
      <c r="D99" s="19" t="s">
        <v>77</v>
      </c>
      <c r="E99" s="18" t="s">
        <v>76</v>
      </c>
    </row>
    <row r="100" spans="1:5" ht="16.05" customHeight="1" thickTop="1">
      <c r="A100" s="227" t="s">
        <v>75</v>
      </c>
      <c r="B100" s="16" t="s">
        <v>124</v>
      </c>
      <c r="C100" s="15">
        <v>529.24759594815123</v>
      </c>
      <c r="D100" s="14">
        <v>1</v>
      </c>
      <c r="E100" s="13">
        <v>4.1175475783449864E-117</v>
      </c>
    </row>
    <row r="101" spans="1:5" ht="16.05" customHeight="1">
      <c r="A101" s="222"/>
      <c r="B101" s="10" t="s">
        <v>127</v>
      </c>
      <c r="C101" s="9">
        <v>529.2475959479425</v>
      </c>
      <c r="D101" s="8">
        <v>1</v>
      </c>
      <c r="E101" s="7">
        <v>4.1175475787754147E-117</v>
      </c>
    </row>
    <row r="102" spans="1:5" ht="16.05" customHeight="1">
      <c r="A102" s="222"/>
      <c r="B102" s="10" t="s">
        <v>126</v>
      </c>
      <c r="C102" s="9">
        <v>529.2475959479425</v>
      </c>
      <c r="D102" s="8">
        <v>1</v>
      </c>
      <c r="E102" s="7">
        <v>4.1175475787754147E-117</v>
      </c>
    </row>
    <row r="103" spans="1:5" ht="16.05" customHeight="1">
      <c r="A103" s="222" t="s">
        <v>70</v>
      </c>
      <c r="B103" s="10" t="s">
        <v>124</v>
      </c>
      <c r="C103" s="9">
        <v>239.53494950822551</v>
      </c>
      <c r="D103" s="8">
        <v>3</v>
      </c>
      <c r="E103" s="7">
        <v>1.1997008394166934E-51</v>
      </c>
    </row>
    <row r="104" spans="1:5" ht="16.05" customHeight="1">
      <c r="A104" s="222"/>
      <c r="B104" s="10" t="s">
        <v>127</v>
      </c>
      <c r="C104" s="9">
        <v>768.78254545616801</v>
      </c>
      <c r="D104" s="8">
        <v>4</v>
      </c>
      <c r="E104" s="7">
        <v>4.4349960581032228E-165</v>
      </c>
    </row>
    <row r="105" spans="1:5" ht="16.05" customHeight="1">
      <c r="A105" s="222"/>
      <c r="B105" s="10" t="s">
        <v>126</v>
      </c>
      <c r="C105" s="9">
        <v>768.78254545616801</v>
      </c>
      <c r="D105" s="8">
        <v>4</v>
      </c>
      <c r="E105" s="7">
        <v>4.4349960581032228E-165</v>
      </c>
    </row>
    <row r="106" spans="1:5" ht="16.05" customHeight="1">
      <c r="A106" s="222" t="s">
        <v>66</v>
      </c>
      <c r="B106" s="10" t="s">
        <v>124</v>
      </c>
      <c r="C106" s="9">
        <v>73.155992627783689</v>
      </c>
      <c r="D106" s="8">
        <v>2</v>
      </c>
      <c r="E106" s="7">
        <v>1.3013018338092733E-16</v>
      </c>
    </row>
    <row r="107" spans="1:5" ht="16.05" customHeight="1">
      <c r="A107" s="222"/>
      <c r="B107" s="10" t="s">
        <v>127</v>
      </c>
      <c r="C107" s="9">
        <v>841.9385380839517</v>
      </c>
      <c r="D107" s="8">
        <v>6</v>
      </c>
      <c r="E107" s="7">
        <v>1.3332251410567244E-178</v>
      </c>
    </row>
    <row r="108" spans="1:5" ht="16.05" customHeight="1">
      <c r="A108" s="222"/>
      <c r="B108" s="10" t="s">
        <v>126</v>
      </c>
      <c r="C108" s="9">
        <v>841.9385380839517</v>
      </c>
      <c r="D108" s="8">
        <v>6</v>
      </c>
      <c r="E108" s="7">
        <v>1.3332251410567244E-178</v>
      </c>
    </row>
    <row r="109" spans="1:5" ht="16.05" customHeight="1">
      <c r="A109" s="222" t="s">
        <v>83</v>
      </c>
      <c r="B109" s="10" t="s">
        <v>124</v>
      </c>
      <c r="C109" s="9">
        <v>31.347915455988641</v>
      </c>
      <c r="D109" s="8">
        <v>1</v>
      </c>
      <c r="E109" s="7">
        <v>2.1569015435669528E-8</v>
      </c>
    </row>
    <row r="110" spans="1:5" ht="16.05" customHeight="1">
      <c r="A110" s="222"/>
      <c r="B110" s="10" t="s">
        <v>127</v>
      </c>
      <c r="C110" s="9">
        <v>873.28645353994034</v>
      </c>
      <c r="D110" s="8">
        <v>7</v>
      </c>
      <c r="E110" s="7">
        <v>2.8150403762354883E-184</v>
      </c>
    </row>
    <row r="111" spans="1:5" ht="16.05" customHeight="1" thickBot="1">
      <c r="A111" s="223"/>
      <c r="B111" s="6" t="s">
        <v>126</v>
      </c>
      <c r="C111" s="5">
        <v>873.28645353994034</v>
      </c>
      <c r="D111" s="4">
        <v>7</v>
      </c>
      <c r="E111" s="3">
        <v>2.8150403762354883E-184</v>
      </c>
    </row>
    <row r="113" spans="1:8" ht="19.05" customHeight="1" thickBot="1">
      <c r="A113" s="224" t="s">
        <v>125</v>
      </c>
      <c r="B113" s="224"/>
      <c r="C113" s="224"/>
      <c r="D113" s="224"/>
    </row>
    <row r="114" spans="1:8" ht="30" customHeight="1" thickTop="1" thickBot="1">
      <c r="A114" s="230" t="s">
        <v>124</v>
      </c>
      <c r="B114" s="20" t="s">
        <v>123</v>
      </c>
      <c r="C114" s="19" t="s">
        <v>122</v>
      </c>
      <c r="D114" s="18" t="s">
        <v>121</v>
      </c>
    </row>
    <row r="115" spans="1:8" ht="16.05" customHeight="1" thickTop="1">
      <c r="A115" s="49" t="s">
        <v>120</v>
      </c>
      <c r="B115" s="48" t="s">
        <v>119</v>
      </c>
      <c r="C115" s="32">
        <v>0.11047198479380005</v>
      </c>
      <c r="D115" s="13">
        <v>0.21633857274249635</v>
      </c>
    </row>
    <row r="116" spans="1:8" ht="16.05" customHeight="1">
      <c r="A116" s="47" t="s">
        <v>118</v>
      </c>
      <c r="B116" s="46" t="s">
        <v>117</v>
      </c>
      <c r="C116" s="26">
        <v>0.15637484562618897</v>
      </c>
      <c r="D116" s="7">
        <v>0.30623067901552298</v>
      </c>
    </row>
    <row r="117" spans="1:8" ht="16.05" customHeight="1">
      <c r="A117" s="47" t="s">
        <v>116</v>
      </c>
      <c r="B117" s="46" t="s">
        <v>115</v>
      </c>
      <c r="C117" s="26">
        <v>0.16991600714535859</v>
      </c>
      <c r="D117" s="7">
        <v>0.33274849311835403</v>
      </c>
    </row>
    <row r="118" spans="1:8" ht="16.05" customHeight="1" thickBot="1">
      <c r="A118" s="45" t="s">
        <v>114</v>
      </c>
      <c r="B118" s="44" t="s">
        <v>113</v>
      </c>
      <c r="C118" s="24">
        <v>0.17565177285771083</v>
      </c>
      <c r="D118" s="3">
        <v>0.34398090982664214</v>
      </c>
    </row>
    <row r="119" spans="1:8" ht="31.05" customHeight="1" thickTop="1">
      <c r="A119" s="240" t="s">
        <v>112</v>
      </c>
      <c r="B119" s="240"/>
      <c r="C119" s="240"/>
      <c r="D119" s="240"/>
    </row>
    <row r="120" spans="1:8" ht="31.05" customHeight="1">
      <c r="A120" s="240" t="s">
        <v>111</v>
      </c>
      <c r="B120" s="240"/>
      <c r="C120" s="240"/>
      <c r="D120" s="240"/>
    </row>
    <row r="122" spans="1:8" ht="19.05" customHeight="1" thickBot="1">
      <c r="A122" s="318" t="s">
        <v>110</v>
      </c>
      <c r="B122" s="318"/>
      <c r="C122" s="318"/>
      <c r="D122" s="318"/>
      <c r="E122" s="318"/>
      <c r="F122" s="318"/>
    </row>
    <row r="123" spans="1:8" ht="16.05" customHeight="1" thickTop="1">
      <c r="A123" s="231" t="s">
        <v>109</v>
      </c>
      <c r="B123" s="241"/>
      <c r="C123" s="232"/>
      <c r="D123" s="235" t="s">
        <v>108</v>
      </c>
      <c r="E123" s="237"/>
      <c r="F123" s="238"/>
      <c r="H123" s="1" t="s">
        <v>301</v>
      </c>
    </row>
    <row r="124" spans="1:8" ht="16.05" customHeight="1">
      <c r="A124" s="242"/>
      <c r="B124" s="243"/>
      <c r="C124" s="244"/>
      <c r="D124" s="246" t="s">
        <v>106</v>
      </c>
      <c r="E124" s="247"/>
      <c r="F124" s="248" t="s">
        <v>107</v>
      </c>
      <c r="H124" s="1" t="s">
        <v>306</v>
      </c>
    </row>
    <row r="125" spans="1:8" ht="16.05" customHeight="1" thickBot="1">
      <c r="A125" s="233"/>
      <c r="B125" s="245"/>
      <c r="C125" s="234"/>
      <c r="D125" s="43" t="s">
        <v>105</v>
      </c>
      <c r="E125" s="42" t="s">
        <v>104</v>
      </c>
      <c r="F125" s="249"/>
    </row>
    <row r="126" spans="1:8" ht="16.05" customHeight="1" thickTop="1">
      <c r="A126" s="227" t="s">
        <v>75</v>
      </c>
      <c r="B126" s="250" t="s">
        <v>106</v>
      </c>
      <c r="C126" s="16" t="s">
        <v>105</v>
      </c>
      <c r="D126" s="40">
        <v>3937</v>
      </c>
      <c r="E126" s="14">
        <v>63</v>
      </c>
      <c r="F126" s="39">
        <v>98.424999999999997</v>
      </c>
    </row>
    <row r="127" spans="1:8" ht="16.05" customHeight="1">
      <c r="A127" s="222"/>
      <c r="B127" s="240"/>
      <c r="C127" s="10" t="s">
        <v>104</v>
      </c>
      <c r="D127" s="38">
        <v>442</v>
      </c>
      <c r="E127" s="8">
        <v>79</v>
      </c>
      <c r="F127" s="37">
        <v>15.163147792706335</v>
      </c>
      <c r="H127" s="1" t="s">
        <v>302</v>
      </c>
    </row>
    <row r="128" spans="1:8" ht="16.05" customHeight="1">
      <c r="A128" s="222"/>
      <c r="B128" s="240" t="s">
        <v>103</v>
      </c>
      <c r="C128" s="229"/>
      <c r="D128" s="30"/>
      <c r="E128" s="29"/>
      <c r="F128" s="220">
        <v>88.829904888299055</v>
      </c>
      <c r="H128" t="s">
        <v>303</v>
      </c>
    </row>
    <row r="129" spans="1:10" ht="16.05" customHeight="1">
      <c r="A129" s="222" t="s">
        <v>70</v>
      </c>
      <c r="B129" s="240" t="s">
        <v>106</v>
      </c>
      <c r="C129" s="10" t="s">
        <v>105</v>
      </c>
      <c r="D129" s="38">
        <v>3916</v>
      </c>
      <c r="E129" s="8">
        <v>84</v>
      </c>
      <c r="F129" s="37">
        <v>97.9</v>
      </c>
      <c r="H129" t="s">
        <v>304</v>
      </c>
    </row>
    <row r="130" spans="1:10" ht="16.05" customHeight="1">
      <c r="A130" s="222"/>
      <c r="B130" s="240"/>
      <c r="C130" s="10" t="s">
        <v>104</v>
      </c>
      <c r="D130" s="38">
        <v>368</v>
      </c>
      <c r="E130" s="8">
        <v>153</v>
      </c>
      <c r="F130" s="37">
        <v>29.366602687140116</v>
      </c>
      <c r="H130" t="s">
        <v>305</v>
      </c>
    </row>
    <row r="131" spans="1:10" ht="16.05" customHeight="1">
      <c r="A131" s="222"/>
      <c r="B131" s="240" t="s">
        <v>103</v>
      </c>
      <c r="C131" s="229"/>
      <c r="D131" s="30"/>
      <c r="E131" s="29"/>
      <c r="F131" s="220">
        <v>90.002211900022118</v>
      </c>
    </row>
    <row r="132" spans="1:10" ht="16.05" customHeight="1">
      <c r="A132" s="222" t="s">
        <v>66</v>
      </c>
      <c r="B132" s="240" t="s">
        <v>106</v>
      </c>
      <c r="C132" s="10" t="s">
        <v>105</v>
      </c>
      <c r="D132" s="38">
        <v>3919</v>
      </c>
      <c r="E132" s="8">
        <v>81</v>
      </c>
      <c r="F132" s="37">
        <v>97.974999999999994</v>
      </c>
    </row>
    <row r="133" spans="1:10" ht="16.05" customHeight="1">
      <c r="A133" s="222"/>
      <c r="B133" s="240"/>
      <c r="C133" s="10" t="s">
        <v>104</v>
      </c>
      <c r="D133" s="38">
        <v>361</v>
      </c>
      <c r="E133" s="8">
        <v>160</v>
      </c>
      <c r="F133" s="37">
        <v>30.710172744721689</v>
      </c>
    </row>
    <row r="134" spans="1:10" ht="16.05" customHeight="1">
      <c r="A134" s="222"/>
      <c r="B134" s="240" t="s">
        <v>103</v>
      </c>
      <c r="C134" s="229"/>
      <c r="D134" s="30"/>
      <c r="E134" s="29"/>
      <c r="F134" s="220">
        <v>90.223401902234016</v>
      </c>
    </row>
    <row r="135" spans="1:10" ht="16.05" customHeight="1">
      <c r="A135" s="222" t="s">
        <v>83</v>
      </c>
      <c r="B135" s="240" t="s">
        <v>106</v>
      </c>
      <c r="C135" s="10" t="s">
        <v>105</v>
      </c>
      <c r="D135" s="38">
        <v>3917</v>
      </c>
      <c r="E135" s="8">
        <v>83</v>
      </c>
      <c r="F135" s="37">
        <v>97.924999999999997</v>
      </c>
    </row>
    <row r="136" spans="1:10" ht="16.05" customHeight="1">
      <c r="A136" s="222"/>
      <c r="B136" s="240"/>
      <c r="C136" s="10" t="s">
        <v>104</v>
      </c>
      <c r="D136" s="38">
        <v>363</v>
      </c>
      <c r="E136" s="8">
        <v>158</v>
      </c>
      <c r="F136" s="37">
        <v>30.326295585412669</v>
      </c>
    </row>
    <row r="137" spans="1:10" ht="16.05" customHeight="1" thickBot="1">
      <c r="A137" s="223"/>
      <c r="B137" s="251" t="s">
        <v>103</v>
      </c>
      <c r="C137" s="239"/>
      <c r="D137" s="36"/>
      <c r="E137" s="35"/>
      <c r="F137" s="221">
        <v>90.134925901349263</v>
      </c>
    </row>
    <row r="138" spans="1:10" ht="16.95" customHeight="1" thickTop="1">
      <c r="A138" s="240" t="s">
        <v>102</v>
      </c>
      <c r="B138" s="240"/>
      <c r="C138" s="240"/>
      <c r="D138" s="240"/>
      <c r="E138" s="240"/>
      <c r="F138" s="240"/>
    </row>
    <row r="140" spans="1:10" ht="19.05" customHeight="1" thickBot="1">
      <c r="A140" s="318" t="s">
        <v>101</v>
      </c>
      <c r="B140" s="318"/>
      <c r="C140" s="318"/>
      <c r="D140" s="318"/>
      <c r="E140" s="318"/>
      <c r="F140" s="318"/>
      <c r="G140" s="318"/>
      <c r="H140" s="318"/>
    </row>
    <row r="141" spans="1:10" ht="16.05" customHeight="1" thickTop="1" thickBot="1">
      <c r="A141" s="225"/>
      <c r="B141" s="226"/>
      <c r="C141" s="20" t="s">
        <v>100</v>
      </c>
      <c r="D141" s="19" t="s">
        <v>99</v>
      </c>
      <c r="E141" s="19" t="s">
        <v>98</v>
      </c>
      <c r="F141" s="19" t="s">
        <v>77</v>
      </c>
      <c r="G141" s="19" t="s">
        <v>76</v>
      </c>
      <c r="H141" s="18" t="s">
        <v>97</v>
      </c>
      <c r="J141" t="s">
        <v>307</v>
      </c>
    </row>
    <row r="142" spans="1:10" ht="16.05" customHeight="1" thickTop="1">
      <c r="A142" s="227" t="s">
        <v>96</v>
      </c>
      <c r="B142" s="16" t="s">
        <v>82</v>
      </c>
      <c r="C142" s="33">
        <v>3.5495528144685166E-3</v>
      </c>
      <c r="D142" s="32">
        <v>1.7135707475347071E-4</v>
      </c>
      <c r="E142" s="23">
        <v>429.08487448595321</v>
      </c>
      <c r="F142" s="14">
        <v>1</v>
      </c>
      <c r="G142" s="32">
        <v>2.5707835907465695E-95</v>
      </c>
      <c r="H142" s="31">
        <v>1.0035558599373406</v>
      </c>
      <c r="J142" t="s">
        <v>308</v>
      </c>
    </row>
    <row r="143" spans="1:10" ht="16.05" customHeight="1">
      <c r="A143" s="222"/>
      <c r="B143" s="10" t="s">
        <v>92</v>
      </c>
      <c r="C143" s="9">
        <v>-3.2559345027705624</v>
      </c>
      <c r="D143" s="26">
        <v>8.4577138066221927E-2</v>
      </c>
      <c r="E143" s="22">
        <v>1481.9902593418401</v>
      </c>
      <c r="F143" s="8">
        <v>1</v>
      </c>
      <c r="G143" s="22">
        <v>0</v>
      </c>
      <c r="H143" s="7">
        <v>3.8544783620554302E-2</v>
      </c>
      <c r="J143" s="1" t="s">
        <v>309</v>
      </c>
    </row>
    <row r="144" spans="1:10" ht="16.05" customHeight="1">
      <c r="A144" s="222" t="s">
        <v>95</v>
      </c>
      <c r="B144" s="10" t="s">
        <v>82</v>
      </c>
      <c r="C144" s="27">
        <v>3.7032754146724689E-3</v>
      </c>
      <c r="D144" s="26">
        <v>1.7962476804402785E-4</v>
      </c>
      <c r="E144" s="22">
        <v>425.04957209847282</v>
      </c>
      <c r="F144" s="8">
        <v>1</v>
      </c>
      <c r="G144" s="26">
        <v>1.9425070862609879E-94</v>
      </c>
      <c r="H144" s="25">
        <v>1.0037101410115201</v>
      </c>
    </row>
    <row r="145" spans="1:10" ht="16.05" customHeight="1">
      <c r="A145" s="222"/>
      <c r="B145" s="10" t="s">
        <v>74</v>
      </c>
      <c r="C145" s="30"/>
      <c r="D145" s="29"/>
      <c r="E145" s="22">
        <v>239.76066764967021</v>
      </c>
      <c r="F145" s="8">
        <v>3</v>
      </c>
      <c r="G145" s="26">
        <v>1.0721652585244697E-51</v>
      </c>
      <c r="H145" s="28"/>
    </row>
    <row r="146" spans="1:10" ht="16.05" customHeight="1">
      <c r="A146" s="222"/>
      <c r="B146" s="10" t="s">
        <v>73</v>
      </c>
      <c r="C146" s="27">
        <v>0.53483738348944121</v>
      </c>
      <c r="D146" s="26">
        <v>0.16186895174251312</v>
      </c>
      <c r="E146" s="22">
        <v>10.917329107652124</v>
      </c>
      <c r="F146" s="8">
        <v>1</v>
      </c>
      <c r="G146" s="26">
        <v>9.5268862931398529E-4</v>
      </c>
      <c r="H146" s="25">
        <v>1.707170605553864</v>
      </c>
    </row>
    <row r="147" spans="1:10" ht="16.05" customHeight="1">
      <c r="A147" s="222"/>
      <c r="B147" s="10" t="s">
        <v>72</v>
      </c>
      <c r="C147" s="27">
        <v>0.987702942256803</v>
      </c>
      <c r="D147" s="26">
        <v>0.21084529825570344</v>
      </c>
      <c r="E147" s="22">
        <v>21.944457714743713</v>
      </c>
      <c r="F147" s="8">
        <v>1</v>
      </c>
      <c r="G147" s="26">
        <v>2.8065623715451639E-6</v>
      </c>
      <c r="H147" s="25">
        <v>2.6850596460471881</v>
      </c>
    </row>
    <row r="148" spans="1:10" ht="16.05" customHeight="1">
      <c r="A148" s="222"/>
      <c r="B148" s="10" t="s">
        <v>71</v>
      </c>
      <c r="C148" s="9">
        <v>3.0925824640045771</v>
      </c>
      <c r="D148" s="26">
        <v>0.20443670986045057</v>
      </c>
      <c r="E148" s="22">
        <v>228.83624461536158</v>
      </c>
      <c r="F148" s="8">
        <v>1</v>
      </c>
      <c r="G148" s="26">
        <v>1.0694019409097693E-51</v>
      </c>
      <c r="H148" s="25">
        <v>22.033906335575516</v>
      </c>
    </row>
    <row r="149" spans="1:10" ht="16.05" customHeight="1">
      <c r="A149" s="222"/>
      <c r="B149" s="10" t="s">
        <v>92</v>
      </c>
      <c r="C149" s="9">
        <v>-3.6360859402584573</v>
      </c>
      <c r="D149" s="26">
        <v>9.9563615190182753E-2</v>
      </c>
      <c r="E149" s="22">
        <v>1333.7270627152579</v>
      </c>
      <c r="F149" s="8">
        <v>1</v>
      </c>
      <c r="G149" s="26">
        <v>5.2957772791261976E-292</v>
      </c>
      <c r="H149" s="7">
        <v>2.6355298562108224E-2</v>
      </c>
    </row>
    <row r="150" spans="1:10" ht="16.05" customHeight="1">
      <c r="A150" s="222" t="s">
        <v>94</v>
      </c>
      <c r="B150" s="10" t="s">
        <v>82</v>
      </c>
      <c r="C150" s="27">
        <v>3.8347423709971162E-3</v>
      </c>
      <c r="D150" s="26">
        <v>1.8563429687654107E-4</v>
      </c>
      <c r="E150" s="22">
        <v>426.73272539300962</v>
      </c>
      <c r="F150" s="8">
        <v>1</v>
      </c>
      <c r="G150" s="26">
        <v>8.356344159441587E-95</v>
      </c>
      <c r="H150" s="315">
        <v>1.0038421044030137</v>
      </c>
    </row>
    <row r="151" spans="1:10" ht="16.05" customHeight="1">
      <c r="A151" s="222"/>
      <c r="B151" s="10" t="s">
        <v>69</v>
      </c>
      <c r="C151" s="30"/>
      <c r="D151" s="29"/>
      <c r="E151" s="22">
        <v>59.776735067688996</v>
      </c>
      <c r="F151" s="8">
        <v>2</v>
      </c>
      <c r="G151" s="26">
        <v>1.0462775504861448E-13</v>
      </c>
      <c r="H151" s="316"/>
    </row>
    <row r="152" spans="1:10" ht="16.05" customHeight="1">
      <c r="A152" s="222"/>
      <c r="B152" s="10" t="s">
        <v>68</v>
      </c>
      <c r="C152" s="9">
        <v>1.2923634138170734</v>
      </c>
      <c r="D152" s="26">
        <v>0.16837615139302262</v>
      </c>
      <c r="E152" s="22">
        <v>58.912594936029642</v>
      </c>
      <c r="F152" s="8">
        <v>1</v>
      </c>
      <c r="G152" s="26">
        <v>1.6483373032250778E-14</v>
      </c>
      <c r="H152" s="315">
        <v>3.6413824875639516</v>
      </c>
    </row>
    <row r="153" spans="1:10" ht="16.05" customHeight="1">
      <c r="A153" s="222"/>
      <c r="B153" s="10" t="s">
        <v>67</v>
      </c>
      <c r="C153" s="9">
        <v>1.3257139106858518</v>
      </c>
      <c r="D153" s="26">
        <v>0.25301006031379836</v>
      </c>
      <c r="E153" s="22">
        <v>27.455164260930609</v>
      </c>
      <c r="F153" s="8">
        <v>1</v>
      </c>
      <c r="G153" s="26">
        <v>1.6077896510689642E-7</v>
      </c>
      <c r="H153" s="315">
        <v>3.7648721782888126</v>
      </c>
    </row>
    <row r="154" spans="1:10" ht="16.05" customHeight="1">
      <c r="A154" s="222"/>
      <c r="B154" s="10" t="s">
        <v>74</v>
      </c>
      <c r="C154" s="30"/>
      <c r="D154" s="29"/>
      <c r="E154" s="22">
        <v>183.58068556404157</v>
      </c>
      <c r="F154" s="8">
        <v>3</v>
      </c>
      <c r="G154" s="26">
        <v>1.486486082781968E-39</v>
      </c>
      <c r="H154" s="316"/>
    </row>
    <row r="155" spans="1:10" ht="16.05" customHeight="1">
      <c r="A155" s="222"/>
      <c r="B155" s="10" t="s">
        <v>73</v>
      </c>
      <c r="C155" s="27">
        <v>0.20925511287322515</v>
      </c>
      <c r="D155" s="26">
        <v>0.16544263500834638</v>
      </c>
      <c r="E155" s="22">
        <v>1.5997690095101142</v>
      </c>
      <c r="F155" s="8">
        <v>1</v>
      </c>
      <c r="G155" s="26">
        <v>0.20593594852100361</v>
      </c>
      <c r="H155" s="315">
        <v>1.2327594512236815</v>
      </c>
    </row>
    <row r="156" spans="1:10" ht="16.05" customHeight="1">
      <c r="A156" s="222"/>
      <c r="B156" s="10" t="s">
        <v>72</v>
      </c>
      <c r="C156" s="27">
        <v>0.66636482465856239</v>
      </c>
      <c r="D156" s="26">
        <v>0.21456409486850908</v>
      </c>
      <c r="E156" s="22">
        <v>9.645173184203502</v>
      </c>
      <c r="F156" s="8">
        <v>1</v>
      </c>
      <c r="G156" s="26">
        <v>1.8984979710581159E-3</v>
      </c>
      <c r="H156" s="315">
        <v>1.947146221819203</v>
      </c>
    </row>
    <row r="157" spans="1:10" ht="16.05" customHeight="1">
      <c r="A157" s="222"/>
      <c r="B157" s="10" t="s">
        <v>71</v>
      </c>
      <c r="C157" s="9">
        <v>2.788232092298768</v>
      </c>
      <c r="D157" s="26">
        <v>0.20770539801922749</v>
      </c>
      <c r="E157" s="22">
        <v>180.2031076344654</v>
      </c>
      <c r="F157" s="8">
        <v>1</v>
      </c>
      <c r="G157" s="26">
        <v>4.3759647615932617E-41</v>
      </c>
      <c r="H157" s="315">
        <v>16.252261889654335</v>
      </c>
    </row>
    <row r="158" spans="1:10" ht="16.05" customHeight="1">
      <c r="A158" s="222"/>
      <c r="B158" s="10" t="s">
        <v>92</v>
      </c>
      <c r="C158" s="9">
        <v>-4.6461494439231927</v>
      </c>
      <c r="D158" s="26">
        <v>0.18001889128402807</v>
      </c>
      <c r="E158" s="22">
        <v>666.11648923018379</v>
      </c>
      <c r="F158" s="8">
        <v>1</v>
      </c>
      <c r="G158" s="26">
        <v>6.9848587770724453E-147</v>
      </c>
      <c r="H158" s="317">
        <v>9.5984903899238045E-3</v>
      </c>
    </row>
    <row r="159" spans="1:10" ht="16.05" customHeight="1">
      <c r="A159" s="222" t="s">
        <v>93</v>
      </c>
      <c r="B159" s="10" t="s">
        <v>82</v>
      </c>
      <c r="C159" s="27">
        <v>3.9081298921077971E-3</v>
      </c>
      <c r="D159" s="26">
        <v>1.877080407054819E-4</v>
      </c>
      <c r="E159" s="22">
        <v>433.48315559724927</v>
      </c>
      <c r="F159" s="8">
        <v>1</v>
      </c>
      <c r="G159" s="26">
        <v>2.8365245918450125E-96</v>
      </c>
      <c r="H159" s="25">
        <v>1.0039157765899189</v>
      </c>
      <c r="J159" t="s">
        <v>313</v>
      </c>
    </row>
    <row r="160" spans="1:10" ht="16.05" customHeight="1">
      <c r="A160" s="222"/>
      <c r="B160" s="10" t="s">
        <v>64</v>
      </c>
      <c r="C160" s="27">
        <v>0.63898402862606973</v>
      </c>
      <c r="D160" s="26">
        <v>0.11511298763898883</v>
      </c>
      <c r="E160" s="22">
        <v>30.812813463619893</v>
      </c>
      <c r="F160" s="8">
        <v>1</v>
      </c>
      <c r="G160" s="26">
        <v>2.8415538084258569E-8</v>
      </c>
      <c r="H160" s="25">
        <v>1.8945550874607142</v>
      </c>
      <c r="J160" t="s">
        <v>312</v>
      </c>
    </row>
    <row r="161" spans="1:10" ht="16.05" customHeight="1">
      <c r="A161" s="222"/>
      <c r="B161" s="10" t="s">
        <v>69</v>
      </c>
      <c r="C161" s="30"/>
      <c r="D161" s="29"/>
      <c r="E161" s="22">
        <v>42.920236821496559</v>
      </c>
      <c r="F161" s="8">
        <v>2</v>
      </c>
      <c r="G161" s="26">
        <v>4.7861796205434282E-10</v>
      </c>
      <c r="H161" s="28"/>
      <c r="J161"/>
    </row>
    <row r="162" spans="1:10" ht="16.05" customHeight="1">
      <c r="A162" s="222"/>
      <c r="B162" s="10" t="s">
        <v>68</v>
      </c>
      <c r="C162" s="9">
        <v>1.1243326186519818</v>
      </c>
      <c r="D162" s="26">
        <v>0.17188316469938297</v>
      </c>
      <c r="E162" s="22">
        <v>42.7880937079048</v>
      </c>
      <c r="F162" s="8">
        <v>1</v>
      </c>
      <c r="G162" s="26">
        <v>6.1002316698181475E-11</v>
      </c>
      <c r="H162" s="25">
        <v>3.0781618554536401</v>
      </c>
      <c r="J162" t="s">
        <v>314</v>
      </c>
    </row>
    <row r="163" spans="1:10" ht="16.05" customHeight="1">
      <c r="A163" s="222"/>
      <c r="B163" s="10" t="s">
        <v>67</v>
      </c>
      <c r="C163" s="9">
        <v>1.0821632444270504</v>
      </c>
      <c r="D163" s="26">
        <v>0.25853204900636051</v>
      </c>
      <c r="E163" s="22">
        <v>17.520914959619319</v>
      </c>
      <c r="F163" s="8">
        <v>1</v>
      </c>
      <c r="G163" s="26">
        <v>2.8416447690263428E-5</v>
      </c>
      <c r="H163" s="25">
        <v>2.9510565076649136</v>
      </c>
      <c r="J163" t="s">
        <v>315</v>
      </c>
    </row>
    <row r="164" spans="1:10" ht="16.05" customHeight="1">
      <c r="A164" s="222"/>
      <c r="B164" s="10" t="s">
        <v>74</v>
      </c>
      <c r="C164" s="30"/>
      <c r="D164" s="29"/>
      <c r="E164" s="22">
        <v>174.53542945595257</v>
      </c>
      <c r="F164" s="8">
        <v>3</v>
      </c>
      <c r="G164" s="26">
        <v>1.3349412552145436E-37</v>
      </c>
      <c r="H164" s="28"/>
      <c r="J164"/>
    </row>
    <row r="165" spans="1:10" ht="16.05" customHeight="1">
      <c r="A165" s="222"/>
      <c r="B165" s="10" t="s">
        <v>73</v>
      </c>
      <c r="C165" s="27">
        <v>0.36458921423667123</v>
      </c>
      <c r="D165" s="26">
        <v>0.16893520213805419</v>
      </c>
      <c r="E165" s="22">
        <v>4.6576550554777265</v>
      </c>
      <c r="F165" s="8">
        <v>1</v>
      </c>
      <c r="G165" s="26">
        <v>3.0915385691585241E-2</v>
      </c>
      <c r="H165" s="25">
        <v>1.4399223870258806</v>
      </c>
      <c r="J165" t="s">
        <v>316</v>
      </c>
    </row>
    <row r="166" spans="1:10" ht="16.05" customHeight="1">
      <c r="A166" s="222"/>
      <c r="B166" s="10" t="s">
        <v>72</v>
      </c>
      <c r="C166" s="27">
        <v>0.81009915878449956</v>
      </c>
      <c r="D166" s="26">
        <v>0.21679663093277474</v>
      </c>
      <c r="E166" s="22">
        <v>13.962761010769078</v>
      </c>
      <c r="F166" s="8">
        <v>1</v>
      </c>
      <c r="G166" s="26">
        <v>1.8646760795667307E-4</v>
      </c>
      <c r="H166" s="25">
        <v>2.2481308975517003</v>
      </c>
      <c r="J166" t="s">
        <v>317</v>
      </c>
    </row>
    <row r="167" spans="1:10" ht="16.05" customHeight="1">
      <c r="A167" s="222"/>
      <c r="B167" s="10" t="s">
        <v>71</v>
      </c>
      <c r="C167" s="9">
        <v>2.7245320356683309</v>
      </c>
      <c r="D167" s="26">
        <v>0.20940102260198654</v>
      </c>
      <c r="E167" s="22">
        <v>169.28802611885507</v>
      </c>
      <c r="F167" s="8">
        <v>1</v>
      </c>
      <c r="G167" s="26">
        <v>1.0584504967133547E-38</v>
      </c>
      <c r="H167" s="25">
        <v>15.249276139557399</v>
      </c>
      <c r="J167" t="s">
        <v>318</v>
      </c>
    </row>
    <row r="168" spans="1:10" ht="16.05" customHeight="1" thickBot="1">
      <c r="A168" s="223"/>
      <c r="B168" s="6" t="s">
        <v>92</v>
      </c>
      <c r="C168" s="5">
        <v>-4.8791043586022607</v>
      </c>
      <c r="D168" s="24">
        <v>0.1885927620898151</v>
      </c>
      <c r="E168" s="21">
        <v>669.31440543966323</v>
      </c>
      <c r="F168" s="4">
        <v>1</v>
      </c>
      <c r="G168" s="24">
        <v>1.4083222677196528E-147</v>
      </c>
      <c r="H168" s="3">
        <v>7.6038212758114832E-3</v>
      </c>
      <c r="J168"/>
    </row>
    <row r="169" spans="1:10" ht="16.95" customHeight="1" thickTop="1">
      <c r="A169" s="240" t="s">
        <v>91</v>
      </c>
      <c r="B169" s="240"/>
      <c r="C169" s="240"/>
      <c r="D169" s="240"/>
      <c r="E169" s="240"/>
      <c r="F169" s="240"/>
      <c r="G169" s="240"/>
      <c r="H169" s="240"/>
    </row>
    <row r="170" spans="1:10" ht="16.95" customHeight="1">
      <c r="A170" s="240" t="s">
        <v>90</v>
      </c>
      <c r="B170" s="240"/>
      <c r="C170" s="240"/>
      <c r="D170" s="240"/>
      <c r="E170" s="240"/>
      <c r="F170" s="240"/>
      <c r="G170" s="240"/>
      <c r="H170" s="240"/>
    </row>
    <row r="171" spans="1:10" ht="16.95" customHeight="1">
      <c r="A171" s="240" t="s">
        <v>89</v>
      </c>
      <c r="B171" s="240"/>
      <c r="C171" s="240"/>
      <c r="D171" s="240"/>
      <c r="E171" s="240"/>
      <c r="F171" s="240"/>
      <c r="G171" s="240"/>
      <c r="H171" s="240"/>
    </row>
    <row r="172" spans="1:10" ht="16.95" customHeight="1">
      <c r="A172" s="240" t="s">
        <v>88</v>
      </c>
      <c r="B172" s="240"/>
      <c r="C172" s="240"/>
      <c r="D172" s="240"/>
      <c r="E172" s="240"/>
      <c r="F172" s="240"/>
      <c r="G172" s="240"/>
      <c r="H172" s="240"/>
    </row>
    <row r="174" spans="1:10" ht="19.05" customHeight="1" thickBot="1">
      <c r="A174" s="318" t="s">
        <v>87</v>
      </c>
      <c r="B174" s="318"/>
      <c r="C174" s="318"/>
      <c r="D174" s="318"/>
      <c r="E174" s="318"/>
      <c r="F174" s="318"/>
    </row>
    <row r="175" spans="1:10" ht="30" customHeight="1" thickTop="1" thickBot="1">
      <c r="A175" s="225" t="s">
        <v>65</v>
      </c>
      <c r="B175" s="226"/>
      <c r="C175" s="20" t="s">
        <v>86</v>
      </c>
      <c r="D175" s="19" t="s">
        <v>85</v>
      </c>
      <c r="E175" s="19" t="s">
        <v>77</v>
      </c>
      <c r="F175" s="18" t="s">
        <v>84</v>
      </c>
    </row>
    <row r="176" spans="1:10" ht="16.05" customHeight="1" thickTop="1">
      <c r="A176" s="17" t="s">
        <v>75</v>
      </c>
      <c r="B176" s="16" t="s">
        <v>82</v>
      </c>
      <c r="C176" s="15">
        <v>-1622.9842128633461</v>
      </c>
      <c r="D176" s="23">
        <v>544.21578388004446</v>
      </c>
      <c r="E176" s="14">
        <v>1</v>
      </c>
      <c r="F176" s="13">
        <v>2.2819396634001973E-120</v>
      </c>
    </row>
    <row r="177" spans="1:8" ht="16.05" customHeight="1">
      <c r="A177" s="222" t="s">
        <v>70</v>
      </c>
      <c r="B177" s="10" t="s">
        <v>82</v>
      </c>
      <c r="C177" s="9">
        <v>-1508.3819725667786</v>
      </c>
      <c r="D177" s="22">
        <v>554.54625279513493</v>
      </c>
      <c r="E177" s="8">
        <v>1</v>
      </c>
      <c r="F177" s="7">
        <v>1.2912274384579206E-122</v>
      </c>
    </row>
    <row r="178" spans="1:8" ht="16.05" customHeight="1">
      <c r="A178" s="222"/>
      <c r="B178" s="10" t="s">
        <v>74</v>
      </c>
      <c r="C178" s="9">
        <v>-1352.7678053014486</v>
      </c>
      <c r="D178" s="22">
        <v>243.31791826447488</v>
      </c>
      <c r="E178" s="8">
        <v>3</v>
      </c>
      <c r="F178" s="7">
        <v>1.8238389743962418E-52</v>
      </c>
    </row>
    <row r="179" spans="1:8" ht="16.05" customHeight="1">
      <c r="A179" s="222" t="s">
        <v>66</v>
      </c>
      <c r="B179" s="10" t="s">
        <v>82</v>
      </c>
      <c r="C179" s="9">
        <v>-1481.5008910747974</v>
      </c>
      <c r="D179" s="22">
        <v>573.94008243895632</v>
      </c>
      <c r="E179" s="8">
        <v>1</v>
      </c>
      <c r="F179" s="7">
        <v>7.8027553278900637E-127</v>
      </c>
    </row>
    <row r="180" spans="1:8" ht="16.05" customHeight="1">
      <c r="A180" s="222"/>
      <c r="B180" s="10" t="s">
        <v>69</v>
      </c>
      <c r="C180" s="9">
        <v>-1232.6129866204876</v>
      </c>
      <c r="D180" s="22">
        <v>76.164273530336686</v>
      </c>
      <c r="E180" s="8">
        <v>2</v>
      </c>
      <c r="F180" s="7">
        <v>2.8915995187985569E-17</v>
      </c>
    </row>
    <row r="181" spans="1:8" ht="16.05" customHeight="1">
      <c r="A181" s="222"/>
      <c r="B181" s="10" t="s">
        <v>74</v>
      </c>
      <c r="C181" s="9">
        <v>-1288.1668438296401</v>
      </c>
      <c r="D181" s="22">
        <v>187.27198794864171</v>
      </c>
      <c r="E181" s="8">
        <v>3</v>
      </c>
      <c r="F181" s="7">
        <v>2.3707280780621206E-40</v>
      </c>
    </row>
    <row r="182" spans="1:8" ht="16.05" customHeight="1">
      <c r="A182" s="222" t="s">
        <v>83</v>
      </c>
      <c r="B182" s="10" t="s">
        <v>82</v>
      </c>
      <c r="C182" s="9">
        <v>-1472.776865784376</v>
      </c>
      <c r="D182" s="22">
        <v>587.83994731410212</v>
      </c>
      <c r="E182" s="8">
        <v>1</v>
      </c>
      <c r="F182" s="7">
        <v>7.3918330935032286E-130</v>
      </c>
      <c r="H182" t="s">
        <v>310</v>
      </c>
    </row>
    <row r="183" spans="1:8" ht="16.05" customHeight="1">
      <c r="A183" s="222"/>
      <c r="B183" s="10" t="s">
        <v>81</v>
      </c>
      <c r="C183" s="9">
        <v>-1194.7148214411129</v>
      </c>
      <c r="D183" s="22">
        <v>31.715858627575926</v>
      </c>
      <c r="E183" s="8">
        <v>1</v>
      </c>
      <c r="F183" s="7">
        <v>1.7845899881313774E-8</v>
      </c>
      <c r="H183" t="s">
        <v>311</v>
      </c>
    </row>
    <row r="184" spans="1:8" ht="16.05" customHeight="1">
      <c r="A184" s="222"/>
      <c r="B184" s="10" t="s">
        <v>69</v>
      </c>
      <c r="C184" s="9">
        <v>-1204.7988698058809</v>
      </c>
      <c r="D184" s="22">
        <v>51.883955357111972</v>
      </c>
      <c r="E184" s="8">
        <v>2</v>
      </c>
      <c r="F184" s="7">
        <v>5.414299111083267E-12</v>
      </c>
    </row>
    <row r="185" spans="1:8" ht="16.05" customHeight="1" thickBot="1">
      <c r="A185" s="223"/>
      <c r="B185" s="6" t="s">
        <v>74</v>
      </c>
      <c r="C185" s="5">
        <v>-1269.1158684146972</v>
      </c>
      <c r="D185" s="21">
        <v>180.51795257474441</v>
      </c>
      <c r="E185" s="4">
        <v>3</v>
      </c>
      <c r="F185" s="3">
        <v>6.8172789152526618E-39</v>
      </c>
    </row>
    <row r="186" spans="1:8" ht="16.95" customHeight="1" thickTop="1">
      <c r="A186" s="240" t="s">
        <v>80</v>
      </c>
      <c r="B186" s="240"/>
      <c r="C186" s="240"/>
      <c r="D186" s="240"/>
      <c r="E186" s="240"/>
      <c r="F186" s="240"/>
    </row>
    <row r="188" spans="1:8" ht="19.05" customHeight="1" thickBot="1">
      <c r="A188" s="224" t="s">
        <v>79</v>
      </c>
      <c r="B188" s="224"/>
      <c r="C188" s="224"/>
      <c r="D188" s="224"/>
      <c r="E188" s="224"/>
      <c r="F188" s="224"/>
    </row>
    <row r="189" spans="1:8" ht="16.05" customHeight="1" thickTop="1" thickBot="1">
      <c r="A189" s="225"/>
      <c r="B189" s="252"/>
      <c r="C189" s="226"/>
      <c r="D189" s="20" t="s">
        <v>78</v>
      </c>
      <c r="E189" s="19" t="s">
        <v>77</v>
      </c>
      <c r="F189" s="18" t="s">
        <v>76</v>
      </c>
    </row>
    <row r="190" spans="1:8" ht="16.05" customHeight="1" thickTop="1">
      <c r="A190" s="227" t="s">
        <v>75</v>
      </c>
      <c r="B190" s="250" t="s">
        <v>65</v>
      </c>
      <c r="C190" s="16" t="s">
        <v>64</v>
      </c>
      <c r="D190" s="15">
        <v>69.471179032443374</v>
      </c>
      <c r="E190" s="14">
        <v>1</v>
      </c>
      <c r="F190" s="13">
        <v>7.7539301827199258E-17</v>
      </c>
    </row>
    <row r="191" spans="1:8" ht="16.05" customHeight="1">
      <c r="A191" s="222"/>
      <c r="B191" s="240"/>
      <c r="C191" s="10" t="s">
        <v>69</v>
      </c>
      <c r="D191" s="9">
        <v>107.32292943477125</v>
      </c>
      <c r="E191" s="8">
        <v>2</v>
      </c>
      <c r="F191" s="7">
        <v>4.9558936984319168E-24</v>
      </c>
    </row>
    <row r="192" spans="1:8" ht="16.05" customHeight="1">
      <c r="A192" s="222"/>
      <c r="B192" s="240"/>
      <c r="C192" s="10" t="s">
        <v>68</v>
      </c>
      <c r="D192" s="9">
        <v>75.877945386875538</v>
      </c>
      <c r="E192" s="8">
        <v>1</v>
      </c>
      <c r="F192" s="7">
        <v>3.0175157709472183E-18</v>
      </c>
    </row>
    <row r="193" spans="1:6" ht="16.05" customHeight="1">
      <c r="A193" s="222"/>
      <c r="B193" s="240"/>
      <c r="C193" s="10" t="s">
        <v>67</v>
      </c>
      <c r="D193" s="9">
        <v>4.9104663609213279</v>
      </c>
      <c r="E193" s="8">
        <v>1</v>
      </c>
      <c r="F193" s="7">
        <v>2.6694432750044343E-2</v>
      </c>
    </row>
    <row r="194" spans="1:6" ht="16.05" customHeight="1">
      <c r="A194" s="222"/>
      <c r="B194" s="240"/>
      <c r="C194" s="10" t="s">
        <v>74</v>
      </c>
      <c r="D194" s="9">
        <v>359.55052433685421</v>
      </c>
      <c r="E194" s="8">
        <v>3</v>
      </c>
      <c r="F194" s="7">
        <v>1.2753182212033692E-77</v>
      </c>
    </row>
    <row r="195" spans="1:6" ht="16.05" customHeight="1">
      <c r="A195" s="222"/>
      <c r="B195" s="240"/>
      <c r="C195" s="10" t="s">
        <v>73</v>
      </c>
      <c r="D195" s="9">
        <v>2.2631695167332362</v>
      </c>
      <c r="E195" s="8">
        <v>1</v>
      </c>
      <c r="F195" s="7">
        <v>0.13248266722512594</v>
      </c>
    </row>
    <row r="196" spans="1:6" ht="16.05" customHeight="1">
      <c r="A196" s="222"/>
      <c r="B196" s="240"/>
      <c r="C196" s="10" t="s">
        <v>72</v>
      </c>
      <c r="D196" s="9">
        <v>11.842022627603324</v>
      </c>
      <c r="E196" s="8">
        <v>1</v>
      </c>
      <c r="F196" s="7">
        <v>5.7908891477391488E-4</v>
      </c>
    </row>
    <row r="197" spans="1:6" ht="16.05" customHeight="1">
      <c r="A197" s="222"/>
      <c r="B197" s="240"/>
      <c r="C197" s="10" t="s">
        <v>71</v>
      </c>
      <c r="D197" s="9">
        <v>332.66019796120656</v>
      </c>
      <c r="E197" s="8">
        <v>1</v>
      </c>
      <c r="F197" s="7">
        <v>2.5316264701112922E-74</v>
      </c>
    </row>
    <row r="198" spans="1:6" ht="16.05" customHeight="1">
      <c r="A198" s="222"/>
      <c r="B198" s="240" t="s">
        <v>63</v>
      </c>
      <c r="C198" s="229"/>
      <c r="D198" s="9">
        <v>442.9699572556068</v>
      </c>
      <c r="E198" s="8">
        <v>6</v>
      </c>
      <c r="F198" s="7">
        <v>1.5991018440563886E-92</v>
      </c>
    </row>
    <row r="199" spans="1:6" ht="16.05" customHeight="1">
      <c r="A199" s="222" t="s">
        <v>70</v>
      </c>
      <c r="B199" s="240" t="s">
        <v>65</v>
      </c>
      <c r="C199" s="10" t="s">
        <v>64</v>
      </c>
      <c r="D199" s="9">
        <v>54.728591413001347</v>
      </c>
      <c r="E199" s="8">
        <v>1</v>
      </c>
      <c r="F199" s="7">
        <v>1.3837841832199821E-13</v>
      </c>
    </row>
    <row r="200" spans="1:6" ht="16.05" customHeight="1">
      <c r="A200" s="222"/>
      <c r="B200" s="240"/>
      <c r="C200" s="10" t="s">
        <v>69</v>
      </c>
      <c r="D200" s="9">
        <v>65.240836302817129</v>
      </c>
      <c r="E200" s="8">
        <v>2</v>
      </c>
      <c r="F200" s="7">
        <v>6.8097693038577936E-15</v>
      </c>
    </row>
    <row r="201" spans="1:6" ht="16.05" customHeight="1">
      <c r="A201" s="222"/>
      <c r="B201" s="240"/>
      <c r="C201" s="10" t="s">
        <v>68</v>
      </c>
      <c r="D201" s="9">
        <v>44.674769946629716</v>
      </c>
      <c r="E201" s="8">
        <v>1</v>
      </c>
      <c r="F201" s="7">
        <v>2.3263580948952204E-11</v>
      </c>
    </row>
    <row r="202" spans="1:6" ht="16.05" customHeight="1">
      <c r="A202" s="222"/>
      <c r="B202" s="240"/>
      <c r="C202" s="10" t="s">
        <v>67</v>
      </c>
      <c r="D202" s="9">
        <v>1.5784553420450249</v>
      </c>
      <c r="E202" s="8">
        <v>1</v>
      </c>
      <c r="F202" s="7">
        <v>0.20898332935881869</v>
      </c>
    </row>
    <row r="203" spans="1:6" ht="16.05" customHeight="1">
      <c r="A203" s="222"/>
      <c r="B203" s="240" t="s">
        <v>63</v>
      </c>
      <c r="C203" s="229"/>
      <c r="D203" s="9">
        <v>96.790622891286944</v>
      </c>
      <c r="E203" s="8">
        <v>3</v>
      </c>
      <c r="F203" s="7">
        <v>7.6113096169111562E-21</v>
      </c>
    </row>
    <row r="204" spans="1:6" ht="16.05" customHeight="1">
      <c r="A204" s="222" t="s">
        <v>66</v>
      </c>
      <c r="B204" s="11" t="s">
        <v>65</v>
      </c>
      <c r="C204" s="10" t="s">
        <v>64</v>
      </c>
      <c r="D204" s="9">
        <v>31.381202003007918</v>
      </c>
      <c r="E204" s="8">
        <v>1</v>
      </c>
      <c r="F204" s="7">
        <v>2.1202377687862216E-8</v>
      </c>
    </row>
    <row r="205" spans="1:6" ht="16.05" customHeight="1" thickBot="1">
      <c r="A205" s="223"/>
      <c r="B205" s="251" t="s">
        <v>63</v>
      </c>
      <c r="C205" s="239"/>
      <c r="D205" s="5">
        <v>31.381202003007918</v>
      </c>
      <c r="E205" s="4">
        <v>1</v>
      </c>
      <c r="F205" s="3">
        <v>2.1202377687862216E-8</v>
      </c>
    </row>
    <row r="213" spans="1:1">
      <c r="A213" s="2" t="s">
        <v>62</v>
      </c>
    </row>
    <row r="215" spans="1:1">
      <c r="A215" s="2" t="s">
        <v>23</v>
      </c>
    </row>
    <row r="217" spans="1:1">
      <c r="A217" s="2" t="s">
        <v>51</v>
      </c>
    </row>
    <row r="218" spans="1:1">
      <c r="A218" s="2" t="s">
        <v>21</v>
      </c>
    </row>
    <row r="219" spans="1:1">
      <c r="A219" s="2" t="s">
        <v>21</v>
      </c>
    </row>
    <row r="220" spans="1:1">
      <c r="A220" s="2" t="s">
        <v>20</v>
      </c>
    </row>
    <row r="221" spans="1:1">
      <c r="A221" s="2" t="s">
        <v>50</v>
      </c>
    </row>
    <row r="222" spans="1:1">
      <c r="A222" s="2" t="s">
        <v>49</v>
      </c>
    </row>
    <row r="223" spans="1:1">
      <c r="A223" s="2" t="s">
        <v>48</v>
      </c>
    </row>
    <row r="224" spans="1:1">
      <c r="A224" s="2" t="s">
        <v>61</v>
      </c>
    </row>
    <row r="225" spans="1:1">
      <c r="A225" s="2" t="s">
        <v>60</v>
      </c>
    </row>
    <row r="226" spans="1:1">
      <c r="A226" s="2" t="s">
        <v>59</v>
      </c>
    </row>
    <row r="227" spans="1:1">
      <c r="A227" s="2" t="s">
        <v>58</v>
      </c>
    </row>
    <row r="228" spans="1:1">
      <c r="A228" s="2" t="s">
        <v>57</v>
      </c>
    </row>
    <row r="229" spans="1:1">
      <c r="A229" s="2" t="s">
        <v>56</v>
      </c>
    </row>
    <row r="230" spans="1:1">
      <c r="A230" s="2" t="s">
        <v>55</v>
      </c>
    </row>
    <row r="231" spans="1:1">
      <c r="A231" s="2" t="s">
        <v>54</v>
      </c>
    </row>
    <row r="232" spans="1:1">
      <c r="A232" s="2" t="s">
        <v>53</v>
      </c>
    </row>
    <row r="233" spans="1:1">
      <c r="A233" s="2" t="s">
        <v>7</v>
      </c>
    </row>
    <row r="234" spans="1:1">
      <c r="A234" s="2" t="s">
        <v>6</v>
      </c>
    </row>
    <row r="235" spans="1:1">
      <c r="A235" s="2" t="s">
        <v>5</v>
      </c>
    </row>
    <row r="237" spans="1:1">
      <c r="A237" s="2" t="s">
        <v>4</v>
      </c>
    </row>
    <row r="238" spans="1:1">
      <c r="A238" s="2" t="s">
        <v>3</v>
      </c>
    </row>
    <row r="239" spans="1:1">
      <c r="A239" s="2" t="s">
        <v>2</v>
      </c>
    </row>
    <row r="240" spans="1:1">
      <c r="A240" s="2" t="s">
        <v>1</v>
      </c>
    </row>
    <row r="241" spans="1:1">
      <c r="A241" s="2" t="s">
        <v>38</v>
      </c>
    </row>
    <row r="249" spans="1:1">
      <c r="A249" s="2" t="s">
        <v>52</v>
      </c>
    </row>
    <row r="251" spans="1:1">
      <c r="A251" s="2" t="s">
        <v>23</v>
      </c>
    </row>
    <row r="253" spans="1:1">
      <c r="A253" s="2" t="s">
        <v>51</v>
      </c>
    </row>
    <row r="254" spans="1:1">
      <c r="A254" s="2" t="s">
        <v>21</v>
      </c>
    </row>
    <row r="255" spans="1:1">
      <c r="A255" s="2" t="s">
        <v>21</v>
      </c>
    </row>
    <row r="256" spans="1:1">
      <c r="A256" s="2" t="s">
        <v>20</v>
      </c>
    </row>
    <row r="257" spans="1:1">
      <c r="A257" s="2" t="s">
        <v>50</v>
      </c>
    </row>
    <row r="258" spans="1:1">
      <c r="A258" s="2" t="s">
        <v>49</v>
      </c>
    </row>
    <row r="259" spans="1:1">
      <c r="A259" s="2" t="s">
        <v>48</v>
      </c>
    </row>
    <row r="260" spans="1:1">
      <c r="A260" s="2" t="s">
        <v>47</v>
      </c>
    </row>
    <row r="261" spans="1:1">
      <c r="A261" s="2" t="s">
        <v>46</v>
      </c>
    </row>
    <row r="262" spans="1:1">
      <c r="A262" s="2" t="s">
        <v>45</v>
      </c>
    </row>
    <row r="263" spans="1:1">
      <c r="A263" s="2" t="s">
        <v>44</v>
      </c>
    </row>
    <row r="264" spans="1:1">
      <c r="A264" s="2" t="s">
        <v>43</v>
      </c>
    </row>
    <row r="265" spans="1:1">
      <c r="A265" s="2" t="s">
        <v>42</v>
      </c>
    </row>
    <row r="266" spans="1:1">
      <c r="A266" s="2" t="s">
        <v>41</v>
      </c>
    </row>
    <row r="267" spans="1:1">
      <c r="A267" s="2" t="s">
        <v>40</v>
      </c>
    </row>
    <row r="268" spans="1:1">
      <c r="A268" s="2" t="s">
        <v>39</v>
      </c>
    </row>
    <row r="269" spans="1:1">
      <c r="A269" s="2" t="s">
        <v>7</v>
      </c>
    </row>
    <row r="270" spans="1:1">
      <c r="A270" s="2" t="s">
        <v>6</v>
      </c>
    </row>
    <row r="271" spans="1:1">
      <c r="A271" s="2" t="s">
        <v>5</v>
      </c>
    </row>
    <row r="273" spans="1:1">
      <c r="A273" s="2" t="s">
        <v>4</v>
      </c>
    </row>
    <row r="274" spans="1:1">
      <c r="A274" s="2" t="s">
        <v>3</v>
      </c>
    </row>
    <row r="275" spans="1:1">
      <c r="A275" s="2" t="s">
        <v>2</v>
      </c>
    </row>
    <row r="276" spans="1:1">
      <c r="A276" s="2" t="s">
        <v>1</v>
      </c>
    </row>
    <row r="277" spans="1:1">
      <c r="A277" s="2" t="s">
        <v>38</v>
      </c>
    </row>
    <row r="285" spans="1:1">
      <c r="A285" s="2" t="s">
        <v>37</v>
      </c>
    </row>
    <row r="287" spans="1:1">
      <c r="A287" s="2" t="s">
        <v>23</v>
      </c>
    </row>
    <row r="289" spans="1:1">
      <c r="A289" s="2" t="s">
        <v>22</v>
      </c>
    </row>
    <row r="290" spans="1:1">
      <c r="A290" s="2" t="s">
        <v>21</v>
      </c>
    </row>
    <row r="291" spans="1:1">
      <c r="A291" s="2" t="s">
        <v>21</v>
      </c>
    </row>
    <row r="292" spans="1:1">
      <c r="A292" s="2" t="s">
        <v>36</v>
      </c>
    </row>
    <row r="293" spans="1:1">
      <c r="A293" s="2" t="s">
        <v>19</v>
      </c>
    </row>
    <row r="294" spans="1:1">
      <c r="A294" s="2" t="s">
        <v>35</v>
      </c>
    </row>
    <row r="295" spans="1:1">
      <c r="A295" s="2" t="s">
        <v>34</v>
      </c>
    </row>
    <row r="296" spans="1:1">
      <c r="A296" s="2" t="s">
        <v>33</v>
      </c>
    </row>
    <row r="297" spans="1:1">
      <c r="A297" s="2" t="s">
        <v>32</v>
      </c>
    </row>
    <row r="298" spans="1:1">
      <c r="A298" s="2" t="s">
        <v>31</v>
      </c>
    </row>
    <row r="299" spans="1:1">
      <c r="A299" s="2" t="s">
        <v>30</v>
      </c>
    </row>
    <row r="300" spans="1:1">
      <c r="A300" s="2" t="s">
        <v>29</v>
      </c>
    </row>
    <row r="301" spans="1:1">
      <c r="A301" s="2" t="s">
        <v>28</v>
      </c>
    </row>
    <row r="302" spans="1:1">
      <c r="A302" s="2" t="s">
        <v>27</v>
      </c>
    </row>
    <row r="303" spans="1:1">
      <c r="A303" s="2" t="s">
        <v>26</v>
      </c>
    </row>
    <row r="304" spans="1:1">
      <c r="A304" s="2" t="s">
        <v>25</v>
      </c>
    </row>
    <row r="305" spans="1:1">
      <c r="A305" s="2" t="s">
        <v>7</v>
      </c>
    </row>
    <row r="306" spans="1:1">
      <c r="A306" s="2" t="s">
        <v>6</v>
      </c>
    </row>
    <row r="307" spans="1:1">
      <c r="A307" s="2" t="s">
        <v>5</v>
      </c>
    </row>
    <row r="309" spans="1:1">
      <c r="A309" s="2" t="s">
        <v>4</v>
      </c>
    </row>
    <row r="310" spans="1:1">
      <c r="A310" s="2" t="s">
        <v>3</v>
      </c>
    </row>
    <row r="311" spans="1:1">
      <c r="A311" s="2" t="s">
        <v>2</v>
      </c>
    </row>
    <row r="312" spans="1:1">
      <c r="A312" s="2" t="s">
        <v>1</v>
      </c>
    </row>
    <row r="313" spans="1:1">
      <c r="A313" s="2" t="s">
        <v>0</v>
      </c>
    </row>
    <row r="321" spans="1:1">
      <c r="A321" s="2" t="s">
        <v>24</v>
      </c>
    </row>
    <row r="323" spans="1:1">
      <c r="A323" s="2" t="s">
        <v>23</v>
      </c>
    </row>
    <row r="325" spans="1:1">
      <c r="A325" s="2" t="s">
        <v>22</v>
      </c>
    </row>
    <row r="326" spans="1:1">
      <c r="A326" s="2" t="s">
        <v>21</v>
      </c>
    </row>
    <row r="327" spans="1:1">
      <c r="A327" s="2" t="s">
        <v>21</v>
      </c>
    </row>
    <row r="328" spans="1:1">
      <c r="A328" s="2" t="s">
        <v>20</v>
      </c>
    </row>
    <row r="329" spans="1:1">
      <c r="A329" s="2" t="s">
        <v>19</v>
      </c>
    </row>
    <row r="330" spans="1:1">
      <c r="A330" s="2" t="s">
        <v>18</v>
      </c>
    </row>
    <row r="331" spans="1:1">
      <c r="A331" s="2" t="s">
        <v>17</v>
      </c>
    </row>
    <row r="332" spans="1:1">
      <c r="A332" s="2" t="s">
        <v>16</v>
      </c>
    </row>
    <row r="333" spans="1:1">
      <c r="A333" s="2" t="s">
        <v>15</v>
      </c>
    </row>
    <row r="334" spans="1:1">
      <c r="A334" s="2" t="s">
        <v>14</v>
      </c>
    </row>
    <row r="335" spans="1:1">
      <c r="A335" s="2" t="s">
        <v>13</v>
      </c>
    </row>
    <row r="336" spans="1:1">
      <c r="A336" s="2" t="s">
        <v>12</v>
      </c>
    </row>
    <row r="337" spans="1:1">
      <c r="A337" s="2" t="s">
        <v>11</v>
      </c>
    </row>
    <row r="338" spans="1:1">
      <c r="A338" s="2" t="s">
        <v>10</v>
      </c>
    </row>
    <row r="339" spans="1:1">
      <c r="A339" s="2" t="s">
        <v>9</v>
      </c>
    </row>
    <row r="340" spans="1:1">
      <c r="A340" s="2" t="s">
        <v>8</v>
      </c>
    </row>
    <row r="341" spans="1:1">
      <c r="A341" s="2" t="s">
        <v>7</v>
      </c>
    </row>
    <row r="342" spans="1:1">
      <c r="A342" s="2" t="s">
        <v>6</v>
      </c>
    </row>
    <row r="343" spans="1:1">
      <c r="A343" s="2" t="s">
        <v>5</v>
      </c>
    </row>
    <row r="345" spans="1:1">
      <c r="A345" s="2" t="s">
        <v>4</v>
      </c>
    </row>
    <row r="346" spans="1:1">
      <c r="A346" s="2" t="s">
        <v>3</v>
      </c>
    </row>
    <row r="347" spans="1:1">
      <c r="A347" s="2" t="s">
        <v>2</v>
      </c>
    </row>
    <row r="348" spans="1:1">
      <c r="A348" s="2" t="s">
        <v>1</v>
      </c>
    </row>
    <row r="349" spans="1:1">
      <c r="A349" s="2" t="s">
        <v>0</v>
      </c>
    </row>
  </sheetData>
  <mergeCells count="94">
    <mergeCell ref="A199:A203"/>
    <mergeCell ref="B199:B202"/>
    <mergeCell ref="B203:C203"/>
    <mergeCell ref="A204:A205"/>
    <mergeCell ref="B205:C205"/>
    <mergeCell ref="B190:B197"/>
    <mergeCell ref="B198:C198"/>
    <mergeCell ref="A172:H172"/>
    <mergeCell ref="A174:F174"/>
    <mergeCell ref="A175:B175"/>
    <mergeCell ref="A177:A178"/>
    <mergeCell ref="A179:A181"/>
    <mergeCell ref="A182:A185"/>
    <mergeCell ref="A186:F186"/>
    <mergeCell ref="A188:F188"/>
    <mergeCell ref="A189:C189"/>
    <mergeCell ref="A190:A198"/>
    <mergeCell ref="A138:F138"/>
    <mergeCell ref="A140:H140"/>
    <mergeCell ref="A141:B141"/>
    <mergeCell ref="A142:A143"/>
    <mergeCell ref="A144:A149"/>
    <mergeCell ref="A150:A158"/>
    <mergeCell ref="A159:A168"/>
    <mergeCell ref="A169:H169"/>
    <mergeCell ref="A170:H170"/>
    <mergeCell ref="A171:H171"/>
    <mergeCell ref="A132:A134"/>
    <mergeCell ref="B132:B133"/>
    <mergeCell ref="B134:C134"/>
    <mergeCell ref="A135:A137"/>
    <mergeCell ref="B135:B136"/>
    <mergeCell ref="B137:C137"/>
    <mergeCell ref="A126:A128"/>
    <mergeCell ref="B126:B127"/>
    <mergeCell ref="B128:C128"/>
    <mergeCell ref="A129:A131"/>
    <mergeCell ref="B129:B130"/>
    <mergeCell ref="B131:C131"/>
    <mergeCell ref="A109:A111"/>
    <mergeCell ref="A113:D113"/>
    <mergeCell ref="A114"/>
    <mergeCell ref="A119:D119"/>
    <mergeCell ref="A120:D120"/>
    <mergeCell ref="A122:F122"/>
    <mergeCell ref="A123:C125"/>
    <mergeCell ref="D123:F123"/>
    <mergeCell ref="D124:E124"/>
    <mergeCell ref="F124:F125"/>
    <mergeCell ref="A98:E98"/>
    <mergeCell ref="A99:B99"/>
    <mergeCell ref="A100:A102"/>
    <mergeCell ref="A103:A105"/>
    <mergeCell ref="A106:A108"/>
    <mergeCell ref="B84:B92"/>
    <mergeCell ref="B93:C93"/>
    <mergeCell ref="A72:A74"/>
    <mergeCell ref="B72:B73"/>
    <mergeCell ref="B74:C74"/>
    <mergeCell ref="A75:F75"/>
    <mergeCell ref="A76:F76"/>
    <mergeCell ref="A78:H78"/>
    <mergeCell ref="A79:B79"/>
    <mergeCell ref="A82:F82"/>
    <mergeCell ref="A83:C83"/>
    <mergeCell ref="A84:A93"/>
    <mergeCell ref="A55:A58"/>
    <mergeCell ref="A59:A61"/>
    <mergeCell ref="A62:A63"/>
    <mergeCell ref="A68:F68"/>
    <mergeCell ref="A69:C71"/>
    <mergeCell ref="D69:F69"/>
    <mergeCell ref="D70:E70"/>
    <mergeCell ref="F70:F71"/>
    <mergeCell ref="A40:A42"/>
    <mergeCell ref="A43:B43"/>
    <mergeCell ref="A44:B44"/>
    <mergeCell ref="A45:D45"/>
    <mergeCell ref="A47:B47"/>
    <mergeCell ref="A48"/>
    <mergeCell ref="A52:F52"/>
    <mergeCell ref="A53:B54"/>
    <mergeCell ref="C53:C54"/>
    <mergeCell ref="D53:F53"/>
    <mergeCell ref="A16:C16"/>
    <mergeCell ref="A17:B17"/>
    <mergeCell ref="A18:B18"/>
    <mergeCell ref="A19:A24"/>
    <mergeCell ref="A26:B26"/>
    <mergeCell ref="A27:A28"/>
    <mergeCell ref="A29:A30"/>
    <mergeCell ref="A35"/>
    <mergeCell ref="A38:D38"/>
    <mergeCell ref="A39:B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36D7-F23C-4483-90D5-1FE79357C17D}">
  <dimension ref="A1:J273"/>
  <sheetViews>
    <sheetView topLeftCell="A137" workbookViewId="0">
      <selection activeCell="H153" sqref="H153"/>
    </sheetView>
  </sheetViews>
  <sheetFormatPr defaultRowHeight="17.399999999999999"/>
  <cols>
    <col min="1" max="1" width="68.09765625" style="1" customWidth="1"/>
    <col min="2" max="2" width="21.296875" style="1" customWidth="1"/>
    <col min="3" max="3" width="30.59765625" style="1" customWidth="1"/>
    <col min="4" max="4" width="13.59765625" style="1" customWidth="1"/>
    <col min="5" max="5" width="9.8984375" style="1" customWidth="1"/>
    <col min="6" max="6" width="13.59765625" style="1" customWidth="1"/>
    <col min="7" max="8" width="9.3984375" style="1" customWidth="1"/>
    <col min="9" max="16384" width="8.796875" style="1"/>
  </cols>
  <sheetData>
    <row r="1" spans="1:1">
      <c r="A1" s="213" t="s">
        <v>260</v>
      </c>
    </row>
    <row r="2" spans="1:1">
      <c r="A2" s="213" t="s">
        <v>291</v>
      </c>
    </row>
    <row r="3" spans="1:1">
      <c r="A3" s="213" t="s">
        <v>258</v>
      </c>
    </row>
    <row r="4" spans="1:1">
      <c r="A4" s="213" t="s">
        <v>257</v>
      </c>
    </row>
    <row r="5" spans="1:1">
      <c r="A5" s="213" t="s">
        <v>256</v>
      </c>
    </row>
    <row r="6" spans="1:1">
      <c r="A6" s="213" t="s">
        <v>255</v>
      </c>
    </row>
    <row r="7" spans="1:1">
      <c r="A7" s="213" t="s">
        <v>254</v>
      </c>
    </row>
    <row r="8" spans="1:1">
      <c r="A8" s="213" t="s">
        <v>203</v>
      </c>
    </row>
    <row r="9" spans="1:1">
      <c r="A9" s="213" t="s">
        <v>202</v>
      </c>
    </row>
    <row r="10" spans="1:1">
      <c r="A10" s="213" t="s">
        <v>201</v>
      </c>
    </row>
    <row r="11" spans="1:1">
      <c r="A11" s="213" t="s">
        <v>200</v>
      </c>
    </row>
    <row r="12" spans="1:1">
      <c r="A12" s="213" t="s">
        <v>199</v>
      </c>
    </row>
    <row r="13" spans="1:1">
      <c r="A13" s="213" t="s">
        <v>198</v>
      </c>
    </row>
    <row r="14" spans="1:1">
      <c r="A14" s="213" t="s">
        <v>197</v>
      </c>
    </row>
    <row r="15" spans="1:1">
      <c r="A15" s="213" t="s">
        <v>196</v>
      </c>
    </row>
    <row r="16" spans="1:1">
      <c r="A16" s="213" t="s">
        <v>195</v>
      </c>
    </row>
    <row r="19" spans="1:3" ht="19.2">
      <c r="A19" s="191" t="s">
        <v>194</v>
      </c>
    </row>
    <row r="21" spans="1:3" ht="19.05" customHeight="1" thickBot="1">
      <c r="A21" s="287" t="s">
        <v>193</v>
      </c>
      <c r="B21" s="287"/>
      <c r="C21" s="287"/>
    </row>
    <row r="22" spans="1:3" ht="16.05" customHeight="1" thickTop="1">
      <c r="A22" s="295" t="s">
        <v>192</v>
      </c>
      <c r="B22" s="314"/>
      <c r="C22" s="212" t="s">
        <v>290</v>
      </c>
    </row>
    <row r="23" spans="1:3" ht="16.05" customHeight="1">
      <c r="A23" s="290" t="s">
        <v>190</v>
      </c>
      <c r="B23" s="286"/>
      <c r="C23" s="209" t="s">
        <v>189</v>
      </c>
    </row>
    <row r="24" spans="1:3" ht="16.05" customHeight="1">
      <c r="A24" s="290" t="s">
        <v>188</v>
      </c>
      <c r="B24" s="152" t="s">
        <v>185</v>
      </c>
      <c r="C24" s="209" t="s">
        <v>184</v>
      </c>
    </row>
    <row r="25" spans="1:3" ht="16.05" customHeight="1">
      <c r="A25" s="290"/>
      <c r="B25" s="152" t="s">
        <v>183</v>
      </c>
      <c r="C25" s="209" t="s">
        <v>180</v>
      </c>
    </row>
    <row r="26" spans="1:3" ht="16.05" customHeight="1">
      <c r="A26" s="290"/>
      <c r="B26" s="152" t="s">
        <v>182</v>
      </c>
      <c r="C26" s="209" t="s">
        <v>180</v>
      </c>
    </row>
    <row r="27" spans="1:3" ht="16.05" customHeight="1">
      <c r="A27" s="290"/>
      <c r="B27" s="152" t="s">
        <v>181</v>
      </c>
      <c r="C27" s="209" t="s">
        <v>180</v>
      </c>
    </row>
    <row r="28" spans="1:3" ht="16.05" customHeight="1">
      <c r="A28" s="290"/>
      <c r="B28" s="152" t="s">
        <v>179</v>
      </c>
      <c r="C28" s="211">
        <v>3705</v>
      </c>
    </row>
    <row r="29" spans="1:3" ht="28.05" customHeight="1">
      <c r="A29" s="154" t="s">
        <v>178</v>
      </c>
      <c r="B29" s="152" t="s">
        <v>177</v>
      </c>
      <c r="C29" s="209" t="s">
        <v>176</v>
      </c>
    </row>
    <row r="30" spans="1:3" ht="157.94999999999999" customHeight="1">
      <c r="A30" s="290" t="s">
        <v>175</v>
      </c>
      <c r="B30" s="286"/>
      <c r="C30" s="209" t="s">
        <v>174</v>
      </c>
    </row>
    <row r="31" spans="1:3" ht="16.05" customHeight="1">
      <c r="A31" s="290" t="s">
        <v>173</v>
      </c>
      <c r="B31" s="152" t="s">
        <v>172</v>
      </c>
      <c r="C31" s="210" t="s">
        <v>289</v>
      </c>
    </row>
    <row r="32" spans="1:3" ht="16.05" customHeight="1">
      <c r="A32" s="290"/>
      <c r="B32" s="152" t="s">
        <v>170</v>
      </c>
      <c r="C32" s="210" t="s">
        <v>288</v>
      </c>
    </row>
    <row r="33" spans="1:4" ht="16.05" customHeight="1">
      <c r="A33" s="290" t="s">
        <v>168</v>
      </c>
      <c r="B33" s="152" t="s">
        <v>167</v>
      </c>
      <c r="C33" s="209" t="s">
        <v>166</v>
      </c>
    </row>
    <row r="34" spans="1:4" ht="16.05" customHeight="1" thickBot="1">
      <c r="A34" s="291"/>
      <c r="B34" s="148" t="s">
        <v>165</v>
      </c>
      <c r="C34" s="208" t="s">
        <v>164</v>
      </c>
    </row>
    <row r="37" spans="1:4">
      <c r="A37" s="144" t="s">
        <v>251</v>
      </c>
    </row>
    <row r="39" spans="1:4" ht="19.05" customHeight="1" thickBot="1">
      <c r="A39" s="287" t="s">
        <v>162</v>
      </c>
    </row>
    <row r="40" spans="1:4" ht="28.05" customHeight="1" thickTop="1" thickBot="1">
      <c r="A40" s="207" t="s">
        <v>161</v>
      </c>
    </row>
    <row r="42" spans="1:4" ht="19.05" customHeight="1" thickBot="1">
      <c r="A42" s="287" t="s">
        <v>160</v>
      </c>
      <c r="B42" s="287"/>
      <c r="C42" s="287"/>
      <c r="D42" s="287"/>
    </row>
    <row r="43" spans="1:4" ht="16.05" customHeight="1" thickTop="1" thickBot="1">
      <c r="A43" s="288" t="s">
        <v>159</v>
      </c>
      <c r="B43" s="289"/>
      <c r="C43" s="162" t="s">
        <v>158</v>
      </c>
      <c r="D43" s="160" t="s">
        <v>157</v>
      </c>
    </row>
    <row r="44" spans="1:4" ht="16.05" customHeight="1" thickTop="1">
      <c r="A44" s="295" t="s">
        <v>156</v>
      </c>
      <c r="B44" s="158" t="s">
        <v>155</v>
      </c>
      <c r="C44" s="181">
        <v>3705</v>
      </c>
      <c r="D44" s="180">
        <v>100</v>
      </c>
    </row>
    <row r="45" spans="1:4" ht="16.05" customHeight="1">
      <c r="A45" s="290"/>
      <c r="B45" s="152" t="s">
        <v>154</v>
      </c>
      <c r="C45" s="179">
        <v>0</v>
      </c>
      <c r="D45" s="178">
        <v>0</v>
      </c>
    </row>
    <row r="46" spans="1:4" ht="16.05" customHeight="1">
      <c r="A46" s="290"/>
      <c r="B46" s="152" t="s">
        <v>152</v>
      </c>
      <c r="C46" s="179">
        <v>3705</v>
      </c>
      <c r="D46" s="178">
        <v>100</v>
      </c>
    </row>
    <row r="47" spans="1:4" ht="16.05" customHeight="1">
      <c r="A47" s="290" t="s">
        <v>153</v>
      </c>
      <c r="B47" s="286"/>
      <c r="C47" s="179">
        <v>0</v>
      </c>
      <c r="D47" s="178">
        <v>0</v>
      </c>
    </row>
    <row r="48" spans="1:4" ht="16.05" customHeight="1" thickBot="1">
      <c r="A48" s="291" t="s">
        <v>152</v>
      </c>
      <c r="B48" s="293"/>
      <c r="C48" s="201">
        <v>3705</v>
      </c>
      <c r="D48" s="199">
        <v>100</v>
      </c>
    </row>
    <row r="49" spans="1:5" ht="31.05" customHeight="1" thickTop="1">
      <c r="A49" s="285" t="s">
        <v>151</v>
      </c>
      <c r="B49" s="285"/>
      <c r="C49" s="285"/>
      <c r="D49" s="285"/>
    </row>
    <row r="51" spans="1:5" ht="19.05" customHeight="1" thickBot="1">
      <c r="A51" s="287" t="s">
        <v>150</v>
      </c>
      <c r="B51" s="287"/>
    </row>
    <row r="52" spans="1:5" ht="16.05" customHeight="1" thickTop="1" thickBot="1">
      <c r="A52" s="296" t="s">
        <v>149</v>
      </c>
      <c r="B52" s="206" t="s">
        <v>148</v>
      </c>
    </row>
    <row r="53" spans="1:5" ht="16.05" customHeight="1" thickTop="1">
      <c r="A53" s="205" t="s">
        <v>105</v>
      </c>
      <c r="B53" s="204">
        <v>0</v>
      </c>
    </row>
    <row r="54" spans="1:5" ht="16.05" customHeight="1" thickBot="1">
      <c r="A54" s="203" t="s">
        <v>104</v>
      </c>
      <c r="B54" s="202">
        <v>1</v>
      </c>
    </row>
    <row r="56" spans="1:5" ht="19.05" customHeight="1" thickBot="1">
      <c r="A56" s="322" t="s">
        <v>147</v>
      </c>
      <c r="B56" s="322"/>
      <c r="C56" s="322"/>
      <c r="D56" s="322"/>
      <c r="E56" s="322"/>
    </row>
    <row r="57" spans="1:5" ht="16.05" customHeight="1" thickTop="1">
      <c r="A57" s="297"/>
      <c r="B57" s="299"/>
      <c r="C57" s="306" t="s">
        <v>146</v>
      </c>
      <c r="D57" s="307" t="s">
        <v>145</v>
      </c>
      <c r="E57" s="308"/>
    </row>
    <row r="58" spans="1:5" ht="16.05" customHeight="1" thickBot="1">
      <c r="A58" s="303"/>
      <c r="B58" s="305"/>
      <c r="C58" s="313"/>
      <c r="D58" s="183" t="s">
        <v>144</v>
      </c>
      <c r="E58" s="182" t="s">
        <v>143</v>
      </c>
    </row>
    <row r="59" spans="1:5" ht="16.05" customHeight="1" thickTop="1">
      <c r="A59" s="295" t="s">
        <v>69</v>
      </c>
      <c r="B59" s="158" t="s">
        <v>138</v>
      </c>
      <c r="C59" s="181">
        <v>2164</v>
      </c>
      <c r="D59" s="165">
        <v>1</v>
      </c>
      <c r="E59" s="173">
        <v>0</v>
      </c>
    </row>
    <row r="60" spans="1:5" ht="16.05" customHeight="1">
      <c r="A60" s="290"/>
      <c r="B60" s="152" t="s">
        <v>137</v>
      </c>
      <c r="C60" s="179">
        <v>228</v>
      </c>
      <c r="D60" s="164">
        <v>0</v>
      </c>
      <c r="E60" s="167">
        <v>1</v>
      </c>
    </row>
    <row r="61" spans="1:5" ht="16.05" customHeight="1">
      <c r="A61" s="290"/>
      <c r="B61" s="152" t="s">
        <v>136</v>
      </c>
      <c r="C61" s="179">
        <v>1313</v>
      </c>
      <c r="D61" s="164">
        <v>0</v>
      </c>
      <c r="E61" s="167">
        <v>0</v>
      </c>
    </row>
    <row r="62" spans="1:5" ht="16.05" customHeight="1">
      <c r="A62" s="290" t="s">
        <v>81</v>
      </c>
      <c r="B62" s="152" t="s">
        <v>105</v>
      </c>
      <c r="C62" s="179">
        <v>1662</v>
      </c>
      <c r="D62" s="164">
        <v>1</v>
      </c>
      <c r="E62" s="169"/>
    </row>
    <row r="63" spans="1:5" ht="16.05" customHeight="1" thickBot="1">
      <c r="A63" s="291"/>
      <c r="B63" s="148" t="s">
        <v>104</v>
      </c>
      <c r="C63" s="201">
        <v>2043</v>
      </c>
      <c r="D63" s="163">
        <v>0</v>
      </c>
      <c r="E63" s="200"/>
    </row>
    <row r="66" spans="1:8" ht="19.2">
      <c r="A66" s="191" t="s">
        <v>135</v>
      </c>
    </row>
    <row r="68" spans="1:8" ht="19.05" customHeight="1" thickBot="1">
      <c r="A68" s="287" t="s">
        <v>134</v>
      </c>
      <c r="B68" s="287"/>
      <c r="C68" s="287"/>
      <c r="D68" s="287"/>
      <c r="E68" s="287"/>
      <c r="F68" s="287"/>
    </row>
    <row r="69" spans="1:8" ht="16.05" customHeight="1" thickTop="1">
      <c r="A69" s="297" t="s">
        <v>109</v>
      </c>
      <c r="B69" s="298"/>
      <c r="C69" s="299"/>
      <c r="D69" s="306" t="s">
        <v>108</v>
      </c>
      <c r="E69" s="307"/>
      <c r="F69" s="308"/>
    </row>
    <row r="70" spans="1:8" ht="16.05" customHeight="1">
      <c r="A70" s="300"/>
      <c r="B70" s="301"/>
      <c r="C70" s="302"/>
      <c r="D70" s="309" t="s">
        <v>106</v>
      </c>
      <c r="E70" s="310"/>
      <c r="F70" s="311" t="s">
        <v>107</v>
      </c>
    </row>
    <row r="71" spans="1:8" ht="16.05" customHeight="1" thickBot="1">
      <c r="A71" s="303"/>
      <c r="B71" s="304"/>
      <c r="C71" s="305"/>
      <c r="D71" s="184" t="s">
        <v>105</v>
      </c>
      <c r="E71" s="183" t="s">
        <v>104</v>
      </c>
      <c r="F71" s="312"/>
    </row>
    <row r="72" spans="1:8" ht="16.05" customHeight="1" thickTop="1">
      <c r="A72" s="295" t="s">
        <v>131</v>
      </c>
      <c r="B72" s="284" t="s">
        <v>106</v>
      </c>
      <c r="C72" s="158" t="s">
        <v>105</v>
      </c>
      <c r="D72" s="181">
        <v>3368</v>
      </c>
      <c r="E72" s="156">
        <v>0</v>
      </c>
      <c r="F72" s="180">
        <v>100</v>
      </c>
    </row>
    <row r="73" spans="1:8" ht="16.05" customHeight="1">
      <c r="A73" s="290"/>
      <c r="B73" s="285"/>
      <c r="C73" s="152" t="s">
        <v>104</v>
      </c>
      <c r="D73" s="179">
        <v>337</v>
      </c>
      <c r="E73" s="150">
        <v>0</v>
      </c>
      <c r="F73" s="178">
        <v>0</v>
      </c>
    </row>
    <row r="74" spans="1:8" ht="16.05" customHeight="1" thickBot="1">
      <c r="A74" s="291"/>
      <c r="B74" s="292" t="s">
        <v>103</v>
      </c>
      <c r="C74" s="293"/>
      <c r="D74" s="177"/>
      <c r="E74" s="176"/>
      <c r="F74" s="199">
        <v>90.904183535762485</v>
      </c>
    </row>
    <row r="75" spans="1:8" ht="16.95" customHeight="1" thickTop="1">
      <c r="A75" s="285" t="s">
        <v>133</v>
      </c>
      <c r="B75" s="285"/>
      <c r="C75" s="285"/>
      <c r="D75" s="285"/>
      <c r="E75" s="285"/>
      <c r="F75" s="285"/>
    </row>
    <row r="76" spans="1:8" ht="16.95" customHeight="1">
      <c r="A76" s="285" t="s">
        <v>132</v>
      </c>
      <c r="B76" s="285"/>
      <c r="C76" s="285"/>
      <c r="D76" s="285"/>
      <c r="E76" s="285"/>
      <c r="F76" s="285"/>
    </row>
    <row r="78" spans="1:8" ht="19.05" customHeight="1" thickBot="1">
      <c r="A78" s="287" t="s">
        <v>101</v>
      </c>
      <c r="B78" s="287"/>
      <c r="C78" s="287"/>
      <c r="D78" s="287"/>
      <c r="E78" s="287"/>
      <c r="F78" s="287"/>
      <c r="G78" s="287"/>
      <c r="H78" s="287"/>
    </row>
    <row r="79" spans="1:8" ht="16.05" customHeight="1" thickTop="1" thickBot="1">
      <c r="A79" s="288"/>
      <c r="B79" s="289"/>
      <c r="C79" s="162" t="s">
        <v>100</v>
      </c>
      <c r="D79" s="161" t="s">
        <v>99</v>
      </c>
      <c r="E79" s="161" t="s">
        <v>98</v>
      </c>
      <c r="F79" s="161" t="s">
        <v>77</v>
      </c>
      <c r="G79" s="161" t="s">
        <v>76</v>
      </c>
      <c r="H79" s="160" t="s">
        <v>97</v>
      </c>
    </row>
    <row r="80" spans="1:8" ht="16.05" customHeight="1" thickTop="1" thickBot="1">
      <c r="A80" s="198" t="s">
        <v>131</v>
      </c>
      <c r="B80" s="197" t="s">
        <v>92</v>
      </c>
      <c r="C80" s="196">
        <v>-2.3019914448116405</v>
      </c>
      <c r="D80" s="195">
        <v>5.7133800538123641E-2</v>
      </c>
      <c r="E80" s="193">
        <v>1623.3837037012354</v>
      </c>
      <c r="F80" s="194">
        <v>1</v>
      </c>
      <c r="G80" s="193">
        <v>0</v>
      </c>
      <c r="H80" s="192">
        <v>0.10005938244263612</v>
      </c>
    </row>
    <row r="82" spans="1:6" ht="19.05" customHeight="1" thickBot="1">
      <c r="A82" s="287" t="s">
        <v>79</v>
      </c>
      <c r="B82" s="287"/>
      <c r="C82" s="287"/>
      <c r="D82" s="287"/>
      <c r="E82" s="287"/>
      <c r="F82" s="287"/>
    </row>
    <row r="83" spans="1:6" ht="16.05" customHeight="1" thickTop="1" thickBot="1">
      <c r="A83" s="288"/>
      <c r="B83" s="294"/>
      <c r="C83" s="289"/>
      <c r="D83" s="162" t="s">
        <v>78</v>
      </c>
      <c r="E83" s="161" t="s">
        <v>77</v>
      </c>
      <c r="F83" s="160" t="s">
        <v>76</v>
      </c>
    </row>
    <row r="84" spans="1:6" ht="16.05" customHeight="1" thickTop="1">
      <c r="A84" s="295" t="s">
        <v>131</v>
      </c>
      <c r="B84" s="284" t="s">
        <v>65</v>
      </c>
      <c r="C84" s="158" t="s">
        <v>82</v>
      </c>
      <c r="D84" s="157">
        <v>699.01946053040922</v>
      </c>
      <c r="E84" s="156">
        <v>1</v>
      </c>
      <c r="F84" s="155">
        <v>4.8857261204742447E-154</v>
      </c>
    </row>
    <row r="85" spans="1:6" ht="16.05" customHeight="1">
      <c r="A85" s="290"/>
      <c r="B85" s="285"/>
      <c r="C85" s="152" t="s">
        <v>64</v>
      </c>
      <c r="D85" s="151">
        <v>24.205236475445073</v>
      </c>
      <c r="E85" s="150">
        <v>1</v>
      </c>
      <c r="F85" s="149">
        <v>8.6596512060131552E-7</v>
      </c>
    </row>
    <row r="86" spans="1:6" ht="16.05" customHeight="1">
      <c r="A86" s="290"/>
      <c r="B86" s="285"/>
      <c r="C86" s="152" t="s">
        <v>69</v>
      </c>
      <c r="D86" s="151">
        <v>52.111934738771417</v>
      </c>
      <c r="E86" s="150">
        <v>2</v>
      </c>
      <c r="F86" s="149">
        <v>4.8310012607489881E-12</v>
      </c>
    </row>
    <row r="87" spans="1:6" ht="16.05" customHeight="1">
      <c r="A87" s="290"/>
      <c r="B87" s="285"/>
      <c r="C87" s="152" t="s">
        <v>68</v>
      </c>
      <c r="D87" s="151">
        <v>39.424374771548507</v>
      </c>
      <c r="E87" s="150">
        <v>1</v>
      </c>
      <c r="F87" s="149">
        <v>3.4101355248147002E-10</v>
      </c>
    </row>
    <row r="88" spans="1:6" ht="16.05" customHeight="1">
      <c r="A88" s="290"/>
      <c r="B88" s="285"/>
      <c r="C88" s="152" t="s">
        <v>67</v>
      </c>
      <c r="D88" s="151">
        <v>2.2160789073297469</v>
      </c>
      <c r="E88" s="150">
        <v>1</v>
      </c>
      <c r="F88" s="149">
        <v>0.13657955032470934</v>
      </c>
    </row>
    <row r="89" spans="1:6" ht="16.05" customHeight="1" thickBot="1">
      <c r="A89" s="291"/>
      <c r="B89" s="292" t="s">
        <v>63</v>
      </c>
      <c r="C89" s="293"/>
      <c r="D89" s="147">
        <v>766.55698079239517</v>
      </c>
      <c r="E89" s="146">
        <v>4</v>
      </c>
      <c r="F89" s="145">
        <v>1.3455897327447455E-164</v>
      </c>
    </row>
    <row r="92" spans="1:6" ht="19.2">
      <c r="A92" s="191" t="s">
        <v>130</v>
      </c>
    </row>
    <row r="94" spans="1:6" ht="19.05" customHeight="1" thickBot="1">
      <c r="A94" s="287" t="s">
        <v>129</v>
      </c>
      <c r="B94" s="287"/>
      <c r="C94" s="287"/>
      <c r="D94" s="287"/>
      <c r="E94" s="287"/>
    </row>
    <row r="95" spans="1:6" ht="16.05" customHeight="1" thickTop="1" thickBot="1">
      <c r="A95" s="288"/>
      <c r="B95" s="289"/>
      <c r="C95" s="162" t="s">
        <v>128</v>
      </c>
      <c r="D95" s="161" t="s">
        <v>77</v>
      </c>
      <c r="E95" s="160" t="s">
        <v>76</v>
      </c>
    </row>
    <row r="96" spans="1:6" ht="16.05" customHeight="1" thickTop="1">
      <c r="A96" s="295" t="s">
        <v>75</v>
      </c>
      <c r="B96" s="158" t="s">
        <v>124</v>
      </c>
      <c r="C96" s="157">
        <v>469.52029768893385</v>
      </c>
      <c r="D96" s="156">
        <v>1</v>
      </c>
      <c r="E96" s="155">
        <v>4.0752622435015934E-104</v>
      </c>
    </row>
    <row r="97" spans="1:5" ht="16.05" customHeight="1">
      <c r="A97" s="290"/>
      <c r="B97" s="152" t="s">
        <v>127</v>
      </c>
      <c r="C97" s="151">
        <v>469.52029768905936</v>
      </c>
      <c r="D97" s="150">
        <v>1</v>
      </c>
      <c r="E97" s="149">
        <v>4.0752622432453865E-104</v>
      </c>
    </row>
    <row r="98" spans="1:5" ht="16.05" customHeight="1">
      <c r="A98" s="290"/>
      <c r="B98" s="152" t="s">
        <v>126</v>
      </c>
      <c r="C98" s="151">
        <v>469.52029768905936</v>
      </c>
      <c r="D98" s="150">
        <v>1</v>
      </c>
      <c r="E98" s="149">
        <v>4.0752622432453865E-104</v>
      </c>
    </row>
    <row r="99" spans="1:5" ht="16.05" customHeight="1">
      <c r="A99" s="290" t="s">
        <v>70</v>
      </c>
      <c r="B99" s="152" t="s">
        <v>124</v>
      </c>
      <c r="C99" s="151">
        <v>78.679951275404392</v>
      </c>
      <c r="D99" s="150">
        <v>2</v>
      </c>
      <c r="E99" s="149">
        <v>8.2198834997728358E-18</v>
      </c>
    </row>
    <row r="100" spans="1:5" ht="16.05" customHeight="1">
      <c r="A100" s="290"/>
      <c r="B100" s="152" t="s">
        <v>127</v>
      </c>
      <c r="C100" s="151">
        <v>548.20024896446375</v>
      </c>
      <c r="D100" s="150">
        <v>3</v>
      </c>
      <c r="E100" s="149">
        <v>1.7061931200608002E-118</v>
      </c>
    </row>
    <row r="101" spans="1:5" ht="16.05" customHeight="1">
      <c r="A101" s="290"/>
      <c r="B101" s="152" t="s">
        <v>126</v>
      </c>
      <c r="C101" s="151">
        <v>548.20024896446375</v>
      </c>
      <c r="D101" s="150">
        <v>3</v>
      </c>
      <c r="E101" s="149">
        <v>1.7061931200608002E-118</v>
      </c>
    </row>
    <row r="102" spans="1:5" ht="16.05" customHeight="1">
      <c r="A102" s="290" t="s">
        <v>66</v>
      </c>
      <c r="B102" s="152" t="s">
        <v>124</v>
      </c>
      <c r="C102" s="151">
        <v>14.93001586159653</v>
      </c>
      <c r="D102" s="150">
        <v>1</v>
      </c>
      <c r="E102" s="149">
        <v>1.1157361188817988E-4</v>
      </c>
    </row>
    <row r="103" spans="1:5" ht="16.05" customHeight="1">
      <c r="A103" s="290"/>
      <c r="B103" s="152" t="s">
        <v>127</v>
      </c>
      <c r="C103" s="151">
        <v>563.13026482606028</v>
      </c>
      <c r="D103" s="150">
        <v>4</v>
      </c>
      <c r="E103" s="149">
        <v>1.4754865908364582E-120</v>
      </c>
    </row>
    <row r="104" spans="1:5" ht="16.05" customHeight="1" thickBot="1">
      <c r="A104" s="291"/>
      <c r="B104" s="148" t="s">
        <v>126</v>
      </c>
      <c r="C104" s="147">
        <v>563.13026482606028</v>
      </c>
      <c r="D104" s="146">
        <v>4</v>
      </c>
      <c r="E104" s="145">
        <v>1.4754865908364582E-120</v>
      </c>
    </row>
    <row r="106" spans="1:5" ht="19.05" customHeight="1" thickBot="1">
      <c r="A106" s="287" t="s">
        <v>125</v>
      </c>
      <c r="B106" s="287"/>
      <c r="C106" s="287"/>
      <c r="D106" s="287"/>
    </row>
    <row r="107" spans="1:5" ht="30" customHeight="1" thickTop="1" thickBot="1">
      <c r="A107" s="296" t="s">
        <v>124</v>
      </c>
      <c r="B107" s="162" t="s">
        <v>123</v>
      </c>
      <c r="C107" s="161" t="s">
        <v>122</v>
      </c>
      <c r="D107" s="160" t="s">
        <v>121</v>
      </c>
    </row>
    <row r="108" spans="1:5" ht="16.05" customHeight="1" thickTop="1">
      <c r="A108" s="190" t="s">
        <v>120</v>
      </c>
      <c r="B108" s="189" t="s">
        <v>287</v>
      </c>
      <c r="C108" s="174">
        <v>0.11902508451966454</v>
      </c>
      <c r="D108" s="155">
        <v>0.26080465171324191</v>
      </c>
    </row>
    <row r="109" spans="1:5" ht="16.05" customHeight="1">
      <c r="A109" s="188" t="s">
        <v>118</v>
      </c>
      <c r="B109" s="187" t="s">
        <v>286</v>
      </c>
      <c r="C109" s="168">
        <v>0.13753635390694008</v>
      </c>
      <c r="D109" s="149">
        <v>0.30136606097248736</v>
      </c>
    </row>
    <row r="110" spans="1:5" ht="16.05" customHeight="1" thickBot="1">
      <c r="A110" s="186" t="s">
        <v>116</v>
      </c>
      <c r="B110" s="185" t="s">
        <v>285</v>
      </c>
      <c r="C110" s="166">
        <v>0.14100482525929836</v>
      </c>
      <c r="D110" s="145">
        <v>0.30896608467068276</v>
      </c>
    </row>
    <row r="111" spans="1:5" ht="31.05" customHeight="1" thickTop="1">
      <c r="A111" s="285" t="s">
        <v>284</v>
      </c>
      <c r="B111" s="285"/>
      <c r="C111" s="285"/>
      <c r="D111" s="285"/>
    </row>
    <row r="113" spans="1:10" ht="19.05" customHeight="1" thickBot="1">
      <c r="A113" s="322" t="s">
        <v>110</v>
      </c>
      <c r="B113" s="322"/>
      <c r="C113" s="322"/>
      <c r="D113" s="322"/>
      <c r="E113" s="322"/>
      <c r="F113" s="322"/>
    </row>
    <row r="114" spans="1:10" ht="16.05" customHeight="1" thickTop="1">
      <c r="A114" s="297" t="s">
        <v>109</v>
      </c>
      <c r="B114" s="298"/>
      <c r="C114" s="299"/>
      <c r="D114" s="306" t="s">
        <v>108</v>
      </c>
      <c r="E114" s="307"/>
      <c r="F114" s="308"/>
    </row>
    <row r="115" spans="1:10" ht="16.05" customHeight="1">
      <c r="A115" s="300"/>
      <c r="B115" s="301"/>
      <c r="C115" s="302"/>
      <c r="D115" s="309" t="s">
        <v>106</v>
      </c>
      <c r="E115" s="310"/>
      <c r="F115" s="311" t="s">
        <v>107</v>
      </c>
    </row>
    <row r="116" spans="1:10" ht="16.05" customHeight="1" thickBot="1">
      <c r="A116" s="303"/>
      <c r="B116" s="304"/>
      <c r="C116" s="305"/>
      <c r="D116" s="184" t="s">
        <v>105</v>
      </c>
      <c r="E116" s="183" t="s">
        <v>104</v>
      </c>
      <c r="F116" s="312"/>
    </row>
    <row r="117" spans="1:10" ht="16.05" customHeight="1" thickTop="1">
      <c r="A117" s="295" t="s">
        <v>75</v>
      </c>
      <c r="B117" s="284" t="s">
        <v>106</v>
      </c>
      <c r="C117" s="158" t="s">
        <v>105</v>
      </c>
      <c r="D117" s="181">
        <v>3325</v>
      </c>
      <c r="E117" s="156">
        <v>43</v>
      </c>
      <c r="F117" s="180">
        <v>98.723277909738712</v>
      </c>
      <c r="H117" s="1" t="s">
        <v>324</v>
      </c>
    </row>
    <row r="118" spans="1:10" ht="16.05" customHeight="1">
      <c r="A118" s="290"/>
      <c r="B118" s="285"/>
      <c r="C118" s="152" t="s">
        <v>104</v>
      </c>
      <c r="D118" s="179">
        <v>273</v>
      </c>
      <c r="E118" s="150">
        <v>64</v>
      </c>
      <c r="F118" s="178">
        <v>18.991097922848667</v>
      </c>
      <c r="H118" t="s">
        <v>325</v>
      </c>
    </row>
    <row r="119" spans="1:10" ht="16.05" customHeight="1">
      <c r="A119" s="290"/>
      <c r="B119" s="285" t="s">
        <v>103</v>
      </c>
      <c r="C119" s="286"/>
      <c r="D119" s="171"/>
      <c r="E119" s="170"/>
      <c r="F119" s="324">
        <v>91.470985155195677</v>
      </c>
      <c r="H119" t="s">
        <v>326</v>
      </c>
    </row>
    <row r="120" spans="1:10" ht="16.05" customHeight="1">
      <c r="A120" s="290" t="s">
        <v>70</v>
      </c>
      <c r="B120" s="285" t="s">
        <v>106</v>
      </c>
      <c r="C120" s="152" t="s">
        <v>105</v>
      </c>
      <c r="D120" s="179">
        <v>3331</v>
      </c>
      <c r="E120" s="150">
        <v>37</v>
      </c>
      <c r="F120" s="178">
        <v>98.901425178147278</v>
      </c>
      <c r="H120"/>
    </row>
    <row r="121" spans="1:10" ht="16.05" customHeight="1">
      <c r="A121" s="290"/>
      <c r="B121" s="285"/>
      <c r="C121" s="152" t="s">
        <v>104</v>
      </c>
      <c r="D121" s="179">
        <v>265</v>
      </c>
      <c r="E121" s="150">
        <v>72</v>
      </c>
      <c r="F121" s="178">
        <v>21.364985163204746</v>
      </c>
      <c r="H121" s="326"/>
    </row>
    <row r="122" spans="1:10" ht="16.05" customHeight="1">
      <c r="A122" s="290"/>
      <c r="B122" s="285" t="s">
        <v>103</v>
      </c>
      <c r="C122" s="286"/>
      <c r="D122" s="171"/>
      <c r="E122" s="170"/>
      <c r="F122" s="324">
        <v>91.848852901484477</v>
      </c>
    </row>
    <row r="123" spans="1:10" ht="16.05" customHeight="1">
      <c r="A123" s="290" t="s">
        <v>66</v>
      </c>
      <c r="B123" s="285" t="s">
        <v>106</v>
      </c>
      <c r="C123" s="152" t="s">
        <v>105</v>
      </c>
      <c r="D123" s="179">
        <v>3328</v>
      </c>
      <c r="E123" s="150">
        <v>40</v>
      </c>
      <c r="F123" s="178">
        <v>98.812351543942995</v>
      </c>
    </row>
    <row r="124" spans="1:10" ht="16.05" customHeight="1">
      <c r="A124" s="290"/>
      <c r="B124" s="285"/>
      <c r="C124" s="152" t="s">
        <v>104</v>
      </c>
      <c r="D124" s="179">
        <v>265</v>
      </c>
      <c r="E124" s="150">
        <v>72</v>
      </c>
      <c r="F124" s="178">
        <v>21.364985163204746</v>
      </c>
    </row>
    <row r="125" spans="1:10" ht="16.05" customHeight="1" thickBot="1">
      <c r="A125" s="291"/>
      <c r="B125" s="292" t="s">
        <v>103</v>
      </c>
      <c r="C125" s="293"/>
      <c r="D125" s="177"/>
      <c r="E125" s="176"/>
      <c r="F125" s="325">
        <v>91.767881241565448</v>
      </c>
    </row>
    <row r="126" spans="1:10" ht="16.95" customHeight="1" thickTop="1">
      <c r="A126" s="285" t="s">
        <v>102</v>
      </c>
      <c r="B126" s="285"/>
      <c r="C126" s="285"/>
      <c r="D126" s="285"/>
      <c r="E126" s="285"/>
      <c r="F126" s="285"/>
    </row>
    <row r="128" spans="1:10" ht="19.05" customHeight="1" thickBot="1">
      <c r="A128" s="322" t="s">
        <v>101</v>
      </c>
      <c r="B128" s="322"/>
      <c r="C128" s="322"/>
      <c r="D128" s="322"/>
      <c r="E128" s="322"/>
      <c r="F128" s="322"/>
      <c r="G128" s="322"/>
      <c r="H128" s="322"/>
      <c r="J128" t="s">
        <v>307</v>
      </c>
    </row>
    <row r="129" spans="1:10" ht="16.05" customHeight="1" thickTop="1" thickBot="1">
      <c r="A129" s="288"/>
      <c r="B129" s="289"/>
      <c r="C129" s="162" t="s">
        <v>100</v>
      </c>
      <c r="D129" s="161" t="s">
        <v>99</v>
      </c>
      <c r="E129" s="161" t="s">
        <v>98</v>
      </c>
      <c r="F129" s="161" t="s">
        <v>77</v>
      </c>
      <c r="G129" s="161" t="s">
        <v>76</v>
      </c>
      <c r="H129" s="160" t="s">
        <v>97</v>
      </c>
      <c r="J129" t="s">
        <v>308</v>
      </c>
    </row>
    <row r="130" spans="1:10" ht="16.05" customHeight="1" thickTop="1">
      <c r="A130" s="295" t="s">
        <v>96</v>
      </c>
      <c r="B130" s="158" t="s">
        <v>82</v>
      </c>
      <c r="C130" s="175">
        <v>3.9109344037761423E-3</v>
      </c>
      <c r="D130" s="174">
        <v>2.0461285811811111E-4</v>
      </c>
      <c r="E130" s="165">
        <v>365.33831378253819</v>
      </c>
      <c r="F130" s="156">
        <v>1</v>
      </c>
      <c r="G130" s="174">
        <v>1.9373356955907663E-81</v>
      </c>
      <c r="H130" s="173">
        <v>1.0039185920873765</v>
      </c>
      <c r="J130" s="1" t="s">
        <v>309</v>
      </c>
    </row>
    <row r="131" spans="1:10" ht="16.05" customHeight="1">
      <c r="A131" s="290"/>
      <c r="B131" s="152" t="s">
        <v>92</v>
      </c>
      <c r="C131" s="151">
        <v>-3.7251513027679022</v>
      </c>
      <c r="D131" s="168">
        <v>0.10918244624393442</v>
      </c>
      <c r="E131" s="164">
        <v>1164.0782986937738</v>
      </c>
      <c r="F131" s="150">
        <v>1</v>
      </c>
      <c r="G131" s="168">
        <v>3.9100820399949915E-255</v>
      </c>
      <c r="H131" s="149">
        <v>2.4109452323970573E-2</v>
      </c>
    </row>
    <row r="132" spans="1:10" ht="16.05" customHeight="1">
      <c r="A132" s="290" t="s">
        <v>95</v>
      </c>
      <c r="B132" s="152" t="s">
        <v>82</v>
      </c>
      <c r="C132" s="172">
        <v>4.1225977668061208E-3</v>
      </c>
      <c r="D132" s="168">
        <v>2.1532674178850348E-4</v>
      </c>
      <c r="E132" s="164">
        <v>366.56077451290298</v>
      </c>
      <c r="F132" s="150">
        <v>1</v>
      </c>
      <c r="G132" s="168">
        <v>1.0496135587874191E-81</v>
      </c>
      <c r="H132" s="167">
        <v>1.0041311073628416</v>
      </c>
    </row>
    <row r="133" spans="1:10" ht="16.05" customHeight="1">
      <c r="A133" s="290"/>
      <c r="B133" s="152" t="s">
        <v>69</v>
      </c>
      <c r="C133" s="171"/>
      <c r="D133" s="170"/>
      <c r="E133" s="164">
        <v>63.260690132792519</v>
      </c>
      <c r="F133" s="150">
        <v>2</v>
      </c>
      <c r="G133" s="168">
        <v>1.8328025354298844E-14</v>
      </c>
      <c r="H133" s="169"/>
    </row>
    <row r="134" spans="1:10" ht="16.05" customHeight="1">
      <c r="A134" s="290"/>
      <c r="B134" s="152" t="s">
        <v>68</v>
      </c>
      <c r="C134" s="151">
        <v>1.3618674203147236</v>
      </c>
      <c r="D134" s="168">
        <v>0.17591747012445566</v>
      </c>
      <c r="E134" s="164">
        <v>59.931026910553065</v>
      </c>
      <c r="F134" s="150">
        <v>1</v>
      </c>
      <c r="G134" s="168">
        <v>9.8240480304073894E-15</v>
      </c>
      <c r="H134" s="167">
        <v>3.9034759300646975</v>
      </c>
    </row>
    <row r="135" spans="1:10" ht="16.05" customHeight="1">
      <c r="A135" s="290"/>
      <c r="B135" s="152" t="s">
        <v>67</v>
      </c>
      <c r="C135" s="151">
        <v>1.5918908274554873</v>
      </c>
      <c r="D135" s="168">
        <v>0.28972479347968177</v>
      </c>
      <c r="E135" s="164">
        <v>30.189452483314653</v>
      </c>
      <c r="F135" s="150">
        <v>1</v>
      </c>
      <c r="G135" s="168">
        <v>3.9183463790537332E-8</v>
      </c>
      <c r="H135" s="167">
        <v>4.9130298429741162</v>
      </c>
    </row>
    <row r="136" spans="1:10" ht="16.05" customHeight="1">
      <c r="A136" s="290"/>
      <c r="B136" s="152" t="s">
        <v>92</v>
      </c>
      <c r="C136" s="151">
        <v>-4.8387117134156972</v>
      </c>
      <c r="D136" s="168">
        <v>0.19658425954556599</v>
      </c>
      <c r="E136" s="164">
        <v>605.84567772187597</v>
      </c>
      <c r="F136" s="150">
        <v>1</v>
      </c>
      <c r="G136" s="168">
        <v>8.9604080776089446E-134</v>
      </c>
      <c r="H136" s="149">
        <v>7.9172471676670336E-3</v>
      </c>
    </row>
    <row r="137" spans="1:10" ht="16.05" customHeight="1">
      <c r="A137" s="290" t="s">
        <v>94</v>
      </c>
      <c r="B137" s="152" t="s">
        <v>82</v>
      </c>
      <c r="C137" s="172">
        <v>4.1744935171011679E-3</v>
      </c>
      <c r="D137" s="168">
        <v>2.1727789831899088E-4</v>
      </c>
      <c r="E137" s="164">
        <v>369.12756541746768</v>
      </c>
      <c r="F137" s="150">
        <v>1</v>
      </c>
      <c r="G137" s="168">
        <v>2.898349496729366E-82</v>
      </c>
      <c r="H137" s="167">
        <v>1.0041832188522235</v>
      </c>
      <c r="J137" t="s">
        <v>313</v>
      </c>
    </row>
    <row r="138" spans="1:10" ht="16.05" customHeight="1">
      <c r="A138" s="290"/>
      <c r="B138" s="152" t="s">
        <v>64</v>
      </c>
      <c r="C138" s="172">
        <v>0.5234134425914605</v>
      </c>
      <c r="D138" s="168">
        <v>0.13681345713274881</v>
      </c>
      <c r="E138" s="164">
        <v>14.63632721171512</v>
      </c>
      <c r="F138" s="150">
        <v>1</v>
      </c>
      <c r="G138" s="168">
        <v>1.3037702848629832E-4</v>
      </c>
      <c r="H138" s="167">
        <v>1.6877789648260593</v>
      </c>
      <c r="J138" t="s">
        <v>329</v>
      </c>
    </row>
    <row r="139" spans="1:10" ht="16.05" customHeight="1">
      <c r="A139" s="290"/>
      <c r="B139" s="152" t="s">
        <v>69</v>
      </c>
      <c r="C139" s="171"/>
      <c r="D139" s="170"/>
      <c r="E139" s="164">
        <v>48.40557348673223</v>
      </c>
      <c r="F139" s="150">
        <v>2</v>
      </c>
      <c r="G139" s="168">
        <v>3.0822174201789784E-11</v>
      </c>
      <c r="H139" s="169"/>
      <c r="J139"/>
    </row>
    <row r="140" spans="1:10" ht="16.05" customHeight="1">
      <c r="A140" s="290"/>
      <c r="B140" s="152" t="s">
        <v>68</v>
      </c>
      <c r="C140" s="151">
        <v>1.2207917795836176</v>
      </c>
      <c r="D140" s="168">
        <v>0.18033642391906432</v>
      </c>
      <c r="E140" s="164">
        <v>45.826457423058606</v>
      </c>
      <c r="F140" s="150">
        <v>1</v>
      </c>
      <c r="G140" s="168">
        <v>1.2920663237694579E-11</v>
      </c>
      <c r="H140" s="167">
        <v>3.3898707017342176</v>
      </c>
      <c r="J140" t="s">
        <v>330</v>
      </c>
    </row>
    <row r="141" spans="1:10" ht="16.05" customHeight="1">
      <c r="A141" s="290"/>
      <c r="B141" s="152" t="s">
        <v>67</v>
      </c>
      <c r="C141" s="151">
        <v>1.4320292805665067</v>
      </c>
      <c r="D141" s="168">
        <v>0.29248744324731707</v>
      </c>
      <c r="E141" s="164">
        <v>23.97117617586952</v>
      </c>
      <c r="F141" s="150">
        <v>1</v>
      </c>
      <c r="G141" s="168">
        <v>9.7788770056883138E-7</v>
      </c>
      <c r="H141" s="167">
        <v>4.1871875547086059</v>
      </c>
      <c r="J141" t="s">
        <v>331</v>
      </c>
    </row>
    <row r="142" spans="1:10" ht="16.05" customHeight="1" thickBot="1">
      <c r="A142" s="291"/>
      <c r="B142" s="148" t="s">
        <v>92</v>
      </c>
      <c r="C142" s="147">
        <v>-5.0215327389768722</v>
      </c>
      <c r="D142" s="166">
        <v>0.20593509057933601</v>
      </c>
      <c r="E142" s="163">
        <v>594.58217704729202</v>
      </c>
      <c r="F142" s="146">
        <v>1</v>
      </c>
      <c r="G142" s="166">
        <v>2.5248028955463284E-131</v>
      </c>
      <c r="H142" s="145">
        <v>6.594411447811737E-3</v>
      </c>
    </row>
    <row r="143" spans="1:10" ht="16.95" customHeight="1" thickTop="1">
      <c r="A143" s="285" t="s">
        <v>91</v>
      </c>
      <c r="B143" s="285"/>
      <c r="C143" s="285"/>
      <c r="D143" s="285"/>
      <c r="E143" s="285"/>
      <c r="F143" s="285"/>
      <c r="G143" s="285"/>
      <c r="H143" s="285"/>
    </row>
    <row r="144" spans="1:10" ht="16.95" customHeight="1">
      <c r="A144" s="285" t="s">
        <v>283</v>
      </c>
      <c r="B144" s="285"/>
      <c r="C144" s="285"/>
      <c r="D144" s="285"/>
      <c r="E144" s="285"/>
      <c r="F144" s="285"/>
      <c r="G144" s="285"/>
      <c r="H144" s="285"/>
    </row>
    <row r="145" spans="1:8" ht="16.95" customHeight="1">
      <c r="A145" s="285" t="s">
        <v>245</v>
      </c>
      <c r="B145" s="285"/>
      <c r="C145" s="285"/>
      <c r="D145" s="285"/>
      <c r="E145" s="285"/>
      <c r="F145" s="285"/>
      <c r="G145" s="285"/>
      <c r="H145" s="285"/>
    </row>
    <row r="147" spans="1:8" ht="19.05" customHeight="1" thickBot="1">
      <c r="A147" s="327" t="s">
        <v>332</v>
      </c>
      <c r="B147" s="328"/>
      <c r="C147" s="328"/>
      <c r="D147" s="328"/>
      <c r="E147" s="328"/>
      <c r="F147" s="328"/>
    </row>
    <row r="148" spans="1:8" ht="30" customHeight="1" thickTop="1" thickBot="1">
      <c r="A148" s="288" t="s">
        <v>65</v>
      </c>
      <c r="B148" s="289"/>
      <c r="C148" s="162" t="s">
        <v>86</v>
      </c>
      <c r="D148" s="161" t="s">
        <v>85</v>
      </c>
      <c r="E148" s="161" t="s">
        <v>77</v>
      </c>
      <c r="F148" s="160" t="s">
        <v>84</v>
      </c>
    </row>
    <row r="149" spans="1:8" ht="16.05" customHeight="1" thickTop="1">
      <c r="A149" s="159" t="s">
        <v>75</v>
      </c>
      <c r="B149" s="158" t="s">
        <v>82</v>
      </c>
      <c r="C149" s="157">
        <v>-1140.5225353121125</v>
      </c>
      <c r="D149" s="165">
        <v>492.37469122998459</v>
      </c>
      <c r="E149" s="156">
        <v>1</v>
      </c>
      <c r="F149" s="155">
        <v>4.3361957495285689E-109</v>
      </c>
    </row>
    <row r="150" spans="1:8" ht="16.05" customHeight="1">
      <c r="A150" s="290" t="s">
        <v>70</v>
      </c>
      <c r="B150" s="152" t="s">
        <v>82</v>
      </c>
      <c r="C150" s="151">
        <v>-1114.994311334839</v>
      </c>
      <c r="D150" s="164">
        <v>519.99819455084207</v>
      </c>
      <c r="E150" s="150">
        <v>1</v>
      </c>
      <c r="F150" s="149">
        <v>4.2357926284404672E-115</v>
      </c>
    </row>
    <row r="151" spans="1:8" ht="16.05" customHeight="1">
      <c r="A151" s="290"/>
      <c r="B151" s="152" t="s">
        <v>69</v>
      </c>
      <c r="C151" s="151">
        <v>-896.19807864683708</v>
      </c>
      <c r="D151" s="164">
        <v>82.405729174838143</v>
      </c>
      <c r="E151" s="150">
        <v>2</v>
      </c>
      <c r="F151" s="149">
        <v>1.2759194889193597E-18</v>
      </c>
    </row>
    <row r="152" spans="1:8" ht="16.05" customHeight="1">
      <c r="A152" s="290" t="s">
        <v>66</v>
      </c>
      <c r="B152" s="152" t="s">
        <v>82</v>
      </c>
      <c r="C152" s="151">
        <v>-1111.4245296372487</v>
      </c>
      <c r="D152" s="164">
        <v>527.78864701725797</v>
      </c>
      <c r="E152" s="150">
        <v>1</v>
      </c>
      <c r="F152" s="149">
        <v>8.5515047038808604E-117</v>
      </c>
      <c r="H152" t="s">
        <v>310</v>
      </c>
    </row>
    <row r="153" spans="1:8" ht="16.05" customHeight="1">
      <c r="A153" s="290"/>
      <c r="B153" s="152" t="s">
        <v>81</v>
      </c>
      <c r="C153" s="151">
        <v>-855.05902780004612</v>
      </c>
      <c r="D153" s="164">
        <v>15.057643342852771</v>
      </c>
      <c r="E153" s="150">
        <v>1</v>
      </c>
      <c r="F153" s="149">
        <v>1.0427712598717449E-4</v>
      </c>
      <c r="H153" t="s">
        <v>333</v>
      </c>
    </row>
    <row r="154" spans="1:8" ht="16.05" customHeight="1" thickBot="1">
      <c r="A154" s="291"/>
      <c r="B154" s="148" t="s">
        <v>69</v>
      </c>
      <c r="C154" s="147">
        <v>-877.42147248768447</v>
      </c>
      <c r="D154" s="163">
        <v>59.78253271812946</v>
      </c>
      <c r="E154" s="146">
        <v>2</v>
      </c>
      <c r="F154" s="145">
        <v>1.0432489665240317E-13</v>
      </c>
    </row>
    <row r="155" spans="1:8" ht="16.95" customHeight="1" thickTop="1">
      <c r="A155" s="285" t="s">
        <v>80</v>
      </c>
      <c r="B155" s="285"/>
      <c r="C155" s="285"/>
      <c r="D155" s="285"/>
      <c r="E155" s="285"/>
      <c r="F155" s="285"/>
    </row>
    <row r="157" spans="1:8" ht="19.05" customHeight="1" thickBot="1">
      <c r="A157" s="323" t="s">
        <v>79</v>
      </c>
      <c r="B157" s="323"/>
      <c r="C157" s="323"/>
      <c r="D157" s="323"/>
      <c r="E157" s="323"/>
      <c r="F157" s="323"/>
    </row>
    <row r="158" spans="1:8" ht="16.05" customHeight="1" thickTop="1" thickBot="1">
      <c r="A158" s="288"/>
      <c r="B158" s="294"/>
      <c r="C158" s="289"/>
      <c r="D158" s="162" t="s">
        <v>78</v>
      </c>
      <c r="E158" s="161" t="s">
        <v>77</v>
      </c>
      <c r="F158" s="160" t="s">
        <v>76</v>
      </c>
    </row>
    <row r="159" spans="1:8" ht="16.05" customHeight="1" thickTop="1">
      <c r="A159" s="295" t="s">
        <v>75</v>
      </c>
      <c r="B159" s="284" t="s">
        <v>65</v>
      </c>
      <c r="C159" s="158" t="s">
        <v>64</v>
      </c>
      <c r="D159" s="157">
        <v>36.149457202700717</v>
      </c>
      <c r="E159" s="156">
        <v>1</v>
      </c>
      <c r="F159" s="155">
        <v>1.8274937654656822E-9</v>
      </c>
    </row>
    <row r="160" spans="1:8" ht="16.05" customHeight="1">
      <c r="A160" s="290"/>
      <c r="B160" s="285"/>
      <c r="C160" s="152" t="s">
        <v>69</v>
      </c>
      <c r="D160" s="151">
        <v>69.923820011222773</v>
      </c>
      <c r="E160" s="150">
        <v>2</v>
      </c>
      <c r="F160" s="149">
        <v>6.5499111344353406E-16</v>
      </c>
    </row>
    <row r="161" spans="1:6" ht="16.05" customHeight="1">
      <c r="A161" s="290"/>
      <c r="B161" s="285"/>
      <c r="C161" s="152" t="s">
        <v>68</v>
      </c>
      <c r="D161" s="151">
        <v>49.189369653412911</v>
      </c>
      <c r="E161" s="150">
        <v>1</v>
      </c>
      <c r="F161" s="149">
        <v>2.324067615567206E-12</v>
      </c>
    </row>
    <row r="162" spans="1:6" ht="16.05" customHeight="1">
      <c r="A162" s="290"/>
      <c r="B162" s="285"/>
      <c r="C162" s="152" t="s">
        <v>67</v>
      </c>
      <c r="D162" s="151">
        <v>5.7156737959736192</v>
      </c>
      <c r="E162" s="150">
        <v>1</v>
      </c>
      <c r="F162" s="149">
        <v>1.6814110278102389E-2</v>
      </c>
    </row>
    <row r="163" spans="1:6" ht="16.05" customHeight="1">
      <c r="A163" s="290"/>
      <c r="B163" s="285" t="s">
        <v>63</v>
      </c>
      <c r="C163" s="286"/>
      <c r="D163" s="151">
        <v>84.813834666834083</v>
      </c>
      <c r="E163" s="150">
        <v>3</v>
      </c>
      <c r="F163" s="149">
        <v>2.8452219451358116E-18</v>
      </c>
    </row>
    <row r="164" spans="1:6" ht="16.05" customHeight="1">
      <c r="A164" s="290" t="s">
        <v>70</v>
      </c>
      <c r="B164" s="153" t="s">
        <v>65</v>
      </c>
      <c r="C164" s="152" t="s">
        <v>64</v>
      </c>
      <c r="D164" s="151">
        <v>14.828312627031961</v>
      </c>
      <c r="E164" s="150">
        <v>1</v>
      </c>
      <c r="F164" s="149">
        <v>1.17754342494438E-4</v>
      </c>
    </row>
    <row r="165" spans="1:6" ht="16.05" customHeight="1" thickBot="1">
      <c r="A165" s="291"/>
      <c r="B165" s="292" t="s">
        <v>63</v>
      </c>
      <c r="C165" s="293"/>
      <c r="D165" s="147">
        <v>14.828312627031961</v>
      </c>
      <c r="E165" s="146">
        <v>1</v>
      </c>
      <c r="F165" s="145">
        <v>1.17754342494438E-4</v>
      </c>
    </row>
    <row r="166" spans="1:6" ht="18" thickTop="1"/>
    <row r="173" spans="1:6">
      <c r="A173" s="144" t="s">
        <v>62</v>
      </c>
    </row>
    <row r="175" spans="1:6">
      <c r="A175" s="144" t="s">
        <v>23</v>
      </c>
    </row>
    <row r="177" spans="1:1">
      <c r="A177" s="144" t="s">
        <v>51</v>
      </c>
    </row>
    <row r="178" spans="1:1">
      <c r="A178" s="144" t="s">
        <v>21</v>
      </c>
    </row>
    <row r="179" spans="1:1">
      <c r="A179" s="144" t="s">
        <v>21</v>
      </c>
    </row>
    <row r="180" spans="1:1">
      <c r="A180" s="144" t="s">
        <v>20</v>
      </c>
    </row>
    <row r="181" spans="1:1">
      <c r="A181" s="144" t="s">
        <v>50</v>
      </c>
    </row>
    <row r="182" spans="1:1">
      <c r="A182" s="144" t="s">
        <v>49</v>
      </c>
    </row>
    <row r="183" spans="1:1">
      <c r="A183" s="144" t="s">
        <v>282</v>
      </c>
    </row>
    <row r="184" spans="1:1">
      <c r="A184" s="144" t="s">
        <v>47</v>
      </c>
    </row>
    <row r="185" spans="1:1">
      <c r="A185" s="144" t="s">
        <v>46</v>
      </c>
    </row>
    <row r="186" spans="1:1">
      <c r="A186" s="144" t="s">
        <v>281</v>
      </c>
    </row>
    <row r="187" spans="1:1">
      <c r="A187" s="144" t="s">
        <v>44</v>
      </c>
    </row>
    <row r="188" spans="1:1">
      <c r="A188" s="144" t="s">
        <v>280</v>
      </c>
    </row>
    <row r="189" spans="1:1">
      <c r="A189" s="144" t="s">
        <v>279</v>
      </c>
    </row>
    <row r="190" spans="1:1">
      <c r="A190" s="144" t="s">
        <v>278</v>
      </c>
    </row>
    <row r="191" spans="1:1">
      <c r="A191" s="144" t="s">
        <v>41</v>
      </c>
    </row>
    <row r="192" spans="1:1">
      <c r="A192" s="144" t="s">
        <v>277</v>
      </c>
    </row>
    <row r="193" spans="1:1">
      <c r="A193" s="144" t="s">
        <v>7</v>
      </c>
    </row>
    <row r="194" spans="1:1">
      <c r="A194" s="144" t="s">
        <v>6</v>
      </c>
    </row>
    <row r="195" spans="1:1">
      <c r="A195" s="144" t="s">
        <v>5</v>
      </c>
    </row>
    <row r="197" spans="1:1">
      <c r="A197" s="144" t="s">
        <v>4</v>
      </c>
    </row>
    <row r="198" spans="1:1">
      <c r="A198" s="144" t="s">
        <v>3</v>
      </c>
    </row>
    <row r="199" spans="1:1">
      <c r="A199" s="144" t="s">
        <v>2</v>
      </c>
    </row>
    <row r="200" spans="1:1">
      <c r="A200" s="144" t="s">
        <v>1</v>
      </c>
    </row>
    <row r="201" spans="1:1">
      <c r="A201" s="144" t="s">
        <v>38</v>
      </c>
    </row>
    <row r="209" spans="1:1">
      <c r="A209" s="144" t="s">
        <v>52</v>
      </c>
    </row>
    <row r="211" spans="1:1">
      <c r="A211" s="144" t="s">
        <v>23</v>
      </c>
    </row>
    <row r="213" spans="1:1">
      <c r="A213" s="144" t="s">
        <v>22</v>
      </c>
    </row>
    <row r="214" spans="1:1">
      <c r="A214" s="144" t="s">
        <v>21</v>
      </c>
    </row>
    <row r="215" spans="1:1">
      <c r="A215" s="144" t="s">
        <v>21</v>
      </c>
    </row>
    <row r="216" spans="1:1">
      <c r="A216" s="144" t="s">
        <v>36</v>
      </c>
    </row>
    <row r="217" spans="1:1">
      <c r="A217" s="144" t="s">
        <v>19</v>
      </c>
    </row>
    <row r="218" spans="1:1">
      <c r="A218" s="144" t="s">
        <v>35</v>
      </c>
    </row>
    <row r="219" spans="1:1">
      <c r="A219" s="144" t="s">
        <v>276</v>
      </c>
    </row>
    <row r="220" spans="1:1">
      <c r="A220" s="144" t="s">
        <v>275</v>
      </c>
    </row>
    <row r="221" spans="1:1">
      <c r="A221" s="144" t="s">
        <v>274</v>
      </c>
    </row>
    <row r="222" spans="1:1">
      <c r="A222" s="144" t="s">
        <v>273</v>
      </c>
    </row>
    <row r="223" spans="1:1">
      <c r="A223" s="144" t="s">
        <v>272</v>
      </c>
    </row>
    <row r="224" spans="1:1">
      <c r="A224" s="144" t="s">
        <v>271</v>
      </c>
    </row>
    <row r="225" spans="1:1">
      <c r="A225" s="144" t="s">
        <v>263</v>
      </c>
    </row>
    <row r="226" spans="1:1">
      <c r="A226" s="144" t="s">
        <v>270</v>
      </c>
    </row>
    <row r="227" spans="1:1">
      <c r="A227" s="144" t="s">
        <v>269</v>
      </c>
    </row>
    <row r="228" spans="1:1">
      <c r="A228" s="144" t="s">
        <v>268</v>
      </c>
    </row>
    <row r="229" spans="1:1">
      <c r="A229" s="144" t="s">
        <v>7</v>
      </c>
    </row>
    <row r="230" spans="1:1">
      <c r="A230" s="144" t="s">
        <v>6</v>
      </c>
    </row>
    <row r="231" spans="1:1">
      <c r="A231" s="144" t="s">
        <v>5</v>
      </c>
    </row>
    <row r="233" spans="1:1">
      <c r="A233" s="144" t="s">
        <v>4</v>
      </c>
    </row>
    <row r="234" spans="1:1">
      <c r="A234" s="144" t="s">
        <v>3</v>
      </c>
    </row>
    <row r="235" spans="1:1">
      <c r="A235" s="144" t="s">
        <v>2</v>
      </c>
    </row>
    <row r="236" spans="1:1">
      <c r="A236" s="144" t="s">
        <v>1</v>
      </c>
    </row>
    <row r="237" spans="1:1">
      <c r="A237" s="144" t="s">
        <v>0</v>
      </c>
    </row>
    <row r="245" spans="1:1">
      <c r="A245" s="144" t="s">
        <v>37</v>
      </c>
    </row>
    <row r="247" spans="1:1">
      <c r="A247" s="144" t="s">
        <v>23</v>
      </c>
    </row>
    <row r="249" spans="1:1">
      <c r="A249" s="144" t="s">
        <v>22</v>
      </c>
    </row>
    <row r="250" spans="1:1">
      <c r="A250" s="144" t="s">
        <v>21</v>
      </c>
    </row>
    <row r="251" spans="1:1">
      <c r="A251" s="144" t="s">
        <v>21</v>
      </c>
    </row>
    <row r="252" spans="1:1">
      <c r="A252" s="144" t="s">
        <v>20</v>
      </c>
    </row>
    <row r="253" spans="1:1">
      <c r="A253" s="144" t="s">
        <v>19</v>
      </c>
    </row>
    <row r="254" spans="1:1">
      <c r="A254" s="144" t="s">
        <v>18</v>
      </c>
    </row>
    <row r="255" spans="1:1">
      <c r="A255" s="144" t="s">
        <v>17</v>
      </c>
    </row>
    <row r="256" spans="1:1">
      <c r="A256" s="144" t="s">
        <v>16</v>
      </c>
    </row>
    <row r="257" spans="1:1">
      <c r="A257" s="144" t="s">
        <v>267</v>
      </c>
    </row>
    <row r="258" spans="1:1">
      <c r="A258" s="144" t="s">
        <v>266</v>
      </c>
    </row>
    <row r="259" spans="1:1">
      <c r="A259" s="144" t="s">
        <v>265</v>
      </c>
    </row>
    <row r="260" spans="1:1">
      <c r="A260" s="144" t="s">
        <v>264</v>
      </c>
    </row>
    <row r="261" spans="1:1">
      <c r="A261" s="144" t="s">
        <v>263</v>
      </c>
    </row>
    <row r="262" spans="1:1">
      <c r="A262" s="144" t="s">
        <v>262</v>
      </c>
    </row>
    <row r="263" spans="1:1">
      <c r="A263" s="144" t="s">
        <v>10</v>
      </c>
    </row>
    <row r="264" spans="1:1">
      <c r="A264" s="144" t="s">
        <v>261</v>
      </c>
    </row>
    <row r="265" spans="1:1">
      <c r="A265" s="144" t="s">
        <v>7</v>
      </c>
    </row>
    <row r="266" spans="1:1">
      <c r="A266" s="144" t="s">
        <v>6</v>
      </c>
    </row>
    <row r="267" spans="1:1">
      <c r="A267" s="144" t="s">
        <v>5</v>
      </c>
    </row>
    <row r="269" spans="1:1">
      <c r="A269" s="144" t="s">
        <v>4</v>
      </c>
    </row>
    <row r="270" spans="1:1">
      <c r="A270" s="144" t="s">
        <v>3</v>
      </c>
    </row>
    <row r="271" spans="1:1">
      <c r="A271" s="144" t="s">
        <v>2</v>
      </c>
    </row>
    <row r="272" spans="1:1">
      <c r="A272" s="144" t="s">
        <v>1</v>
      </c>
    </row>
    <row r="273" spans="1:1">
      <c r="A273" s="144" t="s">
        <v>0</v>
      </c>
    </row>
  </sheetData>
  <mergeCells count="82">
    <mergeCell ref="A31:A32"/>
    <mergeCell ref="A21:C21"/>
    <mergeCell ref="A22:B22"/>
    <mergeCell ref="A23:B23"/>
    <mergeCell ref="A24:A28"/>
    <mergeCell ref="A30:B30"/>
    <mergeCell ref="A57:B58"/>
    <mergeCell ref="C57:C58"/>
    <mergeCell ref="D57:E57"/>
    <mergeCell ref="A33:A34"/>
    <mergeCell ref="A39"/>
    <mergeCell ref="A42:D42"/>
    <mergeCell ref="A43:B43"/>
    <mergeCell ref="A44:A46"/>
    <mergeCell ref="A47:B47"/>
    <mergeCell ref="A48:B48"/>
    <mergeCell ref="A49:D49"/>
    <mergeCell ref="A51:B51"/>
    <mergeCell ref="A52"/>
    <mergeCell ref="A56:E56"/>
    <mergeCell ref="A78:H78"/>
    <mergeCell ref="A59:A61"/>
    <mergeCell ref="A62:A63"/>
    <mergeCell ref="A68:F68"/>
    <mergeCell ref="A69:C71"/>
    <mergeCell ref="D69:F69"/>
    <mergeCell ref="D70:E70"/>
    <mergeCell ref="F70:F71"/>
    <mergeCell ref="A72:A74"/>
    <mergeCell ref="B72:B73"/>
    <mergeCell ref="B74:C74"/>
    <mergeCell ref="A75:F75"/>
    <mergeCell ref="A76:F76"/>
    <mergeCell ref="A106:D106"/>
    <mergeCell ref="A79:B79"/>
    <mergeCell ref="A82:F82"/>
    <mergeCell ref="A83:C83"/>
    <mergeCell ref="A84:A89"/>
    <mergeCell ref="B84:B88"/>
    <mergeCell ref="B89:C89"/>
    <mergeCell ref="A94:E94"/>
    <mergeCell ref="A95:B95"/>
    <mergeCell ref="A96:A98"/>
    <mergeCell ref="A99:A101"/>
    <mergeCell ref="A102:A104"/>
    <mergeCell ref="A107"/>
    <mergeCell ref="A111:D111"/>
    <mergeCell ref="A113:F113"/>
    <mergeCell ref="A114:C116"/>
    <mergeCell ref="D114:F114"/>
    <mergeCell ref="D115:E115"/>
    <mergeCell ref="F115:F116"/>
    <mergeCell ref="A117:A119"/>
    <mergeCell ref="B117:B118"/>
    <mergeCell ref="B119:C119"/>
    <mergeCell ref="A120:A122"/>
    <mergeCell ref="B120:B121"/>
    <mergeCell ref="B122:C122"/>
    <mergeCell ref="A145:H145"/>
    <mergeCell ref="A123:A125"/>
    <mergeCell ref="B123:B124"/>
    <mergeCell ref="B125:C125"/>
    <mergeCell ref="A126:F126"/>
    <mergeCell ref="A128:H128"/>
    <mergeCell ref="A129:B129"/>
    <mergeCell ref="A130:A131"/>
    <mergeCell ref="A132:A136"/>
    <mergeCell ref="A137:A142"/>
    <mergeCell ref="A143:H143"/>
    <mergeCell ref="A144:H144"/>
    <mergeCell ref="A164:A165"/>
    <mergeCell ref="B165:C165"/>
    <mergeCell ref="A152:A154"/>
    <mergeCell ref="A155:F155"/>
    <mergeCell ref="A157:F157"/>
    <mergeCell ref="A158:C158"/>
    <mergeCell ref="A159:A163"/>
    <mergeCell ref="B159:B162"/>
    <mergeCell ref="B163:C163"/>
    <mergeCell ref="A147:F147"/>
    <mergeCell ref="A148:B148"/>
    <mergeCell ref="A150:A15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9C1-8909-4E24-AB58-99CBA102752F}">
  <dimension ref="A1:J289"/>
  <sheetViews>
    <sheetView topLeftCell="B162" workbookViewId="0">
      <selection activeCell="J149" sqref="J149"/>
    </sheetView>
  </sheetViews>
  <sheetFormatPr defaultRowHeight="17.399999999999999"/>
  <cols>
    <col min="1" max="1" width="68.09765625" style="1" customWidth="1"/>
    <col min="2" max="2" width="21.296875" style="1" customWidth="1"/>
    <col min="3" max="3" width="30.59765625" style="1" customWidth="1"/>
    <col min="4" max="4" width="13.59765625" style="1" customWidth="1"/>
    <col min="5" max="5" width="9.3984375" style="1" customWidth="1"/>
    <col min="6" max="6" width="13.59765625" style="1" customWidth="1"/>
    <col min="7" max="8" width="9.3984375" style="1" customWidth="1"/>
    <col min="9" max="16384" width="8.796875" style="1"/>
  </cols>
  <sheetData>
    <row r="1" spans="1:1">
      <c r="A1" s="143" t="s">
        <v>260</v>
      </c>
    </row>
    <row r="2" spans="1:1">
      <c r="A2" s="143" t="s">
        <v>259</v>
      </c>
    </row>
    <row r="3" spans="1:1">
      <c r="A3" s="143" t="s">
        <v>258</v>
      </c>
    </row>
    <row r="4" spans="1:1">
      <c r="A4" s="143" t="s">
        <v>257</v>
      </c>
    </row>
    <row r="5" spans="1:1">
      <c r="A5" s="143" t="s">
        <v>256</v>
      </c>
    </row>
    <row r="6" spans="1:1">
      <c r="A6" s="143" t="s">
        <v>255</v>
      </c>
    </row>
    <row r="7" spans="1:1">
      <c r="A7" s="143" t="s">
        <v>254</v>
      </c>
    </row>
    <row r="8" spans="1:1">
      <c r="A8" s="143" t="s">
        <v>203</v>
      </c>
    </row>
    <row r="9" spans="1:1">
      <c r="A9" s="143" t="s">
        <v>202</v>
      </c>
    </row>
    <row r="10" spans="1:1">
      <c r="A10" s="143" t="s">
        <v>201</v>
      </c>
    </row>
    <row r="11" spans="1:1">
      <c r="A11" s="143" t="s">
        <v>200</v>
      </c>
    </row>
    <row r="12" spans="1:1">
      <c r="A12" s="143" t="s">
        <v>199</v>
      </c>
    </row>
    <row r="13" spans="1:1">
      <c r="A13" s="143" t="s">
        <v>198</v>
      </c>
    </row>
    <row r="14" spans="1:1">
      <c r="A14" s="143" t="s">
        <v>197</v>
      </c>
    </row>
    <row r="15" spans="1:1">
      <c r="A15" s="143" t="s">
        <v>196</v>
      </c>
    </row>
    <row r="16" spans="1:1">
      <c r="A16" s="143" t="s">
        <v>195</v>
      </c>
    </row>
    <row r="19" spans="1:3" ht="19.2">
      <c r="A19" s="121" t="s">
        <v>194</v>
      </c>
    </row>
    <row r="21" spans="1:3" ht="19.05" customHeight="1" thickBot="1">
      <c r="A21" s="264" t="s">
        <v>193</v>
      </c>
      <c r="B21" s="264"/>
      <c r="C21" s="264"/>
    </row>
    <row r="22" spans="1:3" ht="16.05" customHeight="1" thickTop="1">
      <c r="A22" s="261" t="s">
        <v>192</v>
      </c>
      <c r="B22" s="283"/>
      <c r="C22" s="142" t="s">
        <v>253</v>
      </c>
    </row>
    <row r="23" spans="1:3" ht="16.05" customHeight="1">
      <c r="A23" s="253" t="s">
        <v>190</v>
      </c>
      <c r="B23" s="263"/>
      <c r="C23" s="139" t="s">
        <v>189</v>
      </c>
    </row>
    <row r="24" spans="1:3" ht="16.05" customHeight="1">
      <c r="A24" s="253" t="s">
        <v>188</v>
      </c>
      <c r="B24" s="80" t="s">
        <v>185</v>
      </c>
      <c r="C24" s="139" t="s">
        <v>184</v>
      </c>
    </row>
    <row r="25" spans="1:3" ht="16.05" customHeight="1">
      <c r="A25" s="253"/>
      <c r="B25" s="80" t="s">
        <v>183</v>
      </c>
      <c r="C25" s="139" t="s">
        <v>180</v>
      </c>
    </row>
    <row r="26" spans="1:3" ht="16.05" customHeight="1">
      <c r="A26" s="253"/>
      <c r="B26" s="80" t="s">
        <v>182</v>
      </c>
      <c r="C26" s="139" t="s">
        <v>180</v>
      </c>
    </row>
    <row r="27" spans="1:3" ht="16.05" customHeight="1">
      <c r="A27" s="253"/>
      <c r="B27" s="80" t="s">
        <v>181</v>
      </c>
      <c r="C27" s="139" t="s">
        <v>180</v>
      </c>
    </row>
    <row r="28" spans="1:3" ht="16.05" customHeight="1">
      <c r="A28" s="253"/>
      <c r="B28" s="80" t="s">
        <v>179</v>
      </c>
      <c r="C28" s="141">
        <v>816</v>
      </c>
    </row>
    <row r="29" spans="1:3" ht="28.05" customHeight="1">
      <c r="A29" s="81" t="s">
        <v>178</v>
      </c>
      <c r="B29" s="80" t="s">
        <v>177</v>
      </c>
      <c r="C29" s="139" t="s">
        <v>176</v>
      </c>
    </row>
    <row r="30" spans="1:3" ht="157.94999999999999" customHeight="1">
      <c r="A30" s="253" t="s">
        <v>175</v>
      </c>
      <c r="B30" s="263"/>
      <c r="C30" s="139" t="s">
        <v>174</v>
      </c>
    </row>
    <row r="31" spans="1:3" ht="16.05" customHeight="1">
      <c r="A31" s="253" t="s">
        <v>173</v>
      </c>
      <c r="B31" s="80" t="s">
        <v>172</v>
      </c>
      <c r="C31" s="140" t="s">
        <v>252</v>
      </c>
    </row>
    <row r="32" spans="1:3" ht="16.05" customHeight="1">
      <c r="A32" s="253"/>
      <c r="B32" s="80" t="s">
        <v>170</v>
      </c>
      <c r="C32" s="140" t="s">
        <v>252</v>
      </c>
    </row>
    <row r="33" spans="1:4" ht="16.05" customHeight="1">
      <c r="A33" s="253" t="s">
        <v>168</v>
      </c>
      <c r="B33" s="80" t="s">
        <v>167</v>
      </c>
      <c r="C33" s="139" t="s">
        <v>166</v>
      </c>
    </row>
    <row r="34" spans="1:4" ht="16.05" customHeight="1" thickBot="1">
      <c r="A34" s="254"/>
      <c r="B34" s="76" t="s">
        <v>165</v>
      </c>
      <c r="C34" s="138" t="s">
        <v>164</v>
      </c>
    </row>
    <row r="37" spans="1:4">
      <c r="A37" s="72" t="s">
        <v>251</v>
      </c>
    </row>
    <row r="39" spans="1:4" ht="19.05" customHeight="1" thickBot="1">
      <c r="A39" s="264" t="s">
        <v>162</v>
      </c>
    </row>
    <row r="40" spans="1:4" ht="28.05" customHeight="1" thickTop="1" thickBot="1">
      <c r="A40" s="137" t="s">
        <v>161</v>
      </c>
    </row>
    <row r="42" spans="1:4" ht="19.05" customHeight="1" thickBot="1">
      <c r="A42" s="264" t="s">
        <v>160</v>
      </c>
      <c r="B42" s="264"/>
      <c r="C42" s="264"/>
      <c r="D42" s="264"/>
    </row>
    <row r="43" spans="1:4" ht="16.05" customHeight="1" thickTop="1" thickBot="1">
      <c r="A43" s="258" t="s">
        <v>159</v>
      </c>
      <c r="B43" s="260"/>
      <c r="C43" s="90" t="s">
        <v>158</v>
      </c>
      <c r="D43" s="88" t="s">
        <v>157</v>
      </c>
    </row>
    <row r="44" spans="1:4" ht="16.05" customHeight="1" thickTop="1">
      <c r="A44" s="261" t="s">
        <v>156</v>
      </c>
      <c r="B44" s="86" t="s">
        <v>155</v>
      </c>
      <c r="C44" s="111">
        <v>816</v>
      </c>
      <c r="D44" s="110">
        <v>100</v>
      </c>
    </row>
    <row r="45" spans="1:4" ht="16.05" customHeight="1">
      <c r="A45" s="253"/>
      <c r="B45" s="80" t="s">
        <v>154</v>
      </c>
      <c r="C45" s="109">
        <v>0</v>
      </c>
      <c r="D45" s="108">
        <v>0</v>
      </c>
    </row>
    <row r="46" spans="1:4" ht="16.05" customHeight="1">
      <c r="A46" s="253"/>
      <c r="B46" s="80" t="s">
        <v>152</v>
      </c>
      <c r="C46" s="109">
        <v>816</v>
      </c>
      <c r="D46" s="108">
        <v>100</v>
      </c>
    </row>
    <row r="47" spans="1:4" ht="16.05" customHeight="1">
      <c r="A47" s="253" t="s">
        <v>153</v>
      </c>
      <c r="B47" s="263"/>
      <c r="C47" s="109">
        <v>0</v>
      </c>
      <c r="D47" s="108">
        <v>0</v>
      </c>
    </row>
    <row r="48" spans="1:4" ht="16.05" customHeight="1" thickBot="1">
      <c r="A48" s="254" t="s">
        <v>152</v>
      </c>
      <c r="B48" s="257"/>
      <c r="C48" s="130">
        <v>816</v>
      </c>
      <c r="D48" s="105">
        <v>100</v>
      </c>
    </row>
    <row r="49" spans="1:5" ht="31.05" customHeight="1" thickTop="1">
      <c r="A49" s="255" t="s">
        <v>151</v>
      </c>
      <c r="B49" s="255"/>
      <c r="C49" s="255"/>
      <c r="D49" s="255"/>
    </row>
    <row r="51" spans="1:5" ht="19.05" customHeight="1" thickBot="1">
      <c r="A51" s="264" t="s">
        <v>150</v>
      </c>
      <c r="B51" s="264"/>
    </row>
    <row r="52" spans="1:5" ht="16.05" customHeight="1" thickTop="1" thickBot="1">
      <c r="A52" s="265" t="s">
        <v>149</v>
      </c>
      <c r="B52" s="136" t="s">
        <v>148</v>
      </c>
    </row>
    <row r="53" spans="1:5" ht="16.05" customHeight="1" thickTop="1">
      <c r="A53" s="135" t="s">
        <v>105</v>
      </c>
      <c r="B53" s="134">
        <v>0</v>
      </c>
    </row>
    <row r="54" spans="1:5" ht="16.05" customHeight="1" thickBot="1">
      <c r="A54" s="133" t="s">
        <v>104</v>
      </c>
      <c r="B54" s="132">
        <v>1</v>
      </c>
    </row>
    <row r="56" spans="1:5" ht="19.05" customHeight="1" thickBot="1">
      <c r="A56" s="321" t="s">
        <v>147</v>
      </c>
      <c r="B56" s="321"/>
      <c r="C56" s="321"/>
      <c r="D56" s="321"/>
      <c r="E56" s="321"/>
    </row>
    <row r="57" spans="1:5" ht="16.05" customHeight="1" thickTop="1">
      <c r="A57" s="266"/>
      <c r="B57" s="268"/>
      <c r="C57" s="275" t="s">
        <v>146</v>
      </c>
      <c r="D57" s="276" t="s">
        <v>145</v>
      </c>
      <c r="E57" s="277"/>
    </row>
    <row r="58" spans="1:5" ht="16.05" customHeight="1" thickBot="1">
      <c r="A58" s="272"/>
      <c r="B58" s="274"/>
      <c r="C58" s="282"/>
      <c r="D58" s="113" t="s">
        <v>144</v>
      </c>
      <c r="E58" s="112" t="s">
        <v>143</v>
      </c>
    </row>
    <row r="59" spans="1:5" ht="16.05" customHeight="1" thickTop="1">
      <c r="A59" s="261" t="s">
        <v>74</v>
      </c>
      <c r="B59" s="86" t="s">
        <v>141</v>
      </c>
      <c r="C59" s="111">
        <v>490</v>
      </c>
      <c r="D59" s="93">
        <v>1</v>
      </c>
      <c r="E59" s="131">
        <v>0</v>
      </c>
    </row>
    <row r="60" spans="1:5" ht="16.05" customHeight="1">
      <c r="A60" s="253"/>
      <c r="B60" s="80" t="s">
        <v>140</v>
      </c>
      <c r="C60" s="109">
        <v>197</v>
      </c>
      <c r="D60" s="92">
        <v>0</v>
      </c>
      <c r="E60" s="100">
        <v>1</v>
      </c>
    </row>
    <row r="61" spans="1:5" ht="16.05" customHeight="1">
      <c r="A61" s="253"/>
      <c r="B61" s="80" t="s">
        <v>139</v>
      </c>
      <c r="C61" s="109">
        <v>129</v>
      </c>
      <c r="D61" s="92">
        <v>0</v>
      </c>
      <c r="E61" s="100">
        <v>0</v>
      </c>
    </row>
    <row r="62" spans="1:5" ht="16.05" customHeight="1">
      <c r="A62" s="253" t="s">
        <v>69</v>
      </c>
      <c r="B62" s="80" t="s">
        <v>138</v>
      </c>
      <c r="C62" s="109">
        <v>732</v>
      </c>
      <c r="D62" s="92">
        <v>1</v>
      </c>
      <c r="E62" s="100">
        <v>0</v>
      </c>
    </row>
    <row r="63" spans="1:5" ht="16.05" customHeight="1">
      <c r="A63" s="253"/>
      <c r="B63" s="80" t="s">
        <v>137</v>
      </c>
      <c r="C63" s="109">
        <v>73</v>
      </c>
      <c r="D63" s="92">
        <v>0</v>
      </c>
      <c r="E63" s="100">
        <v>1</v>
      </c>
    </row>
    <row r="64" spans="1:5" ht="16.05" customHeight="1">
      <c r="A64" s="253"/>
      <c r="B64" s="80" t="s">
        <v>136</v>
      </c>
      <c r="C64" s="109">
        <v>11</v>
      </c>
      <c r="D64" s="92">
        <v>0</v>
      </c>
      <c r="E64" s="100">
        <v>0</v>
      </c>
    </row>
    <row r="65" spans="1:6" ht="16.05" customHeight="1">
      <c r="A65" s="253" t="s">
        <v>81</v>
      </c>
      <c r="B65" s="80" t="s">
        <v>105</v>
      </c>
      <c r="C65" s="109">
        <v>300</v>
      </c>
      <c r="D65" s="92">
        <v>1</v>
      </c>
      <c r="E65" s="97"/>
    </row>
    <row r="66" spans="1:6" ht="16.05" customHeight="1" thickBot="1">
      <c r="A66" s="254"/>
      <c r="B66" s="76" t="s">
        <v>104</v>
      </c>
      <c r="C66" s="130">
        <v>516</v>
      </c>
      <c r="D66" s="91">
        <v>0</v>
      </c>
      <c r="E66" s="129"/>
    </row>
    <row r="69" spans="1:6" ht="19.2">
      <c r="A69" s="121" t="s">
        <v>135</v>
      </c>
    </row>
    <row r="71" spans="1:6" ht="19.05" customHeight="1" thickBot="1">
      <c r="A71" s="264" t="s">
        <v>134</v>
      </c>
      <c r="B71" s="264"/>
      <c r="C71" s="264"/>
      <c r="D71" s="264"/>
      <c r="E71" s="264"/>
      <c r="F71" s="264"/>
    </row>
    <row r="72" spans="1:6" ht="16.05" customHeight="1" thickTop="1">
      <c r="A72" s="266" t="s">
        <v>109</v>
      </c>
      <c r="B72" s="267"/>
      <c r="C72" s="268"/>
      <c r="D72" s="275" t="s">
        <v>108</v>
      </c>
      <c r="E72" s="276"/>
      <c r="F72" s="277"/>
    </row>
    <row r="73" spans="1:6" ht="16.05" customHeight="1">
      <c r="A73" s="269"/>
      <c r="B73" s="270"/>
      <c r="C73" s="271"/>
      <c r="D73" s="278" t="s">
        <v>106</v>
      </c>
      <c r="E73" s="279"/>
      <c r="F73" s="280" t="s">
        <v>107</v>
      </c>
    </row>
    <row r="74" spans="1:6" ht="16.05" customHeight="1" thickBot="1">
      <c r="A74" s="272"/>
      <c r="B74" s="273"/>
      <c r="C74" s="274"/>
      <c r="D74" s="114" t="s">
        <v>105</v>
      </c>
      <c r="E74" s="113" t="s">
        <v>104</v>
      </c>
      <c r="F74" s="281"/>
    </row>
    <row r="75" spans="1:6" ht="16.05" customHeight="1" thickTop="1">
      <c r="A75" s="261" t="s">
        <v>131</v>
      </c>
      <c r="B75" s="262" t="s">
        <v>106</v>
      </c>
      <c r="C75" s="86" t="s">
        <v>105</v>
      </c>
      <c r="D75" s="111">
        <v>632</v>
      </c>
      <c r="E75" s="84">
        <v>0</v>
      </c>
      <c r="F75" s="110">
        <v>100</v>
      </c>
    </row>
    <row r="76" spans="1:6" ht="16.05" customHeight="1">
      <c r="A76" s="253"/>
      <c r="B76" s="255"/>
      <c r="C76" s="80" t="s">
        <v>104</v>
      </c>
      <c r="D76" s="109">
        <v>184</v>
      </c>
      <c r="E76" s="78">
        <v>0</v>
      </c>
      <c r="F76" s="108">
        <v>0</v>
      </c>
    </row>
    <row r="77" spans="1:6" ht="16.05" customHeight="1" thickBot="1">
      <c r="A77" s="254"/>
      <c r="B77" s="256" t="s">
        <v>103</v>
      </c>
      <c r="C77" s="257"/>
      <c r="D77" s="107"/>
      <c r="E77" s="106"/>
      <c r="F77" s="105">
        <v>77.450980392156865</v>
      </c>
    </row>
    <row r="78" spans="1:6" ht="16.95" customHeight="1" thickTop="1">
      <c r="A78" s="255" t="s">
        <v>133</v>
      </c>
      <c r="B78" s="255"/>
      <c r="C78" s="255"/>
      <c r="D78" s="255"/>
      <c r="E78" s="255"/>
      <c r="F78" s="255"/>
    </row>
    <row r="79" spans="1:6" ht="16.95" customHeight="1">
      <c r="A79" s="255" t="s">
        <v>132</v>
      </c>
      <c r="B79" s="255"/>
      <c r="C79" s="255"/>
      <c r="D79" s="255"/>
      <c r="E79" s="255"/>
      <c r="F79" s="255"/>
    </row>
    <row r="81" spans="1:8" ht="19.05" customHeight="1" thickBot="1">
      <c r="A81" s="264" t="s">
        <v>101</v>
      </c>
      <c r="B81" s="264"/>
      <c r="C81" s="264"/>
      <c r="D81" s="264"/>
      <c r="E81" s="264"/>
      <c r="F81" s="264"/>
      <c r="G81" s="264"/>
      <c r="H81" s="264"/>
    </row>
    <row r="82" spans="1:8" ht="16.05" customHeight="1" thickTop="1" thickBot="1">
      <c r="A82" s="258"/>
      <c r="B82" s="260"/>
      <c r="C82" s="90" t="s">
        <v>100</v>
      </c>
      <c r="D82" s="89" t="s">
        <v>99</v>
      </c>
      <c r="E82" s="89" t="s">
        <v>98</v>
      </c>
      <c r="F82" s="89" t="s">
        <v>77</v>
      </c>
      <c r="G82" s="89" t="s">
        <v>76</v>
      </c>
      <c r="H82" s="88" t="s">
        <v>97</v>
      </c>
    </row>
    <row r="83" spans="1:8" ht="16.05" customHeight="1" thickTop="1" thickBot="1">
      <c r="A83" s="128" t="s">
        <v>131</v>
      </c>
      <c r="B83" s="127" t="s">
        <v>92</v>
      </c>
      <c r="C83" s="126">
        <v>-1.2339536365281727</v>
      </c>
      <c r="D83" s="123">
        <v>8.3767900114965502E-2</v>
      </c>
      <c r="E83" s="125">
        <v>216.99135259666485</v>
      </c>
      <c r="F83" s="124">
        <v>1</v>
      </c>
      <c r="G83" s="123">
        <v>4.0988916255202256E-49</v>
      </c>
      <c r="H83" s="122">
        <v>0.29113924050915291</v>
      </c>
    </row>
    <row r="85" spans="1:8" ht="19.05" customHeight="1" thickBot="1">
      <c r="A85" s="264" t="s">
        <v>79</v>
      </c>
      <c r="B85" s="264"/>
      <c r="C85" s="264"/>
      <c r="D85" s="264"/>
      <c r="E85" s="264"/>
      <c r="F85" s="264"/>
    </row>
    <row r="86" spans="1:8" ht="16.05" customHeight="1" thickTop="1" thickBot="1">
      <c r="A86" s="258"/>
      <c r="B86" s="259"/>
      <c r="C86" s="260"/>
      <c r="D86" s="90" t="s">
        <v>78</v>
      </c>
      <c r="E86" s="89" t="s">
        <v>77</v>
      </c>
      <c r="F86" s="88" t="s">
        <v>76</v>
      </c>
    </row>
    <row r="87" spans="1:8" ht="16.05" customHeight="1" thickTop="1">
      <c r="A87" s="261" t="s">
        <v>131</v>
      </c>
      <c r="B87" s="262" t="s">
        <v>65</v>
      </c>
      <c r="C87" s="86" t="s">
        <v>82</v>
      </c>
      <c r="D87" s="85">
        <v>90.645112815164239</v>
      </c>
      <c r="E87" s="84">
        <v>1</v>
      </c>
      <c r="F87" s="83">
        <v>1.7189610025439054E-21</v>
      </c>
    </row>
    <row r="88" spans="1:8" ht="16.05" customHeight="1">
      <c r="A88" s="253"/>
      <c r="B88" s="255"/>
      <c r="C88" s="80" t="s">
        <v>64</v>
      </c>
      <c r="D88" s="79">
        <v>46.743261444064466</v>
      </c>
      <c r="E88" s="78">
        <v>1</v>
      </c>
      <c r="F88" s="77">
        <v>8.0922716652671861E-12</v>
      </c>
    </row>
    <row r="89" spans="1:8" ht="16.05" customHeight="1">
      <c r="A89" s="253"/>
      <c r="B89" s="255"/>
      <c r="C89" s="80" t="s">
        <v>69</v>
      </c>
      <c r="D89" s="82">
        <v>0.14296106907403278</v>
      </c>
      <c r="E89" s="78">
        <v>2</v>
      </c>
      <c r="F89" s="77">
        <v>0.93101440004482161</v>
      </c>
    </row>
    <row r="90" spans="1:8" ht="16.05" customHeight="1">
      <c r="A90" s="253"/>
      <c r="B90" s="255"/>
      <c r="C90" s="80" t="s">
        <v>68</v>
      </c>
      <c r="D90" s="82">
        <v>2.6293438446784942E-4</v>
      </c>
      <c r="E90" s="78">
        <v>1</v>
      </c>
      <c r="F90" s="77">
        <v>0.98706266804580556</v>
      </c>
    </row>
    <row r="91" spans="1:8" ht="16.05" customHeight="1">
      <c r="A91" s="253"/>
      <c r="B91" s="255"/>
      <c r="C91" s="80" t="s">
        <v>67</v>
      </c>
      <c r="D91" s="82">
        <v>2.5046609014495687E-2</v>
      </c>
      <c r="E91" s="78">
        <v>1</v>
      </c>
      <c r="F91" s="77">
        <v>0.87425097673589125</v>
      </c>
    </row>
    <row r="92" spans="1:8" ht="16.05" customHeight="1">
      <c r="A92" s="253"/>
      <c r="B92" s="255"/>
      <c r="C92" s="80" t="s">
        <v>74</v>
      </c>
      <c r="D92" s="79">
        <v>156.56304477367894</v>
      </c>
      <c r="E92" s="78">
        <v>2</v>
      </c>
      <c r="F92" s="77">
        <v>1.0063911115084581E-34</v>
      </c>
    </row>
    <row r="93" spans="1:8" ht="16.05" customHeight="1">
      <c r="A93" s="253"/>
      <c r="B93" s="255"/>
      <c r="C93" s="80" t="s">
        <v>73</v>
      </c>
      <c r="D93" s="79">
        <v>65.967468795319576</v>
      </c>
      <c r="E93" s="78">
        <v>1</v>
      </c>
      <c r="F93" s="77">
        <v>4.5842729125885815E-16</v>
      </c>
    </row>
    <row r="94" spans="1:8" ht="16.05" customHeight="1">
      <c r="A94" s="253"/>
      <c r="B94" s="255"/>
      <c r="C94" s="80" t="s">
        <v>72</v>
      </c>
      <c r="D94" s="79">
        <v>1.5800140770341253</v>
      </c>
      <c r="E94" s="78">
        <v>1</v>
      </c>
      <c r="F94" s="77">
        <v>0.20875866582395586</v>
      </c>
    </row>
    <row r="95" spans="1:8" ht="16.05" customHeight="1" thickBot="1">
      <c r="A95" s="254"/>
      <c r="B95" s="256" t="s">
        <v>63</v>
      </c>
      <c r="C95" s="257"/>
      <c r="D95" s="75">
        <v>235.65157120427628</v>
      </c>
      <c r="E95" s="74">
        <v>6</v>
      </c>
      <c r="F95" s="73">
        <v>4.7613887029301112E-48</v>
      </c>
    </row>
    <row r="98" spans="1:5" ht="19.2">
      <c r="A98" s="121" t="s">
        <v>130</v>
      </c>
    </row>
    <row r="100" spans="1:5" ht="19.05" customHeight="1" thickBot="1">
      <c r="A100" s="264" t="s">
        <v>129</v>
      </c>
      <c r="B100" s="264"/>
      <c r="C100" s="264"/>
      <c r="D100" s="264"/>
      <c r="E100" s="264"/>
    </row>
    <row r="101" spans="1:5" ht="16.05" customHeight="1" thickTop="1" thickBot="1">
      <c r="A101" s="258"/>
      <c r="B101" s="260"/>
      <c r="C101" s="90" t="s">
        <v>128</v>
      </c>
      <c r="D101" s="89" t="s">
        <v>77</v>
      </c>
      <c r="E101" s="88" t="s">
        <v>76</v>
      </c>
    </row>
    <row r="102" spans="1:5" ht="16.05" customHeight="1" thickTop="1">
      <c r="A102" s="261" t="s">
        <v>75</v>
      </c>
      <c r="B102" s="86" t="s">
        <v>124</v>
      </c>
      <c r="C102" s="85">
        <v>133.83967820809744</v>
      </c>
      <c r="D102" s="84">
        <v>2</v>
      </c>
      <c r="E102" s="83">
        <v>8.6513353588332335E-30</v>
      </c>
    </row>
    <row r="103" spans="1:5" ht="16.05" customHeight="1">
      <c r="A103" s="253"/>
      <c r="B103" s="80" t="s">
        <v>127</v>
      </c>
      <c r="C103" s="79">
        <v>133.83967820808698</v>
      </c>
      <c r="D103" s="78">
        <v>2</v>
      </c>
      <c r="E103" s="77">
        <v>8.6513353588784758E-30</v>
      </c>
    </row>
    <row r="104" spans="1:5" ht="16.05" customHeight="1">
      <c r="A104" s="253"/>
      <c r="B104" s="80" t="s">
        <v>126</v>
      </c>
      <c r="C104" s="79">
        <v>133.83967820808698</v>
      </c>
      <c r="D104" s="78">
        <v>2</v>
      </c>
      <c r="E104" s="77">
        <v>8.6513353588784758E-30</v>
      </c>
    </row>
    <row r="105" spans="1:5" ht="16.05" customHeight="1">
      <c r="A105" s="253" t="s">
        <v>70</v>
      </c>
      <c r="B105" s="80" t="s">
        <v>124</v>
      </c>
      <c r="C105" s="79">
        <v>68.901075400244395</v>
      </c>
      <c r="D105" s="78">
        <v>1</v>
      </c>
      <c r="E105" s="77">
        <v>1.0352835457080508E-16</v>
      </c>
    </row>
    <row r="106" spans="1:5" ht="16.05" customHeight="1">
      <c r="A106" s="253"/>
      <c r="B106" s="80" t="s">
        <v>127</v>
      </c>
      <c r="C106" s="79">
        <v>202.74075360833137</v>
      </c>
      <c r="D106" s="78">
        <v>3</v>
      </c>
      <c r="E106" s="77">
        <v>1.078802153626425E-43</v>
      </c>
    </row>
    <row r="107" spans="1:5" ht="16.05" customHeight="1">
      <c r="A107" s="253"/>
      <c r="B107" s="80" t="s">
        <v>126</v>
      </c>
      <c r="C107" s="79">
        <v>202.74075360833137</v>
      </c>
      <c r="D107" s="78">
        <v>3</v>
      </c>
      <c r="E107" s="77">
        <v>1.078802153626425E-43</v>
      </c>
    </row>
    <row r="108" spans="1:5" ht="16.05" customHeight="1">
      <c r="A108" s="253" t="s">
        <v>66</v>
      </c>
      <c r="B108" s="80" t="s">
        <v>124</v>
      </c>
      <c r="C108" s="79">
        <v>18.19987513559272</v>
      </c>
      <c r="D108" s="78">
        <v>1</v>
      </c>
      <c r="E108" s="77">
        <v>1.9889187376988863E-5</v>
      </c>
    </row>
    <row r="109" spans="1:5" ht="16.05" customHeight="1">
      <c r="A109" s="253"/>
      <c r="B109" s="80" t="s">
        <v>127</v>
      </c>
      <c r="C109" s="79">
        <v>220.94062874392409</v>
      </c>
      <c r="D109" s="78">
        <v>4</v>
      </c>
      <c r="E109" s="77">
        <v>1.1762815362527296E-46</v>
      </c>
    </row>
    <row r="110" spans="1:5" ht="16.05" customHeight="1" thickBot="1">
      <c r="A110" s="254"/>
      <c r="B110" s="76" t="s">
        <v>126</v>
      </c>
      <c r="C110" s="75">
        <v>220.94062874392409</v>
      </c>
      <c r="D110" s="74">
        <v>4</v>
      </c>
      <c r="E110" s="73">
        <v>1.1762815362527296E-46</v>
      </c>
    </row>
    <row r="112" spans="1:5" ht="19.05" customHeight="1" thickBot="1">
      <c r="A112" s="264" t="s">
        <v>125</v>
      </c>
      <c r="B112" s="264"/>
      <c r="C112" s="264"/>
      <c r="D112" s="264"/>
    </row>
    <row r="113" spans="1:8" ht="30" customHeight="1" thickTop="1" thickBot="1">
      <c r="A113" s="265" t="s">
        <v>124</v>
      </c>
      <c r="B113" s="90" t="s">
        <v>123</v>
      </c>
      <c r="C113" s="89" t="s">
        <v>122</v>
      </c>
      <c r="D113" s="88" t="s">
        <v>121</v>
      </c>
    </row>
    <row r="114" spans="1:8" ht="16.05" customHeight="1" thickTop="1">
      <c r="A114" s="120" t="s">
        <v>120</v>
      </c>
      <c r="B114" s="119" t="s">
        <v>250</v>
      </c>
      <c r="C114" s="102">
        <v>0.15127428525974107</v>
      </c>
      <c r="D114" s="83">
        <v>0.23054965031845523</v>
      </c>
    </row>
    <row r="115" spans="1:8" ht="16.05" customHeight="1">
      <c r="A115" s="118" t="s">
        <v>118</v>
      </c>
      <c r="B115" s="117" t="s">
        <v>249</v>
      </c>
      <c r="C115" s="96">
        <v>0.21999644833528331</v>
      </c>
      <c r="D115" s="77">
        <v>0.33528569741985031</v>
      </c>
    </row>
    <row r="116" spans="1:8" ht="16.05" customHeight="1" thickBot="1">
      <c r="A116" s="116" t="s">
        <v>116</v>
      </c>
      <c r="B116" s="115" t="s">
        <v>248</v>
      </c>
      <c r="C116" s="94">
        <v>0.2372008918539571</v>
      </c>
      <c r="D116" s="73">
        <v>0.36150613819300176</v>
      </c>
    </row>
    <row r="117" spans="1:8" ht="31.05" customHeight="1" thickTop="1">
      <c r="A117" s="255" t="s">
        <v>112</v>
      </c>
      <c r="B117" s="255"/>
      <c r="C117" s="255"/>
      <c r="D117" s="255"/>
    </row>
    <row r="119" spans="1:8" ht="19.05" customHeight="1" thickBot="1">
      <c r="A119" s="264" t="s">
        <v>110</v>
      </c>
      <c r="B119" s="264"/>
      <c r="C119" s="264"/>
      <c r="D119" s="264"/>
      <c r="E119" s="264"/>
      <c r="F119" s="264"/>
    </row>
    <row r="120" spans="1:8" ht="16.05" customHeight="1" thickTop="1">
      <c r="A120" s="266" t="s">
        <v>109</v>
      </c>
      <c r="B120" s="267"/>
      <c r="C120" s="268"/>
      <c r="D120" s="275" t="s">
        <v>108</v>
      </c>
      <c r="E120" s="276"/>
      <c r="F120" s="277"/>
    </row>
    <row r="121" spans="1:8" ht="16.05" customHeight="1">
      <c r="A121" s="269"/>
      <c r="B121" s="270"/>
      <c r="C121" s="271"/>
      <c r="D121" s="278" t="s">
        <v>106</v>
      </c>
      <c r="E121" s="279"/>
      <c r="F121" s="280" t="s">
        <v>107</v>
      </c>
    </row>
    <row r="122" spans="1:8" ht="16.05" customHeight="1" thickBot="1">
      <c r="A122" s="272"/>
      <c r="B122" s="273"/>
      <c r="C122" s="274"/>
      <c r="D122" s="114" t="s">
        <v>105</v>
      </c>
      <c r="E122" s="113" t="s">
        <v>104</v>
      </c>
      <c r="F122" s="281"/>
    </row>
    <row r="123" spans="1:8" ht="16.05" customHeight="1" thickTop="1">
      <c r="A123" s="261" t="s">
        <v>75</v>
      </c>
      <c r="B123" s="262" t="s">
        <v>106</v>
      </c>
      <c r="C123" s="86" t="s">
        <v>105</v>
      </c>
      <c r="D123" s="111">
        <v>586</v>
      </c>
      <c r="E123" s="84">
        <v>46</v>
      </c>
      <c r="F123" s="110">
        <v>92.721518987341767</v>
      </c>
      <c r="H123" s="1" t="s">
        <v>319</v>
      </c>
    </row>
    <row r="124" spans="1:8" ht="16.05" customHeight="1">
      <c r="A124" s="253"/>
      <c r="B124" s="255"/>
      <c r="C124" s="80" t="s">
        <v>104</v>
      </c>
      <c r="D124" s="109">
        <v>101</v>
      </c>
      <c r="E124" s="78">
        <v>83</v>
      </c>
      <c r="F124" s="108">
        <v>45.108695652173914</v>
      </c>
      <c r="H124" s="326" t="s">
        <v>327</v>
      </c>
    </row>
    <row r="125" spans="1:8" ht="16.05" customHeight="1">
      <c r="A125" s="253"/>
      <c r="B125" s="255" t="s">
        <v>103</v>
      </c>
      <c r="C125" s="263"/>
      <c r="D125" s="99"/>
      <c r="E125" s="98"/>
      <c r="F125" s="319">
        <v>81.985294117647058</v>
      </c>
      <c r="H125" s="326" t="s">
        <v>328</v>
      </c>
    </row>
    <row r="126" spans="1:8" ht="16.05" customHeight="1">
      <c r="A126" s="253" t="s">
        <v>70</v>
      </c>
      <c r="B126" s="255" t="s">
        <v>106</v>
      </c>
      <c r="C126" s="80" t="s">
        <v>105</v>
      </c>
      <c r="D126" s="109">
        <v>581</v>
      </c>
      <c r="E126" s="78">
        <v>51</v>
      </c>
      <c r="F126" s="108">
        <v>91.930379746835442</v>
      </c>
      <c r="H126"/>
    </row>
    <row r="127" spans="1:8" ht="16.05" customHeight="1">
      <c r="A127" s="253"/>
      <c r="B127" s="255"/>
      <c r="C127" s="80" t="s">
        <v>104</v>
      </c>
      <c r="D127" s="109">
        <v>92</v>
      </c>
      <c r="E127" s="78">
        <v>92</v>
      </c>
      <c r="F127" s="108">
        <v>50</v>
      </c>
    </row>
    <row r="128" spans="1:8" ht="16.05" customHeight="1">
      <c r="A128" s="253"/>
      <c r="B128" s="255" t="s">
        <v>103</v>
      </c>
      <c r="C128" s="263"/>
      <c r="D128" s="99"/>
      <c r="E128" s="98"/>
      <c r="F128" s="319">
        <v>82.475490196078425</v>
      </c>
    </row>
    <row r="129" spans="1:10" ht="16.05" customHeight="1">
      <c r="A129" s="253" t="s">
        <v>66</v>
      </c>
      <c r="B129" s="255" t="s">
        <v>106</v>
      </c>
      <c r="C129" s="80" t="s">
        <v>105</v>
      </c>
      <c r="D129" s="109">
        <v>587</v>
      </c>
      <c r="E129" s="78">
        <v>45</v>
      </c>
      <c r="F129" s="108">
        <v>92.879746835443029</v>
      </c>
    </row>
    <row r="130" spans="1:10" ht="16.05" customHeight="1">
      <c r="A130" s="253"/>
      <c r="B130" s="255"/>
      <c r="C130" s="80" t="s">
        <v>104</v>
      </c>
      <c r="D130" s="109">
        <v>100</v>
      </c>
      <c r="E130" s="78">
        <v>84</v>
      </c>
      <c r="F130" s="108">
        <v>45.652173913043477</v>
      </c>
    </row>
    <row r="131" spans="1:10" ht="16.05" customHeight="1" thickBot="1">
      <c r="A131" s="254"/>
      <c r="B131" s="256" t="s">
        <v>103</v>
      </c>
      <c r="C131" s="257"/>
      <c r="D131" s="107"/>
      <c r="E131" s="106"/>
      <c r="F131" s="320">
        <v>82.230392156862735</v>
      </c>
    </row>
    <row r="132" spans="1:10" ht="16.95" customHeight="1" thickTop="1">
      <c r="A132" s="255" t="s">
        <v>102</v>
      </c>
      <c r="B132" s="255"/>
      <c r="C132" s="255"/>
      <c r="D132" s="255"/>
      <c r="E132" s="255"/>
      <c r="F132" s="255"/>
    </row>
    <row r="134" spans="1:10" ht="19.05" customHeight="1" thickBot="1">
      <c r="A134" s="321" t="s">
        <v>101</v>
      </c>
      <c r="B134" s="321"/>
      <c r="C134" s="321"/>
      <c r="D134" s="321"/>
      <c r="E134" s="321"/>
      <c r="F134" s="321"/>
      <c r="G134" s="321"/>
      <c r="H134" s="321"/>
      <c r="J134" t="s">
        <v>307</v>
      </c>
    </row>
    <row r="135" spans="1:10" ht="16.05" customHeight="1" thickTop="1" thickBot="1">
      <c r="A135" s="258"/>
      <c r="B135" s="260"/>
      <c r="C135" s="90" t="s">
        <v>100</v>
      </c>
      <c r="D135" s="89" t="s">
        <v>99</v>
      </c>
      <c r="E135" s="89" t="s">
        <v>98</v>
      </c>
      <c r="F135" s="89" t="s">
        <v>77</v>
      </c>
      <c r="G135" s="89" t="s">
        <v>76</v>
      </c>
      <c r="H135" s="88" t="s">
        <v>97</v>
      </c>
      <c r="J135" t="s">
        <v>308</v>
      </c>
    </row>
    <row r="136" spans="1:10" ht="16.05" customHeight="1" thickTop="1">
      <c r="A136" s="261" t="s">
        <v>96</v>
      </c>
      <c r="B136" s="86" t="s">
        <v>74</v>
      </c>
      <c r="C136" s="104"/>
      <c r="D136" s="103"/>
      <c r="E136" s="93">
        <v>124.06293982440552</v>
      </c>
      <c r="F136" s="84">
        <v>2</v>
      </c>
      <c r="G136" s="102">
        <v>1.1483516871067472E-27</v>
      </c>
      <c r="H136" s="101"/>
      <c r="J136" s="1" t="s">
        <v>309</v>
      </c>
    </row>
    <row r="137" spans="1:10" ht="16.05" customHeight="1">
      <c r="A137" s="253"/>
      <c r="B137" s="80" t="s">
        <v>73</v>
      </c>
      <c r="C137" s="79">
        <v>-2.5038484981445128</v>
      </c>
      <c r="D137" s="96">
        <v>0.22804003914573548</v>
      </c>
      <c r="E137" s="92">
        <v>120.55740207318827</v>
      </c>
      <c r="F137" s="78">
        <v>1</v>
      </c>
      <c r="G137" s="96">
        <v>4.7764508331605818E-28</v>
      </c>
      <c r="H137" s="77">
        <v>8.1769701757857777E-2</v>
      </c>
    </row>
    <row r="138" spans="1:10" ht="16.05" customHeight="1">
      <c r="A138" s="253"/>
      <c r="B138" s="80" t="s">
        <v>72</v>
      </c>
      <c r="C138" s="79">
        <v>-2.0215172538013508</v>
      </c>
      <c r="D138" s="96">
        <v>0.25766726772264215</v>
      </c>
      <c r="E138" s="92">
        <v>61.551182420375383</v>
      </c>
      <c r="F138" s="78">
        <v>1</v>
      </c>
      <c r="G138" s="96">
        <v>4.3138251531593329E-15</v>
      </c>
      <c r="H138" s="77">
        <v>0.132454345684625</v>
      </c>
    </row>
    <row r="139" spans="1:10" ht="16.05" customHeight="1">
      <c r="A139" s="253"/>
      <c r="B139" s="80" t="s">
        <v>92</v>
      </c>
      <c r="C139" s="82">
        <v>0.5901992113075053</v>
      </c>
      <c r="D139" s="96">
        <v>0.18381328354030016</v>
      </c>
      <c r="E139" s="92">
        <v>10.309639118363686</v>
      </c>
      <c r="F139" s="78">
        <v>1</v>
      </c>
      <c r="G139" s="96">
        <v>1.3233715907518349E-3</v>
      </c>
      <c r="H139" s="100">
        <v>1.8043478260869608</v>
      </c>
    </row>
    <row r="140" spans="1:10" ht="16.05" customHeight="1">
      <c r="A140" s="253" t="s">
        <v>95</v>
      </c>
      <c r="B140" s="80" t="s">
        <v>82</v>
      </c>
      <c r="C140" s="82">
        <v>2.9179823773963351E-3</v>
      </c>
      <c r="D140" s="96">
        <v>3.7450787888085676E-4</v>
      </c>
      <c r="E140" s="92">
        <v>60.707648635830182</v>
      </c>
      <c r="F140" s="78">
        <v>1</v>
      </c>
      <c r="G140" s="96">
        <v>6.6212380537101744E-15</v>
      </c>
      <c r="H140" s="100">
        <v>1.0029222438319154</v>
      </c>
    </row>
    <row r="141" spans="1:10" ht="16.05" customHeight="1">
      <c r="A141" s="253"/>
      <c r="B141" s="80" t="s">
        <v>74</v>
      </c>
      <c r="C141" s="99"/>
      <c r="D141" s="98"/>
      <c r="E141" s="92">
        <v>113.63182179012101</v>
      </c>
      <c r="F141" s="78">
        <v>2</v>
      </c>
      <c r="G141" s="96">
        <v>2.1142844416465325E-25</v>
      </c>
      <c r="H141" s="97"/>
    </row>
    <row r="142" spans="1:10" ht="16.05" customHeight="1">
      <c r="A142" s="253"/>
      <c r="B142" s="80" t="s">
        <v>73</v>
      </c>
      <c r="C142" s="79">
        <v>-2.5028754224907677</v>
      </c>
      <c r="D142" s="96">
        <v>0.23899383431099339</v>
      </c>
      <c r="E142" s="92">
        <v>109.67435108829847</v>
      </c>
      <c r="F142" s="78">
        <v>1</v>
      </c>
      <c r="G142" s="96">
        <v>1.1548654172558685E-25</v>
      </c>
      <c r="H142" s="77">
        <v>8.1849308589305642E-2</v>
      </c>
    </row>
    <row r="143" spans="1:10" ht="16.05" customHeight="1">
      <c r="A143" s="253"/>
      <c r="B143" s="80" t="s">
        <v>72</v>
      </c>
      <c r="C143" s="79">
        <v>-2.0498738947981763</v>
      </c>
      <c r="D143" s="96">
        <v>0.27193332291776945</v>
      </c>
      <c r="E143" s="92">
        <v>56.823689713002857</v>
      </c>
      <c r="F143" s="78">
        <v>1</v>
      </c>
      <c r="G143" s="96">
        <v>4.7668918248104277E-14</v>
      </c>
      <c r="H143" s="77">
        <v>0.12875113875245076</v>
      </c>
    </row>
    <row r="144" spans="1:10" ht="16.05" customHeight="1">
      <c r="A144" s="253"/>
      <c r="B144" s="80" t="s">
        <v>92</v>
      </c>
      <c r="C144" s="82">
        <v>-0.32142520698216109</v>
      </c>
      <c r="D144" s="96">
        <v>0.21831404833968321</v>
      </c>
      <c r="E144" s="92">
        <v>2.1676866264664234</v>
      </c>
      <c r="F144" s="78">
        <v>1</v>
      </c>
      <c r="G144" s="96">
        <v>0.14093811081941995</v>
      </c>
      <c r="H144" s="77">
        <v>0.72511486152812088</v>
      </c>
    </row>
    <row r="145" spans="1:10" ht="16.05" customHeight="1">
      <c r="A145" s="253" t="s">
        <v>94</v>
      </c>
      <c r="B145" s="80" t="s">
        <v>82</v>
      </c>
      <c r="C145" s="82">
        <v>3.0603048180355909E-3</v>
      </c>
      <c r="D145" s="96">
        <v>3.7876405193875925E-4</v>
      </c>
      <c r="E145" s="92">
        <v>65.281761464961406</v>
      </c>
      <c r="F145" s="78">
        <v>1</v>
      </c>
      <c r="G145" s="96">
        <v>6.4919399528187792E-16</v>
      </c>
      <c r="H145" s="100">
        <v>1.0030649923313453</v>
      </c>
      <c r="J145" t="s">
        <v>334</v>
      </c>
    </row>
    <row r="146" spans="1:10" ht="16.05" customHeight="1">
      <c r="A146" s="253"/>
      <c r="B146" s="80" t="s">
        <v>64</v>
      </c>
      <c r="C146" s="82">
        <v>0.88255866700315855</v>
      </c>
      <c r="D146" s="96">
        <v>0.20634513584516898</v>
      </c>
      <c r="E146" s="92">
        <v>18.293579703930508</v>
      </c>
      <c r="F146" s="78">
        <v>1</v>
      </c>
      <c r="G146" s="96">
        <v>1.8934422892433062E-5</v>
      </c>
      <c r="H146" s="100">
        <v>2.4170762944902631</v>
      </c>
      <c r="J146" t="s">
        <v>321</v>
      </c>
    </row>
    <row r="147" spans="1:10" ht="16.05" customHeight="1">
      <c r="A147" s="253"/>
      <c r="B147" s="80" t="s">
        <v>74</v>
      </c>
      <c r="C147" s="99"/>
      <c r="D147" s="98"/>
      <c r="E147" s="92">
        <v>83.65018378464228</v>
      </c>
      <c r="F147" s="78">
        <v>2</v>
      </c>
      <c r="G147" s="96">
        <v>6.848467294196511E-19</v>
      </c>
      <c r="H147" s="97"/>
      <c r="J147"/>
    </row>
    <row r="148" spans="1:10" ht="16.05" customHeight="1">
      <c r="A148" s="253"/>
      <c r="B148" s="80" t="s">
        <v>73</v>
      </c>
      <c r="C148" s="79">
        <v>-2.2313873280588838</v>
      </c>
      <c r="D148" s="96">
        <v>0.247048976263924</v>
      </c>
      <c r="E148" s="92">
        <v>81.58002004211113</v>
      </c>
      <c r="F148" s="78">
        <v>1</v>
      </c>
      <c r="G148" s="96">
        <v>1.6830708607525832E-19</v>
      </c>
      <c r="H148" s="77">
        <v>0.10737935635856675</v>
      </c>
      <c r="J148" t="s">
        <v>322</v>
      </c>
    </row>
    <row r="149" spans="1:10" ht="16.05" customHeight="1">
      <c r="A149" s="253"/>
      <c r="B149" s="80" t="s">
        <v>72</v>
      </c>
      <c r="C149" s="79">
        <v>-1.7888360498603915</v>
      </c>
      <c r="D149" s="96">
        <v>0.279400393543211</v>
      </c>
      <c r="E149" s="92">
        <v>40.990861884905762</v>
      </c>
      <c r="F149" s="78">
        <v>1</v>
      </c>
      <c r="G149" s="96">
        <v>1.529426549972798E-10</v>
      </c>
      <c r="H149" s="77">
        <v>0.16715461612086957</v>
      </c>
      <c r="J149" t="s">
        <v>323</v>
      </c>
    </row>
    <row r="150" spans="1:10" ht="16.05" customHeight="1" thickBot="1">
      <c r="A150" s="254"/>
      <c r="B150" s="76" t="s">
        <v>92</v>
      </c>
      <c r="C150" s="95">
        <v>-0.96979546440191133</v>
      </c>
      <c r="D150" s="94">
        <v>0.27131513801839696</v>
      </c>
      <c r="E150" s="91">
        <v>12.776510186010601</v>
      </c>
      <c r="F150" s="74">
        <v>1</v>
      </c>
      <c r="G150" s="94">
        <v>3.5099913440592438E-4</v>
      </c>
      <c r="H150" s="73">
        <v>0.37916058200929681</v>
      </c>
      <c r="J150"/>
    </row>
    <row r="151" spans="1:10" ht="16.95" customHeight="1" thickTop="1">
      <c r="A151" s="255" t="s">
        <v>247</v>
      </c>
      <c r="B151" s="255"/>
      <c r="C151" s="255"/>
      <c r="D151" s="255"/>
      <c r="E151" s="255"/>
      <c r="F151" s="255"/>
      <c r="G151" s="255"/>
      <c r="H151" s="255"/>
    </row>
    <row r="152" spans="1:10" ht="16.95" customHeight="1">
      <c r="A152" s="255" t="s">
        <v>246</v>
      </c>
      <c r="B152" s="255"/>
      <c r="C152" s="255"/>
      <c r="D152" s="255"/>
      <c r="E152" s="255"/>
      <c r="F152" s="255"/>
      <c r="G152" s="255"/>
      <c r="H152" s="255"/>
    </row>
    <row r="153" spans="1:10" ht="16.95" customHeight="1">
      <c r="A153" s="255" t="s">
        <v>245</v>
      </c>
      <c r="B153" s="255"/>
      <c r="C153" s="255"/>
      <c r="D153" s="255"/>
      <c r="E153" s="255"/>
      <c r="F153" s="255"/>
      <c r="G153" s="255"/>
      <c r="H153" s="255"/>
      <c r="J153"/>
    </row>
    <row r="155" spans="1:10" ht="19.05" customHeight="1" thickBot="1">
      <c r="A155" s="321" t="s">
        <v>87</v>
      </c>
      <c r="B155" s="321"/>
      <c r="C155" s="321"/>
      <c r="D155" s="321"/>
      <c r="E155" s="321"/>
      <c r="F155" s="321"/>
    </row>
    <row r="156" spans="1:10" ht="30" customHeight="1" thickTop="1" thickBot="1">
      <c r="A156" s="258" t="s">
        <v>65</v>
      </c>
      <c r="B156" s="260"/>
      <c r="C156" s="90" t="s">
        <v>86</v>
      </c>
      <c r="D156" s="89" t="s">
        <v>85</v>
      </c>
      <c r="E156" s="89" t="s">
        <v>77</v>
      </c>
      <c r="F156" s="88" t="s">
        <v>84</v>
      </c>
    </row>
    <row r="157" spans="1:10" ht="16.05" customHeight="1" thickTop="1">
      <c r="A157" s="87" t="s">
        <v>75</v>
      </c>
      <c r="B157" s="86" t="s">
        <v>74</v>
      </c>
      <c r="C157" s="85">
        <v>-436.17204050059934</v>
      </c>
      <c r="D157" s="93">
        <v>135.07208490959738</v>
      </c>
      <c r="E157" s="84">
        <v>2</v>
      </c>
      <c r="F157" s="83">
        <v>4.6716406879464522E-30</v>
      </c>
    </row>
    <row r="158" spans="1:10" ht="16.05" customHeight="1">
      <c r="A158" s="253" t="s">
        <v>70</v>
      </c>
      <c r="B158" s="80" t="s">
        <v>82</v>
      </c>
      <c r="C158" s="79">
        <v>-369.15102719107705</v>
      </c>
      <c r="D158" s="92">
        <v>69.931133690797196</v>
      </c>
      <c r="E158" s="78">
        <v>1</v>
      </c>
      <c r="F158" s="77">
        <v>6.1411470333355451E-17</v>
      </c>
    </row>
    <row r="159" spans="1:10" ht="16.05" customHeight="1">
      <c r="A159" s="253"/>
      <c r="B159" s="80" t="s">
        <v>74</v>
      </c>
      <c r="C159" s="79">
        <v>-396.81891338346708</v>
      </c>
      <c r="D159" s="92">
        <v>125.26690607557725</v>
      </c>
      <c r="E159" s="78">
        <v>2</v>
      </c>
      <c r="F159" s="77">
        <v>6.289801838761706E-28</v>
      </c>
    </row>
    <row r="160" spans="1:10" ht="16.05" customHeight="1">
      <c r="A160" s="253" t="s">
        <v>66</v>
      </c>
      <c r="B160" s="80" t="s">
        <v>82</v>
      </c>
      <c r="C160" s="79">
        <v>-362.68381418953373</v>
      </c>
      <c r="D160" s="92">
        <v>75.196582823303288</v>
      </c>
      <c r="E160" s="78">
        <v>1</v>
      </c>
      <c r="F160" s="77">
        <v>4.2610393969367324E-18</v>
      </c>
      <c r="H160" t="s">
        <v>310</v>
      </c>
    </row>
    <row r="161" spans="1:8" ht="16.05" customHeight="1">
      <c r="A161" s="253"/>
      <c r="B161" s="80" t="s">
        <v>81</v>
      </c>
      <c r="C161" s="79">
        <v>-334.3377325465072</v>
      </c>
      <c r="D161" s="92">
        <v>18.504419537250214</v>
      </c>
      <c r="E161" s="78">
        <v>1</v>
      </c>
      <c r="F161" s="77">
        <v>1.6951077535275784E-5</v>
      </c>
      <c r="H161" t="s">
        <v>320</v>
      </c>
    </row>
    <row r="162" spans="1:8" ht="16.05" customHeight="1" thickBot="1">
      <c r="A162" s="254"/>
      <c r="B162" s="76" t="s">
        <v>74</v>
      </c>
      <c r="C162" s="75">
        <v>-370.09150401509805</v>
      </c>
      <c r="D162" s="91">
        <v>90.011962474431925</v>
      </c>
      <c r="E162" s="74">
        <v>2</v>
      </c>
      <c r="F162" s="73">
        <v>2.8454482795349715E-20</v>
      </c>
    </row>
    <row r="163" spans="1:8" ht="16.95" customHeight="1" thickTop="1">
      <c r="A163" s="255" t="s">
        <v>80</v>
      </c>
      <c r="B163" s="255"/>
      <c r="C163" s="255"/>
      <c r="D163" s="255"/>
      <c r="E163" s="255"/>
      <c r="F163" s="255"/>
    </row>
    <row r="165" spans="1:8" ht="19.05" customHeight="1" thickBot="1">
      <c r="A165" s="264" t="s">
        <v>79</v>
      </c>
      <c r="B165" s="264"/>
      <c r="C165" s="264"/>
      <c r="D165" s="264"/>
      <c r="E165" s="264"/>
      <c r="F165" s="264"/>
    </row>
    <row r="166" spans="1:8" ht="16.05" customHeight="1" thickTop="1" thickBot="1">
      <c r="A166" s="258"/>
      <c r="B166" s="259"/>
      <c r="C166" s="260"/>
      <c r="D166" s="90" t="s">
        <v>78</v>
      </c>
      <c r="E166" s="89" t="s">
        <v>77</v>
      </c>
      <c r="F166" s="88" t="s">
        <v>76</v>
      </c>
    </row>
    <row r="167" spans="1:8" ht="16.05" customHeight="1" thickTop="1">
      <c r="A167" s="261" t="s">
        <v>75</v>
      </c>
      <c r="B167" s="262" t="s">
        <v>65</v>
      </c>
      <c r="C167" s="86" t="s">
        <v>82</v>
      </c>
      <c r="D167" s="85">
        <v>80.766091777233385</v>
      </c>
      <c r="E167" s="84">
        <v>1</v>
      </c>
      <c r="F167" s="83">
        <v>2.5408055759618559E-19</v>
      </c>
    </row>
    <row r="168" spans="1:8" ht="16.05" customHeight="1">
      <c r="A168" s="253"/>
      <c r="B168" s="255"/>
      <c r="C168" s="80" t="s">
        <v>64</v>
      </c>
      <c r="D168" s="79">
        <v>13.906504308891968</v>
      </c>
      <c r="E168" s="78">
        <v>1</v>
      </c>
      <c r="F168" s="77">
        <v>1.9213242813878874E-4</v>
      </c>
    </row>
    <row r="169" spans="1:8" ht="16.05" customHeight="1">
      <c r="A169" s="253"/>
      <c r="B169" s="255"/>
      <c r="C169" s="80" t="s">
        <v>69</v>
      </c>
      <c r="D169" s="82">
        <v>0.3807692941039737</v>
      </c>
      <c r="E169" s="78">
        <v>2</v>
      </c>
      <c r="F169" s="77">
        <v>0.82664110771822352</v>
      </c>
    </row>
    <row r="170" spans="1:8" ht="16.05" customHeight="1">
      <c r="A170" s="253"/>
      <c r="B170" s="255"/>
      <c r="C170" s="80" t="s">
        <v>68</v>
      </c>
      <c r="D170" s="82">
        <v>0.13040638236261121</v>
      </c>
      <c r="E170" s="78">
        <v>1</v>
      </c>
      <c r="F170" s="77">
        <v>0.71801105937626852</v>
      </c>
    </row>
    <row r="171" spans="1:8" ht="16.05" customHeight="1">
      <c r="A171" s="253"/>
      <c r="B171" s="255"/>
      <c r="C171" s="80" t="s">
        <v>67</v>
      </c>
      <c r="D171" s="82">
        <v>1.9156267661673842E-2</v>
      </c>
      <c r="E171" s="78">
        <v>1</v>
      </c>
      <c r="F171" s="77">
        <v>0.88991942165770999</v>
      </c>
    </row>
    <row r="172" spans="1:8" ht="16.05" customHeight="1">
      <c r="A172" s="253"/>
      <c r="B172" s="255" t="s">
        <v>63</v>
      </c>
      <c r="C172" s="263"/>
      <c r="D172" s="79">
        <v>98.752504559775261</v>
      </c>
      <c r="E172" s="78">
        <v>4</v>
      </c>
      <c r="F172" s="77">
        <v>1.812975574218415E-20</v>
      </c>
    </row>
    <row r="173" spans="1:8" ht="16.05" customHeight="1">
      <c r="A173" s="253" t="s">
        <v>70</v>
      </c>
      <c r="B173" s="255" t="s">
        <v>65</v>
      </c>
      <c r="C173" s="80" t="s">
        <v>64</v>
      </c>
      <c r="D173" s="79">
        <v>18.944511287600672</v>
      </c>
      <c r="E173" s="78">
        <v>1</v>
      </c>
      <c r="F173" s="77">
        <v>1.3457588119019927E-5</v>
      </c>
    </row>
    <row r="174" spans="1:8" ht="16.05" customHeight="1">
      <c r="A174" s="253"/>
      <c r="B174" s="255"/>
      <c r="C174" s="80" t="s">
        <v>69</v>
      </c>
      <c r="D174" s="82">
        <v>0.41615946606655319</v>
      </c>
      <c r="E174" s="78">
        <v>2</v>
      </c>
      <c r="F174" s="77">
        <v>0.81214227956292961</v>
      </c>
    </row>
    <row r="175" spans="1:8" ht="16.05" customHeight="1">
      <c r="A175" s="253"/>
      <c r="B175" s="255"/>
      <c r="C175" s="80" t="s">
        <v>68</v>
      </c>
      <c r="D175" s="82">
        <v>0.28749300987386378</v>
      </c>
      <c r="E175" s="78">
        <v>1</v>
      </c>
      <c r="F175" s="77">
        <v>0.59183156559791295</v>
      </c>
    </row>
    <row r="176" spans="1:8" ht="16.05" customHeight="1">
      <c r="A176" s="253"/>
      <c r="B176" s="255"/>
      <c r="C176" s="80" t="s">
        <v>67</v>
      </c>
      <c r="D176" s="82">
        <v>0.39520528426620682</v>
      </c>
      <c r="E176" s="78">
        <v>1</v>
      </c>
      <c r="F176" s="77">
        <v>0.52957589496285251</v>
      </c>
    </row>
    <row r="177" spans="1:6" ht="16.05" customHeight="1">
      <c r="A177" s="253"/>
      <c r="B177" s="255" t="s">
        <v>63</v>
      </c>
      <c r="C177" s="263"/>
      <c r="D177" s="79">
        <v>21.110476179641839</v>
      </c>
      <c r="E177" s="78">
        <v>3</v>
      </c>
      <c r="F177" s="77">
        <v>9.985839664374639E-5</v>
      </c>
    </row>
    <row r="178" spans="1:6" ht="16.05" customHeight="1">
      <c r="A178" s="253" t="s">
        <v>66</v>
      </c>
      <c r="B178" s="255" t="s">
        <v>65</v>
      </c>
      <c r="C178" s="80" t="s">
        <v>69</v>
      </c>
      <c r="D178" s="79">
        <v>2.0669669552508787</v>
      </c>
      <c r="E178" s="78">
        <v>2</v>
      </c>
      <c r="F178" s="77">
        <v>0.35576549836816734</v>
      </c>
    </row>
    <row r="179" spans="1:6" ht="16.05" customHeight="1">
      <c r="A179" s="253"/>
      <c r="B179" s="255"/>
      <c r="C179" s="80" t="s">
        <v>68</v>
      </c>
      <c r="D179" s="79">
        <v>1.2622206547025703</v>
      </c>
      <c r="E179" s="78">
        <v>1</v>
      </c>
      <c r="F179" s="77">
        <v>0.26123116916646638</v>
      </c>
    </row>
    <row r="180" spans="1:6" ht="16.05" customHeight="1">
      <c r="A180" s="253"/>
      <c r="B180" s="255"/>
      <c r="C180" s="80" t="s">
        <v>67</v>
      </c>
      <c r="D180" s="79">
        <v>1.8553071026834183</v>
      </c>
      <c r="E180" s="78">
        <v>1</v>
      </c>
      <c r="F180" s="77">
        <v>0.17316740640646444</v>
      </c>
    </row>
    <row r="181" spans="1:6" ht="16.05" customHeight="1" thickBot="1">
      <c r="A181" s="254"/>
      <c r="B181" s="256" t="s">
        <v>63</v>
      </c>
      <c r="C181" s="257"/>
      <c r="D181" s="75">
        <v>2.0669669552508787</v>
      </c>
      <c r="E181" s="74">
        <v>2</v>
      </c>
      <c r="F181" s="73">
        <v>0.35576549836816734</v>
      </c>
    </row>
    <row r="189" spans="1:6">
      <c r="A189" s="72" t="s">
        <v>62</v>
      </c>
    </row>
    <row r="191" spans="1:6">
      <c r="A191" s="72" t="s">
        <v>23</v>
      </c>
    </row>
    <row r="193" spans="1:1">
      <c r="A193" s="72" t="s">
        <v>22</v>
      </c>
    </row>
    <row r="194" spans="1:1">
      <c r="A194" s="72" t="s">
        <v>21</v>
      </c>
    </row>
    <row r="195" spans="1:1">
      <c r="A195" s="72" t="s">
        <v>21</v>
      </c>
    </row>
    <row r="196" spans="1:1">
      <c r="A196" s="72" t="s">
        <v>20</v>
      </c>
    </row>
    <row r="197" spans="1:1">
      <c r="A197" s="72" t="s">
        <v>244</v>
      </c>
    </row>
    <row r="198" spans="1:1">
      <c r="A198" s="72" t="s">
        <v>49</v>
      </c>
    </row>
    <row r="199" spans="1:1">
      <c r="A199" s="72" t="s">
        <v>243</v>
      </c>
    </row>
    <row r="200" spans="1:1">
      <c r="A200" s="72" t="s">
        <v>242</v>
      </c>
    </row>
    <row r="201" spans="1:1">
      <c r="A201" s="72" t="s">
        <v>241</v>
      </c>
    </row>
    <row r="202" spans="1:1">
      <c r="A202" s="72" t="s">
        <v>240</v>
      </c>
    </row>
    <row r="203" spans="1:1">
      <c r="A203" s="72" t="s">
        <v>239</v>
      </c>
    </row>
    <row r="204" spans="1:1">
      <c r="A204" s="72" t="s">
        <v>238</v>
      </c>
    </row>
    <row r="205" spans="1:1">
      <c r="A205" s="72" t="s">
        <v>237</v>
      </c>
    </row>
    <row r="206" spans="1:1">
      <c r="A206" s="72" t="s">
        <v>236</v>
      </c>
    </row>
    <row r="207" spans="1:1">
      <c r="A207" s="72" t="s">
        <v>236</v>
      </c>
    </row>
    <row r="208" spans="1:1">
      <c r="A208" s="72" t="s">
        <v>235</v>
      </c>
    </row>
    <row r="209" spans="1:1">
      <c r="A209" s="72" t="s">
        <v>7</v>
      </c>
    </row>
    <row r="210" spans="1:1">
      <c r="A210" s="72" t="s">
        <v>6</v>
      </c>
    </row>
    <row r="211" spans="1:1">
      <c r="A211" s="72" t="s">
        <v>5</v>
      </c>
    </row>
    <row r="213" spans="1:1">
      <c r="A213" s="72" t="s">
        <v>4</v>
      </c>
    </row>
    <row r="214" spans="1:1">
      <c r="A214" s="72" t="s">
        <v>3</v>
      </c>
    </row>
    <row r="215" spans="1:1">
      <c r="A215" s="72" t="s">
        <v>2</v>
      </c>
    </row>
    <row r="216" spans="1:1">
      <c r="A216" s="72" t="s">
        <v>1</v>
      </c>
    </row>
    <row r="217" spans="1:1">
      <c r="A217" s="72" t="s">
        <v>0</v>
      </c>
    </row>
    <row r="225" spans="1:1">
      <c r="A225" s="72" t="s">
        <v>52</v>
      </c>
    </row>
    <row r="227" spans="1:1">
      <c r="A227" s="72" t="s">
        <v>23</v>
      </c>
    </row>
    <row r="229" spans="1:1">
      <c r="A229" s="72" t="s">
        <v>234</v>
      </c>
    </row>
    <row r="230" spans="1:1">
      <c r="A230" s="72" t="s">
        <v>21</v>
      </c>
    </row>
    <row r="231" spans="1:1">
      <c r="A231" s="72" t="s">
        <v>21</v>
      </c>
    </row>
    <row r="232" spans="1:1">
      <c r="A232" s="72" t="s">
        <v>20</v>
      </c>
    </row>
    <row r="233" spans="1:1">
      <c r="A233" s="72" t="s">
        <v>233</v>
      </c>
    </row>
    <row r="234" spans="1:1">
      <c r="A234" s="72" t="s">
        <v>49</v>
      </c>
    </row>
    <row r="235" spans="1:1">
      <c r="A235" s="72" t="s">
        <v>48</v>
      </c>
    </row>
    <row r="236" spans="1:1">
      <c r="A236" s="72" t="s">
        <v>232</v>
      </c>
    </row>
    <row r="237" spans="1:1">
      <c r="A237" s="72" t="s">
        <v>231</v>
      </c>
    </row>
    <row r="238" spans="1:1">
      <c r="A238" s="72" t="s">
        <v>230</v>
      </c>
    </row>
    <row r="239" spans="1:1">
      <c r="A239" s="72" t="s">
        <v>229</v>
      </c>
    </row>
    <row r="240" spans="1:1">
      <c r="A240" s="72" t="s">
        <v>228</v>
      </c>
    </row>
    <row r="241" spans="1:1">
      <c r="A241" s="72" t="s">
        <v>227</v>
      </c>
    </row>
    <row r="242" spans="1:1">
      <c r="A242" s="72" t="s">
        <v>226</v>
      </c>
    </row>
    <row r="243" spans="1:1">
      <c r="A243" s="72" t="s">
        <v>225</v>
      </c>
    </row>
    <row r="244" spans="1:1">
      <c r="A244" s="72" t="s">
        <v>224</v>
      </c>
    </row>
    <row r="245" spans="1:1">
      <c r="A245" s="72" t="s">
        <v>7</v>
      </c>
    </row>
    <row r="246" spans="1:1">
      <c r="A246" s="72" t="s">
        <v>6</v>
      </c>
    </row>
    <row r="247" spans="1:1">
      <c r="A247" s="72" t="s">
        <v>5</v>
      </c>
    </row>
    <row r="249" spans="1:1">
      <c r="A249" s="72" t="s">
        <v>4</v>
      </c>
    </row>
    <row r="250" spans="1:1">
      <c r="A250" s="72" t="s">
        <v>3</v>
      </c>
    </row>
    <row r="251" spans="1:1">
      <c r="A251" s="72" t="s">
        <v>2</v>
      </c>
    </row>
    <row r="252" spans="1:1">
      <c r="A252" s="72" t="s">
        <v>1</v>
      </c>
    </row>
    <row r="253" spans="1:1">
      <c r="A253" s="72" t="s">
        <v>223</v>
      </c>
    </row>
    <row r="261" spans="1:1">
      <c r="A261" s="72" t="s">
        <v>37</v>
      </c>
    </row>
    <row r="263" spans="1:1">
      <c r="A263" s="72" t="s">
        <v>23</v>
      </c>
    </row>
    <row r="265" spans="1:1">
      <c r="A265" s="72" t="s">
        <v>222</v>
      </c>
    </row>
    <row r="266" spans="1:1">
      <c r="A266" s="72" t="s">
        <v>221</v>
      </c>
    </row>
    <row r="267" spans="1:1">
      <c r="A267" s="72" t="s">
        <v>220</v>
      </c>
    </row>
    <row r="268" spans="1:1">
      <c r="A268" s="72" t="s">
        <v>219</v>
      </c>
    </row>
    <row r="269" spans="1:1">
      <c r="A269" s="72" t="s">
        <v>218</v>
      </c>
    </row>
    <row r="270" spans="1:1">
      <c r="A270" s="72" t="s">
        <v>217</v>
      </c>
    </row>
    <row r="271" spans="1:1">
      <c r="A271" s="72" t="s">
        <v>216</v>
      </c>
    </row>
    <row r="272" spans="1:1">
      <c r="A272" s="72" t="s">
        <v>215</v>
      </c>
    </row>
    <row r="273" spans="1:1">
      <c r="A273" s="72" t="s">
        <v>214</v>
      </c>
    </row>
    <row r="274" spans="1:1">
      <c r="A274" s="72" t="s">
        <v>213</v>
      </c>
    </row>
    <row r="275" spans="1:1">
      <c r="A275" s="72" t="s">
        <v>212</v>
      </c>
    </row>
    <row r="276" spans="1:1">
      <c r="A276" s="72" t="s">
        <v>211</v>
      </c>
    </row>
    <row r="277" spans="1:1">
      <c r="A277" s="72" t="s">
        <v>210</v>
      </c>
    </row>
    <row r="278" spans="1:1">
      <c r="A278" s="72" t="s">
        <v>209</v>
      </c>
    </row>
    <row r="279" spans="1:1">
      <c r="A279" s="72" t="s">
        <v>208</v>
      </c>
    </row>
    <row r="280" spans="1:1">
      <c r="A280" s="72" t="s">
        <v>207</v>
      </c>
    </row>
    <row r="281" spans="1:1">
      <c r="A281" s="72" t="s">
        <v>7</v>
      </c>
    </row>
    <row r="282" spans="1:1">
      <c r="A282" s="72" t="s">
        <v>6</v>
      </c>
    </row>
    <row r="283" spans="1:1">
      <c r="A283" s="72" t="s">
        <v>5</v>
      </c>
    </row>
    <row r="285" spans="1:1">
      <c r="A285" s="72" t="s">
        <v>4</v>
      </c>
    </row>
    <row r="286" spans="1:1">
      <c r="A286" s="72" t="s">
        <v>3</v>
      </c>
    </row>
    <row r="287" spans="1:1">
      <c r="A287" s="72" t="s">
        <v>2</v>
      </c>
    </row>
    <row r="288" spans="1:1">
      <c r="A288" s="72" t="s">
        <v>1</v>
      </c>
    </row>
    <row r="289" spans="1:1">
      <c r="A289" s="72" t="s">
        <v>206</v>
      </c>
    </row>
  </sheetData>
  <mergeCells count="87">
    <mergeCell ref="A31:A32"/>
    <mergeCell ref="A21:C21"/>
    <mergeCell ref="A22:B22"/>
    <mergeCell ref="A23:B23"/>
    <mergeCell ref="A24:A28"/>
    <mergeCell ref="A30:B30"/>
    <mergeCell ref="A57:B58"/>
    <mergeCell ref="C57:C58"/>
    <mergeCell ref="D57:E57"/>
    <mergeCell ref="A33:A34"/>
    <mergeCell ref="A39"/>
    <mergeCell ref="A42:D42"/>
    <mergeCell ref="A43:B43"/>
    <mergeCell ref="A44:A46"/>
    <mergeCell ref="A47:B47"/>
    <mergeCell ref="A48:B48"/>
    <mergeCell ref="A49:D49"/>
    <mergeCell ref="A51:B51"/>
    <mergeCell ref="A52"/>
    <mergeCell ref="A56:E56"/>
    <mergeCell ref="A81:H81"/>
    <mergeCell ref="A59:A61"/>
    <mergeCell ref="A62:A64"/>
    <mergeCell ref="A65:A66"/>
    <mergeCell ref="A71:F71"/>
    <mergeCell ref="A72:C74"/>
    <mergeCell ref="D72:F72"/>
    <mergeCell ref="D73:E73"/>
    <mergeCell ref="F73:F74"/>
    <mergeCell ref="A75:A77"/>
    <mergeCell ref="B75:B76"/>
    <mergeCell ref="B77:C77"/>
    <mergeCell ref="A78:F78"/>
    <mergeCell ref="A79:F79"/>
    <mergeCell ref="A112:D112"/>
    <mergeCell ref="A82:B82"/>
    <mergeCell ref="A85:F85"/>
    <mergeCell ref="A86:C86"/>
    <mergeCell ref="A87:A95"/>
    <mergeCell ref="B87:B94"/>
    <mergeCell ref="B95:C95"/>
    <mergeCell ref="A100:E100"/>
    <mergeCell ref="A101:B101"/>
    <mergeCell ref="A102:A104"/>
    <mergeCell ref="A105:A107"/>
    <mergeCell ref="A108:A110"/>
    <mergeCell ref="A113"/>
    <mergeCell ref="A117:D117"/>
    <mergeCell ref="A119:F119"/>
    <mergeCell ref="A120:C122"/>
    <mergeCell ref="D120:F120"/>
    <mergeCell ref="D121:E121"/>
    <mergeCell ref="F121:F122"/>
    <mergeCell ref="A135:B135"/>
    <mergeCell ref="A123:A125"/>
    <mergeCell ref="B123:B124"/>
    <mergeCell ref="B125:C125"/>
    <mergeCell ref="A126:A128"/>
    <mergeCell ref="B126:B127"/>
    <mergeCell ref="B128:C128"/>
    <mergeCell ref="A129:A131"/>
    <mergeCell ref="B129:B130"/>
    <mergeCell ref="B131:C131"/>
    <mergeCell ref="A132:F132"/>
    <mergeCell ref="A134:H134"/>
    <mergeCell ref="A165:F165"/>
    <mergeCell ref="A136:A139"/>
    <mergeCell ref="A140:A144"/>
    <mergeCell ref="A145:A150"/>
    <mergeCell ref="A151:H151"/>
    <mergeCell ref="A152:H152"/>
    <mergeCell ref="A153:H153"/>
    <mergeCell ref="A155:F155"/>
    <mergeCell ref="A156:B156"/>
    <mergeCell ref="A158:A159"/>
    <mergeCell ref="A160:A162"/>
    <mergeCell ref="A163:F163"/>
    <mergeCell ref="A178:A181"/>
    <mergeCell ref="B178:B180"/>
    <mergeCell ref="B181:C181"/>
    <mergeCell ref="A166:C166"/>
    <mergeCell ref="A167:A172"/>
    <mergeCell ref="B167:B171"/>
    <mergeCell ref="B172:C172"/>
    <mergeCell ref="A173:A177"/>
    <mergeCell ref="B173:B176"/>
    <mergeCell ref="B177:C17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A512-D0AB-4F69-A8ED-4B78FAFDB2DF}">
  <dimension ref="A1:I36"/>
  <sheetViews>
    <sheetView tabSelected="1" workbookViewId="0">
      <selection activeCell="I2" sqref="I2"/>
    </sheetView>
  </sheetViews>
  <sheetFormatPr defaultColWidth="6.09765625" defaultRowHeight="17.399999999999999"/>
  <cols>
    <col min="1" max="1" width="4.59765625" style="214" bestFit="1" customWidth="1"/>
    <col min="2" max="2" width="10.59765625" style="214" bestFit="1" customWidth="1"/>
    <col min="3" max="3" width="8.69921875" style="214" bestFit="1" customWidth="1"/>
    <col min="4" max="5" width="8.3984375" style="214" bestFit="1" customWidth="1"/>
    <col min="6" max="6" width="8.69921875" style="214" bestFit="1" customWidth="1"/>
    <col min="7" max="7" width="9.5" style="214" bestFit="1" customWidth="1"/>
    <col min="8" max="8" width="8.69921875" style="214" bestFit="1" customWidth="1"/>
    <col min="9" max="9" width="9.8984375" style="214" bestFit="1" customWidth="1"/>
    <col min="10" max="10" width="6.3984375" style="214" bestFit="1" customWidth="1"/>
    <col min="11" max="16384" width="6.09765625" style="214"/>
  </cols>
  <sheetData>
    <row r="1" spans="1:9">
      <c r="A1" s="217" t="s">
        <v>300</v>
      </c>
      <c r="B1" s="217" t="s">
        <v>299</v>
      </c>
      <c r="C1" s="217" t="s">
        <v>298</v>
      </c>
      <c r="D1" s="217" t="s">
        <v>81</v>
      </c>
      <c r="E1" s="217" t="s">
        <v>297</v>
      </c>
      <c r="F1" s="217" t="s">
        <v>82</v>
      </c>
      <c r="G1" s="217" t="s">
        <v>296</v>
      </c>
      <c r="H1" s="219" t="s">
        <v>106</v>
      </c>
      <c r="I1" s="218" t="s">
        <v>295</v>
      </c>
    </row>
    <row r="2" spans="1:9">
      <c r="A2" s="217">
        <v>1</v>
      </c>
      <c r="B2" s="217">
        <v>18</v>
      </c>
      <c r="C2" s="217" t="s">
        <v>294</v>
      </c>
      <c r="D2" s="217" t="s">
        <v>104</v>
      </c>
      <c r="E2" s="217" t="s">
        <v>105</v>
      </c>
      <c r="F2" s="217">
        <v>251</v>
      </c>
      <c r="G2" s="217">
        <v>1</v>
      </c>
      <c r="H2" s="216" t="str">
        <f t="shared" ref="H2:H36" si="0">IF(I2=19, "yes", "no")</f>
        <v>no</v>
      </c>
      <c r="I2" s="215">
        <f t="shared" ref="I2:I36" si="1">IF(AND(F2&lt;=88),1,
IF(AND(F2&gt;88,F2&lt;=148,G2&lt;=-1,D2="no"),20,
IF(AND(F2&gt;88,F2&lt;=148,G2&lt;=-1,D2="yes"),21,
IF(AND(F2&gt;88,F2&lt;=148,G2&gt;-1,G2&lt;=182),8,
IF(AND(F2&gt;88,F2&lt;=148,G2&gt;182),9,
IF(AND(F2&gt;148,F2&lt;=226,G2&lt;=-1,D2="no"),22,
IF(AND(F2&gt;148,F2&lt;=226,G2&lt;=-1,D2="yes"),23,
IF(AND(F2&gt;148,F2&lt;=226,G2&gt;-1,G2&lt;=182),11,
IF(AND(F2&gt;148,F2&lt;=226,G2&gt;182),12,
IF(AND(F2&gt;226,F2&lt;=383,G2&lt;=-1,D2="no"),24,
IF(AND(F2&gt;226,F2&lt;=383,G2&lt;=-1,D2="yes"),25,
IF(AND(F2&gt;226,F2&lt;=383,G2&gt;-1,G2&lt;=182),14,
IF(AND(F2&gt;226,F2&lt;=383,G2&gt;182),15,
IF(AND(F2&gt;383,F2&lt;=579,G2&lt;=-1,D2="no"),26,
IF(AND(F2&gt;383,F2&lt;=579,G2&lt;=-1,D2="yes"),27,
IF(AND(F2&gt;383,F2&lt;=579,G2&gt;-1),17,
IF(AND(F2&gt;579,C2="married"),18,
IF(AND(F2&gt;579,OR(C2="single",C2="divorced")),19,
""))))))))))))))))))</f>
        <v>14</v>
      </c>
    </row>
    <row r="3" spans="1:9">
      <c r="A3" s="217">
        <v>2</v>
      </c>
      <c r="B3" s="217">
        <v>17</v>
      </c>
      <c r="C3" s="217" t="s">
        <v>294</v>
      </c>
      <c r="D3" s="217" t="s">
        <v>104</v>
      </c>
      <c r="E3" s="217" t="s">
        <v>105</v>
      </c>
      <c r="F3" s="217">
        <v>432</v>
      </c>
      <c r="G3" s="217">
        <v>4</v>
      </c>
      <c r="H3" s="216" t="str">
        <f t="shared" si="0"/>
        <v>no</v>
      </c>
      <c r="I3" s="215">
        <f t="shared" si="1"/>
        <v>17</v>
      </c>
    </row>
    <row r="4" spans="1:9">
      <c r="A4" s="217">
        <v>3</v>
      </c>
      <c r="B4" s="217">
        <v>17</v>
      </c>
      <c r="C4" s="217" t="s">
        <v>294</v>
      </c>
      <c r="D4" s="217" t="s">
        <v>104</v>
      </c>
      <c r="E4" s="217" t="s">
        <v>105</v>
      </c>
      <c r="F4" s="217">
        <v>92</v>
      </c>
      <c r="G4" s="217">
        <v>4</v>
      </c>
      <c r="H4" s="216" t="str">
        <f t="shared" si="0"/>
        <v>no</v>
      </c>
      <c r="I4" s="215">
        <f t="shared" si="1"/>
        <v>8</v>
      </c>
    </row>
    <row r="5" spans="1:9">
      <c r="A5" s="217">
        <v>4</v>
      </c>
      <c r="B5" s="217">
        <v>18</v>
      </c>
      <c r="C5" s="217" t="s">
        <v>294</v>
      </c>
      <c r="D5" s="217" t="s">
        <v>105</v>
      </c>
      <c r="E5" s="217" t="s">
        <v>105</v>
      </c>
      <c r="F5" s="217">
        <v>385</v>
      </c>
      <c r="G5" s="217">
        <v>3</v>
      </c>
      <c r="H5" s="216" t="str">
        <f t="shared" si="0"/>
        <v>no</v>
      </c>
      <c r="I5" s="215">
        <f t="shared" si="1"/>
        <v>17</v>
      </c>
    </row>
    <row r="6" spans="1:9">
      <c r="A6" s="217">
        <v>5</v>
      </c>
      <c r="B6" s="217">
        <v>17</v>
      </c>
      <c r="C6" s="217" t="s">
        <v>294</v>
      </c>
      <c r="D6" s="217" t="s">
        <v>105</v>
      </c>
      <c r="E6" s="217" t="s">
        <v>104</v>
      </c>
      <c r="F6" s="217">
        <v>896</v>
      </c>
      <c r="G6" s="217">
        <v>2</v>
      </c>
      <c r="H6" s="216" t="str">
        <f t="shared" si="0"/>
        <v>yes</v>
      </c>
      <c r="I6" s="215">
        <f t="shared" si="1"/>
        <v>19</v>
      </c>
    </row>
    <row r="7" spans="1:9">
      <c r="A7" s="217">
        <v>6</v>
      </c>
      <c r="B7" s="217">
        <v>88</v>
      </c>
      <c r="C7" s="217" t="s">
        <v>292</v>
      </c>
      <c r="D7" s="217" t="s">
        <v>105</v>
      </c>
      <c r="E7" s="217" t="s">
        <v>105</v>
      </c>
      <c r="F7" s="217">
        <v>512</v>
      </c>
      <c r="G7" s="217">
        <v>6</v>
      </c>
      <c r="H7" s="216" t="str">
        <f t="shared" si="0"/>
        <v>no</v>
      </c>
      <c r="I7" s="215">
        <f t="shared" si="1"/>
        <v>17</v>
      </c>
    </row>
    <row r="8" spans="1:9">
      <c r="A8" s="217">
        <v>7</v>
      </c>
      <c r="B8" s="217">
        <v>98</v>
      </c>
      <c r="C8" s="217" t="s">
        <v>293</v>
      </c>
      <c r="D8" s="217" t="s">
        <v>104</v>
      </c>
      <c r="E8" s="217" t="s">
        <v>105</v>
      </c>
      <c r="F8" s="217">
        <v>476</v>
      </c>
      <c r="G8" s="217">
        <v>2</v>
      </c>
      <c r="H8" s="216" t="str">
        <f t="shared" si="0"/>
        <v>no</v>
      </c>
      <c r="I8" s="215">
        <f t="shared" si="1"/>
        <v>17</v>
      </c>
    </row>
    <row r="9" spans="1:9">
      <c r="A9" s="217">
        <v>8</v>
      </c>
      <c r="B9" s="217">
        <v>18</v>
      </c>
      <c r="C9" s="217" t="s">
        <v>294</v>
      </c>
      <c r="D9" s="217" t="s">
        <v>105</v>
      </c>
      <c r="E9" s="217" t="s">
        <v>105</v>
      </c>
      <c r="F9" s="217">
        <v>256</v>
      </c>
      <c r="G9" s="217">
        <v>7</v>
      </c>
      <c r="H9" s="216" t="str">
        <f t="shared" si="0"/>
        <v>no</v>
      </c>
      <c r="I9" s="215">
        <f t="shared" si="1"/>
        <v>14</v>
      </c>
    </row>
    <row r="10" spans="1:9">
      <c r="A10" s="217">
        <v>9</v>
      </c>
      <c r="B10" s="217">
        <v>85</v>
      </c>
      <c r="C10" s="217" t="s">
        <v>292</v>
      </c>
      <c r="D10" s="217" t="s">
        <v>104</v>
      </c>
      <c r="E10" s="217" t="s">
        <v>105</v>
      </c>
      <c r="F10" s="217">
        <v>321</v>
      </c>
      <c r="G10" s="217">
        <v>6</v>
      </c>
      <c r="H10" s="216" t="str">
        <f t="shared" si="0"/>
        <v>no</v>
      </c>
      <c r="I10" s="215">
        <f t="shared" si="1"/>
        <v>14</v>
      </c>
    </row>
    <row r="11" spans="1:9">
      <c r="A11" s="217">
        <v>10</v>
      </c>
      <c r="B11" s="217">
        <v>85</v>
      </c>
      <c r="C11" s="217" t="s">
        <v>294</v>
      </c>
      <c r="D11" s="217" t="s">
        <v>105</v>
      </c>
      <c r="E11" s="217" t="s">
        <v>105</v>
      </c>
      <c r="F11" s="217">
        <v>116</v>
      </c>
      <c r="G11" s="217">
        <v>7</v>
      </c>
      <c r="H11" s="216" t="str">
        <f t="shared" si="0"/>
        <v>no</v>
      </c>
      <c r="I11" s="215">
        <f t="shared" si="1"/>
        <v>8</v>
      </c>
    </row>
    <row r="12" spans="1:9">
      <c r="A12" s="217">
        <v>11</v>
      </c>
      <c r="B12" s="217">
        <v>85</v>
      </c>
      <c r="C12" s="217" t="s">
        <v>293</v>
      </c>
      <c r="D12" s="217" t="s">
        <v>105</v>
      </c>
      <c r="E12" s="217" t="s">
        <v>105</v>
      </c>
      <c r="F12" s="217">
        <v>175</v>
      </c>
      <c r="G12" s="217">
        <v>6</v>
      </c>
      <c r="H12" s="216" t="str">
        <f t="shared" si="0"/>
        <v>no</v>
      </c>
      <c r="I12" s="215">
        <f t="shared" si="1"/>
        <v>11</v>
      </c>
    </row>
    <row r="13" spans="1:9">
      <c r="A13" s="217">
        <v>12</v>
      </c>
      <c r="B13" s="217">
        <v>85</v>
      </c>
      <c r="C13" s="217" t="s">
        <v>293</v>
      </c>
      <c r="D13" s="217" t="s">
        <v>104</v>
      </c>
      <c r="E13" s="217" t="s">
        <v>105</v>
      </c>
      <c r="F13" s="217">
        <v>167</v>
      </c>
      <c r="G13" s="217">
        <v>6</v>
      </c>
      <c r="H13" s="216" t="str">
        <f t="shared" si="0"/>
        <v>no</v>
      </c>
      <c r="I13" s="215">
        <f t="shared" si="1"/>
        <v>11</v>
      </c>
    </row>
    <row r="14" spans="1:9">
      <c r="A14" s="217">
        <v>13</v>
      </c>
      <c r="B14" s="217">
        <v>18</v>
      </c>
      <c r="C14" s="217" t="s">
        <v>294</v>
      </c>
      <c r="D14" s="217" t="s">
        <v>104</v>
      </c>
      <c r="E14" s="217" t="s">
        <v>105</v>
      </c>
      <c r="F14" s="217">
        <v>421</v>
      </c>
      <c r="G14" s="217">
        <v>3</v>
      </c>
      <c r="H14" s="216" t="str">
        <f t="shared" si="0"/>
        <v>no</v>
      </c>
      <c r="I14" s="215">
        <f t="shared" si="1"/>
        <v>17</v>
      </c>
    </row>
    <row r="15" spans="1:9">
      <c r="A15" s="217">
        <v>14</v>
      </c>
      <c r="B15" s="217">
        <v>18</v>
      </c>
      <c r="C15" s="217" t="s">
        <v>294</v>
      </c>
      <c r="D15" s="217" t="s">
        <v>104</v>
      </c>
      <c r="E15" s="217" t="s">
        <v>105</v>
      </c>
      <c r="F15" s="217">
        <v>489</v>
      </c>
      <c r="G15" s="217">
        <v>6</v>
      </c>
      <c r="H15" s="216" t="str">
        <f t="shared" si="0"/>
        <v>no</v>
      </c>
      <c r="I15" s="215">
        <f t="shared" si="1"/>
        <v>17</v>
      </c>
    </row>
    <row r="16" spans="1:9">
      <c r="A16" s="217">
        <v>15</v>
      </c>
      <c r="B16" s="217">
        <v>18</v>
      </c>
      <c r="C16" s="217" t="s">
        <v>294</v>
      </c>
      <c r="D16" s="217" t="s">
        <v>104</v>
      </c>
      <c r="E16" s="217" t="s">
        <v>105</v>
      </c>
      <c r="F16" s="217">
        <v>183</v>
      </c>
      <c r="G16" s="217">
        <v>7</v>
      </c>
      <c r="H16" s="216" t="str">
        <f t="shared" si="0"/>
        <v>no</v>
      </c>
      <c r="I16" s="215">
        <f t="shared" si="1"/>
        <v>11</v>
      </c>
    </row>
    <row r="17" spans="1:9">
      <c r="A17" s="217">
        <v>16</v>
      </c>
      <c r="B17" s="217">
        <v>92</v>
      </c>
      <c r="C17" s="217" t="s">
        <v>293</v>
      </c>
      <c r="D17" s="217" t="s">
        <v>104</v>
      </c>
      <c r="E17" s="217" t="s">
        <v>105</v>
      </c>
      <c r="F17" s="217">
        <v>271</v>
      </c>
      <c r="G17" s="217">
        <v>6</v>
      </c>
      <c r="H17" s="216" t="str">
        <f t="shared" si="0"/>
        <v>no</v>
      </c>
      <c r="I17" s="215">
        <f t="shared" si="1"/>
        <v>14</v>
      </c>
    </row>
    <row r="18" spans="1:9">
      <c r="A18" s="217">
        <v>17</v>
      </c>
      <c r="B18" s="217">
        <v>18</v>
      </c>
      <c r="C18" s="217" t="s">
        <v>294</v>
      </c>
      <c r="D18" s="217" t="s">
        <v>104</v>
      </c>
      <c r="E18" s="217" t="s">
        <v>105</v>
      </c>
      <c r="F18" s="217">
        <v>253</v>
      </c>
      <c r="G18" s="217">
        <v>6</v>
      </c>
      <c r="H18" s="216" t="str">
        <f t="shared" si="0"/>
        <v>no</v>
      </c>
      <c r="I18" s="215">
        <f t="shared" si="1"/>
        <v>14</v>
      </c>
    </row>
    <row r="19" spans="1:9">
      <c r="A19" s="217">
        <v>18</v>
      </c>
      <c r="B19" s="217">
        <v>18</v>
      </c>
      <c r="C19" s="217" t="s">
        <v>294</v>
      </c>
      <c r="D19" s="217" t="s">
        <v>104</v>
      </c>
      <c r="E19" s="217" t="s">
        <v>105</v>
      </c>
      <c r="F19" s="217">
        <v>561</v>
      </c>
      <c r="G19" s="217">
        <v>17</v>
      </c>
      <c r="H19" s="216" t="str">
        <f t="shared" si="0"/>
        <v>no</v>
      </c>
      <c r="I19" s="215">
        <f t="shared" si="1"/>
        <v>17</v>
      </c>
    </row>
    <row r="20" spans="1:9">
      <c r="A20" s="217">
        <v>19</v>
      </c>
      <c r="B20" s="217">
        <v>92</v>
      </c>
      <c r="C20" s="217" t="s">
        <v>293</v>
      </c>
      <c r="D20" s="217" t="s">
        <v>105</v>
      </c>
      <c r="E20" s="217" t="s">
        <v>104</v>
      </c>
      <c r="F20" s="217">
        <v>1064</v>
      </c>
      <c r="G20" s="217">
        <v>3</v>
      </c>
      <c r="H20" s="216" t="str">
        <f t="shared" si="0"/>
        <v>no</v>
      </c>
      <c r="I20" s="215">
        <f t="shared" si="1"/>
        <v>18</v>
      </c>
    </row>
    <row r="21" spans="1:9">
      <c r="A21" s="217">
        <v>20</v>
      </c>
      <c r="B21" s="217">
        <v>92</v>
      </c>
      <c r="C21" s="217" t="s">
        <v>293</v>
      </c>
      <c r="D21" s="217" t="s">
        <v>105</v>
      </c>
      <c r="E21" s="217" t="s">
        <v>104</v>
      </c>
      <c r="F21" s="217">
        <v>370</v>
      </c>
      <c r="G21" s="217">
        <v>3</v>
      </c>
      <c r="H21" s="216" t="str">
        <f t="shared" si="0"/>
        <v>no</v>
      </c>
      <c r="I21" s="215">
        <f t="shared" si="1"/>
        <v>14</v>
      </c>
    </row>
    <row r="22" spans="1:9">
      <c r="A22" s="217">
        <v>21</v>
      </c>
      <c r="B22" s="217">
        <v>85</v>
      </c>
      <c r="C22" s="217" t="s">
        <v>293</v>
      </c>
      <c r="D22" s="217" t="s">
        <v>105</v>
      </c>
      <c r="E22" s="217" t="s">
        <v>105</v>
      </c>
      <c r="F22" s="217">
        <v>728</v>
      </c>
      <c r="G22" s="217">
        <v>3</v>
      </c>
      <c r="H22" s="216" t="str">
        <f t="shared" si="0"/>
        <v>no</v>
      </c>
      <c r="I22" s="215">
        <f t="shared" si="1"/>
        <v>18</v>
      </c>
    </row>
    <row r="23" spans="1:9">
      <c r="A23" s="217">
        <v>22</v>
      </c>
      <c r="B23" s="217">
        <v>86</v>
      </c>
      <c r="C23" s="217" t="s">
        <v>293</v>
      </c>
      <c r="D23" s="217" t="s">
        <v>104</v>
      </c>
      <c r="E23" s="217" t="s">
        <v>104</v>
      </c>
      <c r="F23" s="217">
        <v>211</v>
      </c>
      <c r="G23" s="217">
        <v>7</v>
      </c>
      <c r="H23" s="216" t="str">
        <f t="shared" si="0"/>
        <v>no</v>
      </c>
      <c r="I23" s="215">
        <f t="shared" si="1"/>
        <v>11</v>
      </c>
    </row>
    <row r="24" spans="1:9">
      <c r="A24" s="217">
        <v>23</v>
      </c>
      <c r="B24" s="217">
        <v>18</v>
      </c>
      <c r="C24" s="217" t="s">
        <v>294</v>
      </c>
      <c r="D24" s="217" t="s">
        <v>104</v>
      </c>
      <c r="E24" s="217" t="s">
        <v>105</v>
      </c>
      <c r="F24" s="217">
        <v>394</v>
      </c>
      <c r="G24" s="217">
        <v>13</v>
      </c>
      <c r="H24" s="216" t="str">
        <f t="shared" si="0"/>
        <v>no</v>
      </c>
      <c r="I24" s="215">
        <f t="shared" si="1"/>
        <v>17</v>
      </c>
    </row>
    <row r="25" spans="1:9">
      <c r="A25" s="217">
        <v>24</v>
      </c>
      <c r="B25" s="217">
        <v>59</v>
      </c>
      <c r="C25" s="217" t="s">
        <v>293</v>
      </c>
      <c r="D25" s="217" t="s">
        <v>104</v>
      </c>
      <c r="E25" s="217" t="s">
        <v>105</v>
      </c>
      <c r="F25" s="217">
        <v>1042</v>
      </c>
      <c r="G25" s="217">
        <v>-1</v>
      </c>
      <c r="H25" s="216" t="str">
        <f t="shared" si="0"/>
        <v>no</v>
      </c>
      <c r="I25" s="215">
        <f t="shared" si="1"/>
        <v>18</v>
      </c>
    </row>
    <row r="26" spans="1:9">
      <c r="A26" s="217">
        <v>25</v>
      </c>
      <c r="B26" s="217">
        <v>56</v>
      </c>
      <c r="C26" s="217" t="s">
        <v>293</v>
      </c>
      <c r="D26" s="217" t="s">
        <v>105</v>
      </c>
      <c r="E26" s="217" t="s">
        <v>105</v>
      </c>
      <c r="F26" s="217">
        <v>1467</v>
      </c>
      <c r="G26" s="217">
        <v>-1</v>
      </c>
      <c r="H26" s="216" t="str">
        <f t="shared" si="0"/>
        <v>no</v>
      </c>
      <c r="I26" s="215">
        <f t="shared" si="1"/>
        <v>18</v>
      </c>
    </row>
    <row r="27" spans="1:9">
      <c r="A27" s="217">
        <v>26</v>
      </c>
      <c r="B27" s="217">
        <v>41</v>
      </c>
      <c r="C27" s="217" t="s">
        <v>293</v>
      </c>
      <c r="D27" s="217" t="s">
        <v>104</v>
      </c>
      <c r="E27" s="217" t="s">
        <v>105</v>
      </c>
      <c r="F27" s="217">
        <v>1389</v>
      </c>
      <c r="G27" s="217">
        <v>-1</v>
      </c>
      <c r="H27" s="216" t="str">
        <f t="shared" si="0"/>
        <v>no</v>
      </c>
      <c r="I27" s="215">
        <f t="shared" si="1"/>
        <v>18</v>
      </c>
    </row>
    <row r="28" spans="1:9">
      <c r="A28" s="217">
        <v>27</v>
      </c>
      <c r="B28" s="217">
        <v>55</v>
      </c>
      <c r="C28" s="217" t="s">
        <v>293</v>
      </c>
      <c r="D28" s="217" t="s">
        <v>104</v>
      </c>
      <c r="E28" s="217" t="s">
        <v>105</v>
      </c>
      <c r="F28" s="217">
        <v>579</v>
      </c>
      <c r="G28" s="217">
        <v>-1</v>
      </c>
      <c r="H28" s="216" t="str">
        <f t="shared" si="0"/>
        <v>no</v>
      </c>
      <c r="I28" s="215">
        <f t="shared" si="1"/>
        <v>27</v>
      </c>
    </row>
    <row r="29" spans="1:9">
      <c r="A29" s="217">
        <v>28</v>
      </c>
      <c r="B29" s="217">
        <v>54</v>
      </c>
      <c r="C29" s="217" t="s">
        <v>293</v>
      </c>
      <c r="D29" s="217" t="s">
        <v>105</v>
      </c>
      <c r="E29" s="217" t="s">
        <v>105</v>
      </c>
      <c r="F29" s="217">
        <v>673</v>
      </c>
      <c r="G29" s="217">
        <v>-1</v>
      </c>
      <c r="H29" s="216" t="str">
        <f t="shared" si="0"/>
        <v>no</v>
      </c>
      <c r="I29" s="215">
        <f t="shared" si="1"/>
        <v>18</v>
      </c>
    </row>
    <row r="30" spans="1:9">
      <c r="A30" s="217">
        <v>29</v>
      </c>
      <c r="B30" s="217">
        <v>42</v>
      </c>
      <c r="C30" s="217" t="s">
        <v>294</v>
      </c>
      <c r="D30" s="217" t="s">
        <v>104</v>
      </c>
      <c r="E30" s="217" t="s">
        <v>104</v>
      </c>
      <c r="F30" s="217">
        <v>562</v>
      </c>
      <c r="G30" s="217">
        <v>-1</v>
      </c>
      <c r="H30" s="216" t="str">
        <f t="shared" si="0"/>
        <v>no</v>
      </c>
      <c r="I30" s="215">
        <f t="shared" si="1"/>
        <v>27</v>
      </c>
    </row>
    <row r="31" spans="1:9">
      <c r="A31" s="217">
        <v>30</v>
      </c>
      <c r="B31" s="217">
        <v>56</v>
      </c>
      <c r="C31" s="217" t="s">
        <v>293</v>
      </c>
      <c r="D31" s="217" t="s">
        <v>104</v>
      </c>
      <c r="E31" s="217" t="s">
        <v>104</v>
      </c>
      <c r="F31" s="217">
        <v>1201</v>
      </c>
      <c r="G31" s="217">
        <v>-1</v>
      </c>
      <c r="H31" s="216" t="str">
        <f t="shared" si="0"/>
        <v>no</v>
      </c>
      <c r="I31" s="215">
        <f t="shared" si="1"/>
        <v>18</v>
      </c>
    </row>
    <row r="32" spans="1:9">
      <c r="A32" s="217">
        <v>31</v>
      </c>
      <c r="B32" s="217">
        <v>60</v>
      </c>
      <c r="C32" s="217" t="s">
        <v>292</v>
      </c>
      <c r="D32" s="217" t="s">
        <v>104</v>
      </c>
      <c r="E32" s="217" t="s">
        <v>105</v>
      </c>
      <c r="F32" s="217">
        <v>1030</v>
      </c>
      <c r="G32" s="217">
        <v>-1</v>
      </c>
      <c r="H32" s="216" t="str">
        <f t="shared" si="0"/>
        <v>yes</v>
      </c>
      <c r="I32" s="215">
        <f t="shared" si="1"/>
        <v>19</v>
      </c>
    </row>
    <row r="33" spans="1:9">
      <c r="A33" s="217">
        <v>32</v>
      </c>
      <c r="B33" s="217">
        <v>39</v>
      </c>
      <c r="C33" s="217" t="s">
        <v>294</v>
      </c>
      <c r="D33" s="217" t="s">
        <v>104</v>
      </c>
      <c r="E33" s="217" t="s">
        <v>105</v>
      </c>
      <c r="F33" s="217">
        <v>1623</v>
      </c>
      <c r="G33" s="217">
        <v>-1</v>
      </c>
      <c r="H33" s="216" t="str">
        <f t="shared" si="0"/>
        <v>yes</v>
      </c>
      <c r="I33" s="215">
        <f t="shared" si="1"/>
        <v>19</v>
      </c>
    </row>
    <row r="34" spans="1:9">
      <c r="A34" s="217">
        <v>33</v>
      </c>
      <c r="B34" s="217">
        <v>37</v>
      </c>
      <c r="C34" s="217" t="s">
        <v>293</v>
      </c>
      <c r="D34" s="217" t="s">
        <v>104</v>
      </c>
      <c r="E34" s="217" t="s">
        <v>105</v>
      </c>
      <c r="F34" s="217">
        <v>608</v>
      </c>
      <c r="G34" s="217">
        <v>-1</v>
      </c>
      <c r="H34" s="216" t="str">
        <f t="shared" si="0"/>
        <v>no</v>
      </c>
      <c r="I34" s="215">
        <f t="shared" si="1"/>
        <v>18</v>
      </c>
    </row>
    <row r="35" spans="1:9">
      <c r="A35" s="217">
        <v>34</v>
      </c>
      <c r="B35" s="217">
        <v>46</v>
      </c>
      <c r="C35" s="217" t="s">
        <v>293</v>
      </c>
      <c r="D35" s="217" t="s">
        <v>104</v>
      </c>
      <c r="E35" s="217" t="s">
        <v>105</v>
      </c>
      <c r="F35" s="217">
        <v>916</v>
      </c>
      <c r="G35" s="217">
        <v>-1</v>
      </c>
      <c r="H35" s="216" t="str">
        <f t="shared" si="0"/>
        <v>no</v>
      </c>
      <c r="I35" s="215">
        <f t="shared" si="1"/>
        <v>18</v>
      </c>
    </row>
    <row r="36" spans="1:9">
      <c r="A36" s="217">
        <v>35</v>
      </c>
      <c r="B36" s="217">
        <v>35</v>
      </c>
      <c r="C36" s="217" t="s">
        <v>292</v>
      </c>
      <c r="D36" s="217" t="s">
        <v>104</v>
      </c>
      <c r="E36" s="217" t="s">
        <v>105</v>
      </c>
      <c r="F36" s="217">
        <v>945</v>
      </c>
      <c r="G36" s="217">
        <v>-1</v>
      </c>
      <c r="H36" s="216" t="str">
        <f t="shared" si="0"/>
        <v>yes</v>
      </c>
      <c r="I36" s="215">
        <f t="shared" si="1"/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1-1</vt:lpstr>
      <vt:lpstr>1-2(집단 1)</vt:lpstr>
      <vt:lpstr>1-2(집단 2)</vt:lpstr>
      <vt:lpstr>2-1,2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유재나</dc:creator>
  <cp:lastModifiedBy>유재나</cp:lastModifiedBy>
  <dcterms:created xsi:type="dcterms:W3CDTF">2024-12-08T14:38:00Z</dcterms:created>
  <dcterms:modified xsi:type="dcterms:W3CDTF">2024-12-13T12:39:25Z</dcterms:modified>
</cp:coreProperties>
</file>