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8" windowWidth="16608" windowHeight="8460"/>
  </bookViews>
  <sheets>
    <sheet name="Servos" sheetId="1" r:id="rId1"/>
    <sheet name="Motor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6" i="2" l="1"/>
  <c r="F5" i="1" l="1"/>
  <c r="G5" i="1"/>
  <c r="C5" i="1"/>
  <c r="D5" i="1"/>
  <c r="E5" i="1"/>
  <c r="B5" i="1"/>
  <c r="B7" i="1"/>
  <c r="B8" i="1"/>
  <c r="B9" i="1" l="1"/>
</calcChain>
</file>

<file path=xl/sharedStrings.xml><?xml version="1.0" encoding="utf-8"?>
<sst xmlns="http://schemas.openxmlformats.org/spreadsheetml/2006/main" count="25" uniqueCount="20">
  <si>
    <t>bucket</t>
  </si>
  <si>
    <t>debris</t>
  </si>
  <si>
    <t>K</t>
  </si>
  <si>
    <t>weight, g</t>
  </si>
  <si>
    <t>cover servo</t>
  </si>
  <si>
    <t>beams for mount bucket</t>
  </si>
  <si>
    <t>cover</t>
  </si>
  <si>
    <t>torque, kg*cm</t>
  </si>
  <si>
    <t>arm of force, cm</t>
  </si>
  <si>
    <t>servo bucket up-down</t>
  </si>
  <si>
    <t>servo bucket to side</t>
  </si>
  <si>
    <t>servo cover</t>
  </si>
  <si>
    <t xml:space="preserve">beams </t>
  </si>
  <si>
    <t xml:space="preserve">K </t>
  </si>
  <si>
    <t>moment</t>
  </si>
  <si>
    <t>arm of force for cover servo,cm</t>
  </si>
  <si>
    <t>arm of force for bucket servo,cm</t>
  </si>
  <si>
    <t>arm of force for servo that turn bucket to side</t>
  </si>
  <si>
    <t>bucket up-down servo</t>
  </si>
  <si>
    <t>bucket to side servo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</si>
</sst>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Normal="100" workbookViewId="0">
      <selection activeCell="E11" sqref="E11"/>
    </sheetView>
  </sheetViews>
  <sheetFormatPr defaultRowHeight="14.4" x14ac:dyDescent="0.3"/>
  <cols>
    <col min="1" max="1" width="39.109375" bestFit="1" customWidth="1"/>
    <col min="2" max="2" width="13.5546875" bestFit="1" customWidth="1"/>
    <col min="4" max="4" width="11.5546875" bestFit="1" customWidth="1"/>
    <col min="5" max="5" width="25.88671875" bestFit="1" customWidth="1"/>
    <col min="7" max="7" width="21.88671875" bestFit="1" customWidth="1"/>
    <col min="8" max="8" width="13.5546875" bestFit="1" customWidth="1"/>
  </cols>
  <sheetData>
    <row r="1" spans="1:10" x14ac:dyDescent="0.25">
      <c r="B1" t="s">
        <v>0</v>
      </c>
      <c r="C1" t="s">
        <v>1</v>
      </c>
      <c r="D1" t="s">
        <v>4</v>
      </c>
      <c r="E1" t="s">
        <v>5</v>
      </c>
      <c r="F1" t="s">
        <v>6</v>
      </c>
      <c r="H1" t="s">
        <v>2</v>
      </c>
    </row>
    <row r="2" spans="1:10" x14ac:dyDescent="0.25">
      <c r="A2" t="s">
        <v>3</v>
      </c>
      <c r="B2">
        <v>50</v>
      </c>
      <c r="C2">
        <v>250</v>
      </c>
      <c r="D2">
        <v>43</v>
      </c>
      <c r="E2">
        <v>50</v>
      </c>
      <c r="F2">
        <v>57</v>
      </c>
      <c r="H2">
        <v>1.5</v>
      </c>
      <c r="J2">
        <v>4.8</v>
      </c>
    </row>
    <row r="3" spans="1:10" x14ac:dyDescent="0.25">
      <c r="A3" t="s">
        <v>16</v>
      </c>
      <c r="B3">
        <v>9.5</v>
      </c>
      <c r="C3">
        <v>9.5</v>
      </c>
      <c r="D3" s="1">
        <v>5.6</v>
      </c>
      <c r="E3">
        <v>9.5</v>
      </c>
      <c r="F3">
        <v>18</v>
      </c>
    </row>
    <row r="4" spans="1:10" x14ac:dyDescent="0.25">
      <c r="A4" t="s">
        <v>15</v>
      </c>
      <c r="F4">
        <v>2</v>
      </c>
    </row>
    <row r="5" spans="1:10" x14ac:dyDescent="0.3">
      <c r="A5" t="s">
        <v>17</v>
      </c>
      <c r="B5">
        <f>B3+$J$2</f>
        <v>14.3</v>
      </c>
      <c r="C5">
        <f>C3+$J$2</f>
        <v>14.3</v>
      </c>
      <c r="D5">
        <f>D3+$J$2</f>
        <v>10.399999999999999</v>
      </c>
      <c r="E5">
        <f>E3+$J$2</f>
        <v>14.3</v>
      </c>
      <c r="F5">
        <f>F3+$J$2</f>
        <v>22.8</v>
      </c>
      <c r="G5">
        <f>G3+$J$2</f>
        <v>4.8</v>
      </c>
    </row>
    <row r="6" spans="1:10" x14ac:dyDescent="0.25">
      <c r="B6" t="s">
        <v>7</v>
      </c>
    </row>
    <row r="7" spans="1:10" x14ac:dyDescent="0.25">
      <c r="A7" t="s">
        <v>18</v>
      </c>
      <c r="B7">
        <f>(B2*B3 + C2*C3+D2*D3+E2*E3+F2*F3+G2*G3) * H2/1000</f>
        <v>6.8877000000000006</v>
      </c>
    </row>
    <row r="8" spans="1:10" x14ac:dyDescent="0.25">
      <c r="A8" t="s">
        <v>4</v>
      </c>
      <c r="B8">
        <f>(F2*F4+G2*G4)*H2/1000</f>
        <v>0.17100000000000001</v>
      </c>
      <c r="J8">
        <v>70</v>
      </c>
    </row>
    <row r="9" spans="1:10" x14ac:dyDescent="0.3">
      <c r="A9" t="s">
        <v>19</v>
      </c>
      <c r="B9">
        <f>(B2*B5+C2*C5+D2*D5+E2*E5+F2*F5+G2*G5 + J2*J8) * H2 / 1000</f>
        <v>10.6317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C8" sqref="C8"/>
    </sheetView>
  </sheetViews>
  <sheetFormatPr defaultRowHeight="14.4" x14ac:dyDescent="0.3"/>
  <cols>
    <col min="1" max="1" width="15.44140625" bestFit="1" customWidth="1"/>
    <col min="4" max="4" width="21" bestFit="1" customWidth="1"/>
    <col min="5" max="5" width="19" bestFit="1" customWidth="1"/>
    <col min="6" max="6" width="10.44140625" bestFit="1" customWidth="1"/>
    <col min="7" max="7" width="11.109375" bestFit="1" customWidth="1"/>
  </cols>
  <sheetData>
    <row r="1" spans="1:10" x14ac:dyDescent="0.25">
      <c r="B1" t="s">
        <v>0</v>
      </c>
      <c r="C1" t="s">
        <v>1</v>
      </c>
      <c r="D1" t="s">
        <v>9</v>
      </c>
      <c r="E1" t="s">
        <v>10</v>
      </c>
      <c r="F1" t="s">
        <v>11</v>
      </c>
      <c r="G1" t="s">
        <v>6</v>
      </c>
      <c r="H1" t="s">
        <v>12</v>
      </c>
      <c r="J1" t="s">
        <v>13</v>
      </c>
    </row>
    <row r="2" spans="1:10" x14ac:dyDescent="0.25">
      <c r="A2" t="s">
        <v>3</v>
      </c>
      <c r="B2">
        <v>50</v>
      </c>
      <c r="C2">
        <v>250</v>
      </c>
      <c r="D2">
        <v>50</v>
      </c>
      <c r="E2">
        <v>50</v>
      </c>
      <c r="F2">
        <v>50</v>
      </c>
      <c r="G2">
        <v>50</v>
      </c>
      <c r="H2">
        <v>900</v>
      </c>
      <c r="J2">
        <v>1.5</v>
      </c>
    </row>
    <row r="3" spans="1:10" x14ac:dyDescent="0.25">
      <c r="A3" t="s">
        <v>8</v>
      </c>
      <c r="B3">
        <v>70</v>
      </c>
      <c r="C3">
        <v>70</v>
      </c>
      <c r="D3">
        <v>70</v>
      </c>
      <c r="E3">
        <v>52.5</v>
      </c>
      <c r="F3">
        <v>62.5</v>
      </c>
      <c r="G3">
        <v>70</v>
      </c>
      <c r="H3">
        <v>35</v>
      </c>
    </row>
    <row r="6" spans="1:10" x14ac:dyDescent="0.25">
      <c r="A6" t="s">
        <v>14</v>
      </c>
      <c r="B6">
        <f>(B2*B3+C2*C3+D2*D3+E2*E3+F2*F3+G2*G3+H2*H3) * J2 / 1000</f>
        <v>97.875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Servos</vt:lpstr>
      <vt:lpstr>Motor</vt:lpstr>
      <vt:lpstr>Лист3</vt:lpstr>
    </vt:vector>
  </TitlesOfParts>
  <Company>Reanimator Extreme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MM</cp:lastModifiedBy>
  <dcterms:created xsi:type="dcterms:W3CDTF">2015-11-15T13:50:29Z</dcterms:created>
  <dcterms:modified xsi:type="dcterms:W3CDTF">2016-01-17T20:00:48Z</dcterms:modified>
</cp:coreProperties>
</file>