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ka1927/Downloads/"/>
    </mc:Choice>
  </mc:AlternateContent>
  <xr:revisionPtr revIDLastSave="0" documentId="13_ncr:1_{67EC500A-6432-EE4E-8F08-BD9B39390170}" xr6:coauthVersionLast="47" xr6:coauthVersionMax="47" xr10:uidLastSave="{00000000-0000-0000-0000-000000000000}"/>
  <bookViews>
    <workbookView xWindow="2620" yWindow="500" windowWidth="30700" windowHeight="25260" activeTab="1" xr2:uid="{00000000-000D-0000-FFFF-FFFF00000000}"/>
  </bookViews>
  <sheets>
    <sheet name="LWgraph" sheetId="2" r:id="rId1"/>
    <sheet name="Lwgraph_all" sheetId="3" r:id="rId2"/>
    <sheet name="GISTEMP_Arctic_Global_SurfaceT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1" i="1" l="1"/>
  <c r="E152" i="1"/>
  <c r="E153" i="1"/>
  <c r="D151" i="1"/>
  <c r="D152" i="1"/>
  <c r="D153" i="1"/>
  <c r="D148" i="1"/>
  <c r="E148" i="1"/>
  <c r="D149" i="1"/>
  <c r="E149" i="1"/>
  <c r="D150" i="1"/>
  <c r="E150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</calcChain>
</file>

<file path=xl/sharedStrings.xml><?xml version="1.0" encoding="utf-8"?>
<sst xmlns="http://schemas.openxmlformats.org/spreadsheetml/2006/main" count="14" uniqueCount="13">
  <si>
    <t xml:space="preserve">-------------------------------- </t>
  </si>
  <si>
    <t xml:space="preserve">Annual Mean Surface Temperature Anomaly Observations </t>
  </si>
  <si>
    <t>Source: GISTEMP</t>
  </si>
  <si>
    <t xml:space="preserve"> Hansen et al. 2010; anomaly calculated with respect to 1951-1980 base period </t>
  </si>
  <si>
    <t>Global mean temperature (1951-1980) in deg C</t>
  </si>
  <si>
    <t>Arctic blackbody longwave radiation emitted (Wm-2)</t>
  </si>
  <si>
    <t>Global blackbody longwave radiation emitted (Wm-2)</t>
  </si>
  <si>
    <t xml:space="preserve"> last update March 2022 </t>
  </si>
  <si>
    <t>global temperature anomaly (deg C)</t>
  </si>
  <si>
    <t>arctic temperature anomaly (deg C)</t>
  </si>
  <si>
    <t>Arctic mean temperature (estimate) in deg C</t>
  </si>
  <si>
    <t>Data munged by Jennifer.E.Kay@colorado.edu using GISTEMP_timeseries_through2024.ncl</t>
  </si>
  <si>
    <t xml:space="preserve">Data were downloaded May 2024 from http://www.esrl.noaa.gov/psd/data/gridded/data.gistemp.html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</si>
</sst>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17961898949867"/>
          <c:y val="2.9796918355782666E-2"/>
          <c:w val="0.86072867881135207"/>
          <c:h val="0.81626420158858848"/>
        </c:manualLayout>
      </c:layout>
      <c:lineChart>
        <c:grouping val="standard"/>
        <c:varyColors val="0"/>
        <c:ser>
          <c:idx val="0"/>
          <c:order val="0"/>
          <c:tx>
            <c:strRef>
              <c:f>GISTEMP_Arctic_Global_SurfaceTe!$D$8</c:f>
              <c:strCache>
                <c:ptCount val="1"/>
                <c:pt idx="0">
                  <c:v>Global blackbody longwave radiation emitted (Wm-2)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GISTEMP_Arctic_Global_SurfaceTe!$A$129:$A$150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GISTEMP_Arctic_Global_SurfaceTe!$D$129:$D$150</c:f>
              <c:numCache>
                <c:formatCode>General</c:formatCode>
                <c:ptCount val="22"/>
                <c:pt idx="0">
                  <c:v>387.59318517921673</c:v>
                </c:pt>
                <c:pt idx="1">
                  <c:v>388.3485957501664</c:v>
                </c:pt>
                <c:pt idx="2">
                  <c:v>388.83479956995308</c:v>
                </c:pt>
                <c:pt idx="3">
                  <c:v>388.78075439053333</c:v>
                </c:pt>
                <c:pt idx="4">
                  <c:v>388.3485957501664</c:v>
                </c:pt>
                <c:pt idx="5">
                  <c:v>389.10510999237562</c:v>
                </c:pt>
                <c:pt idx="6">
                  <c:v>388.8888503838723</c:v>
                </c:pt>
                <c:pt idx="7">
                  <c:v>389.05103663654262</c:v>
                </c:pt>
                <c:pt idx="8">
                  <c:v>388.3485957501664</c:v>
                </c:pt>
                <c:pt idx="9">
                  <c:v>388.99696891677559</c:v>
                </c:pt>
                <c:pt idx="10">
                  <c:v>389.37556132623837</c:v>
                </c:pt>
                <c:pt idx="11">
                  <c:v>388.72671484522147</c:v>
                </c:pt>
                <c:pt idx="12">
                  <c:v>388.8888503838723</c:v>
                </c:pt>
                <c:pt idx="13">
                  <c:v>389.10510999237562</c:v>
                </c:pt>
                <c:pt idx="14">
                  <c:v>389.48378132595394</c:v>
                </c:pt>
                <c:pt idx="15">
                  <c:v>390.24195308984537</c:v>
                </c:pt>
                <c:pt idx="16">
                  <c:v>390.94696034716645</c:v>
                </c:pt>
                <c:pt idx="17">
                  <c:v>390.4045623706611</c:v>
                </c:pt>
                <c:pt idx="18">
                  <c:v>390.02521973919369</c:v>
                </c:pt>
                <c:pt idx="19">
                  <c:v>390.72993338113662</c:v>
                </c:pt>
                <c:pt idx="20">
                  <c:v>390.89269513196621</c:v>
                </c:pt>
                <c:pt idx="21">
                  <c:v>390.02521973919369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B9-0440-8B75-CA61EE8D39A3}"/>
            </c:ext>
          </c:extLst>
        </c:ser>
        <c:ser>
          <c:idx val="1"/>
          <c:order val="1"/>
          <c:tx>
            <c:strRef>
              <c:f>GISTEMP_Arctic_Global_SurfaceTe!$E$8</c:f>
              <c:strCache>
                <c:ptCount val="1"/>
                <c:pt idx="0">
                  <c:v>Arctic blackbody longwave radiation emitted (Wm-2)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GISTEMP_Arctic_Global_SurfaceTe!$A$129:$A$150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GISTEMP_Arctic_Global_SurfaceTe!$E$129:$E$150</c:f>
              <c:numCache>
                <c:formatCode>General</c:formatCode>
                <c:ptCount val="22"/>
                <c:pt idx="0">
                  <c:v>319.86422723269442</c:v>
                </c:pt>
                <c:pt idx="1">
                  <c:v>320.56508163200465</c:v>
                </c:pt>
                <c:pt idx="2">
                  <c:v>321.50134498364474</c:v>
                </c:pt>
                <c:pt idx="3">
                  <c:v>321.92333192604372</c:v>
                </c:pt>
                <c:pt idx="4">
                  <c:v>317.16506431349643</c:v>
                </c:pt>
                <c:pt idx="5">
                  <c:v>325.26692216598116</c:v>
                </c:pt>
                <c:pt idx="6">
                  <c:v>325.12511900135144</c:v>
                </c:pt>
                <c:pt idx="7">
                  <c:v>325.97663389858718</c:v>
                </c:pt>
                <c:pt idx="8">
                  <c:v>323.47417234698594</c:v>
                </c:pt>
                <c:pt idx="9">
                  <c:v>323.42709502386759</c:v>
                </c:pt>
                <c:pt idx="10">
                  <c:v>327.30453583213392</c:v>
                </c:pt>
                <c:pt idx="11">
                  <c:v>328.0175785086895</c:v>
                </c:pt>
                <c:pt idx="12">
                  <c:v>328.0175785086895</c:v>
                </c:pt>
                <c:pt idx="13">
                  <c:v>323.23883711556692</c:v>
                </c:pt>
                <c:pt idx="14">
                  <c:v>325.97663389858718</c:v>
                </c:pt>
                <c:pt idx="15">
                  <c:v>325.92928368402693</c:v>
                </c:pt>
                <c:pt idx="16">
                  <c:v>332.80101455345243</c:v>
                </c:pt>
                <c:pt idx="17">
                  <c:v>328.25551809487763</c:v>
                </c:pt>
                <c:pt idx="18">
                  <c:v>326.92472207944598</c:v>
                </c:pt>
                <c:pt idx="19">
                  <c:v>329.25627822655298</c:v>
                </c:pt>
                <c:pt idx="20">
                  <c:v>330.16369803388989</c:v>
                </c:pt>
                <c:pt idx="21">
                  <c:v>327.06711347762115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B9-0440-8B75-CA61EE8D3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787951"/>
        <c:axId val="1957879055"/>
      </c:lineChart>
      <c:catAx>
        <c:axId val="195778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879055"/>
        <c:crosses val="autoZero"/>
        <c:auto val="1"/>
        <c:lblAlgn val="ctr"/>
        <c:lblOffset val="100"/>
        <c:noMultiLvlLbl val="0"/>
      </c:catAx>
      <c:valAx>
        <c:axId val="1957879055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Outgoing Longwave</a:t>
                </a:r>
                <a:r>
                  <a:rPr lang="en-US" sz="1600" b="1" baseline="0"/>
                  <a:t> Radiaiton - Estimated </a:t>
                </a:r>
                <a:endParaRPr lang="en-US" sz="1600" b="1"/>
              </a:p>
            </c:rich>
          </c:tx>
          <c:layout>
            <c:manualLayout>
              <c:xMode val="edge"/>
              <c:yMode val="edge"/>
              <c:x val="1.3165938162940406E-2"/>
              <c:y val="0.15684681114370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78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40223588269897"/>
          <c:y val="0.29796282742430086"/>
          <c:w val="0.50839619406477665"/>
          <c:h val="0.15110340888975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17961898949867"/>
          <c:y val="2.9796918355782666E-2"/>
          <c:w val="0.86072867881135207"/>
          <c:h val="0.81626420158858848"/>
        </c:manualLayout>
      </c:layout>
      <c:lineChart>
        <c:grouping val="standard"/>
        <c:varyColors val="0"/>
        <c:ser>
          <c:idx val="0"/>
          <c:order val="0"/>
          <c:tx>
            <c:strRef>
              <c:f>GISTEMP_Arctic_Global_SurfaceTe!$D$8</c:f>
              <c:strCache>
                <c:ptCount val="1"/>
                <c:pt idx="0">
                  <c:v>Global blackbody longwave radiation emitted (Wm-2)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GISTEMP_Arctic_Global_SurfaceTe!$A$9:$A$150</c:f>
              <c:numCache>
                <c:formatCode>General</c:formatCode>
                <c:ptCount val="142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  <c:pt idx="137">
                  <c:v>2017</c:v>
                </c:pt>
                <c:pt idx="138">
                  <c:v>2018</c:v>
                </c:pt>
                <c:pt idx="139">
                  <c:v>2019</c:v>
                </c:pt>
                <c:pt idx="140">
                  <c:v>2020</c:v>
                </c:pt>
                <c:pt idx="141">
                  <c:v>2021</c:v>
                </c:pt>
              </c:numCache>
            </c:numRef>
          </c:cat>
          <c:val>
            <c:numRef>
              <c:f>GISTEMP_Arctic_Global_SurfaceTe!$D$9:$D$150</c:f>
              <c:numCache>
                <c:formatCode>General</c:formatCode>
                <c:ptCount val="142"/>
                <c:pt idx="0">
                  <c:v>384.36818659357857</c:v>
                </c:pt>
                <c:pt idx="1">
                  <c:v>384.74339563096243</c:v>
                </c:pt>
                <c:pt idx="2">
                  <c:v>384.68977752870001</c:v>
                </c:pt>
                <c:pt idx="3">
                  <c:v>384.31460771382257</c:v>
                </c:pt>
                <c:pt idx="4">
                  <c:v>383.72560965972832</c:v>
                </c:pt>
                <c:pt idx="5">
                  <c:v>383.51159649724525</c:v>
                </c:pt>
                <c:pt idx="6">
                  <c:v>383.61859188532998</c:v>
                </c:pt>
                <c:pt idx="7">
                  <c:v>383.40462349235258</c:v>
                </c:pt>
                <c:pt idx="8">
                  <c:v>384.36818659357857</c:v>
                </c:pt>
                <c:pt idx="9">
                  <c:v>384.79701933800214</c:v>
                </c:pt>
                <c:pt idx="10">
                  <c:v>383.4581071970951</c:v>
                </c:pt>
                <c:pt idx="11">
                  <c:v>384.2074667588796</c:v>
                </c:pt>
                <c:pt idx="12">
                  <c:v>383.83264982356309</c:v>
                </c:pt>
                <c:pt idx="13">
                  <c:v>383.72560965972832</c:v>
                </c:pt>
                <c:pt idx="14">
                  <c:v>383.72560965972832</c:v>
                </c:pt>
                <c:pt idx="15">
                  <c:v>384.15390468291196</c:v>
                </c:pt>
                <c:pt idx="16">
                  <c:v>384.63616503082426</c:v>
                </c:pt>
                <c:pt idx="17">
                  <c:v>384.74339563096243</c:v>
                </c:pt>
                <c:pt idx="18">
                  <c:v>383.83264982356309</c:v>
                </c:pt>
                <c:pt idx="19">
                  <c:v>384.36818659357857</c:v>
                </c:pt>
                <c:pt idx="20">
                  <c:v>384.90428356797594</c:v>
                </c:pt>
                <c:pt idx="21">
                  <c:v>384.52895684667084</c:v>
                </c:pt>
                <c:pt idx="22">
                  <c:v>383.83264982356309</c:v>
                </c:pt>
                <c:pt idx="23">
                  <c:v>383.35114538262775</c:v>
                </c:pt>
                <c:pt idx="24">
                  <c:v>382.87009410650859</c:v>
                </c:pt>
                <c:pt idx="25">
                  <c:v>383.9932520563392</c:v>
                </c:pt>
                <c:pt idx="26">
                  <c:v>384.2074667588796</c:v>
                </c:pt>
                <c:pt idx="27">
                  <c:v>383.24420594666913</c:v>
                </c:pt>
                <c:pt idx="28">
                  <c:v>383.13728888609842</c:v>
                </c:pt>
                <c:pt idx="29">
                  <c:v>382.76325533521504</c:v>
                </c:pt>
                <c:pt idx="30">
                  <c:v>383.0303941977939</c:v>
                </c:pt>
                <c:pt idx="31">
                  <c:v>383.0303941977939</c:v>
                </c:pt>
                <c:pt idx="32">
                  <c:v>383.4581071970951</c:v>
                </c:pt>
                <c:pt idx="33">
                  <c:v>383.4581071970951</c:v>
                </c:pt>
                <c:pt idx="34">
                  <c:v>384.47536115961219</c:v>
                </c:pt>
                <c:pt idx="35">
                  <c:v>384.63616503082426</c:v>
                </c:pt>
                <c:pt idx="36">
                  <c:v>383.40462349235258</c:v>
                </c:pt>
                <c:pt idx="37">
                  <c:v>382.87009410650859</c:v>
                </c:pt>
                <c:pt idx="38">
                  <c:v>383.72560965972832</c:v>
                </c:pt>
                <c:pt idx="39">
                  <c:v>383.8861783024949</c:v>
                </c:pt>
                <c:pt idx="40">
                  <c:v>383.8861783024949</c:v>
                </c:pt>
                <c:pt idx="41">
                  <c:v>384.36818659357857</c:v>
                </c:pt>
                <c:pt idx="42">
                  <c:v>383.83264982356309</c:v>
                </c:pt>
                <c:pt idx="43">
                  <c:v>383.9932520563392</c:v>
                </c:pt>
                <c:pt idx="44">
                  <c:v>383.9932520563392</c:v>
                </c:pt>
                <c:pt idx="45">
                  <c:v>384.2074667588796</c:v>
                </c:pt>
                <c:pt idx="46">
                  <c:v>384.90428356797594</c:v>
                </c:pt>
                <c:pt idx="47">
                  <c:v>384.26103443571941</c:v>
                </c:pt>
                <c:pt idx="48">
                  <c:v>384.36818659357857</c:v>
                </c:pt>
                <c:pt idx="49">
                  <c:v>383.51159649724525</c:v>
                </c:pt>
                <c:pt idx="50">
                  <c:v>384.63616503082426</c:v>
                </c:pt>
                <c:pt idx="51">
                  <c:v>385.01157022174618</c:v>
                </c:pt>
                <c:pt idx="52">
                  <c:v>384.63616503082426</c:v>
                </c:pt>
                <c:pt idx="53">
                  <c:v>383.8861783024949</c:v>
                </c:pt>
                <c:pt idx="54">
                  <c:v>384.79701933800214</c:v>
                </c:pt>
                <c:pt idx="55">
                  <c:v>384.36818659357857</c:v>
                </c:pt>
                <c:pt idx="56">
                  <c:v>384.68977752870001</c:v>
                </c:pt>
                <c:pt idx="57">
                  <c:v>385.33356475708479</c:v>
                </c:pt>
                <c:pt idx="58">
                  <c:v>385.44094113729142</c:v>
                </c:pt>
                <c:pt idx="59">
                  <c:v>385.33356475708479</c:v>
                </c:pt>
                <c:pt idx="60">
                  <c:v>386.1932042776611</c:v>
                </c:pt>
                <c:pt idx="61">
                  <c:v>386.46213635729197</c:v>
                </c:pt>
                <c:pt idx="62">
                  <c:v>385.81693519898806</c:v>
                </c:pt>
                <c:pt idx="63">
                  <c:v>385.92441258121801</c:v>
                </c:pt>
                <c:pt idx="64">
                  <c:v>386.51593962350103</c:v>
                </c:pt>
                <c:pt idx="65">
                  <c:v>385.97815969219738</c:v>
                </c:pt>
                <c:pt idx="66">
                  <c:v>385.06522195853137</c:v>
                </c:pt>
                <c:pt idx="67">
                  <c:v>385.38725014245563</c:v>
                </c:pt>
                <c:pt idx="68">
                  <c:v>384.90428356797594</c:v>
                </c:pt>
                <c:pt idx="69">
                  <c:v>384.85064865020979</c:v>
                </c:pt>
                <c:pt idx="70">
                  <c:v>384.47536115961219</c:v>
                </c:pt>
                <c:pt idx="71">
                  <c:v>385.06522195853137</c:v>
                </c:pt>
                <c:pt idx="72">
                  <c:v>385.49463774198318</c:v>
                </c:pt>
                <c:pt idx="73">
                  <c:v>385.92441258121801</c:v>
                </c:pt>
                <c:pt idx="74">
                  <c:v>384.74339563096243</c:v>
                </c:pt>
                <c:pt idx="75">
                  <c:v>384.68977752870001</c:v>
                </c:pt>
                <c:pt idx="76">
                  <c:v>384.47536115961219</c:v>
                </c:pt>
                <c:pt idx="77">
                  <c:v>385.7094802671233</c:v>
                </c:pt>
                <c:pt idx="78">
                  <c:v>385.7632049269555</c:v>
                </c:pt>
                <c:pt idx="79">
                  <c:v>385.54833995692138</c:v>
                </c:pt>
                <c:pt idx="80">
                  <c:v>385.27988498078827</c:v>
                </c:pt>
                <c:pt idx="81">
                  <c:v>385.7632049269555</c:v>
                </c:pt>
                <c:pt idx="82">
                  <c:v>385.60204778249698</c:v>
                </c:pt>
                <c:pt idx="83">
                  <c:v>385.7632049269555</c:v>
                </c:pt>
                <c:pt idx="84">
                  <c:v>384.36818659357857</c:v>
                </c:pt>
                <c:pt idx="85">
                  <c:v>384.85064865020979</c:v>
                </c:pt>
                <c:pt idx="86">
                  <c:v>385.11887930243745</c:v>
                </c:pt>
                <c:pt idx="87">
                  <c:v>385.33356475708479</c:v>
                </c:pt>
                <c:pt idx="88">
                  <c:v>385.01157022174618</c:v>
                </c:pt>
                <c:pt idx="89">
                  <c:v>385.7094802671233</c:v>
                </c:pt>
                <c:pt idx="90">
                  <c:v>385.54833995692138</c:v>
                </c:pt>
                <c:pt idx="91">
                  <c:v>385.01157022174618</c:v>
                </c:pt>
                <c:pt idx="92">
                  <c:v>385.44094113729142</c:v>
                </c:pt>
                <c:pt idx="93">
                  <c:v>386.35454667632962</c:v>
                </c:pt>
                <c:pt idx="94">
                  <c:v>385.11887930243745</c:v>
                </c:pt>
                <c:pt idx="95">
                  <c:v>385.33356475708479</c:v>
                </c:pt>
                <c:pt idx="96">
                  <c:v>384.85064865020979</c:v>
                </c:pt>
                <c:pt idx="97">
                  <c:v>386.40833870836519</c:v>
                </c:pt>
                <c:pt idx="98">
                  <c:v>385.7632049269555</c:v>
                </c:pt>
                <c:pt idx="99">
                  <c:v>386.30076026079456</c:v>
                </c:pt>
                <c:pt idx="100">
                  <c:v>386.8388772055817</c:v>
                </c:pt>
                <c:pt idx="101">
                  <c:v>387.21589343483623</c:v>
                </c:pt>
                <c:pt idx="102">
                  <c:v>386.13943470928126</c:v>
                </c:pt>
                <c:pt idx="103">
                  <c:v>387.10814640427151</c:v>
                </c:pt>
                <c:pt idx="104">
                  <c:v>386.30076026079456</c:v>
                </c:pt>
                <c:pt idx="105">
                  <c:v>386.0319124169402</c:v>
                </c:pt>
                <c:pt idx="106">
                  <c:v>386.35454667632962</c:v>
                </c:pt>
                <c:pt idx="107">
                  <c:v>387.10814640427151</c:v>
                </c:pt>
                <c:pt idx="108">
                  <c:v>387.5392694852323</c:v>
                </c:pt>
                <c:pt idx="109">
                  <c:v>386.89271980371592</c:v>
                </c:pt>
                <c:pt idx="110">
                  <c:v>387.80890421403086</c:v>
                </c:pt>
                <c:pt idx="111">
                  <c:v>387.64710649869789</c:v>
                </c:pt>
                <c:pt idx="112">
                  <c:v>386.62356300933067</c:v>
                </c:pt>
                <c:pt idx="113">
                  <c:v>386.67738312973268</c:v>
                </c:pt>
                <c:pt idx="114">
                  <c:v>387.16201710837066</c:v>
                </c:pt>
                <c:pt idx="115">
                  <c:v>387.80890421403086</c:v>
                </c:pt>
                <c:pt idx="116">
                  <c:v>387.26977538405936</c:v>
                </c:pt>
                <c:pt idx="117">
                  <c:v>387.91679749224176</c:v>
                </c:pt>
                <c:pt idx="118">
                  <c:v>388.72671484522147</c:v>
                </c:pt>
                <c:pt idx="119">
                  <c:v>387.43145497218694</c:v>
                </c:pt>
                <c:pt idx="120">
                  <c:v>387.59318517921673</c:v>
                </c:pt>
                <c:pt idx="121">
                  <c:v>388.3485957501664</c:v>
                </c:pt>
                <c:pt idx="122">
                  <c:v>388.83479956995308</c:v>
                </c:pt>
                <c:pt idx="123">
                  <c:v>388.78075439053333</c:v>
                </c:pt>
                <c:pt idx="124">
                  <c:v>388.3485957501664</c:v>
                </c:pt>
                <c:pt idx="125">
                  <c:v>389.10510999237562</c:v>
                </c:pt>
                <c:pt idx="126">
                  <c:v>388.8888503838723</c:v>
                </c:pt>
                <c:pt idx="127">
                  <c:v>389.05103663654262</c:v>
                </c:pt>
                <c:pt idx="128">
                  <c:v>388.3485957501664</c:v>
                </c:pt>
                <c:pt idx="129">
                  <c:v>388.99696891677559</c:v>
                </c:pt>
                <c:pt idx="130">
                  <c:v>389.37556132623837</c:v>
                </c:pt>
                <c:pt idx="131">
                  <c:v>388.72671484522147</c:v>
                </c:pt>
                <c:pt idx="132">
                  <c:v>388.8888503838723</c:v>
                </c:pt>
                <c:pt idx="133">
                  <c:v>389.10510999237562</c:v>
                </c:pt>
                <c:pt idx="134">
                  <c:v>389.48378132595394</c:v>
                </c:pt>
                <c:pt idx="135">
                  <c:v>390.24195308984537</c:v>
                </c:pt>
                <c:pt idx="136">
                  <c:v>390.94696034716645</c:v>
                </c:pt>
                <c:pt idx="137">
                  <c:v>390.4045623706611</c:v>
                </c:pt>
                <c:pt idx="138">
                  <c:v>390.02521973919369</c:v>
                </c:pt>
                <c:pt idx="139">
                  <c:v>390.72993338113662</c:v>
                </c:pt>
                <c:pt idx="140">
                  <c:v>390.89269513196621</c:v>
                </c:pt>
                <c:pt idx="141">
                  <c:v>390.02521973919369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0-3D4F-94BA-B1846F204523}"/>
            </c:ext>
          </c:extLst>
        </c:ser>
        <c:ser>
          <c:idx val="1"/>
          <c:order val="1"/>
          <c:tx>
            <c:strRef>
              <c:f>GISTEMP_Arctic_Global_SurfaceTe!$E$8</c:f>
              <c:strCache>
                <c:ptCount val="1"/>
                <c:pt idx="0">
                  <c:v>Arctic blackbody longwave radiation emitted (Wm-2)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GISTEMP_Arctic_Global_SurfaceTe!$A$9:$A$150</c:f>
              <c:numCache>
                <c:formatCode>General</c:formatCode>
                <c:ptCount val="142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  <c:pt idx="137">
                  <c:v>2017</c:v>
                </c:pt>
                <c:pt idx="138">
                  <c:v>2018</c:v>
                </c:pt>
                <c:pt idx="139">
                  <c:v>2019</c:v>
                </c:pt>
                <c:pt idx="140">
                  <c:v>2020</c:v>
                </c:pt>
                <c:pt idx="141">
                  <c:v>2021</c:v>
                </c:pt>
              </c:numCache>
            </c:numRef>
          </c:cat>
          <c:val>
            <c:numRef>
              <c:f>GISTEMP_Arctic_Global_SurfaceTe!$E$9:$E$150</c:f>
              <c:numCache>
                <c:formatCode>General</c:formatCode>
                <c:ptCount val="142"/>
                <c:pt idx="0">
                  <c:v>310.94870005051018</c:v>
                </c:pt>
                <c:pt idx="1">
                  <c:v>310.44623985076419</c:v>
                </c:pt>
                <c:pt idx="2">
                  <c:v>307.48957589571449</c:v>
                </c:pt>
                <c:pt idx="3">
                  <c:v>314.9903715939945</c:v>
                </c:pt>
                <c:pt idx="4">
                  <c:v>310.81160500710308</c:v>
                </c:pt>
                <c:pt idx="5">
                  <c:v>306.90078671588617</c:v>
                </c:pt>
                <c:pt idx="6">
                  <c:v>305.40996554885356</c:v>
                </c:pt>
                <c:pt idx="7">
                  <c:v>306.17728436537561</c:v>
                </c:pt>
                <c:pt idx="8">
                  <c:v>309.12449083844746</c:v>
                </c:pt>
                <c:pt idx="9">
                  <c:v>311.58907668477633</c:v>
                </c:pt>
                <c:pt idx="10">
                  <c:v>310.49189287027872</c:v>
                </c:pt>
                <c:pt idx="11">
                  <c:v>309.67090851259422</c:v>
                </c:pt>
                <c:pt idx="12">
                  <c:v>309.352076914723</c:v>
                </c:pt>
                <c:pt idx="13">
                  <c:v>312.59738058829214</c:v>
                </c:pt>
                <c:pt idx="14">
                  <c:v>309.5797886342898</c:v>
                </c:pt>
                <c:pt idx="15">
                  <c:v>311.72642883331054</c:v>
                </c:pt>
                <c:pt idx="16">
                  <c:v>310.72023349998278</c:v>
                </c:pt>
                <c:pt idx="17">
                  <c:v>312.68916576879064</c:v>
                </c:pt>
                <c:pt idx="18">
                  <c:v>308.66969543087725</c:v>
                </c:pt>
                <c:pt idx="19">
                  <c:v>309.03349157770413</c:v>
                </c:pt>
                <c:pt idx="20">
                  <c:v>312.09292323576784</c:v>
                </c:pt>
                <c:pt idx="21">
                  <c:v>312.09292323576784</c:v>
                </c:pt>
                <c:pt idx="22">
                  <c:v>307.85232853569312</c:v>
                </c:pt>
                <c:pt idx="23">
                  <c:v>313.51614224722954</c:v>
                </c:pt>
                <c:pt idx="24">
                  <c:v>314.06837046577078</c:v>
                </c:pt>
                <c:pt idx="25">
                  <c:v>314.89808024635863</c:v>
                </c:pt>
                <c:pt idx="26">
                  <c:v>314.29868073564893</c:v>
                </c:pt>
                <c:pt idx="27">
                  <c:v>312.87279676594761</c:v>
                </c:pt>
                <c:pt idx="28">
                  <c:v>314.25260855165118</c:v>
                </c:pt>
                <c:pt idx="29">
                  <c:v>312.00126935488771</c:v>
                </c:pt>
                <c:pt idx="30">
                  <c:v>311.81802215662361</c:v>
                </c:pt>
                <c:pt idx="31">
                  <c:v>313.79216524644022</c:v>
                </c:pt>
                <c:pt idx="32">
                  <c:v>312.55149557626464</c:v>
                </c:pt>
                <c:pt idx="33">
                  <c:v>312.00126935488771</c:v>
                </c:pt>
                <c:pt idx="34">
                  <c:v>313.28626221931233</c:v>
                </c:pt>
                <c:pt idx="35">
                  <c:v>312.04709377153983</c:v>
                </c:pt>
                <c:pt idx="36">
                  <c:v>312.64327065234374</c:v>
                </c:pt>
                <c:pt idx="37">
                  <c:v>310.44623985076419</c:v>
                </c:pt>
                <c:pt idx="38">
                  <c:v>309.85320861201268</c:v>
                </c:pt>
                <c:pt idx="39">
                  <c:v>312.18459730843387</c:v>
                </c:pt>
                <c:pt idx="40">
                  <c:v>315.03652487461358</c:v>
                </c:pt>
                <c:pt idx="41">
                  <c:v>314.89808024635863</c:v>
                </c:pt>
                <c:pt idx="42">
                  <c:v>314.34475798539989</c:v>
                </c:pt>
                <c:pt idx="43">
                  <c:v>316.8868188521655</c:v>
                </c:pt>
                <c:pt idx="44">
                  <c:v>317.67565685347773</c:v>
                </c:pt>
                <c:pt idx="45">
                  <c:v>315.26736736058308</c:v>
                </c:pt>
                <c:pt idx="46">
                  <c:v>317.7685580538672</c:v>
                </c:pt>
                <c:pt idx="47">
                  <c:v>315.91440125226575</c:v>
                </c:pt>
                <c:pt idx="48">
                  <c:v>319.16452267534032</c:v>
                </c:pt>
                <c:pt idx="49">
                  <c:v>316.8868188521655</c:v>
                </c:pt>
                <c:pt idx="50">
                  <c:v>319.02471963415906</c:v>
                </c:pt>
                <c:pt idx="51">
                  <c:v>319.02471963415906</c:v>
                </c:pt>
                <c:pt idx="52">
                  <c:v>318.5125013913663</c:v>
                </c:pt>
                <c:pt idx="53">
                  <c:v>316.1920061575405</c:v>
                </c:pt>
                <c:pt idx="54">
                  <c:v>320.42481870436319</c:v>
                </c:pt>
                <c:pt idx="55">
                  <c:v>317.48991556446401</c:v>
                </c:pt>
                <c:pt idx="56">
                  <c:v>318.5125013913663</c:v>
                </c:pt>
                <c:pt idx="57">
                  <c:v>322.2987800464457</c:v>
                </c:pt>
                <c:pt idx="58">
                  <c:v>324.3696183540489</c:v>
                </c:pt>
                <c:pt idx="59">
                  <c:v>318.41943711108399</c:v>
                </c:pt>
                <c:pt idx="60">
                  <c:v>320.89254087405959</c:v>
                </c:pt>
                <c:pt idx="61">
                  <c:v>315.72943289552609</c:v>
                </c:pt>
                <c:pt idx="62">
                  <c:v>320.05100925822074</c:v>
                </c:pt>
                <c:pt idx="63">
                  <c:v>322.62756646079947</c:v>
                </c:pt>
                <c:pt idx="64">
                  <c:v>321.22025092832246</c:v>
                </c:pt>
                <c:pt idx="65">
                  <c:v>319.72419437414351</c:v>
                </c:pt>
                <c:pt idx="66">
                  <c:v>315.91440125226575</c:v>
                </c:pt>
                <c:pt idx="67">
                  <c:v>321.82952117172454</c:v>
                </c:pt>
                <c:pt idx="68">
                  <c:v>315.22118871776757</c:v>
                </c:pt>
                <c:pt idx="69">
                  <c:v>316.51610973765031</c:v>
                </c:pt>
                <c:pt idx="70">
                  <c:v>317.02591868825147</c:v>
                </c:pt>
                <c:pt idx="71">
                  <c:v>315.82190691786786</c:v>
                </c:pt>
                <c:pt idx="72">
                  <c:v>317.90794805768098</c:v>
                </c:pt>
                <c:pt idx="73">
                  <c:v>320.89254087405959</c:v>
                </c:pt>
                <c:pt idx="74">
                  <c:v>320.47156789819479</c:v>
                </c:pt>
                <c:pt idx="75">
                  <c:v>314.89808024635863</c:v>
                </c:pt>
                <c:pt idx="76">
                  <c:v>316.9795469890347</c:v>
                </c:pt>
                <c:pt idx="77">
                  <c:v>315.96065603741522</c:v>
                </c:pt>
                <c:pt idx="78">
                  <c:v>315.08268322692891</c:v>
                </c:pt>
                <c:pt idx="79">
                  <c:v>318.2333697337848</c:v>
                </c:pt>
                <c:pt idx="80">
                  <c:v>317.35066305877109</c:v>
                </c:pt>
                <c:pt idx="81">
                  <c:v>314.57522023345405</c:v>
                </c:pt>
                <c:pt idx="82">
                  <c:v>317.07229547515254</c:v>
                </c:pt>
                <c:pt idx="83">
                  <c:v>313.56213342965839</c:v>
                </c:pt>
                <c:pt idx="84">
                  <c:v>312.32214628351784</c:v>
                </c:pt>
                <c:pt idx="85">
                  <c:v>314.80580918104931</c:v>
                </c:pt>
                <c:pt idx="86">
                  <c:v>312.00126935488771</c:v>
                </c:pt>
                <c:pt idx="87">
                  <c:v>316.79411106156897</c:v>
                </c:pt>
                <c:pt idx="88">
                  <c:v>313.28626221931233</c:v>
                </c:pt>
                <c:pt idx="89">
                  <c:v>315.91440125226575</c:v>
                </c:pt>
                <c:pt idx="90">
                  <c:v>314.39084030127572</c:v>
                </c:pt>
                <c:pt idx="91">
                  <c:v>315.40593373183998</c:v>
                </c:pt>
                <c:pt idx="92">
                  <c:v>314.85194217859879</c:v>
                </c:pt>
                <c:pt idx="93">
                  <c:v>315.22118871776757</c:v>
                </c:pt>
                <c:pt idx="94">
                  <c:v>315.08268322692891</c:v>
                </c:pt>
                <c:pt idx="95">
                  <c:v>315.26736736058308</c:v>
                </c:pt>
                <c:pt idx="96">
                  <c:v>315.59075994061396</c:v>
                </c:pt>
                <c:pt idx="97">
                  <c:v>315.68320350044701</c:v>
                </c:pt>
                <c:pt idx="98">
                  <c:v>314.20654143303597</c:v>
                </c:pt>
                <c:pt idx="99">
                  <c:v>312.04709377153983</c:v>
                </c:pt>
                <c:pt idx="100">
                  <c:v>316.28458176990767</c:v>
                </c:pt>
                <c:pt idx="101">
                  <c:v>320.05100925822074</c:v>
                </c:pt>
                <c:pt idx="102">
                  <c:v>313.42417506033024</c:v>
                </c:pt>
                <c:pt idx="103">
                  <c:v>315.91440125226575</c:v>
                </c:pt>
                <c:pt idx="104">
                  <c:v>318.09387272443468</c:v>
                </c:pt>
                <c:pt idx="105">
                  <c:v>317.81501629433546</c:v>
                </c:pt>
                <c:pt idx="106">
                  <c:v>314.89808024635863</c:v>
                </c:pt>
                <c:pt idx="107">
                  <c:v>313.19434561385918</c:v>
                </c:pt>
                <c:pt idx="108">
                  <c:v>317.30425573794872</c:v>
                </c:pt>
                <c:pt idx="109">
                  <c:v>316.14572597302583</c:v>
                </c:pt>
                <c:pt idx="110">
                  <c:v>318.60558607004424</c:v>
                </c:pt>
                <c:pt idx="111">
                  <c:v>318.6986911500984</c:v>
                </c:pt>
                <c:pt idx="112">
                  <c:v>314.29868073564893</c:v>
                </c:pt>
                <c:pt idx="113">
                  <c:v>317.72210490703856</c:v>
                </c:pt>
                <c:pt idx="114">
                  <c:v>317.21145636568383</c:v>
                </c:pt>
                <c:pt idx="115">
                  <c:v>321.45448316792823</c:v>
                </c:pt>
                <c:pt idx="116">
                  <c:v>319.58420749919998</c:v>
                </c:pt>
                <c:pt idx="117">
                  <c:v>318.5125013913663</c:v>
                </c:pt>
                <c:pt idx="118">
                  <c:v>320.0043060849211</c:v>
                </c:pt>
                <c:pt idx="119">
                  <c:v>317.5827760246695</c:v>
                </c:pt>
                <c:pt idx="120">
                  <c:v>319.86422723269442</c:v>
                </c:pt>
                <c:pt idx="121">
                  <c:v>320.56508163200465</c:v>
                </c:pt>
                <c:pt idx="122">
                  <c:v>321.50134498364474</c:v>
                </c:pt>
                <c:pt idx="123">
                  <c:v>321.92333192604372</c:v>
                </c:pt>
                <c:pt idx="124">
                  <c:v>317.16506431349643</c:v>
                </c:pt>
                <c:pt idx="125">
                  <c:v>325.26692216598116</c:v>
                </c:pt>
                <c:pt idx="126">
                  <c:v>325.12511900135144</c:v>
                </c:pt>
                <c:pt idx="127">
                  <c:v>325.97663389858718</c:v>
                </c:pt>
                <c:pt idx="128">
                  <c:v>323.47417234698594</c:v>
                </c:pt>
                <c:pt idx="129">
                  <c:v>323.42709502386759</c:v>
                </c:pt>
                <c:pt idx="130">
                  <c:v>327.30453583213392</c:v>
                </c:pt>
                <c:pt idx="131">
                  <c:v>328.0175785086895</c:v>
                </c:pt>
                <c:pt idx="132">
                  <c:v>328.0175785086895</c:v>
                </c:pt>
                <c:pt idx="133">
                  <c:v>323.23883711556692</c:v>
                </c:pt>
                <c:pt idx="134">
                  <c:v>325.97663389858718</c:v>
                </c:pt>
                <c:pt idx="135">
                  <c:v>325.92928368402693</c:v>
                </c:pt>
                <c:pt idx="136">
                  <c:v>332.80101455345243</c:v>
                </c:pt>
                <c:pt idx="137">
                  <c:v>328.25551809487763</c:v>
                </c:pt>
                <c:pt idx="138">
                  <c:v>326.92472207944598</c:v>
                </c:pt>
                <c:pt idx="139">
                  <c:v>329.25627822655298</c:v>
                </c:pt>
                <c:pt idx="140">
                  <c:v>330.16369803388989</c:v>
                </c:pt>
                <c:pt idx="141">
                  <c:v>327.06711347762115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0-3D4F-94BA-B1846F204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787951"/>
        <c:axId val="1957879055"/>
      </c:lineChart>
      <c:catAx>
        <c:axId val="195778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879055"/>
        <c:crosses val="autoZero"/>
        <c:auto val="1"/>
        <c:lblAlgn val="ctr"/>
        <c:lblOffset val="100"/>
        <c:noMultiLvlLbl val="0"/>
      </c:catAx>
      <c:valAx>
        <c:axId val="1957879055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Outgoing Longwave</a:t>
                </a:r>
                <a:r>
                  <a:rPr lang="en-US" sz="1600" b="1" baseline="0"/>
                  <a:t> Radiaiton - Estimated </a:t>
                </a:r>
                <a:endParaRPr lang="en-US" sz="1600" b="1"/>
              </a:p>
            </c:rich>
          </c:tx>
          <c:layout>
            <c:manualLayout>
              <c:xMode val="edge"/>
              <c:yMode val="edge"/>
              <c:x val="1.3165938162940406E-2"/>
              <c:y val="0.15684681114370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78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40223588269897"/>
          <c:y val="0.29796282742430086"/>
          <c:w val="0.50839619406477665"/>
          <c:h val="0.15110340888975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04E8C6-5EA8-F24D-9F1F-2EE48A32A0CE}">
  <sheetPr/>
  <sheetViews>
    <sheetView tabSelected="1" zoomScale="2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98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995A1-D2D8-364F-9CB7-8163406DCE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774" cy="62819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5C3CA-08C8-974F-9D00-9975D3F38D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3"/>
  <sheetViews>
    <sheetView topLeftCell="A112" workbookViewId="0">
      <selection activeCell="E159" sqref="E159"/>
    </sheetView>
  </sheetViews>
  <sheetFormatPr baseColWidth="10" defaultRowHeight="16" x14ac:dyDescent="0.2"/>
  <cols>
    <col min="2" max="2" width="25.6640625" customWidth="1"/>
    <col min="3" max="3" width="24.33203125" bestFit="1" customWidth="1"/>
    <col min="4" max="4" width="45.83203125" bestFit="1" customWidth="1"/>
    <col min="5" max="5" width="45.33203125" bestFit="1" customWidth="1"/>
  </cols>
  <sheetData>
    <row r="1" spans="1:5" x14ac:dyDescent="0.2">
      <c r="D1" t="s">
        <v>4</v>
      </c>
      <c r="E1">
        <v>14</v>
      </c>
    </row>
    <row r="2" spans="1:5" x14ac:dyDescent="0.2">
      <c r="A2" t="s">
        <v>0</v>
      </c>
      <c r="D2" t="s">
        <v>10</v>
      </c>
      <c r="E2">
        <v>0</v>
      </c>
    </row>
    <row r="3" spans="1:5" x14ac:dyDescent="0.2">
      <c r="A3" t="s">
        <v>1</v>
      </c>
    </row>
    <row r="4" spans="1:5" x14ac:dyDescent="0.2">
      <c r="A4" t="s">
        <v>2</v>
      </c>
      <c r="B4" t="s">
        <v>3</v>
      </c>
    </row>
    <row r="5" spans="1:5" x14ac:dyDescent="0.2">
      <c r="A5" t="s">
        <v>12</v>
      </c>
    </row>
    <row r="6" spans="1:5" x14ac:dyDescent="0.2">
      <c r="A6" t="s">
        <v>11</v>
      </c>
      <c r="B6" t="s">
        <v>7</v>
      </c>
    </row>
    <row r="7" spans="1:5" x14ac:dyDescent="0.2">
      <c r="A7" t="s">
        <v>0</v>
      </c>
    </row>
    <row r="8" spans="1:5" x14ac:dyDescent="0.2">
      <c r="B8" t="s">
        <v>8</v>
      </c>
      <c r="C8" t="s">
        <v>9</v>
      </c>
      <c r="D8" t="s">
        <v>6</v>
      </c>
      <c r="E8" t="s">
        <v>5</v>
      </c>
    </row>
    <row r="9" spans="1:5" x14ac:dyDescent="0.2">
      <c r="A9">
        <v>1880</v>
      </c>
      <c r="B9">
        <v>-0.2</v>
      </c>
      <c r="C9">
        <v>-1.01</v>
      </c>
      <c r="D9">
        <f t="shared" ref="D9:D40" si="0">5.67*10^-8*(B9+$E$1+273.14)^4</f>
        <v>384.36818659357857</v>
      </c>
      <c r="E9">
        <f t="shared" ref="E9:E40" si="1">5.67*10^-8*(C9+$E$2+273.14)^4</f>
        <v>310.94870005051018</v>
      </c>
    </row>
    <row r="10" spans="1:5" x14ac:dyDescent="0.2">
      <c r="A10">
        <v>1881</v>
      </c>
      <c r="B10">
        <v>-0.13</v>
      </c>
      <c r="C10">
        <v>-1.1200000000000001</v>
      </c>
      <c r="D10">
        <f t="shared" si="0"/>
        <v>384.74339563096243</v>
      </c>
      <c r="E10">
        <f t="shared" si="1"/>
        <v>310.44623985076419</v>
      </c>
    </row>
    <row r="11" spans="1:5" x14ac:dyDescent="0.2">
      <c r="A11">
        <v>1882</v>
      </c>
      <c r="B11">
        <v>-0.14000000000000001</v>
      </c>
      <c r="C11">
        <v>-1.77</v>
      </c>
      <c r="D11">
        <f t="shared" si="0"/>
        <v>384.68977752870001</v>
      </c>
      <c r="E11">
        <f t="shared" si="1"/>
        <v>307.48957589571449</v>
      </c>
    </row>
    <row r="12" spans="1:5" x14ac:dyDescent="0.2">
      <c r="A12">
        <v>1883</v>
      </c>
      <c r="B12">
        <v>-0.21</v>
      </c>
      <c r="C12">
        <v>-0.13</v>
      </c>
      <c r="D12">
        <f t="shared" si="0"/>
        <v>384.31460771382257</v>
      </c>
      <c r="E12">
        <f t="shared" si="1"/>
        <v>314.9903715939945</v>
      </c>
    </row>
    <row r="13" spans="1:5" x14ac:dyDescent="0.2">
      <c r="A13">
        <v>1884</v>
      </c>
      <c r="B13">
        <v>-0.32</v>
      </c>
      <c r="C13">
        <v>-1.04</v>
      </c>
      <c r="D13">
        <f t="shared" si="0"/>
        <v>383.72560965972832</v>
      </c>
      <c r="E13">
        <f t="shared" si="1"/>
        <v>310.81160500710308</v>
      </c>
    </row>
    <row r="14" spans="1:5" x14ac:dyDescent="0.2">
      <c r="A14">
        <v>1885</v>
      </c>
      <c r="B14">
        <v>-0.36</v>
      </c>
      <c r="C14">
        <v>-1.9</v>
      </c>
      <c r="D14">
        <f t="shared" si="0"/>
        <v>383.51159649724525</v>
      </c>
      <c r="E14">
        <f t="shared" si="1"/>
        <v>306.90078671588617</v>
      </c>
    </row>
    <row r="15" spans="1:5" x14ac:dyDescent="0.2">
      <c r="A15">
        <v>1886</v>
      </c>
      <c r="B15">
        <v>-0.34</v>
      </c>
      <c r="C15">
        <v>-2.23</v>
      </c>
      <c r="D15">
        <f t="shared" si="0"/>
        <v>383.61859188532998</v>
      </c>
      <c r="E15">
        <f t="shared" si="1"/>
        <v>305.40996554885356</v>
      </c>
    </row>
    <row r="16" spans="1:5" x14ac:dyDescent="0.2">
      <c r="A16">
        <v>1887</v>
      </c>
      <c r="B16">
        <v>-0.38</v>
      </c>
      <c r="C16">
        <v>-2.06</v>
      </c>
      <c r="D16">
        <f t="shared" si="0"/>
        <v>383.40462349235258</v>
      </c>
      <c r="E16">
        <f t="shared" si="1"/>
        <v>306.17728436537561</v>
      </c>
    </row>
    <row r="17" spans="1:5" x14ac:dyDescent="0.2">
      <c r="A17">
        <v>1888</v>
      </c>
      <c r="B17">
        <v>-0.2</v>
      </c>
      <c r="C17">
        <v>-1.41</v>
      </c>
      <c r="D17">
        <f t="shared" si="0"/>
        <v>384.36818659357857</v>
      </c>
      <c r="E17">
        <f t="shared" si="1"/>
        <v>309.12449083844746</v>
      </c>
    </row>
    <row r="18" spans="1:5" x14ac:dyDescent="0.2">
      <c r="A18">
        <v>1889</v>
      </c>
      <c r="B18">
        <v>-0.12</v>
      </c>
      <c r="C18">
        <v>-0.87</v>
      </c>
      <c r="D18">
        <f t="shared" si="0"/>
        <v>384.79701933800214</v>
      </c>
      <c r="E18">
        <f t="shared" si="1"/>
        <v>311.58907668477633</v>
      </c>
    </row>
    <row r="19" spans="1:5" x14ac:dyDescent="0.2">
      <c r="A19">
        <v>1890</v>
      </c>
      <c r="B19">
        <v>-0.37</v>
      </c>
      <c r="C19">
        <v>-1.1100000000000001</v>
      </c>
      <c r="D19">
        <f t="shared" si="0"/>
        <v>383.4581071970951</v>
      </c>
      <c r="E19">
        <f t="shared" si="1"/>
        <v>310.49189287027872</v>
      </c>
    </row>
    <row r="20" spans="1:5" x14ac:dyDescent="0.2">
      <c r="A20">
        <v>1891</v>
      </c>
      <c r="B20">
        <v>-0.23</v>
      </c>
      <c r="C20">
        <v>-1.29</v>
      </c>
      <c r="D20">
        <f t="shared" si="0"/>
        <v>384.2074667588796</v>
      </c>
      <c r="E20">
        <f t="shared" si="1"/>
        <v>309.67090851259422</v>
      </c>
    </row>
    <row r="21" spans="1:5" x14ac:dyDescent="0.2">
      <c r="A21">
        <v>1892</v>
      </c>
      <c r="B21">
        <v>-0.3</v>
      </c>
      <c r="C21">
        <v>-1.36</v>
      </c>
      <c r="D21">
        <f t="shared" si="0"/>
        <v>383.83264982356309</v>
      </c>
      <c r="E21">
        <f t="shared" si="1"/>
        <v>309.352076914723</v>
      </c>
    </row>
    <row r="22" spans="1:5" x14ac:dyDescent="0.2">
      <c r="A22">
        <v>1893</v>
      </c>
      <c r="B22">
        <v>-0.32</v>
      </c>
      <c r="C22">
        <v>-0.65</v>
      </c>
      <c r="D22">
        <f t="shared" si="0"/>
        <v>383.72560965972832</v>
      </c>
      <c r="E22">
        <f t="shared" si="1"/>
        <v>312.59738058829214</v>
      </c>
    </row>
    <row r="23" spans="1:5" x14ac:dyDescent="0.2">
      <c r="A23">
        <v>1894</v>
      </c>
      <c r="B23">
        <v>-0.32</v>
      </c>
      <c r="C23">
        <v>-1.31</v>
      </c>
      <c r="D23">
        <f t="shared" si="0"/>
        <v>383.72560965972832</v>
      </c>
      <c r="E23">
        <f t="shared" si="1"/>
        <v>309.5797886342898</v>
      </c>
    </row>
    <row r="24" spans="1:5" x14ac:dyDescent="0.2">
      <c r="A24">
        <v>1895</v>
      </c>
      <c r="B24">
        <v>-0.24</v>
      </c>
      <c r="C24">
        <v>-0.84</v>
      </c>
      <c r="D24">
        <f t="shared" si="0"/>
        <v>384.15390468291196</v>
      </c>
      <c r="E24">
        <f t="shared" si="1"/>
        <v>311.72642883331054</v>
      </c>
    </row>
    <row r="25" spans="1:5" x14ac:dyDescent="0.2">
      <c r="A25">
        <v>1896</v>
      </c>
      <c r="B25">
        <v>-0.15</v>
      </c>
      <c r="C25">
        <v>-1.06</v>
      </c>
      <c r="D25">
        <f t="shared" si="0"/>
        <v>384.63616503082426</v>
      </c>
      <c r="E25">
        <f t="shared" si="1"/>
        <v>310.72023349998278</v>
      </c>
    </row>
    <row r="26" spans="1:5" x14ac:dyDescent="0.2">
      <c r="A26">
        <v>1897</v>
      </c>
      <c r="B26">
        <v>-0.13</v>
      </c>
      <c r="C26">
        <v>-0.63</v>
      </c>
      <c r="D26">
        <f t="shared" si="0"/>
        <v>384.74339563096243</v>
      </c>
      <c r="E26">
        <f t="shared" si="1"/>
        <v>312.68916576879064</v>
      </c>
    </row>
    <row r="27" spans="1:5" x14ac:dyDescent="0.2">
      <c r="A27">
        <v>1898</v>
      </c>
      <c r="B27">
        <v>-0.3</v>
      </c>
      <c r="C27">
        <v>-1.51</v>
      </c>
      <c r="D27">
        <f t="shared" si="0"/>
        <v>383.83264982356309</v>
      </c>
      <c r="E27">
        <f t="shared" si="1"/>
        <v>308.66969543087725</v>
      </c>
    </row>
    <row r="28" spans="1:5" x14ac:dyDescent="0.2">
      <c r="A28">
        <v>1899</v>
      </c>
      <c r="B28">
        <v>-0.2</v>
      </c>
      <c r="C28">
        <v>-1.43</v>
      </c>
      <c r="D28">
        <f t="shared" si="0"/>
        <v>384.36818659357857</v>
      </c>
      <c r="E28">
        <f t="shared" si="1"/>
        <v>309.03349157770413</v>
      </c>
    </row>
    <row r="29" spans="1:5" x14ac:dyDescent="0.2">
      <c r="A29">
        <v>1900</v>
      </c>
      <c r="B29">
        <v>-0.1</v>
      </c>
      <c r="C29">
        <v>-0.76</v>
      </c>
      <c r="D29">
        <f t="shared" si="0"/>
        <v>384.90428356797594</v>
      </c>
      <c r="E29">
        <f t="shared" si="1"/>
        <v>312.09292323576784</v>
      </c>
    </row>
    <row r="30" spans="1:5" x14ac:dyDescent="0.2">
      <c r="A30">
        <v>1901</v>
      </c>
      <c r="B30">
        <v>-0.17</v>
      </c>
      <c r="C30">
        <v>-0.76</v>
      </c>
      <c r="D30">
        <f t="shared" si="0"/>
        <v>384.52895684667084</v>
      </c>
      <c r="E30">
        <f t="shared" si="1"/>
        <v>312.09292323576784</v>
      </c>
    </row>
    <row r="31" spans="1:5" x14ac:dyDescent="0.2">
      <c r="A31">
        <v>1902</v>
      </c>
      <c r="B31">
        <v>-0.3</v>
      </c>
      <c r="C31">
        <v>-1.69</v>
      </c>
      <c r="D31">
        <f t="shared" si="0"/>
        <v>383.83264982356309</v>
      </c>
      <c r="E31">
        <f t="shared" si="1"/>
        <v>307.85232853569312</v>
      </c>
    </row>
    <row r="32" spans="1:5" x14ac:dyDescent="0.2">
      <c r="A32">
        <v>1903</v>
      </c>
      <c r="B32">
        <v>-0.39</v>
      </c>
      <c r="C32">
        <v>-0.45</v>
      </c>
      <c r="D32">
        <f t="shared" si="0"/>
        <v>383.35114538262775</v>
      </c>
      <c r="E32">
        <f t="shared" si="1"/>
        <v>313.51614224722954</v>
      </c>
    </row>
    <row r="33" spans="1:5" x14ac:dyDescent="0.2">
      <c r="A33">
        <v>1904</v>
      </c>
      <c r="B33">
        <v>-0.48</v>
      </c>
      <c r="C33">
        <v>-0.33</v>
      </c>
      <c r="D33">
        <f t="shared" si="0"/>
        <v>382.87009410650859</v>
      </c>
      <c r="E33">
        <f t="shared" si="1"/>
        <v>314.06837046577078</v>
      </c>
    </row>
    <row r="34" spans="1:5" x14ac:dyDescent="0.2">
      <c r="A34">
        <v>1905</v>
      </c>
      <c r="B34">
        <v>-0.27</v>
      </c>
      <c r="C34">
        <v>-0.15</v>
      </c>
      <c r="D34">
        <f t="shared" si="0"/>
        <v>383.9932520563392</v>
      </c>
      <c r="E34">
        <f t="shared" si="1"/>
        <v>314.89808024635863</v>
      </c>
    </row>
    <row r="35" spans="1:5" x14ac:dyDescent="0.2">
      <c r="A35">
        <v>1906</v>
      </c>
      <c r="B35">
        <v>-0.23</v>
      </c>
      <c r="C35">
        <v>-0.28000000000000003</v>
      </c>
      <c r="D35">
        <f t="shared" si="0"/>
        <v>384.2074667588796</v>
      </c>
      <c r="E35">
        <f t="shared" si="1"/>
        <v>314.29868073564893</v>
      </c>
    </row>
    <row r="36" spans="1:5" x14ac:dyDescent="0.2">
      <c r="A36">
        <v>1907</v>
      </c>
      <c r="B36">
        <v>-0.41</v>
      </c>
      <c r="C36">
        <v>-0.59</v>
      </c>
      <c r="D36">
        <f t="shared" si="0"/>
        <v>383.24420594666913</v>
      </c>
      <c r="E36">
        <f t="shared" si="1"/>
        <v>312.87279676594761</v>
      </c>
    </row>
    <row r="37" spans="1:5" x14ac:dyDescent="0.2">
      <c r="A37">
        <v>1908</v>
      </c>
      <c r="B37">
        <v>-0.43</v>
      </c>
      <c r="C37">
        <v>-0.28999999999999998</v>
      </c>
      <c r="D37">
        <f t="shared" si="0"/>
        <v>383.13728888609842</v>
      </c>
      <c r="E37">
        <f t="shared" si="1"/>
        <v>314.25260855165118</v>
      </c>
    </row>
    <row r="38" spans="1:5" x14ac:dyDescent="0.2">
      <c r="A38">
        <v>1909</v>
      </c>
      <c r="B38">
        <v>-0.5</v>
      </c>
      <c r="C38">
        <v>-0.78</v>
      </c>
      <c r="D38">
        <f t="shared" si="0"/>
        <v>382.76325533521504</v>
      </c>
      <c r="E38">
        <f t="shared" si="1"/>
        <v>312.00126935488771</v>
      </c>
    </row>
    <row r="39" spans="1:5" x14ac:dyDescent="0.2">
      <c r="A39">
        <v>1910</v>
      </c>
      <c r="B39">
        <v>-0.45</v>
      </c>
      <c r="C39">
        <v>-0.82</v>
      </c>
      <c r="D39">
        <f t="shared" si="0"/>
        <v>383.0303941977939</v>
      </c>
      <c r="E39">
        <f t="shared" si="1"/>
        <v>311.81802215662361</v>
      </c>
    </row>
    <row r="40" spans="1:5" x14ac:dyDescent="0.2">
      <c r="A40">
        <v>1911</v>
      </c>
      <c r="B40">
        <v>-0.45</v>
      </c>
      <c r="C40">
        <v>-0.39</v>
      </c>
      <c r="D40">
        <f t="shared" si="0"/>
        <v>383.0303941977939</v>
      </c>
      <c r="E40">
        <f t="shared" si="1"/>
        <v>313.79216524644022</v>
      </c>
    </row>
    <row r="41" spans="1:5" x14ac:dyDescent="0.2">
      <c r="A41">
        <v>1912</v>
      </c>
      <c r="B41">
        <v>-0.37</v>
      </c>
      <c r="C41">
        <v>-0.66</v>
      </c>
      <c r="D41">
        <f t="shared" ref="D41:D72" si="2">5.67*10^-8*(B41+$E$1+273.14)^4</f>
        <v>383.4581071970951</v>
      </c>
      <c r="E41">
        <f t="shared" ref="E41:E72" si="3">5.67*10^-8*(C41+$E$2+273.14)^4</f>
        <v>312.55149557626464</v>
      </c>
    </row>
    <row r="42" spans="1:5" x14ac:dyDescent="0.2">
      <c r="A42">
        <v>1913</v>
      </c>
      <c r="B42">
        <v>-0.37</v>
      </c>
      <c r="C42">
        <v>-0.78</v>
      </c>
      <c r="D42">
        <f t="shared" si="2"/>
        <v>383.4581071970951</v>
      </c>
      <c r="E42">
        <f t="shared" si="3"/>
        <v>312.00126935488771</v>
      </c>
    </row>
    <row r="43" spans="1:5" x14ac:dyDescent="0.2">
      <c r="A43">
        <v>1914</v>
      </c>
      <c r="B43">
        <v>-0.18</v>
      </c>
      <c r="C43">
        <v>-0.5</v>
      </c>
      <c r="D43">
        <f t="shared" si="2"/>
        <v>384.47536115961219</v>
      </c>
      <c r="E43">
        <f t="shared" si="3"/>
        <v>313.28626221931233</v>
      </c>
    </row>
    <row r="44" spans="1:5" x14ac:dyDescent="0.2">
      <c r="A44">
        <v>1915</v>
      </c>
      <c r="B44">
        <v>-0.15</v>
      </c>
      <c r="C44">
        <v>-0.77</v>
      </c>
      <c r="D44">
        <f t="shared" si="2"/>
        <v>384.63616503082426</v>
      </c>
      <c r="E44">
        <f t="shared" si="3"/>
        <v>312.04709377153983</v>
      </c>
    </row>
    <row r="45" spans="1:5" x14ac:dyDescent="0.2">
      <c r="A45">
        <v>1916</v>
      </c>
      <c r="B45">
        <v>-0.38</v>
      </c>
      <c r="C45">
        <v>-0.64</v>
      </c>
      <c r="D45">
        <f t="shared" si="2"/>
        <v>383.40462349235258</v>
      </c>
      <c r="E45">
        <f t="shared" si="3"/>
        <v>312.64327065234374</v>
      </c>
    </row>
    <row r="46" spans="1:5" x14ac:dyDescent="0.2">
      <c r="A46">
        <v>1917</v>
      </c>
      <c r="B46">
        <v>-0.48</v>
      </c>
      <c r="C46">
        <v>-1.1200000000000001</v>
      </c>
      <c r="D46">
        <f t="shared" si="2"/>
        <v>382.87009410650859</v>
      </c>
      <c r="E46">
        <f t="shared" si="3"/>
        <v>310.44623985076419</v>
      </c>
    </row>
    <row r="47" spans="1:5" x14ac:dyDescent="0.2">
      <c r="A47">
        <v>1918</v>
      </c>
      <c r="B47">
        <v>-0.32</v>
      </c>
      <c r="C47">
        <v>-1.25</v>
      </c>
      <c r="D47">
        <f t="shared" si="2"/>
        <v>383.72560965972832</v>
      </c>
      <c r="E47">
        <f t="shared" si="3"/>
        <v>309.85320861201268</v>
      </c>
    </row>
    <row r="48" spans="1:5" x14ac:dyDescent="0.2">
      <c r="A48">
        <v>1919</v>
      </c>
      <c r="B48">
        <v>-0.28999999999999998</v>
      </c>
      <c r="C48">
        <v>-0.74</v>
      </c>
      <c r="D48">
        <f t="shared" si="2"/>
        <v>383.8861783024949</v>
      </c>
      <c r="E48">
        <f t="shared" si="3"/>
        <v>312.18459730843387</v>
      </c>
    </row>
    <row r="49" spans="1:5" x14ac:dyDescent="0.2">
      <c r="A49">
        <v>1920</v>
      </c>
      <c r="B49">
        <v>-0.28999999999999998</v>
      </c>
      <c r="C49">
        <v>-0.12</v>
      </c>
      <c r="D49">
        <f t="shared" si="2"/>
        <v>383.8861783024949</v>
      </c>
      <c r="E49">
        <f t="shared" si="3"/>
        <v>315.03652487461358</v>
      </c>
    </row>
    <row r="50" spans="1:5" x14ac:dyDescent="0.2">
      <c r="A50">
        <v>1921</v>
      </c>
      <c r="B50">
        <v>-0.2</v>
      </c>
      <c r="C50">
        <v>-0.15</v>
      </c>
      <c r="D50">
        <f t="shared" si="2"/>
        <v>384.36818659357857</v>
      </c>
      <c r="E50">
        <f t="shared" si="3"/>
        <v>314.89808024635863</v>
      </c>
    </row>
    <row r="51" spans="1:5" x14ac:dyDescent="0.2">
      <c r="A51">
        <v>1922</v>
      </c>
      <c r="B51">
        <v>-0.3</v>
      </c>
      <c r="C51">
        <v>-0.27</v>
      </c>
      <c r="D51">
        <f t="shared" si="2"/>
        <v>383.83264982356309</v>
      </c>
      <c r="E51">
        <f t="shared" si="3"/>
        <v>314.34475798539989</v>
      </c>
    </row>
    <row r="52" spans="1:5" x14ac:dyDescent="0.2">
      <c r="A52">
        <v>1923</v>
      </c>
      <c r="B52">
        <v>-0.27</v>
      </c>
      <c r="C52">
        <v>0.28000000000000003</v>
      </c>
      <c r="D52">
        <f t="shared" si="2"/>
        <v>383.9932520563392</v>
      </c>
      <c r="E52">
        <f t="shared" si="3"/>
        <v>316.8868188521655</v>
      </c>
    </row>
    <row r="53" spans="1:5" x14ac:dyDescent="0.2">
      <c r="A53">
        <v>1924</v>
      </c>
      <c r="B53">
        <v>-0.27</v>
      </c>
      <c r="C53">
        <v>0.45</v>
      </c>
      <c r="D53">
        <f t="shared" si="2"/>
        <v>383.9932520563392</v>
      </c>
      <c r="E53">
        <f t="shared" si="3"/>
        <v>317.67565685347773</v>
      </c>
    </row>
    <row r="54" spans="1:5" x14ac:dyDescent="0.2">
      <c r="A54">
        <v>1925</v>
      </c>
      <c r="B54">
        <v>-0.23</v>
      </c>
      <c r="C54">
        <v>-7.0000000000000007E-2</v>
      </c>
      <c r="D54">
        <f t="shared" si="2"/>
        <v>384.2074667588796</v>
      </c>
      <c r="E54">
        <f t="shared" si="3"/>
        <v>315.26736736058308</v>
      </c>
    </row>
    <row r="55" spans="1:5" x14ac:dyDescent="0.2">
      <c r="A55">
        <v>1926</v>
      </c>
      <c r="B55">
        <v>-0.1</v>
      </c>
      <c r="C55">
        <v>0.47</v>
      </c>
      <c r="D55">
        <f t="shared" si="2"/>
        <v>384.90428356797594</v>
      </c>
      <c r="E55">
        <f t="shared" si="3"/>
        <v>317.7685580538672</v>
      </c>
    </row>
    <row r="56" spans="1:5" x14ac:dyDescent="0.2">
      <c r="A56">
        <v>1927</v>
      </c>
      <c r="B56">
        <v>-0.22</v>
      </c>
      <c r="C56">
        <v>7.0000000000000007E-2</v>
      </c>
      <c r="D56">
        <f t="shared" si="2"/>
        <v>384.26103443571941</v>
      </c>
      <c r="E56">
        <f t="shared" si="3"/>
        <v>315.91440125226575</v>
      </c>
    </row>
    <row r="57" spans="1:5" x14ac:dyDescent="0.2">
      <c r="A57">
        <v>1928</v>
      </c>
      <c r="B57">
        <v>-0.2</v>
      </c>
      <c r="C57">
        <v>0.77</v>
      </c>
      <c r="D57">
        <f t="shared" si="2"/>
        <v>384.36818659357857</v>
      </c>
      <c r="E57">
        <f t="shared" si="3"/>
        <v>319.16452267534032</v>
      </c>
    </row>
    <row r="58" spans="1:5" x14ac:dyDescent="0.2">
      <c r="A58">
        <v>1929</v>
      </c>
      <c r="B58">
        <v>-0.36</v>
      </c>
      <c r="C58">
        <v>0.28000000000000003</v>
      </c>
      <c r="D58">
        <f t="shared" si="2"/>
        <v>383.51159649724525</v>
      </c>
      <c r="E58">
        <f t="shared" si="3"/>
        <v>316.8868188521655</v>
      </c>
    </row>
    <row r="59" spans="1:5" x14ac:dyDescent="0.2">
      <c r="A59">
        <v>1930</v>
      </c>
      <c r="B59">
        <v>-0.15</v>
      </c>
      <c r="C59">
        <v>0.74</v>
      </c>
      <c r="D59">
        <f t="shared" si="2"/>
        <v>384.63616503082426</v>
      </c>
      <c r="E59">
        <f t="shared" si="3"/>
        <v>319.02471963415906</v>
      </c>
    </row>
    <row r="60" spans="1:5" x14ac:dyDescent="0.2">
      <c r="A60">
        <v>1931</v>
      </c>
      <c r="B60">
        <v>-0.08</v>
      </c>
      <c r="C60">
        <v>0.74</v>
      </c>
      <c r="D60">
        <f t="shared" si="2"/>
        <v>385.01157022174618</v>
      </c>
      <c r="E60">
        <f t="shared" si="3"/>
        <v>319.02471963415906</v>
      </c>
    </row>
    <row r="61" spans="1:5" x14ac:dyDescent="0.2">
      <c r="A61">
        <v>1932</v>
      </c>
      <c r="B61">
        <v>-0.15</v>
      </c>
      <c r="C61">
        <v>0.63</v>
      </c>
      <c r="D61">
        <f t="shared" si="2"/>
        <v>384.63616503082426</v>
      </c>
      <c r="E61">
        <f t="shared" si="3"/>
        <v>318.5125013913663</v>
      </c>
    </row>
    <row r="62" spans="1:5" x14ac:dyDescent="0.2">
      <c r="A62">
        <v>1933</v>
      </c>
      <c r="B62">
        <v>-0.28999999999999998</v>
      </c>
      <c r="C62">
        <v>0.13</v>
      </c>
      <c r="D62">
        <f t="shared" si="2"/>
        <v>383.8861783024949</v>
      </c>
      <c r="E62">
        <f t="shared" si="3"/>
        <v>316.1920061575405</v>
      </c>
    </row>
    <row r="63" spans="1:5" x14ac:dyDescent="0.2">
      <c r="A63">
        <v>1934</v>
      </c>
      <c r="B63">
        <v>-0.12</v>
      </c>
      <c r="C63">
        <v>1.04</v>
      </c>
      <c r="D63">
        <f t="shared" si="2"/>
        <v>384.79701933800214</v>
      </c>
      <c r="E63">
        <f t="shared" si="3"/>
        <v>320.42481870436319</v>
      </c>
    </row>
    <row r="64" spans="1:5" x14ac:dyDescent="0.2">
      <c r="A64">
        <v>1935</v>
      </c>
      <c r="B64">
        <v>-0.2</v>
      </c>
      <c r="C64">
        <v>0.41</v>
      </c>
      <c r="D64">
        <f t="shared" si="2"/>
        <v>384.36818659357857</v>
      </c>
      <c r="E64">
        <f t="shared" si="3"/>
        <v>317.48991556446401</v>
      </c>
    </row>
    <row r="65" spans="1:5" x14ac:dyDescent="0.2">
      <c r="A65">
        <v>1936</v>
      </c>
      <c r="B65">
        <v>-0.14000000000000001</v>
      </c>
      <c r="C65">
        <v>0.63</v>
      </c>
      <c r="D65">
        <f t="shared" si="2"/>
        <v>384.68977752870001</v>
      </c>
      <c r="E65">
        <f t="shared" si="3"/>
        <v>318.5125013913663</v>
      </c>
    </row>
    <row r="66" spans="1:5" x14ac:dyDescent="0.2">
      <c r="A66">
        <v>1937</v>
      </c>
      <c r="B66">
        <v>-0.02</v>
      </c>
      <c r="C66">
        <v>1.44</v>
      </c>
      <c r="D66">
        <f t="shared" si="2"/>
        <v>385.33356475708479</v>
      </c>
      <c r="E66">
        <f t="shared" si="3"/>
        <v>322.2987800464457</v>
      </c>
    </row>
    <row r="67" spans="1:5" x14ac:dyDescent="0.2">
      <c r="A67">
        <v>1938</v>
      </c>
      <c r="B67">
        <v>0</v>
      </c>
      <c r="C67">
        <v>1.88</v>
      </c>
      <c r="D67">
        <f t="shared" si="2"/>
        <v>385.44094113729142</v>
      </c>
      <c r="E67">
        <f t="shared" si="3"/>
        <v>324.3696183540489</v>
      </c>
    </row>
    <row r="68" spans="1:5" x14ac:dyDescent="0.2">
      <c r="A68">
        <v>1939</v>
      </c>
      <c r="B68">
        <v>-0.02</v>
      </c>
      <c r="C68">
        <v>0.61</v>
      </c>
      <c r="D68">
        <f t="shared" si="2"/>
        <v>385.33356475708479</v>
      </c>
      <c r="E68">
        <f t="shared" si="3"/>
        <v>318.41943711108399</v>
      </c>
    </row>
    <row r="69" spans="1:5" x14ac:dyDescent="0.2">
      <c r="A69">
        <v>1940</v>
      </c>
      <c r="B69">
        <v>0.14000000000000001</v>
      </c>
      <c r="C69">
        <v>1.1399999999999999</v>
      </c>
      <c r="D69">
        <f t="shared" si="2"/>
        <v>386.1932042776611</v>
      </c>
      <c r="E69">
        <f t="shared" si="3"/>
        <v>320.89254087405959</v>
      </c>
    </row>
    <row r="70" spans="1:5" x14ac:dyDescent="0.2">
      <c r="A70">
        <v>1941</v>
      </c>
      <c r="B70">
        <v>0.19</v>
      </c>
      <c r="C70">
        <v>0.03</v>
      </c>
      <c r="D70">
        <f t="shared" si="2"/>
        <v>386.46213635729197</v>
      </c>
      <c r="E70">
        <f t="shared" si="3"/>
        <v>315.72943289552609</v>
      </c>
    </row>
    <row r="71" spans="1:5" x14ac:dyDescent="0.2">
      <c r="A71">
        <v>1942</v>
      </c>
      <c r="B71">
        <v>7.0000000000000007E-2</v>
      </c>
      <c r="C71">
        <v>0.96</v>
      </c>
      <c r="D71">
        <f t="shared" si="2"/>
        <v>385.81693519898806</v>
      </c>
      <c r="E71">
        <f t="shared" si="3"/>
        <v>320.05100925822074</v>
      </c>
    </row>
    <row r="72" spans="1:5" x14ac:dyDescent="0.2">
      <c r="A72">
        <v>1943</v>
      </c>
      <c r="B72">
        <v>0.09</v>
      </c>
      <c r="C72">
        <v>1.51</v>
      </c>
      <c r="D72">
        <f t="shared" si="2"/>
        <v>385.92441258121801</v>
      </c>
      <c r="E72">
        <f t="shared" si="3"/>
        <v>322.62756646079947</v>
      </c>
    </row>
    <row r="73" spans="1:5" x14ac:dyDescent="0.2">
      <c r="A73">
        <v>1944</v>
      </c>
      <c r="B73">
        <v>0.2</v>
      </c>
      <c r="C73">
        <v>1.21</v>
      </c>
      <c r="D73">
        <f t="shared" ref="D73:D104" si="4">5.67*10^-8*(B73+$E$1+273.14)^4</f>
        <v>386.51593962350103</v>
      </c>
      <c r="E73">
        <f t="shared" ref="E73:E104" si="5">5.67*10^-8*(C73+$E$2+273.14)^4</f>
        <v>321.22025092832246</v>
      </c>
    </row>
    <row r="74" spans="1:5" x14ac:dyDescent="0.2">
      <c r="A74">
        <v>1945</v>
      </c>
      <c r="B74">
        <v>0.1</v>
      </c>
      <c r="C74">
        <v>0.89</v>
      </c>
      <c r="D74">
        <f t="shared" si="4"/>
        <v>385.97815969219738</v>
      </c>
      <c r="E74">
        <f t="shared" si="5"/>
        <v>319.72419437414351</v>
      </c>
    </row>
    <row r="75" spans="1:5" x14ac:dyDescent="0.2">
      <c r="A75">
        <v>1946</v>
      </c>
      <c r="B75">
        <v>-7.0000000000000007E-2</v>
      </c>
      <c r="C75">
        <v>7.0000000000000007E-2</v>
      </c>
      <c r="D75">
        <f t="shared" si="4"/>
        <v>385.06522195853137</v>
      </c>
      <c r="E75">
        <f t="shared" si="5"/>
        <v>315.91440125226575</v>
      </c>
    </row>
    <row r="76" spans="1:5" x14ac:dyDescent="0.2">
      <c r="A76">
        <v>1947</v>
      </c>
      <c r="B76">
        <v>-0.01</v>
      </c>
      <c r="C76">
        <v>1.34</v>
      </c>
      <c r="D76">
        <f t="shared" si="4"/>
        <v>385.38725014245563</v>
      </c>
      <c r="E76">
        <f t="shared" si="5"/>
        <v>321.82952117172454</v>
      </c>
    </row>
    <row r="77" spans="1:5" x14ac:dyDescent="0.2">
      <c r="A77">
        <v>1948</v>
      </c>
      <c r="B77">
        <v>-0.1</v>
      </c>
      <c r="C77">
        <v>-0.08</v>
      </c>
      <c r="D77">
        <f t="shared" si="4"/>
        <v>384.90428356797594</v>
      </c>
      <c r="E77">
        <f t="shared" si="5"/>
        <v>315.22118871776757</v>
      </c>
    </row>
    <row r="78" spans="1:5" x14ac:dyDescent="0.2">
      <c r="A78">
        <v>1949</v>
      </c>
      <c r="B78">
        <v>-0.11</v>
      </c>
      <c r="C78">
        <v>0.2</v>
      </c>
      <c r="D78">
        <f t="shared" si="4"/>
        <v>384.85064865020979</v>
      </c>
      <c r="E78">
        <f t="shared" si="5"/>
        <v>316.51610973765031</v>
      </c>
    </row>
    <row r="79" spans="1:5" x14ac:dyDescent="0.2">
      <c r="A79">
        <v>1950</v>
      </c>
      <c r="B79">
        <v>-0.18</v>
      </c>
      <c r="C79">
        <v>0.31</v>
      </c>
      <c r="D79">
        <f t="shared" si="4"/>
        <v>384.47536115961219</v>
      </c>
      <c r="E79">
        <f t="shared" si="5"/>
        <v>317.02591868825147</v>
      </c>
    </row>
    <row r="80" spans="1:5" x14ac:dyDescent="0.2">
      <c r="A80">
        <v>1951</v>
      </c>
      <c r="B80">
        <v>-7.0000000000000007E-2</v>
      </c>
      <c r="C80">
        <v>0.05</v>
      </c>
      <c r="D80">
        <f t="shared" si="4"/>
        <v>385.06522195853137</v>
      </c>
      <c r="E80">
        <f t="shared" si="5"/>
        <v>315.82190691786786</v>
      </c>
    </row>
    <row r="81" spans="1:5" x14ac:dyDescent="0.2">
      <c r="A81">
        <v>1952</v>
      </c>
      <c r="B81">
        <v>0.01</v>
      </c>
      <c r="C81">
        <v>0.5</v>
      </c>
      <c r="D81">
        <f t="shared" si="4"/>
        <v>385.49463774198318</v>
      </c>
      <c r="E81">
        <f t="shared" si="5"/>
        <v>317.90794805768098</v>
      </c>
    </row>
    <row r="82" spans="1:5" x14ac:dyDescent="0.2">
      <c r="A82">
        <v>1953</v>
      </c>
      <c r="B82">
        <v>0.09</v>
      </c>
      <c r="C82">
        <v>1.1399999999999999</v>
      </c>
      <c r="D82">
        <f t="shared" si="4"/>
        <v>385.92441258121801</v>
      </c>
      <c r="E82">
        <f t="shared" si="5"/>
        <v>320.89254087405959</v>
      </c>
    </row>
    <row r="83" spans="1:5" x14ac:dyDescent="0.2">
      <c r="A83">
        <v>1954</v>
      </c>
      <c r="B83">
        <v>-0.13</v>
      </c>
      <c r="C83">
        <v>1.05</v>
      </c>
      <c r="D83">
        <f t="shared" si="4"/>
        <v>384.74339563096243</v>
      </c>
      <c r="E83">
        <f t="shared" si="5"/>
        <v>320.47156789819479</v>
      </c>
    </row>
    <row r="84" spans="1:5" x14ac:dyDescent="0.2">
      <c r="A84">
        <v>1955</v>
      </c>
      <c r="B84">
        <v>-0.14000000000000001</v>
      </c>
      <c r="C84">
        <v>-0.15</v>
      </c>
      <c r="D84">
        <f t="shared" si="4"/>
        <v>384.68977752870001</v>
      </c>
      <c r="E84">
        <f t="shared" si="5"/>
        <v>314.89808024635863</v>
      </c>
    </row>
    <row r="85" spans="1:5" x14ac:dyDescent="0.2">
      <c r="A85">
        <v>1956</v>
      </c>
      <c r="B85">
        <v>-0.18</v>
      </c>
      <c r="C85">
        <v>0.3</v>
      </c>
      <c r="D85">
        <f t="shared" si="4"/>
        <v>384.47536115961219</v>
      </c>
      <c r="E85">
        <f t="shared" si="5"/>
        <v>316.9795469890347</v>
      </c>
    </row>
    <row r="86" spans="1:5" x14ac:dyDescent="0.2">
      <c r="A86">
        <v>1957</v>
      </c>
      <c r="B86">
        <v>0.05</v>
      </c>
      <c r="C86">
        <v>0.08</v>
      </c>
      <c r="D86">
        <f t="shared" si="4"/>
        <v>385.7094802671233</v>
      </c>
      <c r="E86">
        <f t="shared" si="5"/>
        <v>315.96065603741522</v>
      </c>
    </row>
    <row r="87" spans="1:5" x14ac:dyDescent="0.2">
      <c r="A87">
        <v>1958</v>
      </c>
      <c r="B87">
        <v>0.06</v>
      </c>
      <c r="C87">
        <v>-0.11</v>
      </c>
      <c r="D87">
        <f t="shared" si="4"/>
        <v>385.7632049269555</v>
      </c>
      <c r="E87">
        <f t="shared" si="5"/>
        <v>315.08268322692891</v>
      </c>
    </row>
    <row r="88" spans="1:5" x14ac:dyDescent="0.2">
      <c r="A88">
        <v>1959</v>
      </c>
      <c r="B88">
        <v>0.02</v>
      </c>
      <c r="C88">
        <v>0.56999999999999995</v>
      </c>
      <c r="D88">
        <f t="shared" si="4"/>
        <v>385.54833995692138</v>
      </c>
      <c r="E88">
        <f t="shared" si="5"/>
        <v>318.2333697337848</v>
      </c>
    </row>
    <row r="89" spans="1:5" x14ac:dyDescent="0.2">
      <c r="A89">
        <v>1960</v>
      </c>
      <c r="B89">
        <v>-0.03</v>
      </c>
      <c r="C89">
        <v>0.38</v>
      </c>
      <c r="D89">
        <f t="shared" si="4"/>
        <v>385.27988498078827</v>
      </c>
      <c r="E89">
        <f t="shared" si="5"/>
        <v>317.35066305877109</v>
      </c>
    </row>
    <row r="90" spans="1:5" x14ac:dyDescent="0.2">
      <c r="A90">
        <v>1961</v>
      </c>
      <c r="B90">
        <v>0.06</v>
      </c>
      <c r="C90">
        <v>-0.22</v>
      </c>
      <c r="D90">
        <f t="shared" si="4"/>
        <v>385.7632049269555</v>
      </c>
      <c r="E90">
        <f t="shared" si="5"/>
        <v>314.57522023345405</v>
      </c>
    </row>
    <row r="91" spans="1:5" x14ac:dyDescent="0.2">
      <c r="A91">
        <v>1962</v>
      </c>
      <c r="B91">
        <v>0.03</v>
      </c>
      <c r="C91">
        <v>0.32</v>
      </c>
      <c r="D91">
        <f t="shared" si="4"/>
        <v>385.60204778249698</v>
      </c>
      <c r="E91">
        <f t="shared" si="5"/>
        <v>317.07229547515254</v>
      </c>
    </row>
    <row r="92" spans="1:5" x14ac:dyDescent="0.2">
      <c r="A92">
        <v>1963</v>
      </c>
      <c r="B92">
        <v>0.06</v>
      </c>
      <c r="C92">
        <v>-0.44</v>
      </c>
      <c r="D92">
        <f t="shared" si="4"/>
        <v>385.7632049269555</v>
      </c>
      <c r="E92">
        <f t="shared" si="5"/>
        <v>313.56213342965839</v>
      </c>
    </row>
    <row r="93" spans="1:5" x14ac:dyDescent="0.2">
      <c r="A93">
        <v>1964</v>
      </c>
      <c r="B93">
        <v>-0.2</v>
      </c>
      <c r="C93">
        <v>-0.71</v>
      </c>
      <c r="D93">
        <f t="shared" si="4"/>
        <v>384.36818659357857</v>
      </c>
      <c r="E93">
        <f t="shared" si="5"/>
        <v>312.32214628351784</v>
      </c>
    </row>
    <row r="94" spans="1:5" x14ac:dyDescent="0.2">
      <c r="A94">
        <v>1965</v>
      </c>
      <c r="B94">
        <v>-0.11</v>
      </c>
      <c r="C94">
        <v>-0.17</v>
      </c>
      <c r="D94">
        <f t="shared" si="4"/>
        <v>384.85064865020979</v>
      </c>
      <c r="E94">
        <f t="shared" si="5"/>
        <v>314.80580918104931</v>
      </c>
    </row>
    <row r="95" spans="1:5" x14ac:dyDescent="0.2">
      <c r="A95">
        <v>1966</v>
      </c>
      <c r="B95">
        <v>-0.06</v>
      </c>
      <c r="C95">
        <v>-0.78</v>
      </c>
      <c r="D95">
        <f t="shared" si="4"/>
        <v>385.11887930243745</v>
      </c>
      <c r="E95">
        <f t="shared" si="5"/>
        <v>312.00126935488771</v>
      </c>
    </row>
    <row r="96" spans="1:5" x14ac:dyDescent="0.2">
      <c r="A96">
        <v>1967</v>
      </c>
      <c r="B96">
        <v>-0.02</v>
      </c>
      <c r="C96">
        <v>0.26</v>
      </c>
      <c r="D96">
        <f t="shared" si="4"/>
        <v>385.33356475708479</v>
      </c>
      <c r="E96">
        <f t="shared" si="5"/>
        <v>316.79411106156897</v>
      </c>
    </row>
    <row r="97" spans="1:5" x14ac:dyDescent="0.2">
      <c r="A97">
        <v>1968</v>
      </c>
      <c r="B97">
        <v>-0.08</v>
      </c>
      <c r="C97">
        <v>-0.5</v>
      </c>
      <c r="D97">
        <f t="shared" si="4"/>
        <v>385.01157022174618</v>
      </c>
      <c r="E97">
        <f t="shared" si="5"/>
        <v>313.28626221931233</v>
      </c>
    </row>
    <row r="98" spans="1:5" x14ac:dyDescent="0.2">
      <c r="A98">
        <v>1969</v>
      </c>
      <c r="B98">
        <v>0.05</v>
      </c>
      <c r="C98">
        <v>7.0000000000000007E-2</v>
      </c>
      <c r="D98">
        <f t="shared" si="4"/>
        <v>385.7094802671233</v>
      </c>
      <c r="E98">
        <f t="shared" si="5"/>
        <v>315.91440125226575</v>
      </c>
    </row>
    <row r="99" spans="1:5" x14ac:dyDescent="0.2">
      <c r="A99">
        <v>1970</v>
      </c>
      <c r="B99">
        <v>0.02</v>
      </c>
      <c r="C99">
        <v>-0.26</v>
      </c>
      <c r="D99">
        <f t="shared" si="4"/>
        <v>385.54833995692138</v>
      </c>
      <c r="E99">
        <f t="shared" si="5"/>
        <v>314.39084030127572</v>
      </c>
    </row>
    <row r="100" spans="1:5" x14ac:dyDescent="0.2">
      <c r="A100">
        <v>1971</v>
      </c>
      <c r="B100">
        <v>-0.08</v>
      </c>
      <c r="C100">
        <v>-0.04</v>
      </c>
      <c r="D100">
        <f t="shared" si="4"/>
        <v>385.01157022174618</v>
      </c>
      <c r="E100">
        <f t="shared" si="5"/>
        <v>315.40593373183998</v>
      </c>
    </row>
    <row r="101" spans="1:5" x14ac:dyDescent="0.2">
      <c r="A101">
        <v>1972</v>
      </c>
      <c r="B101">
        <v>0</v>
      </c>
      <c r="C101">
        <v>-0.16</v>
      </c>
      <c r="D101">
        <f t="shared" si="4"/>
        <v>385.44094113729142</v>
      </c>
      <c r="E101">
        <f t="shared" si="5"/>
        <v>314.85194217859879</v>
      </c>
    </row>
    <row r="102" spans="1:5" x14ac:dyDescent="0.2">
      <c r="A102">
        <v>1973</v>
      </c>
      <c r="B102">
        <v>0.17</v>
      </c>
      <c r="C102">
        <v>-0.08</v>
      </c>
      <c r="D102">
        <f t="shared" si="4"/>
        <v>386.35454667632962</v>
      </c>
      <c r="E102">
        <f t="shared" si="5"/>
        <v>315.22118871776757</v>
      </c>
    </row>
    <row r="103" spans="1:5" x14ac:dyDescent="0.2">
      <c r="A103">
        <v>1974</v>
      </c>
      <c r="B103">
        <v>-0.06</v>
      </c>
      <c r="C103">
        <v>-0.11</v>
      </c>
      <c r="D103">
        <f t="shared" si="4"/>
        <v>385.11887930243745</v>
      </c>
      <c r="E103">
        <f t="shared" si="5"/>
        <v>315.08268322692891</v>
      </c>
    </row>
    <row r="104" spans="1:5" x14ac:dyDescent="0.2">
      <c r="A104">
        <v>1975</v>
      </c>
      <c r="B104">
        <v>-0.02</v>
      </c>
      <c r="C104">
        <v>-7.0000000000000007E-2</v>
      </c>
      <c r="D104">
        <f t="shared" si="4"/>
        <v>385.33356475708479</v>
      </c>
      <c r="E104">
        <f t="shared" si="5"/>
        <v>315.26736736058308</v>
      </c>
    </row>
    <row r="105" spans="1:5" x14ac:dyDescent="0.2">
      <c r="A105">
        <v>1976</v>
      </c>
      <c r="B105">
        <v>-0.11</v>
      </c>
      <c r="C105">
        <v>0</v>
      </c>
      <c r="D105">
        <f t="shared" ref="D105:D136" si="6">5.67*10^-8*(B105+$E$1+273.14)^4</f>
        <v>384.85064865020979</v>
      </c>
      <c r="E105">
        <f t="shared" ref="E105:E136" si="7">5.67*10^-8*(C105+$E$2+273.14)^4</f>
        <v>315.59075994061396</v>
      </c>
    </row>
    <row r="106" spans="1:5" x14ac:dyDescent="0.2">
      <c r="A106">
        <v>1977</v>
      </c>
      <c r="B106">
        <v>0.18</v>
      </c>
      <c r="C106">
        <v>0.02</v>
      </c>
      <c r="D106">
        <f t="shared" si="6"/>
        <v>386.40833870836519</v>
      </c>
      <c r="E106">
        <f t="shared" si="7"/>
        <v>315.68320350044701</v>
      </c>
    </row>
    <row r="107" spans="1:5" x14ac:dyDescent="0.2">
      <c r="A107">
        <v>1978</v>
      </c>
      <c r="B107">
        <v>0.06</v>
      </c>
      <c r="C107">
        <v>-0.3</v>
      </c>
      <c r="D107">
        <f t="shared" si="6"/>
        <v>385.7632049269555</v>
      </c>
      <c r="E107">
        <f t="shared" si="7"/>
        <v>314.20654143303597</v>
      </c>
    </row>
    <row r="108" spans="1:5" x14ac:dyDescent="0.2">
      <c r="A108">
        <v>1979</v>
      </c>
      <c r="B108">
        <v>0.16</v>
      </c>
      <c r="C108">
        <v>-0.77</v>
      </c>
      <c r="D108">
        <f t="shared" si="6"/>
        <v>386.30076026079456</v>
      </c>
      <c r="E108">
        <f t="shared" si="7"/>
        <v>312.04709377153983</v>
      </c>
    </row>
    <row r="109" spans="1:5" x14ac:dyDescent="0.2">
      <c r="A109">
        <v>1980</v>
      </c>
      <c r="B109">
        <v>0.26</v>
      </c>
      <c r="C109">
        <v>0.15</v>
      </c>
      <c r="D109">
        <f t="shared" si="6"/>
        <v>386.8388772055817</v>
      </c>
      <c r="E109">
        <f t="shared" si="7"/>
        <v>316.28458176990767</v>
      </c>
    </row>
    <row r="110" spans="1:5" x14ac:dyDescent="0.2">
      <c r="A110">
        <v>1981</v>
      </c>
      <c r="B110">
        <v>0.33</v>
      </c>
      <c r="C110">
        <v>0.96</v>
      </c>
      <c r="D110">
        <f t="shared" si="6"/>
        <v>387.21589343483623</v>
      </c>
      <c r="E110">
        <f t="shared" si="7"/>
        <v>320.05100925822074</v>
      </c>
    </row>
    <row r="111" spans="1:5" x14ac:dyDescent="0.2">
      <c r="A111">
        <v>1982</v>
      </c>
      <c r="B111">
        <v>0.13</v>
      </c>
      <c r="C111">
        <v>-0.47</v>
      </c>
      <c r="D111">
        <f t="shared" si="6"/>
        <v>386.13943470928126</v>
      </c>
      <c r="E111">
        <f t="shared" si="7"/>
        <v>313.42417506033024</v>
      </c>
    </row>
    <row r="112" spans="1:5" x14ac:dyDescent="0.2">
      <c r="A112">
        <v>1983</v>
      </c>
      <c r="B112">
        <v>0.31</v>
      </c>
      <c r="C112">
        <v>7.0000000000000007E-2</v>
      </c>
      <c r="D112">
        <f t="shared" si="6"/>
        <v>387.10814640427151</v>
      </c>
      <c r="E112">
        <f t="shared" si="7"/>
        <v>315.91440125226575</v>
      </c>
    </row>
    <row r="113" spans="1:5" x14ac:dyDescent="0.2">
      <c r="A113">
        <v>1984</v>
      </c>
      <c r="B113">
        <v>0.16</v>
      </c>
      <c r="C113">
        <v>0.54</v>
      </c>
      <c r="D113">
        <f t="shared" si="6"/>
        <v>386.30076026079456</v>
      </c>
      <c r="E113">
        <f t="shared" si="7"/>
        <v>318.09387272443468</v>
      </c>
    </row>
    <row r="114" spans="1:5" x14ac:dyDescent="0.2">
      <c r="A114">
        <v>1985</v>
      </c>
      <c r="B114">
        <v>0.11</v>
      </c>
      <c r="C114">
        <v>0.48</v>
      </c>
      <c r="D114">
        <f t="shared" si="6"/>
        <v>386.0319124169402</v>
      </c>
      <c r="E114">
        <f t="shared" si="7"/>
        <v>317.81501629433546</v>
      </c>
    </row>
    <row r="115" spans="1:5" x14ac:dyDescent="0.2">
      <c r="A115">
        <v>1986</v>
      </c>
      <c r="B115">
        <v>0.17</v>
      </c>
      <c r="C115">
        <v>-0.15</v>
      </c>
      <c r="D115">
        <f t="shared" si="6"/>
        <v>386.35454667632962</v>
      </c>
      <c r="E115">
        <f t="shared" si="7"/>
        <v>314.89808024635863</v>
      </c>
    </row>
    <row r="116" spans="1:5" x14ac:dyDescent="0.2">
      <c r="A116">
        <v>1987</v>
      </c>
      <c r="B116">
        <v>0.31</v>
      </c>
      <c r="C116">
        <v>-0.52</v>
      </c>
      <c r="D116">
        <f t="shared" si="6"/>
        <v>387.10814640427151</v>
      </c>
      <c r="E116">
        <f t="shared" si="7"/>
        <v>313.19434561385918</v>
      </c>
    </row>
    <row r="117" spans="1:5" x14ac:dyDescent="0.2">
      <c r="A117">
        <v>1988</v>
      </c>
      <c r="B117">
        <v>0.39</v>
      </c>
      <c r="C117">
        <v>0.37</v>
      </c>
      <c r="D117">
        <f t="shared" si="6"/>
        <v>387.5392694852323</v>
      </c>
      <c r="E117">
        <f t="shared" si="7"/>
        <v>317.30425573794872</v>
      </c>
    </row>
    <row r="118" spans="1:5" x14ac:dyDescent="0.2">
      <c r="A118">
        <v>1989</v>
      </c>
      <c r="B118">
        <v>0.27</v>
      </c>
      <c r="C118">
        <v>0.12</v>
      </c>
      <c r="D118">
        <f t="shared" si="6"/>
        <v>386.89271980371592</v>
      </c>
      <c r="E118">
        <f t="shared" si="7"/>
        <v>316.14572597302583</v>
      </c>
    </row>
    <row r="119" spans="1:5" x14ac:dyDescent="0.2">
      <c r="A119">
        <v>1990</v>
      </c>
      <c r="B119">
        <v>0.44</v>
      </c>
      <c r="C119">
        <v>0.65</v>
      </c>
      <c r="D119">
        <f t="shared" si="6"/>
        <v>387.80890421403086</v>
      </c>
      <c r="E119">
        <f t="shared" si="7"/>
        <v>318.60558607004424</v>
      </c>
    </row>
    <row r="120" spans="1:5" x14ac:dyDescent="0.2">
      <c r="A120">
        <v>1991</v>
      </c>
      <c r="B120">
        <v>0.41</v>
      </c>
      <c r="C120">
        <v>0.67</v>
      </c>
      <c r="D120">
        <f t="shared" si="6"/>
        <v>387.64710649869789</v>
      </c>
      <c r="E120">
        <f t="shared" si="7"/>
        <v>318.6986911500984</v>
      </c>
    </row>
    <row r="121" spans="1:5" x14ac:dyDescent="0.2">
      <c r="A121">
        <v>1992</v>
      </c>
      <c r="B121">
        <v>0.22</v>
      </c>
      <c r="C121">
        <v>-0.28000000000000003</v>
      </c>
      <c r="D121">
        <f t="shared" si="6"/>
        <v>386.62356300933067</v>
      </c>
      <c r="E121">
        <f t="shared" si="7"/>
        <v>314.29868073564893</v>
      </c>
    </row>
    <row r="122" spans="1:5" x14ac:dyDescent="0.2">
      <c r="A122">
        <v>1993</v>
      </c>
      <c r="B122">
        <v>0.23</v>
      </c>
      <c r="C122">
        <v>0.46</v>
      </c>
      <c r="D122">
        <f t="shared" si="6"/>
        <v>386.67738312973268</v>
      </c>
      <c r="E122">
        <f t="shared" si="7"/>
        <v>317.72210490703856</v>
      </c>
    </row>
    <row r="123" spans="1:5" x14ac:dyDescent="0.2">
      <c r="A123">
        <v>1994</v>
      </c>
      <c r="B123">
        <v>0.32</v>
      </c>
      <c r="C123">
        <v>0.35</v>
      </c>
      <c r="D123">
        <f t="shared" si="6"/>
        <v>387.16201710837066</v>
      </c>
      <c r="E123">
        <f t="shared" si="7"/>
        <v>317.21145636568383</v>
      </c>
    </row>
    <row r="124" spans="1:5" x14ac:dyDescent="0.2">
      <c r="A124">
        <v>1995</v>
      </c>
      <c r="B124">
        <v>0.44</v>
      </c>
      <c r="C124">
        <v>1.26</v>
      </c>
      <c r="D124">
        <f t="shared" si="6"/>
        <v>387.80890421403086</v>
      </c>
      <c r="E124">
        <f t="shared" si="7"/>
        <v>321.45448316792823</v>
      </c>
    </row>
    <row r="125" spans="1:5" x14ac:dyDescent="0.2">
      <c r="A125">
        <v>1996</v>
      </c>
      <c r="B125">
        <v>0.34</v>
      </c>
      <c r="C125">
        <v>0.86</v>
      </c>
      <c r="D125">
        <f t="shared" si="6"/>
        <v>387.26977538405936</v>
      </c>
      <c r="E125">
        <f t="shared" si="7"/>
        <v>319.58420749919998</v>
      </c>
    </row>
    <row r="126" spans="1:5" x14ac:dyDescent="0.2">
      <c r="A126">
        <v>1997</v>
      </c>
      <c r="B126">
        <v>0.46</v>
      </c>
      <c r="C126">
        <v>0.63</v>
      </c>
      <c r="D126">
        <f t="shared" si="6"/>
        <v>387.91679749224176</v>
      </c>
      <c r="E126">
        <f t="shared" si="7"/>
        <v>318.5125013913663</v>
      </c>
    </row>
    <row r="127" spans="1:5" x14ac:dyDescent="0.2">
      <c r="A127">
        <v>1998</v>
      </c>
      <c r="B127">
        <v>0.61</v>
      </c>
      <c r="C127">
        <v>0.95</v>
      </c>
      <c r="D127">
        <f t="shared" si="6"/>
        <v>388.72671484522147</v>
      </c>
      <c r="E127">
        <f t="shared" si="7"/>
        <v>320.0043060849211</v>
      </c>
    </row>
    <row r="128" spans="1:5" x14ac:dyDescent="0.2">
      <c r="A128">
        <v>1999</v>
      </c>
      <c r="B128">
        <v>0.37</v>
      </c>
      <c r="C128">
        <v>0.43</v>
      </c>
      <c r="D128">
        <f t="shared" si="6"/>
        <v>387.43145497218694</v>
      </c>
      <c r="E128">
        <f t="shared" si="7"/>
        <v>317.5827760246695</v>
      </c>
    </row>
    <row r="129" spans="1:5" x14ac:dyDescent="0.2">
      <c r="A129">
        <v>2000</v>
      </c>
      <c r="B129">
        <v>0.4</v>
      </c>
      <c r="C129">
        <v>0.92</v>
      </c>
      <c r="D129">
        <f t="shared" si="6"/>
        <v>387.59318517921673</v>
      </c>
      <c r="E129">
        <f t="shared" si="7"/>
        <v>319.86422723269442</v>
      </c>
    </row>
    <row r="130" spans="1:5" x14ac:dyDescent="0.2">
      <c r="A130">
        <v>2001</v>
      </c>
      <c r="B130">
        <v>0.54</v>
      </c>
      <c r="C130">
        <v>1.07</v>
      </c>
      <c r="D130">
        <f t="shared" si="6"/>
        <v>388.3485957501664</v>
      </c>
      <c r="E130">
        <f t="shared" si="7"/>
        <v>320.56508163200465</v>
      </c>
    </row>
    <row r="131" spans="1:5" x14ac:dyDescent="0.2">
      <c r="A131">
        <v>2002</v>
      </c>
      <c r="B131">
        <v>0.63</v>
      </c>
      <c r="C131">
        <v>1.27</v>
      </c>
      <c r="D131">
        <f t="shared" si="6"/>
        <v>388.83479956995308</v>
      </c>
      <c r="E131">
        <f t="shared" si="7"/>
        <v>321.50134498364474</v>
      </c>
    </row>
    <row r="132" spans="1:5" x14ac:dyDescent="0.2">
      <c r="A132">
        <v>2003</v>
      </c>
      <c r="B132">
        <v>0.62</v>
      </c>
      <c r="C132">
        <v>1.36</v>
      </c>
      <c r="D132">
        <f t="shared" si="6"/>
        <v>388.78075439053333</v>
      </c>
      <c r="E132">
        <f t="shared" si="7"/>
        <v>321.92333192604372</v>
      </c>
    </row>
    <row r="133" spans="1:5" x14ac:dyDescent="0.2">
      <c r="A133">
        <v>2004</v>
      </c>
      <c r="B133">
        <v>0.54</v>
      </c>
      <c r="C133">
        <v>0.34</v>
      </c>
      <c r="D133">
        <f t="shared" si="6"/>
        <v>388.3485957501664</v>
      </c>
      <c r="E133">
        <f t="shared" si="7"/>
        <v>317.16506431349643</v>
      </c>
    </row>
    <row r="134" spans="1:5" x14ac:dyDescent="0.2">
      <c r="A134">
        <v>2005</v>
      </c>
      <c r="B134">
        <v>0.68</v>
      </c>
      <c r="C134">
        <v>2.0699999999999998</v>
      </c>
      <c r="D134">
        <f t="shared" si="6"/>
        <v>389.10510999237562</v>
      </c>
      <c r="E134">
        <f t="shared" si="7"/>
        <v>325.26692216598116</v>
      </c>
    </row>
    <row r="135" spans="1:5" x14ac:dyDescent="0.2">
      <c r="A135">
        <v>2006</v>
      </c>
      <c r="B135">
        <v>0.64</v>
      </c>
      <c r="C135">
        <v>2.04</v>
      </c>
      <c r="D135">
        <f t="shared" si="6"/>
        <v>388.8888503838723</v>
      </c>
      <c r="E135">
        <f t="shared" si="7"/>
        <v>325.12511900135144</v>
      </c>
    </row>
    <row r="136" spans="1:5" x14ac:dyDescent="0.2">
      <c r="A136">
        <v>2007</v>
      </c>
      <c r="B136">
        <v>0.67</v>
      </c>
      <c r="C136">
        <v>2.2200000000000002</v>
      </c>
      <c r="D136">
        <f t="shared" si="6"/>
        <v>389.05103663654262</v>
      </c>
      <c r="E136">
        <f t="shared" si="7"/>
        <v>325.97663389858718</v>
      </c>
    </row>
    <row r="137" spans="1:5" x14ac:dyDescent="0.2">
      <c r="A137">
        <v>2008</v>
      </c>
      <c r="B137">
        <v>0.54</v>
      </c>
      <c r="C137">
        <v>1.69</v>
      </c>
      <c r="D137">
        <f t="shared" ref="D137:D153" si="8">5.67*10^-8*(B137+$E$1+273.14)^4</f>
        <v>388.3485957501664</v>
      </c>
      <c r="E137">
        <f t="shared" ref="E137:E153" si="9">5.67*10^-8*(C137+$E$2+273.14)^4</f>
        <v>323.47417234698594</v>
      </c>
    </row>
    <row r="138" spans="1:5" x14ac:dyDescent="0.2">
      <c r="A138">
        <v>2009</v>
      </c>
      <c r="B138">
        <v>0.66</v>
      </c>
      <c r="C138">
        <v>1.68</v>
      </c>
      <c r="D138">
        <f t="shared" si="8"/>
        <v>388.99696891677559</v>
      </c>
      <c r="E138">
        <f t="shared" si="9"/>
        <v>323.42709502386759</v>
      </c>
    </row>
    <row r="139" spans="1:5" x14ac:dyDescent="0.2">
      <c r="A139">
        <v>2010</v>
      </c>
      <c r="B139">
        <v>0.73</v>
      </c>
      <c r="C139">
        <v>2.5</v>
      </c>
      <c r="D139">
        <f t="shared" si="8"/>
        <v>389.37556132623837</v>
      </c>
      <c r="E139">
        <f t="shared" si="9"/>
        <v>327.30453583213392</v>
      </c>
    </row>
    <row r="140" spans="1:5" x14ac:dyDescent="0.2">
      <c r="A140">
        <v>2011</v>
      </c>
      <c r="B140">
        <v>0.61</v>
      </c>
      <c r="C140">
        <v>2.65</v>
      </c>
      <c r="D140">
        <f t="shared" si="8"/>
        <v>388.72671484522147</v>
      </c>
      <c r="E140">
        <f t="shared" si="9"/>
        <v>328.0175785086895</v>
      </c>
    </row>
    <row r="141" spans="1:5" x14ac:dyDescent="0.2">
      <c r="A141">
        <v>2012</v>
      </c>
      <c r="B141">
        <v>0.64</v>
      </c>
      <c r="C141">
        <v>2.65</v>
      </c>
      <c r="D141">
        <f t="shared" si="8"/>
        <v>388.8888503838723</v>
      </c>
      <c r="E141">
        <f t="shared" si="9"/>
        <v>328.0175785086895</v>
      </c>
    </row>
    <row r="142" spans="1:5" x14ac:dyDescent="0.2">
      <c r="A142">
        <v>2013</v>
      </c>
      <c r="B142">
        <v>0.68</v>
      </c>
      <c r="C142">
        <v>1.64</v>
      </c>
      <c r="D142">
        <f t="shared" si="8"/>
        <v>389.10510999237562</v>
      </c>
      <c r="E142">
        <f t="shared" si="9"/>
        <v>323.23883711556692</v>
      </c>
    </row>
    <row r="143" spans="1:5" x14ac:dyDescent="0.2">
      <c r="A143">
        <v>2014</v>
      </c>
      <c r="B143">
        <v>0.75</v>
      </c>
      <c r="C143">
        <v>2.2200000000000002</v>
      </c>
      <c r="D143">
        <f t="shared" si="8"/>
        <v>389.48378132595394</v>
      </c>
      <c r="E143">
        <f t="shared" si="9"/>
        <v>325.97663389858718</v>
      </c>
    </row>
    <row r="144" spans="1:5" x14ac:dyDescent="0.2">
      <c r="A144">
        <v>2015</v>
      </c>
      <c r="B144">
        <v>0.89</v>
      </c>
      <c r="C144">
        <v>2.21</v>
      </c>
      <c r="D144">
        <f t="shared" si="8"/>
        <v>390.24195308984537</v>
      </c>
      <c r="E144">
        <f t="shared" si="9"/>
        <v>325.92928368402693</v>
      </c>
    </row>
    <row r="145" spans="1:5" x14ac:dyDescent="0.2">
      <c r="A145">
        <v>2016</v>
      </c>
      <c r="B145">
        <v>1.02</v>
      </c>
      <c r="C145">
        <v>3.65</v>
      </c>
      <c r="D145">
        <f t="shared" si="8"/>
        <v>390.94696034716645</v>
      </c>
      <c r="E145">
        <f t="shared" si="9"/>
        <v>332.80101455345243</v>
      </c>
    </row>
    <row r="146" spans="1:5" x14ac:dyDescent="0.2">
      <c r="A146">
        <v>2017</v>
      </c>
      <c r="B146">
        <v>0.92</v>
      </c>
      <c r="C146">
        <v>2.7</v>
      </c>
      <c r="D146">
        <f t="shared" si="8"/>
        <v>390.4045623706611</v>
      </c>
      <c r="E146">
        <f t="shared" si="9"/>
        <v>328.25551809487763</v>
      </c>
    </row>
    <row r="147" spans="1:5" x14ac:dyDescent="0.2">
      <c r="A147">
        <v>2018</v>
      </c>
      <c r="B147">
        <v>0.85</v>
      </c>
      <c r="C147">
        <v>2.42</v>
      </c>
      <c r="D147">
        <f t="shared" si="8"/>
        <v>390.02521973919369</v>
      </c>
      <c r="E147">
        <f t="shared" si="9"/>
        <v>326.92472207944598</v>
      </c>
    </row>
    <row r="148" spans="1:5" x14ac:dyDescent="0.2">
      <c r="A148">
        <v>2019</v>
      </c>
      <c r="B148">
        <v>0.98</v>
      </c>
      <c r="C148">
        <v>2.91</v>
      </c>
      <c r="D148">
        <f t="shared" si="8"/>
        <v>390.72993338113662</v>
      </c>
      <c r="E148">
        <f t="shared" si="9"/>
        <v>329.25627822655298</v>
      </c>
    </row>
    <row r="149" spans="1:5" x14ac:dyDescent="0.2">
      <c r="A149">
        <v>2020</v>
      </c>
      <c r="B149">
        <v>1.01</v>
      </c>
      <c r="C149">
        <v>3.1</v>
      </c>
      <c r="D149">
        <f t="shared" si="8"/>
        <v>390.89269513196621</v>
      </c>
      <c r="E149">
        <f t="shared" si="9"/>
        <v>330.16369803388989</v>
      </c>
    </row>
    <row r="150" spans="1:5" x14ac:dyDescent="0.2">
      <c r="A150">
        <v>2021</v>
      </c>
      <c r="B150">
        <v>0.85</v>
      </c>
      <c r="C150">
        <v>2.4500000000000002</v>
      </c>
      <c r="D150">
        <f t="shared" si="8"/>
        <v>390.02521973919369</v>
      </c>
      <c r="E150">
        <f t="shared" si="9"/>
        <v>327.06711347762115</v>
      </c>
    </row>
    <row r="151" spans="1:5" x14ac:dyDescent="0.2">
      <c r="A151">
        <v>2022</v>
      </c>
      <c r="B151">
        <v>0.9</v>
      </c>
      <c r="C151">
        <v>2.54</v>
      </c>
      <c r="D151">
        <f t="shared" si="8"/>
        <v>390.29615053824244</v>
      </c>
      <c r="E151">
        <f t="shared" si="9"/>
        <v>327.49456676454707</v>
      </c>
    </row>
    <row r="152" spans="1:5" x14ac:dyDescent="0.2">
      <c r="A152">
        <v>2023</v>
      </c>
      <c r="B152">
        <v>1.17</v>
      </c>
      <c r="C152">
        <v>2.79</v>
      </c>
      <c r="D152">
        <f t="shared" si="8"/>
        <v>391.76161676863984</v>
      </c>
      <c r="E152">
        <f t="shared" si="9"/>
        <v>328.68413553302315</v>
      </c>
    </row>
    <row r="153" spans="1:5" x14ac:dyDescent="0.2">
      <c r="A153">
        <v>2024</v>
      </c>
      <c r="B153">
        <v>1.29</v>
      </c>
      <c r="C153">
        <v>3.15</v>
      </c>
      <c r="D153">
        <f t="shared" si="8"/>
        <v>392.4142580601096</v>
      </c>
      <c r="E153">
        <f t="shared" si="9"/>
        <v>330.4028041367705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GISTEMP_Arctic_Global_SurfaceTe</vt:lpstr>
      <vt:lpstr>LWgraph</vt:lpstr>
      <vt:lpstr>Lwgraph_all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 E. Kay</cp:lastModifiedBy>
  <dcterms:created xsi:type="dcterms:W3CDTF">2020-02-22T00:40:20Z</dcterms:created>
  <dcterms:modified xsi:type="dcterms:W3CDTF">2025-10-02T23:00:48Z</dcterms:modified>
</cp:coreProperties>
</file>