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28350" windowHeight="12690" activeTab="1"/>
  </bookViews>
  <sheets>
    <sheet name="Period 1" sheetId="1" r:id="rId1"/>
    <sheet name="Period 4" sheetId="4" r:id="rId2"/>
  </sheets>
  <calcPr calcId="125725"/>
</workbook>
</file>

<file path=xl/calcChain.xml><?xml version="1.0" encoding="utf-8"?>
<calcChain xmlns="http://schemas.openxmlformats.org/spreadsheetml/2006/main">
  <c r="H7" i="4"/>
  <c r="H8"/>
  <c r="H11" l="1"/>
  <c r="H4"/>
  <c r="H5"/>
  <c r="H6"/>
  <c r="H9"/>
  <c r="H10"/>
  <c r="H12"/>
  <c r="H13"/>
  <c r="H14"/>
  <c r="H15"/>
  <c r="H16"/>
  <c r="H17"/>
  <c r="H18"/>
  <c r="H19"/>
  <c r="H20"/>
  <c r="H21"/>
  <c r="H22"/>
  <c r="H23"/>
  <c r="H24"/>
  <c r="H25"/>
  <c r="H26"/>
  <c r="H27"/>
  <c r="H4" i="1" l="1"/>
  <c r="I8" i="4" l="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7"/>
  <c r="I6"/>
  <c r="I3" l="1"/>
  <c r="I4"/>
  <c r="I5"/>
  <c r="H3"/>
  <c r="H31" l="1"/>
  <c r="I28"/>
  <c r="H29"/>
  <c r="H30" s="1"/>
  <c r="C28"/>
  <c r="D28"/>
  <c r="B28"/>
  <c r="H28"/>
  <c r="C30" i="1"/>
  <c r="D30"/>
  <c r="B3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"/>
  <c r="H8"/>
  <c r="H5"/>
  <c r="H6"/>
  <c r="H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H30" l="1"/>
  <c r="H31"/>
  <c r="H32" s="1"/>
  <c r="I30"/>
  <c r="H33"/>
</calcChain>
</file>

<file path=xl/sharedStrings.xml><?xml version="1.0" encoding="utf-8"?>
<sst xmlns="http://schemas.openxmlformats.org/spreadsheetml/2006/main" count="76" uniqueCount="63">
  <si>
    <t>Bernadette</t>
  </si>
  <si>
    <t>Erica</t>
  </si>
  <si>
    <t>Brynne</t>
  </si>
  <si>
    <t>Enberg</t>
  </si>
  <si>
    <t>Phillip</t>
  </si>
  <si>
    <t>Alexa</t>
  </si>
  <si>
    <t>Elspeth</t>
  </si>
  <si>
    <t>Melchol</t>
  </si>
  <si>
    <t>Kinaya</t>
  </si>
  <si>
    <t>Emily</t>
  </si>
  <si>
    <t>Matt S</t>
  </si>
  <si>
    <t>Olivia T</t>
  </si>
  <si>
    <t>Olivia O</t>
  </si>
  <si>
    <t>Taylor</t>
  </si>
  <si>
    <t>Lucia</t>
  </si>
  <si>
    <t>Tomy</t>
  </si>
  <si>
    <t>Alisa</t>
  </si>
  <si>
    <t>Daniel</t>
  </si>
  <si>
    <t>Maryam</t>
  </si>
  <si>
    <t>1984 outline</t>
  </si>
  <si>
    <t>Casear Timed Writing</t>
  </si>
  <si>
    <t>Paul</t>
  </si>
  <si>
    <t>Colin</t>
  </si>
  <si>
    <t>Amanda</t>
  </si>
  <si>
    <t>Cole</t>
  </si>
  <si>
    <t>Levi</t>
  </si>
  <si>
    <t>Matt O</t>
  </si>
  <si>
    <t>Rachel</t>
  </si>
  <si>
    <t>Soo</t>
  </si>
  <si>
    <t>Chris</t>
  </si>
  <si>
    <t>Nirali</t>
  </si>
  <si>
    <t>Ben</t>
  </si>
  <si>
    <t>Roger</t>
  </si>
  <si>
    <t>Jesse</t>
  </si>
  <si>
    <t>Mariae</t>
  </si>
  <si>
    <t>Sebastian</t>
  </si>
  <si>
    <t>Michelle</t>
  </si>
  <si>
    <t>Grace</t>
  </si>
  <si>
    <t>Tamer</t>
  </si>
  <si>
    <t>Jason</t>
  </si>
  <si>
    <t>Grace K</t>
  </si>
  <si>
    <t>Madison</t>
  </si>
  <si>
    <t>Amanda P</t>
  </si>
  <si>
    <t>Zack P</t>
  </si>
  <si>
    <t>Tiffany P</t>
  </si>
  <si>
    <t>Tiffany D</t>
  </si>
  <si>
    <t>Junior</t>
  </si>
  <si>
    <t>Kristen</t>
  </si>
  <si>
    <t>Travis</t>
  </si>
  <si>
    <t>Jenn</t>
  </si>
  <si>
    <t>Things They Carried Essay</t>
  </si>
  <si>
    <t>Mockingbird</t>
  </si>
  <si>
    <t>Prompt</t>
  </si>
  <si>
    <t>Alex</t>
  </si>
  <si>
    <t>Change</t>
  </si>
  <si>
    <t>Students improved by at least 1</t>
  </si>
  <si>
    <t>Michael B</t>
  </si>
  <si>
    <t>Michael H</t>
  </si>
  <si>
    <t>Average Score</t>
  </si>
  <si>
    <t>Average</t>
  </si>
  <si>
    <t>Analysis of student essay scores on holistic common rubric, 6 point scale</t>
  </si>
  <si>
    <t>Percentage averaging 4 or better</t>
  </si>
  <si>
    <t>Percentage increased by at least 1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</si>
</sst>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3" borderId="0" xfId="0" applyNumberFormat="1" applyFont="1" applyFill="1" applyAlignment="1">
      <alignment horizontal="center" vertical="top" textRotation="45" wrapText="1"/>
    </xf>
    <xf numFmtId="0" fontId="0" fillId="2" borderId="0" xfId="0" applyFill="1"/>
    <xf numFmtId="0" fontId="0" fillId="0" borderId="0" xfId="0" applyNumberFormat="1"/>
    <xf numFmtId="0" fontId="1" fillId="0" borderId="0" xfId="0" applyFont="1"/>
    <xf numFmtId="49" fontId="1" fillId="5" borderId="0" xfId="0" applyNumberFormat="1" applyFont="1" applyFill="1" applyAlignment="1">
      <alignment horizontal="center" vertical="top" textRotation="45" wrapText="1"/>
    </xf>
    <xf numFmtId="0" fontId="0" fillId="5" borderId="0" xfId="0" applyFill="1"/>
    <xf numFmtId="49" fontId="1" fillId="0" borderId="0" xfId="0" applyNumberFormat="1" applyFont="1" applyFill="1" applyAlignment="1">
      <alignment horizontal="center" vertical="top" textRotation="45" wrapText="1"/>
    </xf>
    <xf numFmtId="2" fontId="0" fillId="5" borderId="0" xfId="0" applyNumberFormat="1" applyFill="1"/>
    <xf numFmtId="0" fontId="0" fillId="0" borderId="0" xfId="0" applyFill="1"/>
    <xf numFmtId="0" fontId="2" fillId="4" borderId="0" xfId="0" applyFont="1" applyFill="1"/>
    <xf numFmtId="0" fontId="3" fillId="4" borderId="0" xfId="0" applyFont="1" applyFill="1"/>
    <xf numFmtId="0" fontId="3" fillId="6" borderId="0" xfId="0" applyFont="1" applyFill="1"/>
    <xf numFmtId="0" fontId="0" fillId="6" borderId="0" xfId="0" applyFill="1"/>
    <xf numFmtId="2" fontId="2" fillId="4" borderId="0" xfId="0" applyNumberFormat="1" applyFont="1" applyFill="1"/>
    <xf numFmtId="2" fontId="2" fillId="5" borderId="0" xfId="0" applyNumberFormat="1" applyFont="1" applyFill="1"/>
    <xf numFmtId="0" fontId="6" fillId="6" borderId="0" xfId="0" applyFont="1" applyFill="1"/>
    <xf numFmtId="164" fontId="6" fillId="6" borderId="0" xfId="0" applyNumberFormat="1" applyFont="1" applyFill="1"/>
    <xf numFmtId="0" fontId="3" fillId="0" borderId="0" xfId="0" applyFont="1" applyFill="1" applyAlignment="1">
      <alignment horizontal="right"/>
    </xf>
    <xf numFmtId="164" fontId="3" fillId="6" borderId="0" xfId="0" applyNumberFormat="1" applyFont="1" applyFill="1"/>
    <xf numFmtId="0" fontId="3" fillId="6" borderId="0" xfId="0" applyFont="1" applyFill="1" applyAlignment="1">
      <alignment horizontal="right"/>
    </xf>
    <xf numFmtId="0" fontId="0" fillId="0" borderId="0" xfId="0" applyAlignment="1"/>
    <xf numFmtId="0" fontId="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of Essay Scores</a:t>
            </a:r>
            <a:endParaRPr lang="en-US"/>
          </a:p>
        </c:rich>
      </c:tx>
      <c:layout/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val>
            <c:numRef>
              <c:f>'Period 1'!$B$3:$B$29</c:f>
              <c:numCache>
                <c:formatCode>General</c:formatCode>
                <c:ptCount val="2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1"/>
          <c:order val="1"/>
          <c:val>
            <c:numRef>
              <c:f>'Period 1'!$C$3:$C$29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5.5</c:v>
                </c:pt>
                <c:pt idx="7">
                  <c:v>5</c:v>
                </c:pt>
                <c:pt idx="8">
                  <c:v>5</c:v>
                </c:pt>
                <c:pt idx="9">
                  <c:v>4.5</c:v>
                </c:pt>
                <c:pt idx="10">
                  <c:v>4.5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</c:numCache>
            </c:numRef>
          </c:val>
        </c:ser>
        <c:ser>
          <c:idx val="2"/>
          <c:order val="2"/>
          <c:val>
            <c:numRef>
              <c:f>'Period 1'!$D$3:$D$29</c:f>
              <c:numCache>
                <c:formatCode>General</c:formatCode>
                <c:ptCount val="27"/>
                <c:pt idx="0">
                  <c:v>4.5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4.5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4.5</c:v>
                </c:pt>
                <c:pt idx="17">
                  <c:v>3.5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4.5</c:v>
                </c:pt>
                <c:pt idx="26">
                  <c:v>4</c:v>
                </c:pt>
              </c:numCache>
            </c:numRef>
          </c:val>
        </c:ser>
        <c:dLbls/>
        <c:gapWidth val="0"/>
        <c:gapDepth val="0"/>
        <c:shape val="cylinder"/>
        <c:axId val="76241152"/>
        <c:axId val="76521472"/>
        <c:axId val="64929792"/>
      </c:bar3DChart>
      <c:catAx>
        <c:axId val="7624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layout/>
        </c:title>
        <c:majorTickMark val="none"/>
        <c:tickLblPos val="nextTo"/>
        <c:crossAx val="76521472"/>
        <c:crosses val="autoZero"/>
        <c:auto val="1"/>
        <c:lblAlgn val="ctr"/>
        <c:lblOffset val="100"/>
      </c:catAx>
      <c:valAx>
        <c:axId val="765214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Rubric Score</a:t>
                </a:r>
              </a:p>
            </c:rich>
          </c:tx>
          <c:layout/>
        </c:title>
        <c:numFmt formatCode="General" sourceLinked="1"/>
        <c:tickLblPos val="nextTo"/>
        <c:crossAx val="76241152"/>
        <c:crosses val="autoZero"/>
        <c:crossBetween val="between"/>
      </c:valAx>
      <c:serAx>
        <c:axId val="64929792"/>
        <c:scaling>
          <c:orientation val="minMax"/>
        </c:scaling>
        <c:axPos val="b"/>
        <c:majorTickMark val="none"/>
        <c:tickLblPos val="nextTo"/>
        <c:crossAx val="76521472"/>
        <c:crosses val="autoZero"/>
      </c:ser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Average Essay Scores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'Period 4'!$I$3:$I$27</c:f>
              <c:numCache>
                <c:formatCode>0.00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3</c:v>
                </c:pt>
                <c:pt idx="5">
                  <c:v>3.6666666666666665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</c:v>
                </c:pt>
                <c:pt idx="9">
                  <c:v>4.166666666666667</c:v>
                </c:pt>
                <c:pt idx="10">
                  <c:v>3</c:v>
                </c:pt>
                <c:pt idx="11">
                  <c:v>3.8333333333333335</c:v>
                </c:pt>
                <c:pt idx="12">
                  <c:v>5</c:v>
                </c:pt>
                <c:pt idx="13">
                  <c:v>5.166666666666667</c:v>
                </c:pt>
                <c:pt idx="14">
                  <c:v>4.666666666666667</c:v>
                </c:pt>
                <c:pt idx="15">
                  <c:v>3.6666666666666665</c:v>
                </c:pt>
                <c:pt idx="16">
                  <c:v>4.666666666666667</c:v>
                </c:pt>
                <c:pt idx="17">
                  <c:v>3.6666666666666665</c:v>
                </c:pt>
                <c:pt idx="18">
                  <c:v>4</c:v>
                </c:pt>
                <c:pt idx="19">
                  <c:v>3</c:v>
                </c:pt>
                <c:pt idx="20">
                  <c:v>4.166666666666667</c:v>
                </c:pt>
                <c:pt idx="21">
                  <c:v>4.666666666666667</c:v>
                </c:pt>
                <c:pt idx="22">
                  <c:v>4.333333333333333</c:v>
                </c:pt>
                <c:pt idx="23">
                  <c:v>3.3333333333333335</c:v>
                </c:pt>
                <c:pt idx="24">
                  <c:v>3.5</c:v>
                </c:pt>
              </c:numCache>
            </c:numRef>
          </c:val>
        </c:ser>
        <c:dLbls/>
        <c:gapWidth val="75"/>
        <c:shape val="box"/>
        <c:axId val="77302784"/>
        <c:axId val="77312768"/>
        <c:axId val="0"/>
      </c:bar3DChart>
      <c:catAx>
        <c:axId val="77302784"/>
        <c:scaling>
          <c:orientation val="minMax"/>
        </c:scaling>
        <c:axPos val="b"/>
        <c:majorTickMark val="none"/>
        <c:tickLblPos val="nextTo"/>
        <c:crossAx val="77312768"/>
        <c:crosses val="autoZero"/>
        <c:auto val="1"/>
        <c:lblAlgn val="ctr"/>
        <c:lblOffset val="100"/>
      </c:catAx>
      <c:valAx>
        <c:axId val="7731276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773027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314325</xdr:rowOff>
    </xdr:from>
    <xdr:to>
      <xdr:col>21</xdr:col>
      <xdr:colOff>419100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1</xdr:row>
      <xdr:rowOff>781050</xdr:rowOff>
    </xdr:from>
    <xdr:to>
      <xdr:col>20</xdr:col>
      <xdr:colOff>428624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Q33"/>
  <sheetViews>
    <sheetView workbookViewId="0">
      <selection activeCell="R27" sqref="R27"/>
    </sheetView>
  </sheetViews>
  <sheetFormatPr defaultRowHeight="15"/>
  <cols>
    <col min="1" max="1" width="13" customWidth="1"/>
    <col min="2" max="2" width="10.7109375" customWidth="1"/>
    <col min="3" max="3" width="14.5703125" customWidth="1"/>
    <col min="4" max="4" width="16.85546875" customWidth="1"/>
    <col min="5" max="5" width="14.42578125" customWidth="1"/>
    <col min="6" max="7" width="15.85546875" customWidth="1"/>
    <col min="8" max="8" width="9.7109375" bestFit="1" customWidth="1"/>
    <col min="9" max="9" width="11.42578125" customWidth="1"/>
  </cols>
  <sheetData>
    <row r="1" spans="1:121" ht="40.5" customHeight="1">
      <c r="A1" s="22" t="s">
        <v>60</v>
      </c>
      <c r="B1" s="23"/>
      <c r="C1" s="23"/>
      <c r="D1" s="23"/>
      <c r="E1" s="23"/>
      <c r="F1" s="23"/>
      <c r="G1" s="23"/>
      <c r="H1" s="23"/>
      <c r="I1" s="23"/>
    </row>
    <row r="2" spans="1:121" s="1" customFormat="1" ht="70.5" customHeight="1">
      <c r="B2" s="1" t="s">
        <v>19</v>
      </c>
      <c r="C2" s="1" t="s">
        <v>20</v>
      </c>
      <c r="D2" s="1" t="s">
        <v>50</v>
      </c>
      <c r="E2" s="1" t="s">
        <v>51</v>
      </c>
      <c r="F2" s="1" t="s">
        <v>52</v>
      </c>
      <c r="H2" s="5" t="s">
        <v>54</v>
      </c>
      <c r="I2" s="5" t="s">
        <v>58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spans="1:121">
      <c r="A3" s="2" t="s">
        <v>4</v>
      </c>
      <c r="B3">
        <v>4</v>
      </c>
      <c r="C3">
        <v>5</v>
      </c>
      <c r="D3" s="3">
        <v>4.5</v>
      </c>
      <c r="H3" s="6">
        <f>D3-B3</f>
        <v>0.5</v>
      </c>
      <c r="I3" s="8">
        <f>AVERAGE(B3:D3)</f>
        <v>4.5</v>
      </c>
    </row>
    <row r="4" spans="1:121">
      <c r="A4" s="2" t="s">
        <v>21</v>
      </c>
      <c r="B4">
        <v>3</v>
      </c>
      <c r="C4">
        <v>4</v>
      </c>
      <c r="D4" s="3">
        <v>3.5</v>
      </c>
      <c r="H4" s="6">
        <f>D4-B4</f>
        <v>0.5</v>
      </c>
      <c r="I4" s="8">
        <f t="shared" ref="I4:I29" si="0">AVERAGE(B4:D4)</f>
        <v>3.5</v>
      </c>
    </row>
    <row r="5" spans="1:121">
      <c r="A5" s="2" t="s">
        <v>22</v>
      </c>
      <c r="B5">
        <v>3</v>
      </c>
      <c r="C5">
        <v>4</v>
      </c>
      <c r="D5" s="3">
        <v>5</v>
      </c>
      <c r="H5" s="6">
        <f>D5-B5</f>
        <v>2</v>
      </c>
      <c r="I5" s="8">
        <f t="shared" si="0"/>
        <v>4</v>
      </c>
    </row>
    <row r="6" spans="1:121">
      <c r="A6" s="2" t="s">
        <v>5</v>
      </c>
      <c r="B6">
        <v>3</v>
      </c>
      <c r="C6">
        <v>4</v>
      </c>
      <c r="D6" s="3">
        <v>4</v>
      </c>
      <c r="H6" s="6">
        <f>D6-B6</f>
        <v>1</v>
      </c>
      <c r="I6" s="8">
        <f t="shared" si="0"/>
        <v>3.6666666666666665</v>
      </c>
    </row>
    <row r="7" spans="1:121">
      <c r="A7" s="2" t="s">
        <v>15</v>
      </c>
      <c r="B7">
        <v>3</v>
      </c>
      <c r="C7">
        <v>3</v>
      </c>
      <c r="D7" s="3">
        <v>4</v>
      </c>
      <c r="H7" s="6">
        <f>D7-B7</f>
        <v>1</v>
      </c>
      <c r="I7" s="8">
        <f t="shared" si="0"/>
        <v>3.3333333333333335</v>
      </c>
    </row>
    <row r="8" spans="1:121">
      <c r="A8" s="2" t="s">
        <v>7</v>
      </c>
      <c r="B8">
        <v>3</v>
      </c>
      <c r="C8">
        <v>5</v>
      </c>
      <c r="D8" s="3">
        <v>5</v>
      </c>
      <c r="H8" s="6">
        <f>C8-B8</f>
        <v>2</v>
      </c>
      <c r="I8" s="8">
        <f t="shared" si="0"/>
        <v>4.333333333333333</v>
      </c>
    </row>
    <row r="9" spans="1:121">
      <c r="A9" s="2" t="s">
        <v>18</v>
      </c>
      <c r="B9">
        <v>5</v>
      </c>
      <c r="C9">
        <v>5.5</v>
      </c>
      <c r="D9" s="3">
        <v>6</v>
      </c>
      <c r="H9" s="6">
        <f t="shared" ref="H9:H29" si="1">D9-B9</f>
        <v>1</v>
      </c>
      <c r="I9" s="8">
        <f t="shared" si="0"/>
        <v>5.5</v>
      </c>
    </row>
    <row r="10" spans="1:121">
      <c r="A10" s="2" t="s">
        <v>0</v>
      </c>
      <c r="B10">
        <v>3</v>
      </c>
      <c r="C10">
        <v>5</v>
      </c>
      <c r="D10" s="3">
        <v>5</v>
      </c>
      <c r="H10" s="6">
        <f t="shared" si="1"/>
        <v>2</v>
      </c>
      <c r="I10" s="8">
        <f t="shared" si="0"/>
        <v>4.333333333333333</v>
      </c>
    </row>
    <row r="11" spans="1:121">
      <c r="A11" s="2" t="s">
        <v>8</v>
      </c>
      <c r="B11">
        <v>4</v>
      </c>
      <c r="C11">
        <v>5</v>
      </c>
      <c r="D11" s="3">
        <v>4.5</v>
      </c>
      <c r="H11" s="6">
        <f t="shared" si="1"/>
        <v>0.5</v>
      </c>
      <c r="I11" s="8">
        <f t="shared" si="0"/>
        <v>4.5</v>
      </c>
    </row>
    <row r="12" spans="1:121">
      <c r="A12" s="2" t="s">
        <v>23</v>
      </c>
      <c r="B12">
        <v>4</v>
      </c>
      <c r="C12">
        <v>4.5</v>
      </c>
      <c r="D12" s="3">
        <v>4</v>
      </c>
      <c r="H12" s="6">
        <f t="shared" si="1"/>
        <v>0</v>
      </c>
      <c r="I12" s="8">
        <f t="shared" si="0"/>
        <v>4.166666666666667</v>
      </c>
    </row>
    <row r="13" spans="1:121">
      <c r="A13" s="2" t="s">
        <v>16</v>
      </c>
      <c r="B13">
        <v>4</v>
      </c>
      <c r="C13">
        <v>4.5</v>
      </c>
      <c r="D13" s="3">
        <v>4.5</v>
      </c>
      <c r="H13" s="6">
        <f t="shared" si="1"/>
        <v>0.5</v>
      </c>
      <c r="I13" s="8">
        <f t="shared" si="0"/>
        <v>4.333333333333333</v>
      </c>
    </row>
    <row r="14" spans="1:121">
      <c r="A14" s="2" t="s">
        <v>1</v>
      </c>
      <c r="B14">
        <v>4</v>
      </c>
      <c r="C14">
        <v>4</v>
      </c>
      <c r="D14" s="3">
        <v>5</v>
      </c>
      <c r="H14" s="6">
        <f t="shared" si="1"/>
        <v>1</v>
      </c>
      <c r="I14" s="8">
        <f t="shared" si="0"/>
        <v>4.333333333333333</v>
      </c>
    </row>
    <row r="15" spans="1:121">
      <c r="A15" s="2" t="s">
        <v>2</v>
      </c>
      <c r="B15">
        <v>3</v>
      </c>
      <c r="C15">
        <v>5</v>
      </c>
      <c r="D15" s="3">
        <v>4.5</v>
      </c>
      <c r="H15" s="6">
        <f t="shared" si="1"/>
        <v>1.5</v>
      </c>
      <c r="I15" s="8">
        <f t="shared" si="0"/>
        <v>4.166666666666667</v>
      </c>
    </row>
    <row r="16" spans="1:121">
      <c r="A16" s="2" t="s">
        <v>24</v>
      </c>
      <c r="B16">
        <v>4</v>
      </c>
      <c r="C16">
        <v>4</v>
      </c>
      <c r="D16" s="3">
        <v>5</v>
      </c>
      <c r="H16" s="6">
        <f t="shared" si="1"/>
        <v>1</v>
      </c>
      <c r="I16" s="8">
        <f t="shared" si="0"/>
        <v>4.333333333333333</v>
      </c>
    </row>
    <row r="17" spans="1:9">
      <c r="A17" s="2" t="s">
        <v>25</v>
      </c>
      <c r="B17">
        <v>4</v>
      </c>
      <c r="C17">
        <v>4</v>
      </c>
      <c r="D17" s="3">
        <v>5</v>
      </c>
      <c r="H17" s="6">
        <f t="shared" si="1"/>
        <v>1</v>
      </c>
      <c r="I17" s="8">
        <f t="shared" si="0"/>
        <v>4.333333333333333</v>
      </c>
    </row>
    <row r="18" spans="1:9">
      <c r="A18" s="2" t="s">
        <v>26</v>
      </c>
      <c r="B18">
        <v>3</v>
      </c>
      <c r="C18">
        <v>4</v>
      </c>
      <c r="D18" s="3">
        <v>4</v>
      </c>
      <c r="H18" s="6">
        <f t="shared" si="1"/>
        <v>1</v>
      </c>
      <c r="I18" s="8">
        <f t="shared" si="0"/>
        <v>3.6666666666666665</v>
      </c>
    </row>
    <row r="19" spans="1:9">
      <c r="A19" s="2" t="s">
        <v>27</v>
      </c>
      <c r="B19">
        <v>4</v>
      </c>
      <c r="C19">
        <v>4</v>
      </c>
      <c r="D19" s="3">
        <v>4.5</v>
      </c>
      <c r="H19" s="6">
        <f t="shared" si="1"/>
        <v>0.5</v>
      </c>
      <c r="I19" s="8">
        <f t="shared" si="0"/>
        <v>4.166666666666667</v>
      </c>
    </row>
    <row r="20" spans="1:9">
      <c r="A20" s="2" t="s">
        <v>28</v>
      </c>
      <c r="B20">
        <v>2</v>
      </c>
      <c r="C20">
        <v>4</v>
      </c>
      <c r="D20" s="3">
        <v>3.5</v>
      </c>
      <c r="H20" s="6">
        <f t="shared" si="1"/>
        <v>1.5</v>
      </c>
      <c r="I20" s="8">
        <f t="shared" si="0"/>
        <v>3.1666666666666665</v>
      </c>
    </row>
    <row r="21" spans="1:9">
      <c r="A21" s="2" t="s">
        <v>6</v>
      </c>
      <c r="B21">
        <v>2</v>
      </c>
      <c r="C21">
        <v>3</v>
      </c>
      <c r="D21" s="3">
        <v>4</v>
      </c>
      <c r="H21" s="6">
        <f t="shared" si="1"/>
        <v>2</v>
      </c>
      <c r="I21" s="8">
        <f t="shared" si="0"/>
        <v>3</v>
      </c>
    </row>
    <row r="22" spans="1:9">
      <c r="A22" s="2" t="s">
        <v>29</v>
      </c>
      <c r="B22">
        <v>3</v>
      </c>
      <c r="C22">
        <v>5</v>
      </c>
      <c r="D22" s="3">
        <v>5</v>
      </c>
      <c r="H22" s="6">
        <f t="shared" si="1"/>
        <v>2</v>
      </c>
      <c r="I22" s="8">
        <f t="shared" si="0"/>
        <v>4.333333333333333</v>
      </c>
    </row>
    <row r="23" spans="1:9">
      <c r="A23" s="2" t="s">
        <v>30</v>
      </c>
      <c r="B23">
        <v>4</v>
      </c>
      <c r="C23">
        <v>5</v>
      </c>
      <c r="D23" s="3">
        <v>5</v>
      </c>
      <c r="H23" s="6">
        <f t="shared" si="1"/>
        <v>1</v>
      </c>
      <c r="I23" s="8">
        <f t="shared" si="0"/>
        <v>4.666666666666667</v>
      </c>
    </row>
    <row r="24" spans="1:9">
      <c r="A24" s="2" t="s">
        <v>9</v>
      </c>
      <c r="B24">
        <v>5</v>
      </c>
      <c r="C24">
        <v>6</v>
      </c>
      <c r="D24" s="3">
        <v>5</v>
      </c>
      <c r="H24" s="6">
        <f t="shared" si="1"/>
        <v>0</v>
      </c>
      <c r="I24" s="8">
        <f t="shared" si="0"/>
        <v>5.333333333333333</v>
      </c>
    </row>
    <row r="25" spans="1:9">
      <c r="A25" s="2" t="s">
        <v>10</v>
      </c>
      <c r="B25">
        <v>4</v>
      </c>
      <c r="C25">
        <v>4</v>
      </c>
      <c r="D25" s="3">
        <v>4</v>
      </c>
      <c r="H25" s="6">
        <f t="shared" si="1"/>
        <v>0</v>
      </c>
      <c r="I25" s="8">
        <f t="shared" si="0"/>
        <v>4</v>
      </c>
    </row>
    <row r="26" spans="1:9">
      <c r="A26" s="2" t="s">
        <v>31</v>
      </c>
      <c r="B26">
        <v>4</v>
      </c>
      <c r="C26">
        <v>5</v>
      </c>
      <c r="D26" s="3">
        <v>6</v>
      </c>
      <c r="H26" s="6">
        <f t="shared" si="1"/>
        <v>2</v>
      </c>
      <c r="I26" s="8">
        <f t="shared" si="0"/>
        <v>5</v>
      </c>
    </row>
    <row r="27" spans="1:9">
      <c r="A27" s="2" t="s">
        <v>53</v>
      </c>
      <c r="B27">
        <v>4</v>
      </c>
      <c r="C27">
        <v>4</v>
      </c>
      <c r="D27" s="3">
        <v>4</v>
      </c>
      <c r="H27" s="6">
        <f t="shared" si="1"/>
        <v>0</v>
      </c>
      <c r="I27" s="8">
        <f t="shared" si="0"/>
        <v>4</v>
      </c>
    </row>
    <row r="28" spans="1:9">
      <c r="A28" s="2" t="s">
        <v>3</v>
      </c>
      <c r="B28">
        <v>3</v>
      </c>
      <c r="C28">
        <v>3</v>
      </c>
      <c r="D28" s="3">
        <v>4.5</v>
      </c>
      <c r="H28" s="6">
        <f t="shared" si="1"/>
        <v>1.5</v>
      </c>
      <c r="I28" s="8">
        <f t="shared" si="0"/>
        <v>3.5</v>
      </c>
    </row>
    <row r="29" spans="1:9">
      <c r="A29" s="2" t="s">
        <v>17</v>
      </c>
      <c r="B29">
        <v>3</v>
      </c>
      <c r="C29">
        <v>4</v>
      </c>
      <c r="D29" s="3">
        <v>4</v>
      </c>
      <c r="H29" s="6">
        <f t="shared" si="1"/>
        <v>1</v>
      </c>
      <c r="I29" s="8">
        <f t="shared" si="0"/>
        <v>3.6666666666666665</v>
      </c>
    </row>
    <row r="30" spans="1:9" ht="18.75">
      <c r="A30" s="11" t="s">
        <v>59</v>
      </c>
      <c r="B30" s="14">
        <f>AVERAGE(B3:B29)</f>
        <v>3.5185185185185186</v>
      </c>
      <c r="C30" s="14">
        <f t="shared" ref="C30:D30" si="2">AVERAGE(C3:C29)</f>
        <v>4.3518518518518521</v>
      </c>
      <c r="D30" s="14">
        <f t="shared" si="2"/>
        <v>4.5555555555555554</v>
      </c>
      <c r="E30" s="10"/>
      <c r="F30" s="10"/>
      <c r="G30" s="10"/>
      <c r="H30" s="15">
        <f>AVERAGE(H3:H29)</f>
        <v>1.037037037037037</v>
      </c>
      <c r="I30" s="15">
        <f>AVERAGE(I3:I29)</f>
        <v>4.1419753086419755</v>
      </c>
    </row>
    <row r="31" spans="1:9" ht="18.75">
      <c r="E31" s="20" t="s">
        <v>55</v>
      </c>
      <c r="F31" s="21"/>
      <c r="G31" s="21"/>
      <c r="H31" s="12">
        <f>COUNTIF(H3:H29,"&gt;=1")</f>
        <v>18</v>
      </c>
      <c r="I31" s="13"/>
    </row>
    <row r="32" spans="1:9" ht="18.75">
      <c r="C32" s="4"/>
      <c r="E32" s="24" t="s">
        <v>62</v>
      </c>
      <c r="F32" s="24"/>
      <c r="G32" s="24"/>
      <c r="H32" s="17">
        <f>H31/COUNT(B3:B29)</f>
        <v>0.66666666666666663</v>
      </c>
      <c r="I32" s="16"/>
    </row>
    <row r="33" spans="5:9" ht="18.75">
      <c r="E33" s="20" t="s">
        <v>61</v>
      </c>
      <c r="F33" s="25"/>
      <c r="G33" s="26"/>
      <c r="H33" s="19">
        <f>COUNTIF(I3:I29,"&gt;=4")/COUNT(B3:B29)</f>
        <v>0.70370370370370372</v>
      </c>
      <c r="I33" s="13"/>
    </row>
  </sheetData>
  <mergeCells count="4">
    <mergeCell ref="E31:G31"/>
    <mergeCell ref="A1:I1"/>
    <mergeCell ref="E32:G32"/>
    <mergeCell ref="E33:G33"/>
  </mergeCells>
  <pageMargins left="0.7" right="0.7" top="0.75" bottom="0.75" header="0.3" footer="0.3"/>
  <pageSetup orientation="portrait" r:id="rId1"/>
  <drawing r:id="rId2"/>
  <webPublishItems count="1">
    <webPublishItem id="2650" divId="Essay score data for SMARTR goal_2650" sourceType="range" sourceRef="A1:I33" destinationFile="C:\Users\Jen\Dropbox\Teaching\SBTS\Section A\SampleSpreadsheet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BP31"/>
  <sheetViews>
    <sheetView tabSelected="1" workbookViewId="0">
      <selection activeCell="D7" sqref="D7"/>
    </sheetView>
  </sheetViews>
  <sheetFormatPr defaultRowHeight="15"/>
  <cols>
    <col min="1" max="1" width="13" customWidth="1"/>
    <col min="2" max="2" width="10.7109375" customWidth="1"/>
    <col min="3" max="3" width="14.5703125" customWidth="1"/>
    <col min="4" max="4" width="16.42578125" customWidth="1"/>
    <col min="5" max="5" width="13.85546875" customWidth="1"/>
    <col min="6" max="7" width="15.7109375" customWidth="1"/>
  </cols>
  <sheetData>
    <row r="1" spans="1:68" s="1" customFormat="1" ht="70.5" customHeight="1">
      <c r="A1" s="22" t="s">
        <v>60</v>
      </c>
      <c r="B1" s="23"/>
      <c r="C1" s="23"/>
      <c r="D1" s="23"/>
      <c r="E1" s="23"/>
      <c r="F1" s="23"/>
      <c r="G1" s="23"/>
      <c r="H1" s="23"/>
      <c r="I1" s="2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s="1" customFormat="1" ht="70.5" customHeight="1">
      <c r="B2" s="1" t="s">
        <v>19</v>
      </c>
      <c r="C2" s="1" t="s">
        <v>20</v>
      </c>
      <c r="D2" s="1" t="s">
        <v>50</v>
      </c>
      <c r="E2" s="1" t="s">
        <v>51</v>
      </c>
      <c r="F2" s="1" t="s">
        <v>52</v>
      </c>
      <c r="H2" s="5" t="s">
        <v>54</v>
      </c>
      <c r="I2" s="5" t="s">
        <v>59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>
      <c r="A3" s="2" t="s">
        <v>32</v>
      </c>
      <c r="B3">
        <v>5</v>
      </c>
      <c r="C3">
        <v>5</v>
      </c>
      <c r="D3">
        <v>5</v>
      </c>
      <c r="H3" s="6">
        <f>D3-B3</f>
        <v>0</v>
      </c>
      <c r="I3" s="8">
        <f t="shared" ref="I3:I4" si="0">AVERAGE(B3:D3)</f>
        <v>5</v>
      </c>
    </row>
    <row r="4" spans="1:68">
      <c r="A4" s="2" t="s">
        <v>33</v>
      </c>
      <c r="B4">
        <v>5</v>
      </c>
      <c r="C4">
        <v>5</v>
      </c>
      <c r="D4">
        <v>5</v>
      </c>
      <c r="H4" s="6">
        <f t="shared" ref="H4:H27" si="1">D4-B4</f>
        <v>0</v>
      </c>
      <c r="I4" s="8">
        <f t="shared" si="0"/>
        <v>5</v>
      </c>
    </row>
    <row r="5" spans="1:68">
      <c r="A5" s="2" t="s">
        <v>34</v>
      </c>
      <c r="B5">
        <v>3</v>
      </c>
      <c r="C5">
        <v>4</v>
      </c>
      <c r="D5">
        <v>4</v>
      </c>
      <c r="H5" s="6">
        <f t="shared" si="1"/>
        <v>1</v>
      </c>
      <c r="I5" s="8">
        <f>AVERAGE(B5:D5)</f>
        <v>3.6666666666666665</v>
      </c>
    </row>
    <row r="6" spans="1:68">
      <c r="A6" s="2" t="s">
        <v>56</v>
      </c>
      <c r="B6">
        <v>3</v>
      </c>
      <c r="C6">
        <v>4</v>
      </c>
      <c r="D6">
        <v>4</v>
      </c>
      <c r="H6" s="6">
        <f t="shared" si="1"/>
        <v>1</v>
      </c>
      <c r="I6" s="8">
        <f>AVERAGE(B6:D6)</f>
        <v>3.6666666666666665</v>
      </c>
    </row>
    <row r="7" spans="1:68">
      <c r="A7" s="2" t="s">
        <v>13</v>
      </c>
      <c r="B7">
        <v>2</v>
      </c>
      <c r="C7">
        <v>3</v>
      </c>
      <c r="D7">
        <v>4</v>
      </c>
      <c r="H7" s="6">
        <f t="shared" si="1"/>
        <v>2</v>
      </c>
      <c r="I7" s="8">
        <f>AVERAGE(B7:D7)</f>
        <v>3</v>
      </c>
    </row>
    <row r="8" spans="1:68">
      <c r="A8" s="2" t="s">
        <v>35</v>
      </c>
      <c r="B8">
        <v>3</v>
      </c>
      <c r="C8">
        <v>4</v>
      </c>
      <c r="D8">
        <v>4</v>
      </c>
      <c r="H8" s="6">
        <f t="shared" si="1"/>
        <v>1</v>
      </c>
      <c r="I8" s="8">
        <f t="shared" ref="I8:I27" si="2">AVERAGE(B8:D8)</f>
        <v>3.6666666666666665</v>
      </c>
    </row>
    <row r="9" spans="1:68">
      <c r="A9" s="2" t="s">
        <v>45</v>
      </c>
      <c r="B9">
        <v>5</v>
      </c>
      <c r="C9">
        <v>4</v>
      </c>
      <c r="D9">
        <v>5</v>
      </c>
      <c r="H9" s="6">
        <f t="shared" si="1"/>
        <v>0</v>
      </c>
      <c r="I9" s="8">
        <f t="shared" si="2"/>
        <v>4.666666666666667</v>
      </c>
    </row>
    <row r="10" spans="1:68">
      <c r="A10" s="2" t="s">
        <v>36</v>
      </c>
      <c r="B10">
        <v>4</v>
      </c>
      <c r="C10">
        <v>5</v>
      </c>
      <c r="D10">
        <v>5</v>
      </c>
      <c r="H10" s="6">
        <f t="shared" si="1"/>
        <v>1</v>
      </c>
      <c r="I10" s="8">
        <f t="shared" si="2"/>
        <v>4.666666666666667</v>
      </c>
    </row>
    <row r="11" spans="1:68">
      <c r="A11" s="2" t="s">
        <v>57</v>
      </c>
      <c r="B11">
        <v>5</v>
      </c>
      <c r="C11">
        <v>3</v>
      </c>
      <c r="D11">
        <v>4</v>
      </c>
      <c r="H11" s="6">
        <f>D11-B11</f>
        <v>-1</v>
      </c>
      <c r="I11" s="8">
        <f t="shared" si="2"/>
        <v>4</v>
      </c>
    </row>
    <row r="12" spans="1:68">
      <c r="A12" s="2" t="s">
        <v>37</v>
      </c>
      <c r="B12">
        <v>4</v>
      </c>
      <c r="C12">
        <v>4</v>
      </c>
      <c r="D12">
        <v>4.5</v>
      </c>
      <c r="H12" s="6">
        <f t="shared" si="1"/>
        <v>0.5</v>
      </c>
      <c r="I12" s="8">
        <f t="shared" si="2"/>
        <v>4.166666666666667</v>
      </c>
    </row>
    <row r="13" spans="1:68">
      <c r="A13" s="2" t="s">
        <v>38</v>
      </c>
      <c r="B13">
        <v>2</v>
      </c>
      <c r="C13">
        <v>3</v>
      </c>
      <c r="D13">
        <v>4</v>
      </c>
      <c r="H13" s="6">
        <f t="shared" si="1"/>
        <v>2</v>
      </c>
      <c r="I13" s="8">
        <f t="shared" si="2"/>
        <v>3</v>
      </c>
    </row>
    <row r="14" spans="1:68">
      <c r="A14" s="2" t="s">
        <v>39</v>
      </c>
      <c r="B14">
        <v>3</v>
      </c>
      <c r="C14">
        <v>4</v>
      </c>
      <c r="D14">
        <v>4.5</v>
      </c>
      <c r="H14" s="6">
        <f t="shared" si="1"/>
        <v>1.5</v>
      </c>
      <c r="I14" s="8">
        <f t="shared" si="2"/>
        <v>3.8333333333333335</v>
      </c>
    </row>
    <row r="15" spans="1:68">
      <c r="A15" s="2" t="s">
        <v>40</v>
      </c>
      <c r="B15">
        <v>5</v>
      </c>
      <c r="C15">
        <v>5</v>
      </c>
      <c r="D15">
        <v>5</v>
      </c>
      <c r="H15" s="6">
        <f t="shared" si="1"/>
        <v>0</v>
      </c>
      <c r="I15" s="8">
        <f t="shared" si="2"/>
        <v>5</v>
      </c>
    </row>
    <row r="16" spans="1:68">
      <c r="A16" s="2" t="s">
        <v>41</v>
      </c>
      <c r="B16">
        <v>5</v>
      </c>
      <c r="C16">
        <v>5</v>
      </c>
      <c r="D16">
        <v>5.5</v>
      </c>
      <c r="H16" s="6">
        <f t="shared" si="1"/>
        <v>0.5</v>
      </c>
      <c r="I16" s="8">
        <f t="shared" si="2"/>
        <v>5.166666666666667</v>
      </c>
    </row>
    <row r="17" spans="1:10">
      <c r="A17" s="2" t="s">
        <v>23</v>
      </c>
      <c r="B17">
        <v>4</v>
      </c>
      <c r="C17">
        <v>5</v>
      </c>
      <c r="D17">
        <v>5</v>
      </c>
      <c r="H17" s="6">
        <f t="shared" si="1"/>
        <v>1</v>
      </c>
      <c r="I17" s="8">
        <f t="shared" si="2"/>
        <v>4.666666666666667</v>
      </c>
    </row>
    <row r="18" spans="1:10">
      <c r="A18" s="2" t="s">
        <v>12</v>
      </c>
      <c r="B18">
        <v>4</v>
      </c>
      <c r="C18">
        <v>3</v>
      </c>
      <c r="D18">
        <v>4</v>
      </c>
      <c r="H18" s="6">
        <f t="shared" si="1"/>
        <v>0</v>
      </c>
      <c r="I18" s="8">
        <f t="shared" si="2"/>
        <v>3.6666666666666665</v>
      </c>
    </row>
    <row r="19" spans="1:10">
      <c r="A19" s="2" t="s">
        <v>42</v>
      </c>
      <c r="B19">
        <v>5</v>
      </c>
      <c r="C19">
        <v>4</v>
      </c>
      <c r="D19">
        <v>5</v>
      </c>
      <c r="H19" s="6">
        <f t="shared" si="1"/>
        <v>0</v>
      </c>
      <c r="I19" s="8">
        <f t="shared" si="2"/>
        <v>4.666666666666667</v>
      </c>
    </row>
    <row r="20" spans="1:10">
      <c r="A20" s="2" t="s">
        <v>43</v>
      </c>
      <c r="B20">
        <v>3</v>
      </c>
      <c r="C20">
        <v>4</v>
      </c>
      <c r="D20">
        <v>4</v>
      </c>
      <c r="H20" s="6">
        <f t="shared" si="1"/>
        <v>1</v>
      </c>
      <c r="I20" s="8">
        <f t="shared" si="2"/>
        <v>3.6666666666666665</v>
      </c>
    </row>
    <row r="21" spans="1:10">
      <c r="A21" s="2" t="s">
        <v>44</v>
      </c>
      <c r="B21">
        <v>3</v>
      </c>
      <c r="C21">
        <v>4</v>
      </c>
      <c r="D21">
        <v>5</v>
      </c>
      <c r="H21" s="6">
        <f t="shared" si="1"/>
        <v>2</v>
      </c>
      <c r="I21" s="8">
        <f t="shared" si="2"/>
        <v>4</v>
      </c>
    </row>
    <row r="22" spans="1:10">
      <c r="A22" s="2" t="s">
        <v>46</v>
      </c>
      <c r="B22">
        <v>3</v>
      </c>
      <c r="C22">
        <v>3</v>
      </c>
      <c r="D22">
        <v>3</v>
      </c>
      <c r="H22" s="6">
        <f t="shared" si="1"/>
        <v>0</v>
      </c>
      <c r="I22" s="8">
        <f t="shared" si="2"/>
        <v>3</v>
      </c>
    </row>
    <row r="23" spans="1:10">
      <c r="A23" s="2" t="s">
        <v>49</v>
      </c>
      <c r="B23">
        <v>4</v>
      </c>
      <c r="C23">
        <v>4</v>
      </c>
      <c r="D23">
        <v>4.5</v>
      </c>
      <c r="H23" s="6">
        <f t="shared" si="1"/>
        <v>0.5</v>
      </c>
      <c r="I23" s="8">
        <f t="shared" si="2"/>
        <v>4.166666666666667</v>
      </c>
    </row>
    <row r="24" spans="1:10">
      <c r="A24" s="2" t="s">
        <v>11</v>
      </c>
      <c r="B24">
        <v>4</v>
      </c>
      <c r="C24">
        <v>5</v>
      </c>
      <c r="D24">
        <v>5</v>
      </c>
      <c r="H24" s="6">
        <f t="shared" si="1"/>
        <v>1</v>
      </c>
      <c r="I24" s="8">
        <f t="shared" si="2"/>
        <v>4.666666666666667</v>
      </c>
    </row>
    <row r="25" spans="1:10">
      <c r="A25" s="2" t="s">
        <v>14</v>
      </c>
      <c r="B25">
        <v>4</v>
      </c>
      <c r="C25">
        <v>4</v>
      </c>
      <c r="D25">
        <v>5</v>
      </c>
      <c r="H25" s="6">
        <f t="shared" si="1"/>
        <v>1</v>
      </c>
      <c r="I25" s="8">
        <f t="shared" si="2"/>
        <v>4.333333333333333</v>
      </c>
    </row>
    <row r="26" spans="1:10">
      <c r="A26" s="2" t="s">
        <v>47</v>
      </c>
      <c r="B26">
        <v>3</v>
      </c>
      <c r="C26">
        <v>4</v>
      </c>
      <c r="D26">
        <v>3</v>
      </c>
      <c r="H26" s="6">
        <f t="shared" si="1"/>
        <v>0</v>
      </c>
      <c r="I26" s="8">
        <f t="shared" si="2"/>
        <v>3.3333333333333335</v>
      </c>
    </row>
    <row r="27" spans="1:10">
      <c r="A27" s="2" t="s">
        <v>48</v>
      </c>
      <c r="B27">
        <v>3</v>
      </c>
      <c r="C27">
        <v>3.5</v>
      </c>
      <c r="D27">
        <v>4</v>
      </c>
      <c r="H27" s="6">
        <f t="shared" si="1"/>
        <v>1</v>
      </c>
      <c r="I27" s="8">
        <f t="shared" si="2"/>
        <v>3.5</v>
      </c>
    </row>
    <row r="28" spans="1:10" ht="18.75">
      <c r="A28" s="11" t="s">
        <v>59</v>
      </c>
      <c r="B28" s="14">
        <f>AVERAGE(B3:B27)</f>
        <v>3.76</v>
      </c>
      <c r="C28" s="14">
        <f t="shared" ref="C28:D28" si="3">AVERAGE(C3:C27)</f>
        <v>4.0599999999999996</v>
      </c>
      <c r="D28" s="14">
        <f t="shared" si="3"/>
        <v>4.4400000000000004</v>
      </c>
      <c r="E28" s="14"/>
      <c r="F28" s="14"/>
      <c r="G28" s="10"/>
      <c r="H28" s="15">
        <f>AVERAGE(H3:H27)</f>
        <v>0.68</v>
      </c>
      <c r="I28" s="15">
        <f>AVERAGE(I3:I27)</f>
        <v>4.0866666666666669</v>
      </c>
    </row>
    <row r="29" spans="1:10" ht="18.75">
      <c r="D29" s="18"/>
      <c r="E29" s="20" t="s">
        <v>55</v>
      </c>
      <c r="F29" s="26"/>
      <c r="G29" s="26"/>
      <c r="H29" s="12">
        <f>COUNTIF(H3:H27,"&gt;=1")</f>
        <v>13</v>
      </c>
      <c r="I29" s="13"/>
      <c r="J29" s="9"/>
    </row>
    <row r="30" spans="1:10" ht="18.75">
      <c r="E30" s="24" t="s">
        <v>62</v>
      </c>
      <c r="F30" s="24"/>
      <c r="G30" s="24"/>
      <c r="H30" s="17">
        <f>H29/COUNT(B3:B27)</f>
        <v>0.52</v>
      </c>
      <c r="I30" s="13"/>
    </row>
    <row r="31" spans="1:10" ht="18.75">
      <c r="E31" s="20" t="s">
        <v>61</v>
      </c>
      <c r="F31" s="26"/>
      <c r="G31" s="26"/>
      <c r="H31" s="19">
        <f>COUNTIF(I3:I27,"&gt;=4")/COUNT(B3:B27)</f>
        <v>0.56000000000000005</v>
      </c>
      <c r="I31" s="13"/>
    </row>
  </sheetData>
  <mergeCells count="4">
    <mergeCell ref="E29:G29"/>
    <mergeCell ref="E30:G30"/>
    <mergeCell ref="E31:G31"/>
    <mergeCell ref="A1:I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 1</vt:lpstr>
      <vt:lpstr>Period 4</vt:lpstr>
    </vt:vector>
  </TitlesOfParts>
  <Company>Lake Braddock Secondary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jmroberts</dc:creator>
  <cp:lastModifiedBy>Jen</cp:lastModifiedBy>
  <dcterms:created xsi:type="dcterms:W3CDTF">2013-02-12T12:32:29Z</dcterms:created>
  <dcterms:modified xsi:type="dcterms:W3CDTF">2013-04-16T21:49:05Z</dcterms:modified>
</cp:coreProperties>
</file>